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uheetaroy/Dropbox (UTHSC GGI)/SRoy_RWilliams_WeightGainVSDiet_Manuscript_2019/MBS figures/"/>
    </mc:Choice>
  </mc:AlternateContent>
  <bookViews>
    <workbookView xWindow="3960" yWindow="560" windowWidth="32100" windowHeight="19740" tabRatio="500" activeTab="2"/>
  </bookViews>
  <sheets>
    <sheet name="BaselineWeight_raw052019" sheetId="6" r:id="rId1"/>
    <sheet name="BaselineWeight_adjNov2018" sheetId="8" r:id="rId2"/>
    <sheet name="Nov2018data" sheetId="7" r:id="rId3"/>
    <sheet name="Naturaldeath_May2019" sheetId="1" r:id="rId4"/>
    <sheet name="Males" sheetId="5" r:id="rId5"/>
    <sheet name="Harvested" sheetId="3" r:id="rId6"/>
    <sheet name="Alive" sheetId="2" r:id="rId7"/>
    <sheet name="Others" sheetId="4" r:id="rId8"/>
  </sheets>
  <calcPr calcId="150001" concurrentCalc="0"/>
  <pivotCaches>
    <pivotCache cacheId="0" r:id="rId9"/>
    <pivotCache cacheId="1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7" l="1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5" i="7"/>
  <c r="T606" i="7"/>
  <c r="T607" i="7"/>
  <c r="T608" i="7"/>
  <c r="T609" i="7"/>
  <c r="T610" i="7"/>
  <c r="T611" i="7"/>
  <c r="T612" i="7"/>
  <c r="T613" i="7"/>
  <c r="T614" i="7"/>
  <c r="T615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T1040" i="7"/>
  <c r="T1041" i="7"/>
  <c r="T1042" i="7"/>
  <c r="T1043" i="7"/>
  <c r="T1044" i="7"/>
  <c r="T1045" i="7"/>
  <c r="T1046" i="7"/>
  <c r="T1047" i="7"/>
  <c r="T1048" i="7"/>
  <c r="T1049" i="7"/>
  <c r="T1050" i="7"/>
  <c r="T1051" i="7"/>
  <c r="T1052" i="7"/>
  <c r="T1053" i="7"/>
  <c r="T1054" i="7"/>
  <c r="T1055" i="7"/>
  <c r="T1056" i="7"/>
  <c r="T1057" i="7"/>
  <c r="T1058" i="7"/>
  <c r="T1059" i="7"/>
  <c r="T1060" i="7"/>
  <c r="T1061" i="7"/>
  <c r="T1062" i="7"/>
  <c r="T1063" i="7"/>
  <c r="T1064" i="7"/>
  <c r="T1065" i="7"/>
  <c r="T1066" i="7"/>
  <c r="T1067" i="7"/>
  <c r="T1068" i="7"/>
  <c r="T1069" i="7"/>
  <c r="T1070" i="7"/>
  <c r="T1071" i="7"/>
  <c r="T1072" i="7"/>
  <c r="T1073" i="7"/>
  <c r="T1074" i="7"/>
  <c r="T1075" i="7"/>
  <c r="T1076" i="7"/>
  <c r="T1077" i="7"/>
  <c r="T1078" i="7"/>
  <c r="T1079" i="7"/>
  <c r="T1080" i="7"/>
  <c r="T1081" i="7"/>
  <c r="T1082" i="7"/>
  <c r="T1083" i="7"/>
  <c r="T1084" i="7"/>
  <c r="T1085" i="7"/>
  <c r="T1086" i="7"/>
  <c r="T1087" i="7"/>
  <c r="T1088" i="7"/>
  <c r="T1089" i="7"/>
  <c r="T1090" i="7"/>
  <c r="T1091" i="7"/>
  <c r="T1092" i="7"/>
  <c r="T1093" i="7"/>
  <c r="T1094" i="7"/>
  <c r="T1095" i="7"/>
  <c r="T1096" i="7"/>
  <c r="T1097" i="7"/>
  <c r="T1098" i="7"/>
  <c r="T1099" i="7"/>
  <c r="T1100" i="7"/>
  <c r="T1101" i="7"/>
  <c r="T1102" i="7"/>
  <c r="T1103" i="7"/>
  <c r="T1104" i="7"/>
  <c r="T1105" i="7"/>
  <c r="T1106" i="7"/>
  <c r="T1107" i="7"/>
  <c r="T1108" i="7"/>
  <c r="T1109" i="7"/>
  <c r="T1110" i="7"/>
  <c r="T1111" i="7"/>
  <c r="T1112" i="7"/>
  <c r="T1113" i="7"/>
  <c r="T1114" i="7"/>
  <c r="T1115" i="7"/>
  <c r="T1116" i="7"/>
  <c r="T1117" i="7"/>
  <c r="T1118" i="7"/>
  <c r="T1119" i="7"/>
  <c r="T1120" i="7"/>
  <c r="T1121" i="7"/>
  <c r="T1122" i="7"/>
  <c r="T1123" i="7"/>
  <c r="T1124" i="7"/>
  <c r="T1125" i="7"/>
  <c r="T1126" i="7"/>
  <c r="T1127" i="7"/>
  <c r="T1128" i="7"/>
  <c r="T1129" i="7"/>
  <c r="T1130" i="7"/>
  <c r="T1131" i="7"/>
  <c r="T1132" i="7"/>
  <c r="T1133" i="7"/>
  <c r="T1134" i="7"/>
  <c r="T1135" i="7"/>
  <c r="T1136" i="7"/>
  <c r="T1137" i="7"/>
  <c r="T1138" i="7"/>
  <c r="T1139" i="7"/>
  <c r="T1140" i="7"/>
  <c r="T1141" i="7"/>
  <c r="T1142" i="7"/>
  <c r="T1143" i="7"/>
  <c r="T1144" i="7"/>
  <c r="T1145" i="7"/>
  <c r="T1146" i="7"/>
  <c r="T1147" i="7"/>
  <c r="T1148" i="7"/>
  <c r="T1149" i="7"/>
  <c r="T1150" i="7"/>
  <c r="T1151" i="7"/>
  <c r="T1152" i="7"/>
  <c r="T1153" i="7"/>
  <c r="T1154" i="7"/>
  <c r="T1155" i="7"/>
  <c r="T1156" i="7"/>
  <c r="T1157" i="7"/>
  <c r="T1158" i="7"/>
  <c r="T1159" i="7"/>
  <c r="T1160" i="7"/>
  <c r="T1161" i="7"/>
  <c r="T1162" i="7"/>
  <c r="T1163" i="7"/>
  <c r="T1164" i="7"/>
  <c r="T1165" i="7"/>
  <c r="T1166" i="7"/>
  <c r="T1167" i="7"/>
  <c r="T1168" i="7"/>
  <c r="T1169" i="7"/>
  <c r="T1170" i="7"/>
  <c r="T1171" i="7"/>
  <c r="T1172" i="7"/>
  <c r="T1173" i="7"/>
  <c r="T1174" i="7"/>
  <c r="T1175" i="7"/>
  <c r="T1176" i="7"/>
  <c r="T1177" i="7"/>
  <c r="T1178" i="7"/>
  <c r="T1179" i="7"/>
  <c r="T1180" i="7"/>
  <c r="T1181" i="7"/>
  <c r="T1182" i="7"/>
  <c r="T1183" i="7"/>
  <c r="T1184" i="7"/>
  <c r="T1185" i="7"/>
  <c r="T1186" i="7"/>
  <c r="T1187" i="7"/>
  <c r="T1188" i="7"/>
  <c r="T1189" i="7"/>
  <c r="T1190" i="7"/>
  <c r="T1191" i="7"/>
  <c r="T1192" i="7"/>
  <c r="T1193" i="7"/>
  <c r="T1194" i="7"/>
  <c r="T1195" i="7"/>
  <c r="T1196" i="7"/>
  <c r="T1197" i="7"/>
  <c r="T1198" i="7"/>
  <c r="T1199" i="7"/>
  <c r="T1200" i="7"/>
  <c r="T1201" i="7"/>
  <c r="T1202" i="7"/>
  <c r="T1203" i="7"/>
  <c r="T1204" i="7"/>
  <c r="T1205" i="7"/>
  <c r="T1206" i="7"/>
  <c r="T1207" i="7"/>
  <c r="T1208" i="7"/>
  <c r="T1209" i="7"/>
  <c r="T1210" i="7"/>
  <c r="T1211" i="7"/>
  <c r="T1212" i="7"/>
  <c r="T1213" i="7"/>
  <c r="T1214" i="7"/>
  <c r="T1215" i="7"/>
  <c r="T1216" i="7"/>
  <c r="T1217" i="7"/>
  <c r="T1218" i="7"/>
  <c r="T1219" i="7"/>
  <c r="T1220" i="7"/>
  <c r="T1221" i="7"/>
  <c r="T1222" i="7"/>
  <c r="T1223" i="7"/>
  <c r="T1224" i="7"/>
  <c r="T1225" i="7"/>
  <c r="T1226" i="7"/>
  <c r="T1227" i="7"/>
  <c r="T1228" i="7"/>
  <c r="T1229" i="7"/>
  <c r="T1230" i="7"/>
  <c r="T1231" i="7"/>
  <c r="T1232" i="7"/>
  <c r="T1233" i="7"/>
  <c r="T1234" i="7"/>
  <c r="T1235" i="7"/>
  <c r="T1236" i="7"/>
  <c r="T1237" i="7"/>
  <c r="T1238" i="7"/>
  <c r="T1239" i="7"/>
  <c r="T1240" i="7"/>
  <c r="T1241" i="7"/>
  <c r="T1242" i="7"/>
  <c r="T1243" i="7"/>
  <c r="T1244" i="7"/>
  <c r="T1245" i="7"/>
  <c r="T1246" i="7"/>
  <c r="T1247" i="7"/>
  <c r="T1248" i="7"/>
  <c r="T1249" i="7"/>
  <c r="T1250" i="7"/>
  <c r="T1251" i="7"/>
  <c r="T1252" i="7"/>
  <c r="T1253" i="7"/>
  <c r="T1254" i="7"/>
  <c r="T1255" i="7"/>
  <c r="T1256" i="7"/>
  <c r="T1257" i="7"/>
  <c r="T1258" i="7"/>
  <c r="T1259" i="7"/>
  <c r="T1260" i="7"/>
  <c r="T1261" i="7"/>
  <c r="T1262" i="7"/>
  <c r="T1263" i="7"/>
  <c r="T1264" i="7"/>
  <c r="T1265" i="7"/>
  <c r="T1266" i="7"/>
  <c r="T1267" i="7"/>
  <c r="T1268" i="7"/>
  <c r="T1269" i="7"/>
  <c r="T1270" i="7"/>
  <c r="T1271" i="7"/>
  <c r="T1272" i="7"/>
  <c r="T1273" i="7"/>
  <c r="T1274" i="7"/>
  <c r="T1275" i="7"/>
  <c r="T1276" i="7"/>
  <c r="T1277" i="7"/>
  <c r="T1278" i="7"/>
  <c r="T1279" i="7"/>
  <c r="T1280" i="7"/>
  <c r="T1281" i="7"/>
  <c r="T1282" i="7"/>
  <c r="T1283" i="7"/>
  <c r="T1284" i="7"/>
  <c r="T1285" i="7"/>
  <c r="T1286" i="7"/>
  <c r="T1287" i="7"/>
  <c r="T1288" i="7"/>
  <c r="T1289" i="7"/>
  <c r="T1290" i="7"/>
  <c r="T1291" i="7"/>
  <c r="T1292" i="7"/>
  <c r="T1293" i="7"/>
  <c r="T1294" i="7"/>
  <c r="T1295" i="7"/>
  <c r="T1296" i="7"/>
  <c r="T1297" i="7"/>
  <c r="T1298" i="7"/>
  <c r="T1299" i="7"/>
  <c r="T1300" i="7"/>
  <c r="T1301" i="7"/>
  <c r="T1302" i="7"/>
  <c r="T1303" i="7"/>
  <c r="T1304" i="7"/>
  <c r="T1305" i="7"/>
  <c r="T1306" i="7"/>
  <c r="T1307" i="7"/>
  <c r="T1308" i="7"/>
  <c r="T1309" i="7"/>
  <c r="T1310" i="7"/>
  <c r="T1311" i="7"/>
  <c r="T1312" i="7"/>
  <c r="T1313" i="7"/>
  <c r="T1314" i="7"/>
  <c r="T1315" i="7"/>
  <c r="T1316" i="7"/>
  <c r="T1317" i="7"/>
  <c r="T1318" i="7"/>
  <c r="T1319" i="7"/>
  <c r="T1320" i="7"/>
  <c r="T1321" i="7"/>
  <c r="T1322" i="7"/>
  <c r="T1323" i="7"/>
  <c r="T1324" i="7"/>
  <c r="T1325" i="7"/>
  <c r="T1326" i="7"/>
  <c r="T1327" i="7"/>
  <c r="T1328" i="7"/>
  <c r="T1329" i="7"/>
  <c r="T1330" i="7"/>
  <c r="T1331" i="7"/>
  <c r="T1332" i="7"/>
  <c r="T1333" i="7"/>
  <c r="T1334" i="7"/>
  <c r="T1335" i="7"/>
  <c r="T1336" i="7"/>
  <c r="T1337" i="7"/>
  <c r="T1338" i="7"/>
  <c r="T1339" i="7"/>
  <c r="T1340" i="7"/>
  <c r="T1341" i="7"/>
  <c r="T1342" i="7"/>
  <c r="T1343" i="7"/>
  <c r="T1344" i="7"/>
  <c r="T1345" i="7"/>
  <c r="T1346" i="7"/>
  <c r="T1347" i="7"/>
  <c r="T1348" i="7"/>
  <c r="T1349" i="7"/>
  <c r="T1350" i="7"/>
  <c r="T1351" i="7"/>
  <c r="T1352" i="7"/>
  <c r="T1353" i="7"/>
  <c r="T1354" i="7"/>
  <c r="T1355" i="7"/>
  <c r="T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S1331" i="7"/>
  <c r="S1332" i="7"/>
  <c r="S1333" i="7"/>
  <c r="S1334" i="7"/>
  <c r="S1335" i="7"/>
  <c r="S1336" i="7"/>
  <c r="S1337" i="7"/>
  <c r="S1338" i="7"/>
  <c r="S1339" i="7"/>
  <c r="S1340" i="7"/>
  <c r="S1341" i="7"/>
  <c r="S1342" i="7"/>
  <c r="S1343" i="7"/>
  <c r="S1344" i="7"/>
  <c r="S1345" i="7"/>
  <c r="S1346" i="7"/>
  <c r="S1347" i="7"/>
  <c r="S1348" i="7"/>
  <c r="S1349" i="7"/>
  <c r="S1350" i="7"/>
  <c r="S1351" i="7"/>
  <c r="S1352" i="7"/>
  <c r="S1353" i="7"/>
  <c r="S1354" i="7"/>
  <c r="S1355" i="7"/>
  <c r="S8" i="7"/>
  <c r="S4" i="7"/>
  <c r="I10" i="8"/>
  <c r="I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9" i="8"/>
  <c r="I8" i="8"/>
  <c r="I7" i="8"/>
  <c r="I6" i="8"/>
  <c r="I5" i="8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<sst xmlns="http://schemas.openxmlformats.org/spreadsheetml/2006/main" count="20048" uniqueCount="2562">
  <si>
    <t>AgeAtDeath</t>
  </si>
  <si>
    <t>AgeIfStllAlive1</t>
  </si>
  <si>
    <t>CauseOfDeath</t>
  </si>
  <si>
    <t>DateDietStart</t>
  </si>
  <si>
    <t>DateOfBirth</t>
  </si>
  <si>
    <t>DateOfDeath</t>
  </si>
  <si>
    <t>DietCode</t>
  </si>
  <si>
    <t>EarTagNumberCurrent</t>
  </si>
  <si>
    <t>EarTagNumberOriginal</t>
  </si>
  <si>
    <t>IDFemaleAgingColony</t>
  </si>
  <si>
    <t>Longevity</t>
  </si>
  <si>
    <t>Sex</t>
  </si>
  <si>
    <t>StrainNameCurrent</t>
  </si>
  <si>
    <t>Weight00Baseline</t>
  </si>
  <si>
    <t>Weight01</t>
  </si>
  <si>
    <t>Natural</t>
  </si>
  <si>
    <t>CD</t>
  </si>
  <si>
    <t>F</t>
  </si>
  <si>
    <t>BXD43</t>
  </si>
  <si>
    <t>Harvest</t>
  </si>
  <si>
    <t>FAC004</t>
  </si>
  <si>
    <t>BXD48</t>
  </si>
  <si>
    <t>FAC005</t>
  </si>
  <si>
    <t>BXD60</t>
  </si>
  <si>
    <t>BXD61</t>
  </si>
  <si>
    <t>HF</t>
  </si>
  <si>
    <t>BXD70</t>
  </si>
  <si>
    <t>BXD73</t>
  </si>
  <si>
    <t>BXD74</t>
  </si>
  <si>
    <t>FAC026</t>
  </si>
  <si>
    <t>BXD77</t>
  </si>
  <si>
    <t>FAC027</t>
  </si>
  <si>
    <t>BXD83</t>
  </si>
  <si>
    <t>BXD85</t>
  </si>
  <si>
    <t>BXD86</t>
  </si>
  <si>
    <t>BXD89</t>
  </si>
  <si>
    <t>BXD98</t>
  </si>
  <si>
    <t>BXD102</t>
  </si>
  <si>
    <t>BXD73b</t>
  </si>
  <si>
    <t>BXD66</t>
  </si>
  <si>
    <t>BXD90</t>
  </si>
  <si>
    <t>FAC058</t>
  </si>
  <si>
    <t>BXD48a</t>
  </si>
  <si>
    <t>FAC059</t>
  </si>
  <si>
    <t>BXD100</t>
  </si>
  <si>
    <t>BXD27</t>
  </si>
  <si>
    <t>Euthanized</t>
  </si>
  <si>
    <t>BXD29</t>
  </si>
  <si>
    <t>FAC076</t>
  </si>
  <si>
    <t>BXD32</t>
  </si>
  <si>
    <t>FAC077</t>
  </si>
  <si>
    <t>BXD9</t>
  </si>
  <si>
    <t>BXD11</t>
  </si>
  <si>
    <t>FAC084</t>
  </si>
  <si>
    <t>FAC085</t>
  </si>
  <si>
    <t>BXD12</t>
  </si>
  <si>
    <t>LowOutlier</t>
  </si>
  <si>
    <t>BXD13</t>
  </si>
  <si>
    <t>BXD24</t>
  </si>
  <si>
    <t>BXD56</t>
  </si>
  <si>
    <t>BXD63</t>
  </si>
  <si>
    <t>BXD67</t>
  </si>
  <si>
    <t>BXD65</t>
  </si>
  <si>
    <t>BXD65b</t>
  </si>
  <si>
    <t>FAC117</t>
  </si>
  <si>
    <t>FAC121</t>
  </si>
  <si>
    <t>Other</t>
  </si>
  <si>
    <t>FAC124</t>
  </si>
  <si>
    <t>FAC130</t>
  </si>
  <si>
    <t>FAC131</t>
  </si>
  <si>
    <t>FAC132</t>
  </si>
  <si>
    <t>FAC133</t>
  </si>
  <si>
    <t>FAC154</t>
  </si>
  <si>
    <t>FAC155</t>
  </si>
  <si>
    <t>FAC156</t>
  </si>
  <si>
    <t>FAC161</t>
  </si>
  <si>
    <t>FAC162</t>
  </si>
  <si>
    <t>FAC163</t>
  </si>
  <si>
    <t>FAC164</t>
  </si>
  <si>
    <t>FAC166</t>
  </si>
  <si>
    <t>FAC167</t>
  </si>
  <si>
    <t>FAC168</t>
  </si>
  <si>
    <t>FAC169</t>
  </si>
  <si>
    <t>FAC171</t>
  </si>
  <si>
    <t>FAC172</t>
  </si>
  <si>
    <t>FAC173</t>
  </si>
  <si>
    <t>FAC174</t>
  </si>
  <si>
    <t>FAC184</t>
  </si>
  <si>
    <t>M</t>
  </si>
  <si>
    <t>FAC185</t>
  </si>
  <si>
    <t>FAC190</t>
  </si>
  <si>
    <t>FAC191</t>
  </si>
  <si>
    <t>FAC192</t>
  </si>
  <si>
    <t>FAC193</t>
  </si>
  <si>
    <t>FAC196</t>
  </si>
  <si>
    <t>FAC198</t>
  </si>
  <si>
    <t>FAC200</t>
  </si>
  <si>
    <t>FAC201</t>
  </si>
  <si>
    <t>FAC203</t>
  </si>
  <si>
    <t>FAC204</t>
  </si>
  <si>
    <t>FAC205</t>
  </si>
  <si>
    <t>FAC206</t>
  </si>
  <si>
    <t>FAC211</t>
  </si>
  <si>
    <t>FAC213</t>
  </si>
  <si>
    <t>FAC214</t>
  </si>
  <si>
    <t>FAC216</t>
  </si>
  <si>
    <t>FAC217</t>
  </si>
  <si>
    <t>FAC218</t>
  </si>
  <si>
    <t>FAC219</t>
  </si>
  <si>
    <t>BXD81</t>
  </si>
  <si>
    <t>FAC220</t>
  </si>
  <si>
    <t>FAC221</t>
  </si>
  <si>
    <t>FAC222</t>
  </si>
  <si>
    <t>FAC223</t>
  </si>
  <si>
    <t>BXD87</t>
  </si>
  <si>
    <t>FAC225</t>
  </si>
  <si>
    <t>FAC226</t>
  </si>
  <si>
    <t>FAC228</t>
  </si>
  <si>
    <t>FAC229</t>
  </si>
  <si>
    <t>FAC230</t>
  </si>
  <si>
    <t>FAC233</t>
  </si>
  <si>
    <t>FAC234</t>
  </si>
  <si>
    <t>FAC235</t>
  </si>
  <si>
    <t>FAC236</t>
  </si>
  <si>
    <t>FAC237</t>
  </si>
  <si>
    <t>FAC238</t>
  </si>
  <si>
    <t>FAC239</t>
  </si>
  <si>
    <t>FAC240</t>
  </si>
  <si>
    <t>FAC246</t>
  </si>
  <si>
    <t>FAC248</t>
  </si>
  <si>
    <t>FAC253</t>
  </si>
  <si>
    <t>BXD34</t>
  </si>
  <si>
    <t>FAC254</t>
  </si>
  <si>
    <t>FAC255</t>
  </si>
  <si>
    <t>FAC256</t>
  </si>
  <si>
    <t>BXD39</t>
  </si>
  <si>
    <t>FAC267</t>
  </si>
  <si>
    <t>FAC269</t>
  </si>
  <si>
    <t>FAC274</t>
  </si>
  <si>
    <t>FAC276</t>
  </si>
  <si>
    <t>FAC277</t>
  </si>
  <si>
    <t>FAC279</t>
  </si>
  <si>
    <t>BXD55</t>
  </si>
  <si>
    <t>FAC306</t>
  </si>
  <si>
    <t>FAC308</t>
  </si>
  <si>
    <t>FAC342</t>
  </si>
  <si>
    <t>FAC344</t>
  </si>
  <si>
    <t>FAC345</t>
  </si>
  <si>
    <t>FAC347</t>
  </si>
  <si>
    <t>FAC365</t>
  </si>
  <si>
    <t>FAC366</t>
  </si>
  <si>
    <t>BXD69</t>
  </si>
  <si>
    <t>FAC414</t>
  </si>
  <si>
    <t>FAC416</t>
  </si>
  <si>
    <t>FAC417</t>
  </si>
  <si>
    <t>FAC419</t>
  </si>
  <si>
    <t>FAC422</t>
  </si>
  <si>
    <t>FAC423</t>
  </si>
  <si>
    <t>FAC426</t>
  </si>
  <si>
    <t>BXD101</t>
  </si>
  <si>
    <t>FAC427</t>
  </si>
  <si>
    <t>FAC429</t>
  </si>
  <si>
    <t>FAC430</t>
  </si>
  <si>
    <t>FAC435</t>
  </si>
  <si>
    <t>FAC436</t>
  </si>
  <si>
    <t>FAC441</t>
  </si>
  <si>
    <t>FAC442</t>
  </si>
  <si>
    <t>FAC443</t>
  </si>
  <si>
    <t>FAC444</t>
  </si>
  <si>
    <t>FAC445</t>
  </si>
  <si>
    <t>FAC446</t>
  </si>
  <si>
    <t>FAC447</t>
  </si>
  <si>
    <t>FAC448</t>
  </si>
  <si>
    <t>FAC449</t>
  </si>
  <si>
    <t>FAC450</t>
  </si>
  <si>
    <t>FAC451</t>
  </si>
  <si>
    <t>FAC452</t>
  </si>
  <si>
    <t>FAC453</t>
  </si>
  <si>
    <t>FAC454</t>
  </si>
  <si>
    <t>FAC455</t>
  </si>
  <si>
    <t>FAC456</t>
  </si>
  <si>
    <t>FAC457</t>
  </si>
  <si>
    <t>FAC458</t>
  </si>
  <si>
    <t>FAC459</t>
  </si>
  <si>
    <t>FAC460</t>
  </si>
  <si>
    <t>FAC461</t>
  </si>
  <si>
    <t>FAC462</t>
  </si>
  <si>
    <t>FAC463</t>
  </si>
  <si>
    <t>FAC464</t>
  </si>
  <si>
    <t>FAC465</t>
  </si>
  <si>
    <t>FAC466</t>
  </si>
  <si>
    <t>FAC467</t>
  </si>
  <si>
    <t>FAC468</t>
  </si>
  <si>
    <t>FAC469</t>
  </si>
  <si>
    <t>FAC470</t>
  </si>
  <si>
    <t>C57BL/6J</t>
  </si>
  <si>
    <t>FAC472</t>
  </si>
  <si>
    <t>FAC477</t>
  </si>
  <si>
    <t>FAC478</t>
  </si>
  <si>
    <t>FAC482</t>
  </si>
  <si>
    <t>FAC483</t>
  </si>
  <si>
    <t>FAC485</t>
  </si>
  <si>
    <t>DBA/2J</t>
  </si>
  <si>
    <t>FAC486</t>
  </si>
  <si>
    <t>FAC487</t>
  </si>
  <si>
    <t>FAC488</t>
  </si>
  <si>
    <t>FAC497</t>
  </si>
  <si>
    <t>FAC498</t>
  </si>
  <si>
    <t>FAC499</t>
  </si>
  <si>
    <t>FAC500</t>
  </si>
  <si>
    <t>FAC504</t>
  </si>
  <si>
    <t>FAC505</t>
  </si>
  <si>
    <t>FAC506</t>
  </si>
  <si>
    <t>FAC507</t>
  </si>
  <si>
    <t>FAC509</t>
  </si>
  <si>
    <t>BXD84</t>
  </si>
  <si>
    <t>FAC510</t>
  </si>
  <si>
    <t>FAC518</t>
  </si>
  <si>
    <t>FAC524</t>
  </si>
  <si>
    <t>FAC525</t>
  </si>
  <si>
    <t>FAC532</t>
  </si>
  <si>
    <t>BXD79</t>
  </si>
  <si>
    <t>FAC533</t>
  </si>
  <si>
    <t>FAC538</t>
  </si>
  <si>
    <t>FAC539</t>
  </si>
  <si>
    <t>FAC541</t>
  </si>
  <si>
    <t>FAC542</t>
  </si>
  <si>
    <t>FAC545</t>
  </si>
  <si>
    <t>FAC546</t>
  </si>
  <si>
    <t>FAC548</t>
  </si>
  <si>
    <t>BXD51</t>
  </si>
  <si>
    <t>FAC550</t>
  </si>
  <si>
    <t>FAC564</t>
  </si>
  <si>
    <t>FAC565</t>
  </si>
  <si>
    <t>FAC573</t>
  </si>
  <si>
    <t>FAC574</t>
  </si>
  <si>
    <t>FAC578</t>
  </si>
  <si>
    <t>FAC579</t>
  </si>
  <si>
    <t>FAC587</t>
  </si>
  <si>
    <t>FAC588</t>
  </si>
  <si>
    <t>D2B6F1</t>
  </si>
  <si>
    <t>FAC592</t>
  </si>
  <si>
    <t>FAC593</t>
  </si>
  <si>
    <t>FAC595</t>
  </si>
  <si>
    <t>FAC596</t>
  </si>
  <si>
    <t>FAC601</t>
  </si>
  <si>
    <t>BXD40</t>
  </si>
  <si>
    <t>FAC602</t>
  </si>
  <si>
    <t>FAC603</t>
  </si>
  <si>
    <t>FAC604</t>
  </si>
  <si>
    <t>FAC605</t>
  </si>
  <si>
    <t>FAC617</t>
  </si>
  <si>
    <t>FAC618</t>
  </si>
  <si>
    <t>FAC622</t>
  </si>
  <si>
    <t>FAC624</t>
  </si>
  <si>
    <t>FAC627</t>
  </si>
  <si>
    <t>FAC628</t>
  </si>
  <si>
    <t>FAC629</t>
  </si>
  <si>
    <t>FAC638</t>
  </si>
  <si>
    <t>FAC640</t>
  </si>
  <si>
    <t>FAC644</t>
  </si>
  <si>
    <t>FAC645</t>
  </si>
  <si>
    <t>FAC647</t>
  </si>
  <si>
    <t>BXD62</t>
  </si>
  <si>
    <t>FAC648</t>
  </si>
  <si>
    <t>FAC649</t>
  </si>
  <si>
    <t>FAC650</t>
  </si>
  <si>
    <t>FAC679</t>
  </si>
  <si>
    <t>FAC681</t>
  </si>
  <si>
    <t>FAC682</t>
  </si>
  <si>
    <t>FAC687</t>
  </si>
  <si>
    <t>FAC688</t>
  </si>
  <si>
    <t>FAC697</t>
  </si>
  <si>
    <t>FAC698</t>
  </si>
  <si>
    <t>FAC700</t>
  </si>
  <si>
    <t>FAC701</t>
  </si>
  <si>
    <t>FAC704</t>
  </si>
  <si>
    <t>FAC705</t>
  </si>
  <si>
    <t>FAC707</t>
  </si>
  <si>
    <t>FAC708</t>
  </si>
  <si>
    <t>FAC712</t>
  </si>
  <si>
    <t>FAC713</t>
  </si>
  <si>
    <t>FAC714</t>
  </si>
  <si>
    <t>FAC715</t>
  </si>
  <si>
    <t>FAC719</t>
  </si>
  <si>
    <t>FAC720</t>
  </si>
  <si>
    <t>FAC722</t>
  </si>
  <si>
    <t>FAC724</t>
  </si>
  <si>
    <t>FAC738</t>
  </si>
  <si>
    <t>FAC745</t>
  </si>
  <si>
    <t>FAC746</t>
  </si>
  <si>
    <t>FAC755</t>
  </si>
  <si>
    <t>FAC756</t>
  </si>
  <si>
    <t>FAC757</t>
  </si>
  <si>
    <t>FAC758</t>
  </si>
  <si>
    <t>FAC760</t>
  </si>
  <si>
    <t>FAC761</t>
  </si>
  <si>
    <t>FAC762</t>
  </si>
  <si>
    <t>FAC763</t>
  </si>
  <si>
    <t>FAC768</t>
  </si>
  <si>
    <t>FAC769</t>
  </si>
  <si>
    <t>FAC770</t>
  </si>
  <si>
    <t>BXD53</t>
  </si>
  <si>
    <t>FAC773</t>
  </si>
  <si>
    <t>FAC784</t>
  </si>
  <si>
    <t>FAC785</t>
  </si>
  <si>
    <t>FAC788</t>
  </si>
  <si>
    <t>FAC791</t>
  </si>
  <si>
    <t>BXD95</t>
  </si>
  <si>
    <t>FAC793</t>
  </si>
  <si>
    <t>FAC794</t>
  </si>
  <si>
    <t>BXD91</t>
  </si>
  <si>
    <t>FAC812</t>
  </si>
  <si>
    <t>FAC814</t>
  </si>
  <si>
    <t>FAC815</t>
  </si>
  <si>
    <t>FAC816</t>
  </si>
  <si>
    <t>FAC817</t>
  </si>
  <si>
    <t>FAC818</t>
  </si>
  <si>
    <t>FAC819</t>
  </si>
  <si>
    <t>FAC820</t>
  </si>
  <si>
    <t>FAC821</t>
  </si>
  <si>
    <t>BXD88</t>
  </si>
  <si>
    <t>FAC832</t>
  </si>
  <si>
    <t>FAC834</t>
  </si>
  <si>
    <t>BXD16</t>
  </si>
  <si>
    <t>FAC849</t>
  </si>
  <si>
    <t>FAC851</t>
  </si>
  <si>
    <t>FAC859</t>
  </si>
  <si>
    <t>FAC860</t>
  </si>
  <si>
    <t>DBA/2J-Gpnmb+/SjJ</t>
  </si>
  <si>
    <t>FAC861</t>
  </si>
  <si>
    <t>FAC862</t>
  </si>
  <si>
    <t>FAC863</t>
  </si>
  <si>
    <t>FAC864</t>
  </si>
  <si>
    <t>FAC865</t>
  </si>
  <si>
    <t>FAC866</t>
  </si>
  <si>
    <t>FAC867</t>
  </si>
  <si>
    <t>FAC868</t>
  </si>
  <si>
    <t>FAC873</t>
  </si>
  <si>
    <t>FAC874</t>
  </si>
  <si>
    <t>FAC875</t>
  </si>
  <si>
    <t>FAC876</t>
  </si>
  <si>
    <t>FAC877</t>
  </si>
  <si>
    <t>FAC879</t>
  </si>
  <si>
    <t>FAC882</t>
  </si>
  <si>
    <t>FAC883</t>
  </si>
  <si>
    <t>FAC884</t>
  </si>
  <si>
    <t>FAC885</t>
  </si>
  <si>
    <t>FAC886</t>
  </si>
  <si>
    <t>FAC887</t>
  </si>
  <si>
    <t>FAC890</t>
  </si>
  <si>
    <t>FAC894</t>
  </si>
  <si>
    <t>FAC895</t>
  </si>
  <si>
    <t>FAC896</t>
  </si>
  <si>
    <t>FAC897</t>
  </si>
  <si>
    <t>FAC898</t>
  </si>
  <si>
    <t>FAC899</t>
  </si>
  <si>
    <t>FAC900</t>
  </si>
  <si>
    <t>FAC904</t>
  </si>
  <si>
    <t>FAC905</t>
  </si>
  <si>
    <t>FAC907</t>
  </si>
  <si>
    <t>FAC908</t>
  </si>
  <si>
    <t>FAC910</t>
  </si>
  <si>
    <t>FAC911</t>
  </si>
  <si>
    <t>BXD68</t>
  </si>
  <si>
    <t>FAC912</t>
  </si>
  <si>
    <t>FAC913</t>
  </si>
  <si>
    <t>FAC914</t>
  </si>
  <si>
    <t>FAC915</t>
  </si>
  <si>
    <t>FAC916</t>
  </si>
  <si>
    <t>FAC917</t>
  </si>
  <si>
    <t>FAC918</t>
  </si>
  <si>
    <t>FAC921</t>
  </si>
  <si>
    <t>FAC922</t>
  </si>
  <si>
    <t>FAC923</t>
  </si>
  <si>
    <t>FAC924</t>
  </si>
  <si>
    <t>FAC926</t>
  </si>
  <si>
    <t>FAC927</t>
  </si>
  <si>
    <t>FAC928</t>
  </si>
  <si>
    <t>FAC929</t>
  </si>
  <si>
    <t>FAC930</t>
  </si>
  <si>
    <t>FAC932</t>
  </si>
  <si>
    <t>FAC933</t>
  </si>
  <si>
    <t>FAC935</t>
  </si>
  <si>
    <t>FAC936</t>
  </si>
  <si>
    <t>FAC937</t>
  </si>
  <si>
    <t>FAC938</t>
  </si>
  <si>
    <t>FAC939</t>
  </si>
  <si>
    <t>FAC940</t>
  </si>
  <si>
    <t>FAC945</t>
  </si>
  <si>
    <t>FAC946</t>
  </si>
  <si>
    <t>FAC947</t>
  </si>
  <si>
    <t>FAC948</t>
  </si>
  <si>
    <t>FAC949</t>
  </si>
  <si>
    <t>FAC950</t>
  </si>
  <si>
    <t>FAC951</t>
  </si>
  <si>
    <t>FAC952</t>
  </si>
  <si>
    <t>FAC953</t>
  </si>
  <si>
    <t>FAC954</t>
  </si>
  <si>
    <t>FAC955</t>
  </si>
  <si>
    <t>FAC956</t>
  </si>
  <si>
    <t>FAC957</t>
  </si>
  <si>
    <t>FAC958</t>
  </si>
  <si>
    <t>FAC959</t>
  </si>
  <si>
    <t>FAC960</t>
  </si>
  <si>
    <t>FAC961</t>
  </si>
  <si>
    <t>FAC962</t>
  </si>
  <si>
    <t>FAC963</t>
  </si>
  <si>
    <t>FAC964</t>
  </si>
  <si>
    <t>FAC965</t>
  </si>
  <si>
    <t>FAC966</t>
  </si>
  <si>
    <t>FAC967</t>
  </si>
  <si>
    <t>FAC968</t>
  </si>
  <si>
    <t>FAC969</t>
  </si>
  <si>
    <t>FAC970</t>
  </si>
  <si>
    <t>FAC971</t>
  </si>
  <si>
    <t>FAC972</t>
  </si>
  <si>
    <t>FAC973</t>
  </si>
  <si>
    <t>FAC974</t>
  </si>
  <si>
    <t>FAC975</t>
  </si>
  <si>
    <t>FAC976</t>
  </si>
  <si>
    <t>FAC979</t>
  </si>
  <si>
    <t>FAC981</t>
  </si>
  <si>
    <t>FAC982</t>
  </si>
  <si>
    <t>FAC983</t>
  </si>
  <si>
    <t>FAC984</t>
  </si>
  <si>
    <t>FAC985</t>
  </si>
  <si>
    <t>FAC986</t>
  </si>
  <si>
    <t>FAC987</t>
  </si>
  <si>
    <t>FAC988</t>
  </si>
  <si>
    <t>FAC989</t>
  </si>
  <si>
    <t>FAC990</t>
  </si>
  <si>
    <t>FAC991</t>
  </si>
  <si>
    <t>FAC992</t>
  </si>
  <si>
    <t>FAC993</t>
  </si>
  <si>
    <t>FAC994</t>
  </si>
  <si>
    <t>FAC995</t>
  </si>
  <si>
    <t>FAC996</t>
  </si>
  <si>
    <t>FAC998</t>
  </si>
  <si>
    <t>FAC999</t>
  </si>
  <si>
    <t>FAC1000</t>
  </si>
  <si>
    <t>FAC1001</t>
  </si>
  <si>
    <t>FAC1002</t>
  </si>
  <si>
    <t>FAC1003</t>
  </si>
  <si>
    <t>FAC1004</t>
  </si>
  <si>
    <t>FAC1005</t>
  </si>
  <si>
    <t>FAC1007</t>
  </si>
  <si>
    <t>FAC1009</t>
  </si>
  <si>
    <t>FAC1010</t>
  </si>
  <si>
    <t>FAC1011</t>
  </si>
  <si>
    <t>FAC1012</t>
  </si>
  <si>
    <t>FAC1013</t>
  </si>
  <si>
    <t>FAC1014</t>
  </si>
  <si>
    <t>FAC1016</t>
  </si>
  <si>
    <t>FAC1017</t>
  </si>
  <si>
    <t>FAC1021</t>
  </si>
  <si>
    <t>FAC1022</t>
  </si>
  <si>
    <t>FAC1023</t>
  </si>
  <si>
    <t>FAC1024</t>
  </si>
  <si>
    <t>FAC1025</t>
  </si>
  <si>
    <t>FAC1026</t>
  </si>
  <si>
    <t>FAC1027</t>
  </si>
  <si>
    <t>FAC1028</t>
  </si>
  <si>
    <t>FAC1029</t>
  </si>
  <si>
    <t>FAC1030</t>
  </si>
  <si>
    <t>FAC1031</t>
  </si>
  <si>
    <t>FAC1032</t>
  </si>
  <si>
    <t>FAC1034</t>
  </si>
  <si>
    <t>FAC1035</t>
  </si>
  <si>
    <t>FAC1039</t>
  </si>
  <si>
    <t>FAC1040</t>
  </si>
  <si>
    <t>FAC1041</t>
  </si>
  <si>
    <t>BXD64</t>
  </si>
  <si>
    <t>FAC1042</t>
  </si>
  <si>
    <t>FAC1043</t>
  </si>
  <si>
    <t>FAC1045</t>
  </si>
  <si>
    <t>FAC1046</t>
  </si>
  <si>
    <t>FAC1048</t>
  </si>
  <si>
    <t>FAC1050</t>
  </si>
  <si>
    <t>FAC1051</t>
  </si>
  <si>
    <t>FAC1055</t>
  </si>
  <si>
    <t>FAC1056</t>
  </si>
  <si>
    <t>FAC1058</t>
  </si>
  <si>
    <t>B6D2F1</t>
  </si>
  <si>
    <t>FAC1059</t>
  </si>
  <si>
    <t>FAC1060</t>
  </si>
  <si>
    <t>FAC1061</t>
  </si>
  <si>
    <t>FAC1062</t>
  </si>
  <si>
    <t>FAC1063</t>
  </si>
  <si>
    <t>FAC1064</t>
  </si>
  <si>
    <t>FAC1065</t>
  </si>
  <si>
    <t>FAC1066</t>
  </si>
  <si>
    <t>FAC1067</t>
  </si>
  <si>
    <t>FAC1068</t>
  </si>
  <si>
    <t>FAC1069</t>
  </si>
  <si>
    <t>FAC1070</t>
  </si>
  <si>
    <t>FAC1072</t>
  </si>
  <si>
    <t>FAC1073</t>
  </si>
  <si>
    <t>FAC1074</t>
  </si>
  <si>
    <t>FAC1075</t>
  </si>
  <si>
    <t>FAC1076</t>
  </si>
  <si>
    <t>FAC1078</t>
  </si>
  <si>
    <t>FAC1079</t>
  </si>
  <si>
    <t>FAC1080</t>
  </si>
  <si>
    <t>FAC1081</t>
  </si>
  <si>
    <t>FAC1082</t>
  </si>
  <si>
    <t>FAC1083</t>
  </si>
  <si>
    <t>FAC1089</t>
  </si>
  <si>
    <t>FAC1090</t>
  </si>
  <si>
    <t>FAC1091</t>
  </si>
  <si>
    <t>FAC1093</t>
  </si>
  <si>
    <t>FAC1094</t>
  </si>
  <si>
    <t>FAC1095</t>
  </si>
  <si>
    <t>FAC1096</t>
  </si>
  <si>
    <t>FAC1097</t>
  </si>
  <si>
    <t>FAC1099</t>
  </si>
  <si>
    <t>FAC1100</t>
  </si>
  <si>
    <t>FAC1101</t>
  </si>
  <si>
    <t>FAC1102</t>
  </si>
  <si>
    <t>FAC1103</t>
  </si>
  <si>
    <t>FAC1104</t>
  </si>
  <si>
    <t>FAC1105</t>
  </si>
  <si>
    <t>FAC1106</t>
  </si>
  <si>
    <t>FAC1107</t>
  </si>
  <si>
    <t>FAC1108</t>
  </si>
  <si>
    <t>FAC1109</t>
  </si>
  <si>
    <t>FAC1110</t>
  </si>
  <si>
    <t>FAC1112</t>
  </si>
  <si>
    <t>FAC1114</t>
  </si>
  <si>
    <t>FAC1115</t>
  </si>
  <si>
    <t>FAC1117</t>
  </si>
  <si>
    <t>FAC1118</t>
  </si>
  <si>
    <t>FAC1119</t>
  </si>
  <si>
    <t>FAC1120</t>
  </si>
  <si>
    <t>FAC1124</t>
  </si>
  <si>
    <t>FAC1125</t>
  </si>
  <si>
    <t>FAC1126</t>
  </si>
  <si>
    <t>FAC1127</t>
  </si>
  <si>
    <t>FAC1128</t>
  </si>
  <si>
    <t>FAC1129</t>
  </si>
  <si>
    <t>FAC1130</t>
  </si>
  <si>
    <t>FAC1131</t>
  </si>
  <si>
    <t>FAC1132</t>
  </si>
  <si>
    <t>FAC1133</t>
  </si>
  <si>
    <t>FAC1134</t>
  </si>
  <si>
    <t>FAC1137</t>
  </si>
  <si>
    <t>FAC1138</t>
  </si>
  <si>
    <t>FAC1145</t>
  </si>
  <si>
    <t>FAC1146</t>
  </si>
  <si>
    <t>FAC1147</t>
  </si>
  <si>
    <t>FAC1148</t>
  </si>
  <si>
    <t>BXD45</t>
  </si>
  <si>
    <t>FAC1154</t>
  </si>
  <si>
    <t>FAC1157</t>
  </si>
  <si>
    <t>FAC1158</t>
  </si>
  <si>
    <t>BXD75</t>
  </si>
  <si>
    <t>FAC1163</t>
  </si>
  <si>
    <t>FAC1164</t>
  </si>
  <si>
    <t>BXD99</t>
  </si>
  <si>
    <t>FAC1168</t>
  </si>
  <si>
    <t>FAC1169</t>
  </si>
  <si>
    <t>FAC1170</t>
  </si>
  <si>
    <t>FAC1172</t>
  </si>
  <si>
    <t>FAC1173</t>
  </si>
  <si>
    <t>FAC1175</t>
  </si>
  <si>
    <t>FAC1176</t>
  </si>
  <si>
    <t>FAC1177</t>
  </si>
  <si>
    <t>FAC1178</t>
  </si>
  <si>
    <t>FAC1179</t>
  </si>
  <si>
    <t>FAC1180</t>
  </si>
  <si>
    <t>FAC1181</t>
  </si>
  <si>
    <t>FAC1182</t>
  </si>
  <si>
    <t>FAC1183</t>
  </si>
  <si>
    <t>FAC1184</t>
  </si>
  <si>
    <t>FAC1185</t>
  </si>
  <si>
    <t>FAC1186</t>
  </si>
  <si>
    <t>FAC1187</t>
  </si>
  <si>
    <t>FAC1188</t>
  </si>
  <si>
    <t>FAC1191</t>
  </si>
  <si>
    <t>FAC1192</t>
  </si>
  <si>
    <t>FAC1193</t>
  </si>
  <si>
    <t>FAC1194</t>
  </si>
  <si>
    <t>FAC1195</t>
  </si>
  <si>
    <t>FAC1196</t>
  </si>
  <si>
    <t>FAC1197</t>
  </si>
  <si>
    <t>FAC1198</t>
  </si>
  <si>
    <t>FAC1199</t>
  </si>
  <si>
    <t>FAC1201</t>
  </si>
  <si>
    <t>FAC1202</t>
  </si>
  <si>
    <t>FAC1203</t>
  </si>
  <si>
    <t>FAC1205</t>
  </si>
  <si>
    <t>FAC1206</t>
  </si>
  <si>
    <t>FAC1207</t>
  </si>
  <si>
    <t>FAC1209</t>
  </si>
  <si>
    <t>FAC1210</t>
  </si>
  <si>
    <t>FAC1211</t>
  </si>
  <si>
    <t>FAC1212</t>
  </si>
  <si>
    <t>FAC1213</t>
  </si>
  <si>
    <t>FAC1214</t>
  </si>
  <si>
    <t>FAC1215</t>
  </si>
  <si>
    <t>FAC1216</t>
  </si>
  <si>
    <t>FAC1217</t>
  </si>
  <si>
    <t>FAC1218</t>
  </si>
  <si>
    <t>FAC1219</t>
  </si>
  <si>
    <t>FAC1220</t>
  </si>
  <si>
    <t>FAC1221</t>
  </si>
  <si>
    <t>FAC1222</t>
  </si>
  <si>
    <t>FAC1223</t>
  </si>
  <si>
    <t>FAC1224</t>
  </si>
  <si>
    <t>FAC1225</t>
  </si>
  <si>
    <t>FAC1226</t>
  </si>
  <si>
    <t>FAC1227</t>
  </si>
  <si>
    <t>FAC1228</t>
  </si>
  <si>
    <t>FAC1229</t>
  </si>
  <si>
    <t>FAC1231</t>
  </si>
  <si>
    <t>FAC1232</t>
  </si>
  <si>
    <t>FAC1233</t>
  </si>
  <si>
    <t>FAC1234</t>
  </si>
  <si>
    <t>FAC1235</t>
  </si>
  <si>
    <t>FAC1236</t>
  </si>
  <si>
    <t>FAC1237</t>
  </si>
  <si>
    <t>BXD44</t>
  </si>
  <si>
    <t>FAC1244</t>
  </si>
  <si>
    <t>FAC1247</t>
  </si>
  <si>
    <t>FAC1248</t>
  </si>
  <si>
    <t>BXD50</t>
  </si>
  <si>
    <t>FAC1249</t>
  </si>
  <si>
    <t>FAC1251</t>
  </si>
  <si>
    <t>FAC1252</t>
  </si>
  <si>
    <t>FAC1254</t>
  </si>
  <si>
    <t>FAC1255</t>
  </si>
  <si>
    <t>FAC1259</t>
  </si>
  <si>
    <t>FAC1262</t>
  </si>
  <si>
    <t>FAC1263</t>
  </si>
  <si>
    <t>FAC1264</t>
  </si>
  <si>
    <t>FAC1267</t>
  </si>
  <si>
    <t>FAC1268</t>
  </si>
  <si>
    <t>FAC1269</t>
  </si>
  <si>
    <t>FAC1272</t>
  </si>
  <si>
    <t>FAC1278</t>
  </si>
  <si>
    <t>FAC1282</t>
  </si>
  <si>
    <t>FAC1283</t>
  </si>
  <si>
    <t>FAC1284</t>
  </si>
  <si>
    <t>FAC1285</t>
  </si>
  <si>
    <t>FAC1286</t>
  </si>
  <si>
    <t>FAC1288</t>
  </si>
  <si>
    <t>FAC1289</t>
  </si>
  <si>
    <t>FAC1290</t>
  </si>
  <si>
    <t>FAC1292</t>
  </si>
  <si>
    <t>FAC1293</t>
  </si>
  <si>
    <t>FAC1295</t>
  </si>
  <si>
    <t>FAC1296</t>
  </si>
  <si>
    <t>FAC1297</t>
  </si>
  <si>
    <t>FAC1298</t>
  </si>
  <si>
    <t>FAC1302</t>
  </si>
  <si>
    <t>FAC1305</t>
  </si>
  <si>
    <t>FAC1307</t>
  </si>
  <si>
    <t>FAC1308</t>
  </si>
  <si>
    <t>FAC1309</t>
  </si>
  <si>
    <t>FAC1311</t>
  </si>
  <si>
    <t>FAC1312</t>
  </si>
  <si>
    <t>FAC1313</t>
  </si>
  <si>
    <t>FAC1314</t>
  </si>
  <si>
    <t>FAC1316</t>
  </si>
  <si>
    <t>FAC1317</t>
  </si>
  <si>
    <t>FAC1318</t>
  </si>
  <si>
    <t>FAC1320</t>
  </si>
  <si>
    <t>FAC1323</t>
  </si>
  <si>
    <t>FAC1326</t>
  </si>
  <si>
    <t>FAC1327</t>
  </si>
  <si>
    <t>FAC1328</t>
  </si>
  <si>
    <t>FAC1336</t>
  </si>
  <si>
    <t>FAC1337</t>
  </si>
  <si>
    <t>FAC1340</t>
  </si>
  <si>
    <t>FAC1342</t>
  </si>
  <si>
    <t>FAC1344</t>
  </si>
  <si>
    <t>FAC1345</t>
  </si>
  <si>
    <t>FAC1347</t>
  </si>
  <si>
    <t>FAC1348</t>
  </si>
  <si>
    <t>FAC1349</t>
  </si>
  <si>
    <t>FAC1350</t>
  </si>
  <si>
    <t>FAC1351</t>
  </si>
  <si>
    <t>FAC1352</t>
  </si>
  <si>
    <t>FAC1353</t>
  </si>
  <si>
    <t>FAC1354</t>
  </si>
  <si>
    <t>FAC1355</t>
  </si>
  <si>
    <t>FAC1358</t>
  </si>
  <si>
    <t>FAC1359</t>
  </si>
  <si>
    <t>FAC1360</t>
  </si>
  <si>
    <t>FAC1361</t>
  </si>
  <si>
    <t>FAC1362</t>
  </si>
  <si>
    <t>FAC1363</t>
  </si>
  <si>
    <t>FAC1367</t>
  </si>
  <si>
    <t>FAC1368</t>
  </si>
  <si>
    <t>FAC1369</t>
  </si>
  <si>
    <t>FAC1370</t>
  </si>
  <si>
    <t>FAC1371</t>
  </si>
  <si>
    <t>FAC1372</t>
  </si>
  <si>
    <t>FAC1375</t>
  </si>
  <si>
    <t>FAC1376</t>
  </si>
  <si>
    <t>FAC1377</t>
  </si>
  <si>
    <t>FAC1379</t>
  </si>
  <si>
    <t>FAC1382</t>
  </si>
  <si>
    <t>FAC1383</t>
  </si>
  <si>
    <t>FAC1384</t>
  </si>
  <si>
    <t>FAC1385</t>
  </si>
  <si>
    <t>FAC1390</t>
  </si>
  <si>
    <t>FAC1395</t>
  </si>
  <si>
    <t>FAC1396</t>
  </si>
  <si>
    <t>FAC1397</t>
  </si>
  <si>
    <t>FAC1398</t>
  </si>
  <si>
    <t>FAC1399</t>
  </si>
  <si>
    <t>FAC1400</t>
  </si>
  <si>
    <t>FAC1401</t>
  </si>
  <si>
    <t>FAC1402</t>
  </si>
  <si>
    <t>FAC1403</t>
  </si>
  <si>
    <t>FAC1404</t>
  </si>
  <si>
    <t>FAC1408</t>
  </si>
  <si>
    <t>FAC1409</t>
  </si>
  <si>
    <t>FAC1411</t>
  </si>
  <si>
    <t>FAC1413</t>
  </si>
  <si>
    <t>FAC1414</t>
  </si>
  <si>
    <t>FAC1417</t>
  </si>
  <si>
    <t>FAC1422</t>
  </si>
  <si>
    <t>FAC1425</t>
  </si>
  <si>
    <t>FAC1426</t>
  </si>
  <si>
    <t>FAC1427</t>
  </si>
  <si>
    <t>FAC1428</t>
  </si>
  <si>
    <t>FAC1429</t>
  </si>
  <si>
    <t>FAC1430</t>
  </si>
  <si>
    <t>FAC1432</t>
  </si>
  <si>
    <t>FAC1433</t>
  </si>
  <si>
    <t>FAC1443</t>
  </si>
  <si>
    <t>FAC1444</t>
  </si>
  <si>
    <t>FAC1449</t>
  </si>
  <si>
    <t>FAC1453</t>
  </si>
  <si>
    <t>FAC1454</t>
  </si>
  <si>
    <t>FAC1455</t>
  </si>
  <si>
    <t>FAC1456</t>
  </si>
  <si>
    <t>FAC1457</t>
  </si>
  <si>
    <t>FAC1458</t>
  </si>
  <si>
    <t>FAC1461</t>
  </si>
  <si>
    <t>FAC1462</t>
  </si>
  <si>
    <t>FAC1466</t>
  </si>
  <si>
    <t>FAC1467</t>
  </si>
  <si>
    <t>FAC1468</t>
  </si>
  <si>
    <t>FAC1470</t>
  </si>
  <si>
    <t>FAC1471</t>
  </si>
  <si>
    <t>FAC1472</t>
  </si>
  <si>
    <t>FAC1473</t>
  </si>
  <si>
    <t>FAC1474</t>
  </si>
  <si>
    <t>FAC1475</t>
  </si>
  <si>
    <t>FAC1478</t>
  </si>
  <si>
    <t>FAC1479</t>
  </si>
  <si>
    <t>FAC1481</t>
  </si>
  <si>
    <t>FAC1486</t>
  </si>
  <si>
    <t>FAC1487</t>
  </si>
  <si>
    <t>FAC1490</t>
  </si>
  <si>
    <t>FAC1491</t>
  </si>
  <si>
    <t>FAC1493</t>
  </si>
  <si>
    <t>FAC1497</t>
  </si>
  <si>
    <t>FAC1498</t>
  </si>
  <si>
    <t>FAC1501</t>
  </si>
  <si>
    <t>FAC1503</t>
  </si>
  <si>
    <t>FAC1506</t>
  </si>
  <si>
    <t>FAC1513</t>
  </si>
  <si>
    <t>FAC1514</t>
  </si>
  <si>
    <t>FAC1515</t>
  </si>
  <si>
    <t>FAC1516</t>
  </si>
  <si>
    <t>FAC1528</t>
  </si>
  <si>
    <t>FAC1529</t>
  </si>
  <si>
    <t>FAC1533</t>
  </si>
  <si>
    <t>FAC1535</t>
  </si>
  <si>
    <t>FAC1536</t>
  </si>
  <si>
    <t>FAC1537</t>
  </si>
  <si>
    <t>FAC1547</t>
  </si>
  <si>
    <t>FAC1548</t>
  </si>
  <si>
    <t>FAC1549</t>
  </si>
  <si>
    <t>FAC1550</t>
  </si>
  <si>
    <t>FAC1551</t>
  </si>
  <si>
    <t>FAC1553</t>
  </si>
  <si>
    <t>FAC1555</t>
  </si>
  <si>
    <t>FAC1556</t>
  </si>
  <si>
    <t>FAC1557</t>
  </si>
  <si>
    <t>FAC1559</t>
  </si>
  <si>
    <t>FAC1571</t>
  </si>
  <si>
    <t>FAC1572</t>
  </si>
  <si>
    <t>FAC1573</t>
  </si>
  <si>
    <t>FAC1574</t>
  </si>
  <si>
    <t>FAC1575</t>
  </si>
  <si>
    <t>FAC1576</t>
  </si>
  <si>
    <t>FAC1578</t>
  </si>
  <si>
    <t>FAC1581</t>
  </si>
  <si>
    <t>FAC1588</t>
  </si>
  <si>
    <t>FAC1593</t>
  </si>
  <si>
    <t>FAC1594</t>
  </si>
  <si>
    <t>FAC1596</t>
  </si>
  <si>
    <t>BXD49</t>
  </si>
  <si>
    <t>FAC1597</t>
  </si>
  <si>
    <t>FAC1598</t>
  </si>
  <si>
    <t>FAC1599</t>
  </si>
  <si>
    <t>FAC1603</t>
  </si>
  <si>
    <t>FAC1609</t>
  </si>
  <si>
    <t>FAC1611</t>
  </si>
  <si>
    <t>FAC1612</t>
  </si>
  <si>
    <t>FAC1616</t>
  </si>
  <si>
    <t>FAC1617</t>
  </si>
  <si>
    <t>FAC1618</t>
  </si>
  <si>
    <t>FAC1624</t>
  </si>
  <si>
    <t>FAC1625</t>
  </si>
  <si>
    <t>FAC1626</t>
  </si>
  <si>
    <t>FAC1629</t>
  </si>
  <si>
    <t>FAC1630</t>
  </si>
  <si>
    <t>FAC1631</t>
  </si>
  <si>
    <t>FAC1632</t>
  </si>
  <si>
    <t>FAC1637</t>
  </si>
  <si>
    <t>FAC1638</t>
  </si>
  <si>
    <t>FAC1647</t>
  </si>
  <si>
    <t>FAC1648</t>
  </si>
  <si>
    <t>FAC1654</t>
  </si>
  <si>
    <t>FAC1662</t>
  </si>
  <si>
    <t>FAC1663</t>
  </si>
  <si>
    <t>FAC1665</t>
  </si>
  <si>
    <t>FAC1666</t>
  </si>
  <si>
    <t>FAC1673</t>
  </si>
  <si>
    <t>FAC1674</t>
  </si>
  <si>
    <t>FAC1681</t>
  </si>
  <si>
    <t>FAC1682</t>
  </si>
  <si>
    <t>FAC1683</t>
  </si>
  <si>
    <t>FAC1685</t>
  </si>
  <si>
    <t>FAC1686</t>
  </si>
  <si>
    <t>FAC1689</t>
  </si>
  <si>
    <t>FAC1692</t>
  </si>
  <si>
    <t>FAC1694</t>
  </si>
  <si>
    <t>FAC1695</t>
  </si>
  <si>
    <t>FAC1700</t>
  </si>
  <si>
    <t>FAC1706</t>
  </si>
  <si>
    <t>FAC1707</t>
  </si>
  <si>
    <t>FAC1722</t>
  </si>
  <si>
    <t>FAC1723</t>
  </si>
  <si>
    <t>FAC1724</t>
  </si>
  <si>
    <t>FAC1725</t>
  </si>
  <si>
    <t>FAC1726</t>
  </si>
  <si>
    <t>FAC1733</t>
  </si>
  <si>
    <t>FAC1735</t>
  </si>
  <si>
    <t>FAC1737</t>
  </si>
  <si>
    <t>FAC1738</t>
  </si>
  <si>
    <t>BXD178</t>
  </si>
  <si>
    <t>BXD28</t>
  </si>
  <si>
    <t>BXD199</t>
  </si>
  <si>
    <t>FAC1760</t>
  </si>
  <si>
    <t>BXD6</t>
  </si>
  <si>
    <t>BXD19</t>
  </si>
  <si>
    <t>BXD170</t>
  </si>
  <si>
    <t>BXD214</t>
  </si>
  <si>
    <t>BXD157</t>
  </si>
  <si>
    <t>BXD113</t>
  </si>
  <si>
    <t>BXD187</t>
  </si>
  <si>
    <t>BXD168</t>
  </si>
  <si>
    <t>BXD122</t>
  </si>
  <si>
    <t>BXD111</t>
  </si>
  <si>
    <t>BXD175</t>
  </si>
  <si>
    <t>BXD200</t>
  </si>
  <si>
    <t>FAC1803</t>
  </si>
  <si>
    <t>BXD181</t>
  </si>
  <si>
    <t>BXD71</t>
  </si>
  <si>
    <t>FAC1809</t>
  </si>
  <si>
    <t>FAC1810</t>
  </si>
  <si>
    <t>BXD161</t>
  </si>
  <si>
    <t>FAC1817</t>
  </si>
  <si>
    <t>BXD169</t>
  </si>
  <si>
    <t>BXD172</t>
  </si>
  <si>
    <t>FAC1845</t>
  </si>
  <si>
    <t>FAC1846</t>
  </si>
  <si>
    <t>FAC1847</t>
  </si>
  <si>
    <t>FAC1849</t>
  </si>
  <si>
    <t>FAC1854</t>
  </si>
  <si>
    <t>FAC1855</t>
  </si>
  <si>
    <t>FAC1856</t>
  </si>
  <si>
    <t>FAC1857</t>
  </si>
  <si>
    <t>FAC1858</t>
  </si>
  <si>
    <t>FAC1859</t>
  </si>
  <si>
    <t>FAC1860</t>
  </si>
  <si>
    <t>FAC1861</t>
  </si>
  <si>
    <t>FAC1862</t>
  </si>
  <si>
    <t>FAC1863</t>
  </si>
  <si>
    <t>FAC1872</t>
  </si>
  <si>
    <t>FAC1873</t>
  </si>
  <si>
    <t>FAC1874</t>
  </si>
  <si>
    <t>FAC1875</t>
  </si>
  <si>
    <t>BXD171</t>
  </si>
  <si>
    <t>BXD186</t>
  </si>
  <si>
    <t>FAC1910</t>
  </si>
  <si>
    <t>FAC1911</t>
  </si>
  <si>
    <t>BXD8</t>
  </si>
  <si>
    <t>BXD18</t>
  </si>
  <si>
    <t>BXD15</t>
  </si>
  <si>
    <t>FAC1996</t>
  </si>
  <si>
    <t>FAC1997</t>
  </si>
  <si>
    <t>FAC2015</t>
  </si>
  <si>
    <t>FAC2020</t>
  </si>
  <si>
    <t>FAC2057</t>
  </si>
  <si>
    <t>FAC2058</t>
  </si>
  <si>
    <t>FAC2061</t>
  </si>
  <si>
    <t>FAC2064</t>
  </si>
  <si>
    <t>FAC2082</t>
  </si>
  <si>
    <t>FAC2083</t>
  </si>
  <si>
    <t>FAC2103</t>
  </si>
  <si>
    <t>FAC2112</t>
  </si>
  <si>
    <t>FAC2117</t>
  </si>
  <si>
    <t>FAC2118</t>
  </si>
  <si>
    <t>FAC2137</t>
  </si>
  <si>
    <t>FAC2138</t>
  </si>
  <si>
    <t>FAC2140</t>
  </si>
  <si>
    <t>FAC2141</t>
  </si>
  <si>
    <t>FAC2148</t>
  </si>
  <si>
    <t>DBA/2J-Gpmb</t>
  </si>
  <si>
    <t>FAC2169</t>
  </si>
  <si>
    <t>FAC2191</t>
  </si>
  <si>
    <t>Alive</t>
  </si>
  <si>
    <t>FAC2205</t>
  </si>
  <si>
    <t>FAC2211</t>
  </si>
  <si>
    <t>FAC2230</t>
  </si>
  <si>
    <t>FAC2232</t>
  </si>
  <si>
    <t>FAC2236</t>
  </si>
  <si>
    <t>FAC2237</t>
  </si>
  <si>
    <t>FAC2248</t>
  </si>
  <si>
    <t>FAC2251</t>
  </si>
  <si>
    <t>FAC2253</t>
  </si>
  <si>
    <t>FAC2254</t>
  </si>
  <si>
    <t>FAC2255</t>
  </si>
  <si>
    <t>FAC2256</t>
  </si>
  <si>
    <t>FAC2257</t>
  </si>
  <si>
    <t>FAC2258</t>
  </si>
  <si>
    <t>BXD191</t>
  </si>
  <si>
    <t>FAC2259</t>
  </si>
  <si>
    <t>FAC2260</t>
  </si>
  <si>
    <t>BXD190</t>
  </si>
  <si>
    <t>FAC2262</t>
  </si>
  <si>
    <t>FAC2266</t>
  </si>
  <si>
    <t>FAC2267</t>
  </si>
  <si>
    <t>FAC2271</t>
  </si>
  <si>
    <t>FAC2272</t>
  </si>
  <si>
    <t>FAC2273</t>
  </si>
  <si>
    <t>FAC2274</t>
  </si>
  <si>
    <t>FAC2276</t>
  </si>
  <si>
    <t>FAC2277</t>
  </si>
  <si>
    <t>BXD195</t>
  </si>
  <si>
    <t>FAC2278</t>
  </si>
  <si>
    <t>FAC2280</t>
  </si>
  <si>
    <t>FAC2281</t>
  </si>
  <si>
    <t>FAC2282</t>
  </si>
  <si>
    <t>FAC2283</t>
  </si>
  <si>
    <t>FAC2284</t>
  </si>
  <si>
    <t>FAC2285</t>
  </si>
  <si>
    <t>FAC2286</t>
  </si>
  <si>
    <t>FAC2287</t>
  </si>
  <si>
    <t>FAC2288</t>
  </si>
  <si>
    <t>FAC2289</t>
  </si>
  <si>
    <t>FAC2291</t>
  </si>
  <si>
    <t>FAC2292</t>
  </si>
  <si>
    <t>FAC2293</t>
  </si>
  <si>
    <t>FAC2294</t>
  </si>
  <si>
    <t>FAC2295</t>
  </si>
  <si>
    <t>FAC2296</t>
  </si>
  <si>
    <t>FAC2297</t>
  </si>
  <si>
    <t>FAC2298</t>
  </si>
  <si>
    <t>BXD197</t>
  </si>
  <si>
    <t>FAC2300</t>
  </si>
  <si>
    <t>FAC2301</t>
  </si>
  <si>
    <t>FAC2304</t>
  </si>
  <si>
    <t>FAC2305</t>
  </si>
  <si>
    <t>FAC2307</t>
  </si>
  <si>
    <t>FAC2308</t>
  </si>
  <si>
    <t>FAC2309</t>
  </si>
  <si>
    <t>FAC2311</t>
  </si>
  <si>
    <t>FAC2313</t>
  </si>
  <si>
    <t>FAC2314</t>
  </si>
  <si>
    <t>FAC2315</t>
  </si>
  <si>
    <t>BXD194</t>
  </si>
  <si>
    <t>FAC2316</t>
  </si>
  <si>
    <t>FAC2318</t>
  </si>
  <si>
    <t>FAC2319</t>
  </si>
  <si>
    <t>FAC2320</t>
  </si>
  <si>
    <t>FAC2322</t>
  </si>
  <si>
    <t>FAC2323</t>
  </si>
  <si>
    <t>FAC2325</t>
  </si>
  <si>
    <t>FAC2326</t>
  </si>
  <si>
    <t>FAC2327</t>
  </si>
  <si>
    <t>FAC2328</t>
  </si>
  <si>
    <t>FAC2329</t>
  </si>
  <si>
    <t>FAC2330</t>
  </si>
  <si>
    <t>FAC2332</t>
  </si>
  <si>
    <t>FAC2335</t>
  </si>
  <si>
    <t>FAC2336</t>
  </si>
  <si>
    <t>FAC2337</t>
  </si>
  <si>
    <t>FAC2338</t>
  </si>
  <si>
    <t>FAC2339</t>
  </si>
  <si>
    <t>FAC2340</t>
  </si>
  <si>
    <t>FAC2341</t>
  </si>
  <si>
    <t>FAC2342</t>
  </si>
  <si>
    <t>FAC2343</t>
  </si>
  <si>
    <t>FAC2344</t>
  </si>
  <si>
    <t>FAC2345</t>
  </si>
  <si>
    <t>FAC2346</t>
  </si>
  <si>
    <t>FAC2347</t>
  </si>
  <si>
    <t>FAC2348</t>
  </si>
  <si>
    <t>FAC2350</t>
  </si>
  <si>
    <t>FAC2351</t>
  </si>
  <si>
    <t>FAC2352</t>
  </si>
  <si>
    <t>FAC2353</t>
  </si>
  <si>
    <t>FAC2354</t>
  </si>
  <si>
    <t>FAC2356</t>
  </si>
  <si>
    <t>FAC2357</t>
  </si>
  <si>
    <t>FAC2358</t>
  </si>
  <si>
    <t>FAC2359</t>
  </si>
  <si>
    <t>FAC2360</t>
  </si>
  <si>
    <t>FAC2361</t>
  </si>
  <si>
    <t>BXD31</t>
  </si>
  <si>
    <t>FAC2362</t>
  </si>
  <si>
    <t>FAC2364</t>
  </si>
  <si>
    <t>FAC2365</t>
  </si>
  <si>
    <t>FAC2366</t>
  </si>
  <si>
    <t>FAC2367</t>
  </si>
  <si>
    <t>FAC2368</t>
  </si>
  <si>
    <t>FAC2369</t>
  </si>
  <si>
    <t>FAC2370</t>
  </si>
  <si>
    <t>FAC2371</t>
  </si>
  <si>
    <t>BXD14</t>
  </si>
  <si>
    <t>FAC2373</t>
  </si>
  <si>
    <t>FAC2374</t>
  </si>
  <si>
    <t>FAC2375</t>
  </si>
  <si>
    <t>FAC2376</t>
  </si>
  <si>
    <t>FAC2377</t>
  </si>
  <si>
    <t>FAC2378</t>
  </si>
  <si>
    <t>FAC2379</t>
  </si>
  <si>
    <t>FAC2380</t>
  </si>
  <si>
    <t>BXD5</t>
  </si>
  <si>
    <t>FAC2381</t>
  </si>
  <si>
    <t>FAC2383</t>
  </si>
  <si>
    <t>BXD1</t>
  </si>
  <si>
    <t>FAC2385</t>
  </si>
  <si>
    <t>FAC2386</t>
  </si>
  <si>
    <t>FAC2388</t>
  </si>
  <si>
    <t>FAC2389</t>
  </si>
  <si>
    <t>FAC2390</t>
  </si>
  <si>
    <t>FAC2392</t>
  </si>
  <si>
    <t>FAC2393</t>
  </si>
  <si>
    <t>FAC2394</t>
  </si>
  <si>
    <t>FAC2395</t>
  </si>
  <si>
    <t>FAC2396</t>
  </si>
  <si>
    <t>FAC2400</t>
  </si>
  <si>
    <t>FAC2401</t>
  </si>
  <si>
    <t>FAC2402</t>
  </si>
  <si>
    <t>FAC2403</t>
  </si>
  <si>
    <t>FAC2406</t>
  </si>
  <si>
    <t>FAC2407</t>
  </si>
  <si>
    <t>FAC2408</t>
  </si>
  <si>
    <t>FAC2409</t>
  </si>
  <si>
    <t>FAC2410</t>
  </si>
  <si>
    <t>FAC2411</t>
  </si>
  <si>
    <t>FAC2412</t>
  </si>
  <si>
    <t>FAC2413</t>
  </si>
  <si>
    <t>FAC2414</t>
  </si>
  <si>
    <t>FAC2415</t>
  </si>
  <si>
    <t>FAC2416</t>
  </si>
  <si>
    <t>FAC2418</t>
  </si>
  <si>
    <t>FAC2419</t>
  </si>
  <si>
    <t>FAC2420</t>
  </si>
  <si>
    <t>FAC2421</t>
  </si>
  <si>
    <t>BXD22</t>
  </si>
  <si>
    <t>FAC2422</t>
  </si>
  <si>
    <t>FAC2423</t>
  </si>
  <si>
    <t>FAC2424</t>
  </si>
  <si>
    <t>FAC2425</t>
  </si>
  <si>
    <t>FAC2426</t>
  </si>
  <si>
    <t>FAC2427</t>
  </si>
  <si>
    <t>FAC2429</t>
  </si>
  <si>
    <t>FAC2430</t>
  </si>
  <si>
    <t>FAC2431</t>
  </si>
  <si>
    <t>FAC2432</t>
  </si>
  <si>
    <t>FAC2433</t>
  </si>
  <si>
    <t>FAC2434</t>
  </si>
  <si>
    <t>FAC2435</t>
  </si>
  <si>
    <t>FAC2436</t>
  </si>
  <si>
    <t>FAC2437</t>
  </si>
  <si>
    <t>FAC2438</t>
  </si>
  <si>
    <t>FAC2439</t>
  </si>
  <si>
    <t>FAC2440</t>
  </si>
  <si>
    <t>FAC2441</t>
  </si>
  <si>
    <t>FAC2442</t>
  </si>
  <si>
    <t>FAC2443</t>
  </si>
  <si>
    <t>FAC2444</t>
  </si>
  <si>
    <t>FAC2445</t>
  </si>
  <si>
    <t>BXD2</t>
  </si>
  <si>
    <t>FAC2446</t>
  </si>
  <si>
    <t>FAC2447</t>
  </si>
  <si>
    <t>FAC2448</t>
  </si>
  <si>
    <t>FAC2449</t>
  </si>
  <si>
    <t>FAC2450</t>
  </si>
  <si>
    <t>FAC2451</t>
  </si>
  <si>
    <t>FAC2452</t>
  </si>
  <si>
    <t>FAC2453</t>
  </si>
  <si>
    <t>FAC2454</t>
  </si>
  <si>
    <t>FAC2455</t>
  </si>
  <si>
    <t>FAC2456</t>
  </si>
  <si>
    <t>FAC2457</t>
  </si>
  <si>
    <t>FAC2458</t>
  </si>
  <si>
    <t>FAC2459</t>
  </si>
  <si>
    <t>FAC2460</t>
  </si>
  <si>
    <t>FAC2461</t>
  </si>
  <si>
    <t>FAC2462</t>
  </si>
  <si>
    <t>FAC2463</t>
  </si>
  <si>
    <t>FAC2464</t>
  </si>
  <si>
    <t>FAC2465</t>
  </si>
  <si>
    <t>FAC2466</t>
  </si>
  <si>
    <t>FAC2467</t>
  </si>
  <si>
    <t>FAC2468</t>
  </si>
  <si>
    <t>FAC2469</t>
  </si>
  <si>
    <t>FAC2470</t>
  </si>
  <si>
    <t>FAC2471</t>
  </si>
  <si>
    <t>FAC2472</t>
  </si>
  <si>
    <t>FAC2473</t>
  </si>
  <si>
    <t>FAC2474</t>
  </si>
  <si>
    <t>FAC2475</t>
  </si>
  <si>
    <t>FAC2476</t>
  </si>
  <si>
    <t>FAC2477</t>
  </si>
  <si>
    <t>FAC2478</t>
  </si>
  <si>
    <t>FAC2479</t>
  </si>
  <si>
    <t>FAC2480</t>
  </si>
  <si>
    <t>EntryAge</t>
  </si>
  <si>
    <t>Count of Weight00Baseline</t>
  </si>
  <si>
    <t>Row Labels</t>
  </si>
  <si>
    <t>Grand Total</t>
  </si>
  <si>
    <t>Average of Weight00Baseline</t>
  </si>
  <si>
    <t>StdDev of Weight00Baseline</t>
  </si>
  <si>
    <t>Average of EntryAge</t>
  </si>
  <si>
    <t>CoatColorOfCase</t>
  </si>
  <si>
    <t>GenerationOfCase</t>
  </si>
  <si>
    <t>EntryAgeInColony</t>
  </si>
  <si>
    <t>logEntryAgeInColony</t>
  </si>
  <si>
    <t>AdjWeightBaseline</t>
  </si>
  <si>
    <t>Weight02</t>
  </si>
  <si>
    <t>WeightGainPost100days</t>
  </si>
  <si>
    <t>Weight03</t>
  </si>
  <si>
    <t>Weight04</t>
  </si>
  <si>
    <t>Weight05</t>
  </si>
  <si>
    <t>Weight06</t>
  </si>
  <si>
    <t>WeightGainPost400days</t>
  </si>
  <si>
    <t>Weight07</t>
  </si>
  <si>
    <t>Weight08</t>
  </si>
  <si>
    <t>Weight09</t>
  </si>
  <si>
    <t>Weight10</t>
  </si>
  <si>
    <t>Weight11</t>
  </si>
  <si>
    <t>Weight12</t>
  </si>
  <si>
    <t>Weight13</t>
  </si>
  <si>
    <t>Weight14</t>
  </si>
  <si>
    <t>DaysOnDietAtWeight01</t>
  </si>
  <si>
    <t>DaysOnDietAtWeight02</t>
  </si>
  <si>
    <t>DaysOnDietAtWeight03</t>
  </si>
  <si>
    <t>DaysOnDietAtWeight04</t>
  </si>
  <si>
    <t>DaysOnDietAtWeight05</t>
  </si>
  <si>
    <t>DaysOnDietAtWeight06</t>
  </si>
  <si>
    <t>DaysOnDietAtWeight07</t>
  </si>
  <si>
    <t>DaysOnDietAtWeight08</t>
  </si>
  <si>
    <t>DaysOnDietAtWeight09</t>
  </si>
  <si>
    <t>DaysOnDietAtWeight10</t>
  </si>
  <si>
    <t>DaysOnDietAtWeight11</t>
  </si>
  <si>
    <t>DaysOnDietAtWeight12</t>
  </si>
  <si>
    <t>DaysOnDietAtWeight13</t>
  </si>
  <si>
    <t>DaysOnDietAtWeight14</t>
  </si>
  <si>
    <t>AgeAtWeight01</t>
  </si>
  <si>
    <t>AgeAtWeight02</t>
  </si>
  <si>
    <t>AgeAtWeight03</t>
  </si>
  <si>
    <t>AgeAtWeight04</t>
  </si>
  <si>
    <t>AgeAtWeight05</t>
  </si>
  <si>
    <t>AgeAtWeight06</t>
  </si>
  <si>
    <t>AgeAtWeight07</t>
  </si>
  <si>
    <t>AgeAtWeight08</t>
  </si>
  <si>
    <t>AgeAtWeight09</t>
  </si>
  <si>
    <t>AgeAtWeight10</t>
  </si>
  <si>
    <t>AgeAtWeight11</t>
  </si>
  <si>
    <t>AgeAtWeight12</t>
  </si>
  <si>
    <t>AgeAtWeight13</t>
  </si>
  <si>
    <t>AgeAtWeight14</t>
  </si>
  <si>
    <t>FearConditioned</t>
  </si>
  <si>
    <t>FAC2132</t>
  </si>
  <si>
    <t>FAC2130</t>
  </si>
  <si>
    <t>Gray</t>
  </si>
  <si>
    <t>FAC2131</t>
  </si>
  <si>
    <t>FAC2106</t>
  </si>
  <si>
    <t>Dilute Brown</t>
  </si>
  <si>
    <t>FAC2105</t>
  </si>
  <si>
    <t>FAC2175</t>
  </si>
  <si>
    <t>FAC2176</t>
  </si>
  <si>
    <t>FAC1152</t>
  </si>
  <si>
    <t>No</t>
  </si>
  <si>
    <t>FAC2104</t>
  </si>
  <si>
    <t>FAC2123</t>
  </si>
  <si>
    <t>FAC2124</t>
  </si>
  <si>
    <t>FAC2125</t>
  </si>
  <si>
    <t>FAC2126</t>
  </si>
  <si>
    <t>FAC2129</t>
  </si>
  <si>
    <t>FAC2128</t>
  </si>
  <si>
    <t>FAC1165</t>
  </si>
  <si>
    <t>FAC2166</t>
  </si>
  <si>
    <t>FAC2164</t>
  </si>
  <si>
    <t>FAC2019</t>
  </si>
  <si>
    <t>Black</t>
  </si>
  <si>
    <t>FAC2193</t>
  </si>
  <si>
    <t>FAC1880</t>
  </si>
  <si>
    <t>FAC2029</t>
  </si>
  <si>
    <t>Dilute brown</t>
  </si>
  <si>
    <t>FAC2160</t>
  </si>
  <si>
    <t>FAC1798</t>
  </si>
  <si>
    <t>Grey</t>
  </si>
  <si>
    <t>FAC1799</t>
  </si>
  <si>
    <t>FAC2189</t>
  </si>
  <si>
    <t>FAC2199</t>
  </si>
  <si>
    <t>FAC2197</t>
  </si>
  <si>
    <t>FAC2195</t>
  </si>
  <si>
    <t>FAC2146</t>
  </si>
  <si>
    <t>FAC2147</t>
  </si>
  <si>
    <t>FAC1815</t>
  </si>
  <si>
    <t>DBA</t>
  </si>
  <si>
    <t>FAC1816</t>
  </si>
  <si>
    <t>FAC1786</t>
  </si>
  <si>
    <t>FAC1787</t>
  </si>
  <si>
    <t>FAC2111</t>
  </si>
  <si>
    <t>FAC2114</t>
  </si>
  <si>
    <t>Brown</t>
  </si>
  <si>
    <t>FAC2115</t>
  </si>
  <si>
    <t>FAC2116</t>
  </si>
  <si>
    <t>FAC2113</t>
  </si>
  <si>
    <t>FAC1431</t>
  </si>
  <si>
    <t>brown</t>
  </si>
  <si>
    <t>FAC2206</t>
  </si>
  <si>
    <t>FAC1773</t>
  </si>
  <si>
    <t>FAC1774</t>
  </si>
  <si>
    <t>FAC2145</t>
  </si>
  <si>
    <t>FAC2231</t>
  </si>
  <si>
    <t>FAC1821</t>
  </si>
  <si>
    <t>FAC2011</t>
  </si>
  <si>
    <t>FAC2010</t>
  </si>
  <si>
    <t>FAC2181</t>
  </si>
  <si>
    <t>FAC2183</t>
  </si>
  <si>
    <t>FAC1877</t>
  </si>
  <si>
    <t>FAC1878</t>
  </si>
  <si>
    <t>FAC2246</t>
  </si>
  <si>
    <t>FAC2242</t>
  </si>
  <si>
    <t>FAC2244</t>
  </si>
  <si>
    <t>FAC2185</t>
  </si>
  <si>
    <t>FAC2203</t>
  </si>
  <si>
    <t>FAC2030</t>
  </si>
  <si>
    <t>FAC1989</t>
  </si>
  <si>
    <t>FAC1998</t>
  </si>
  <si>
    <t>FAC1999</t>
  </si>
  <si>
    <t>FAC2172</t>
  </si>
  <si>
    <t>FAC1987</t>
  </si>
  <si>
    <t>FAC1762</t>
  </si>
  <si>
    <t>FAC1761</t>
  </si>
  <si>
    <t>FAC1753</t>
  </si>
  <si>
    <t>FAC1752</t>
  </si>
  <si>
    <t>FAC1754</t>
  </si>
  <si>
    <t>FAC1768</t>
  </si>
  <si>
    <t>FAC1767</t>
  </si>
  <si>
    <t>FAC1747</t>
  </si>
  <si>
    <t>FAC1748</t>
  </si>
  <si>
    <t>FAC1756</t>
  </si>
  <si>
    <t>FAC2003</t>
  </si>
  <si>
    <t>FAC1781</t>
  </si>
  <si>
    <t>FAC1782</t>
  </si>
  <si>
    <t>FAC1253</t>
  </si>
  <si>
    <t>FAC1711</t>
  </si>
  <si>
    <t>FAC2006</t>
  </si>
  <si>
    <t>FAC2007</t>
  </si>
  <si>
    <t>FAC1718</t>
  </si>
  <si>
    <t>FAC1423</t>
  </si>
  <si>
    <t>gray</t>
  </si>
  <si>
    <t>FAC1865</t>
  </si>
  <si>
    <t>FAC1864</t>
  </si>
  <si>
    <t>FAC1868</t>
  </si>
  <si>
    <t>FAC1869</t>
  </si>
  <si>
    <t>FAC1870</t>
  </si>
  <si>
    <t>FAC1800</t>
  </si>
  <si>
    <t>FAC2046</t>
  </si>
  <si>
    <t>FAC2047</t>
  </si>
  <si>
    <t>FAC1775</t>
  </si>
  <si>
    <t>FAC1780</t>
  </si>
  <si>
    <t>FAC1992</t>
  </si>
  <si>
    <t>FAC1322</t>
  </si>
  <si>
    <t>FAC1755</t>
  </si>
  <si>
    <t>FAC1764</t>
  </si>
  <si>
    <t>FAC1763</t>
  </si>
  <si>
    <t>FAC1995</t>
  </si>
  <si>
    <t>FAC1325</t>
  </si>
  <si>
    <t>FAC1250</t>
  </si>
  <si>
    <t>FAC1240</t>
  </si>
  <si>
    <t>FAC1241</t>
  </si>
  <si>
    <t>FAC1693</t>
  </si>
  <si>
    <t>Yes</t>
  </si>
  <si>
    <t>FAC1139</t>
  </si>
  <si>
    <t>FAC1136</t>
  </si>
  <si>
    <t>FAC1777</t>
  </si>
  <si>
    <t>FAC1418</t>
  </si>
  <si>
    <t>Dilute</t>
  </si>
  <si>
    <t>FAC1678</t>
  </si>
  <si>
    <t>FAC1679</t>
  </si>
  <si>
    <t>FAC2037</t>
  </si>
  <si>
    <t>FAC2021</t>
  </si>
  <si>
    <t>FAC2022</t>
  </si>
  <si>
    <t>FAC1485</t>
  </si>
  <si>
    <t>FAC1853</t>
  </si>
  <si>
    <t>FAC1852</t>
  </si>
  <si>
    <t>FAC2043</t>
  </si>
  <si>
    <t>FAC2042</t>
  </si>
  <si>
    <t>FAC1964</t>
  </si>
  <si>
    <t>FAC1705</t>
  </si>
  <si>
    <t>FAC1704</t>
  </si>
  <si>
    <t>FAC1346</t>
  </si>
  <si>
    <t>FAC1405</t>
  </si>
  <si>
    <t>FAC1270</t>
  </si>
  <si>
    <t>FAC1502</t>
  </si>
  <si>
    <t>FAC2078</t>
  </si>
  <si>
    <t>FAC2072</t>
  </si>
  <si>
    <t>FAC2073</t>
  </si>
  <si>
    <t>FAC1416</t>
  </si>
  <si>
    <t>FAC1415</t>
  </si>
  <si>
    <t>FAC2090</t>
  </si>
  <si>
    <t>FAC1492</t>
  </si>
  <si>
    <t>FAC1341</t>
  </si>
  <si>
    <t>FAC1291</t>
  </si>
  <si>
    <t>FAC1276</t>
  </si>
  <si>
    <t>FAC1277</t>
  </si>
  <si>
    <t>FAC1260</t>
  </si>
  <si>
    <t>FAC1969</t>
  </si>
  <si>
    <t>FAC1970</t>
  </si>
  <si>
    <t>FAC1332</t>
  </si>
  <si>
    <t>FAC1331</t>
  </si>
  <si>
    <t>FAC1450</t>
  </si>
  <si>
    <t>FAC1452</t>
  </si>
  <si>
    <t>FAC1451</t>
  </si>
  <si>
    <t>FAC1983</t>
  </si>
  <si>
    <t>FAC1984</t>
  </si>
  <si>
    <t>FAC1966</t>
  </si>
  <si>
    <t>FAC1973</t>
  </si>
  <si>
    <t>FAC1509</t>
  </si>
  <si>
    <t>FAC1508</t>
  </si>
  <si>
    <t>FAC1507</t>
  </si>
  <si>
    <t>FAC2238</t>
  </si>
  <si>
    <t>FAC2239</t>
  </si>
  <si>
    <t>FAC2079</t>
  </si>
  <si>
    <t>FAC1190</t>
  </si>
  <si>
    <t>FAC1374</t>
  </si>
  <si>
    <t>FAC1373</t>
  </si>
  <si>
    <t>FAC2092</t>
  </si>
  <si>
    <t>FAC2102</t>
  </si>
  <si>
    <t>FAC1976</t>
  </si>
  <si>
    <t>FAC1979</t>
  </si>
  <si>
    <t>FAC1982</t>
  </si>
  <si>
    <t>FAC294</t>
  </si>
  <si>
    <t>FAC292</t>
  </si>
  <si>
    <t>FAC1394</t>
  </si>
  <si>
    <t>FAC1393</t>
  </si>
  <si>
    <t>FAC1460</t>
  </si>
  <si>
    <t>FAC1459</t>
  </si>
  <si>
    <t>FAC2034</t>
  </si>
  <si>
    <t>FAC314</t>
  </si>
  <si>
    <t>FAC316</t>
  </si>
  <si>
    <t>FAC1200</t>
  </si>
  <si>
    <t>FAC1380</t>
  </si>
  <si>
    <t>FAC2014</t>
  </si>
  <si>
    <t>FAC1930</t>
  </si>
  <si>
    <t>FAC1928</t>
  </si>
  <si>
    <t>FAC1243</t>
  </si>
  <si>
    <t>FAC1495</t>
  </si>
  <si>
    <t>FAC1496</t>
  </si>
  <si>
    <t>FAC283</t>
  </si>
  <si>
    <t>FAC285</t>
  </si>
  <si>
    <t>FAC1306</t>
  </si>
  <si>
    <t>FAC1500</t>
  </si>
  <si>
    <t>FAC401</t>
  </si>
  <si>
    <t>FAC403</t>
  </si>
  <si>
    <t>FAC1703</t>
  </si>
  <si>
    <t>FAC1719</t>
  </si>
  <si>
    <t>FAC1924</t>
  </si>
  <si>
    <t>FAC1925</t>
  </si>
  <si>
    <t>FAC1315</t>
  </si>
  <si>
    <t>FAC1421</t>
  </si>
  <si>
    <t>FAC2222</t>
  </si>
  <si>
    <t>FAC1442</t>
  </si>
  <si>
    <t>FAC1441</t>
  </si>
  <si>
    <t>FAC1469</t>
  </si>
  <si>
    <t>FAC410</t>
  </si>
  <si>
    <t>FAC408</t>
  </si>
  <si>
    <t>FAC1434</t>
  </si>
  <si>
    <t>FAC392</t>
  </si>
  <si>
    <t>FAC394</t>
  </si>
  <si>
    <t>FAC1437</t>
  </si>
  <si>
    <t>FAC1438</t>
  </si>
  <si>
    <t>FAC1844</t>
  </si>
  <si>
    <t>FAC1841</t>
  </si>
  <si>
    <t>FAC1842</t>
  </si>
  <si>
    <t>FAC1840</t>
  </si>
  <si>
    <t>FAC1843</t>
  </si>
  <si>
    <t>FAC326</t>
  </si>
  <si>
    <t>FAC322</t>
  </si>
  <si>
    <t>FAC418</t>
  </si>
  <si>
    <t>FAC420</t>
  </si>
  <si>
    <t>FAC1505</t>
  </si>
  <si>
    <t>FAC1504</t>
  </si>
  <si>
    <t>FAC1727</t>
  </si>
  <si>
    <t>FAC2089</t>
  </si>
  <si>
    <t>FAC398</t>
  </si>
  <si>
    <t>FAC396</t>
  </si>
  <si>
    <t>FAC300</t>
  </si>
  <si>
    <t>FAC304</t>
  </si>
  <si>
    <t>FAC302</t>
  </si>
  <si>
    <t>FAC1256</t>
  </si>
  <si>
    <t>FAC1712</t>
  </si>
  <si>
    <t>FAC1713</t>
  </si>
  <si>
    <t>FAC2096</t>
  </si>
  <si>
    <t>FAC1917</t>
  </si>
  <si>
    <t>FAC1916</t>
  </si>
  <si>
    <t>FAC362</t>
  </si>
  <si>
    <t>FAC364</t>
  </si>
  <si>
    <t>FAC1699</t>
  </si>
  <si>
    <t>FAC1641</t>
  </si>
  <si>
    <t>FAC1642</t>
  </si>
  <si>
    <t>FAC1531</t>
  </si>
  <si>
    <t>FAC1530</t>
  </si>
  <si>
    <t>FAC1033</t>
  </si>
  <si>
    <t>FAC1477</t>
  </si>
  <si>
    <t>FAC1476</t>
  </si>
  <si>
    <t>FAC1480</t>
  </si>
  <si>
    <t>FAC1482</t>
  </si>
  <si>
    <t>FAC1484</t>
  </si>
  <si>
    <t>FAC1483</t>
  </si>
  <si>
    <t>FAC1893</t>
  </si>
  <si>
    <t>FAC1894</t>
  </si>
  <si>
    <t>FAC1897</t>
  </si>
  <si>
    <t>FAC1898</t>
  </si>
  <si>
    <t>FAC1672</t>
  </si>
  <si>
    <t>FAC1519</t>
  </si>
  <si>
    <t>FAC1520</t>
  </si>
  <si>
    <t>FAC2224</t>
  </si>
  <si>
    <t>FAC318</t>
  </si>
  <si>
    <t>FAC320</t>
  </si>
  <si>
    <t>FAC336</t>
  </si>
  <si>
    <t>FAC892</t>
  </si>
  <si>
    <t>FAC893</t>
  </si>
  <si>
    <t>FAC1902</t>
  </si>
  <si>
    <t>FAC1903</t>
  </si>
  <si>
    <t>FAC1904</t>
  </si>
  <si>
    <t>FAC1591</t>
  </si>
  <si>
    <t>FAC1592</t>
  </si>
  <si>
    <t>FAC1619</t>
  </si>
  <si>
    <t>FAC1622</t>
  </si>
  <si>
    <t>FAC1623</t>
  </si>
  <si>
    <t>FAC1584</t>
  </si>
  <si>
    <t>FAC1246</t>
  </si>
  <si>
    <t>FAC307</t>
  </si>
  <si>
    <t>FAC311</t>
  </si>
  <si>
    <t>FAC309</t>
  </si>
  <si>
    <t>FAC305</t>
  </si>
  <si>
    <t>FAC327</t>
  </si>
  <si>
    <t>FAC328</t>
  </si>
  <si>
    <t>FAC1564</t>
  </si>
  <si>
    <t>FAC1565</t>
  </si>
  <si>
    <t>FAC1445</t>
  </si>
  <si>
    <t>FAC734</t>
  </si>
  <si>
    <t>FAC1595</t>
  </si>
  <si>
    <t>FAC857</t>
  </si>
  <si>
    <t>FAC855</t>
  </si>
  <si>
    <t>FAC856</t>
  </si>
  <si>
    <t>FAC138</t>
  </si>
  <si>
    <t>FAC1890</t>
  </si>
  <si>
    <t>FAC290</t>
  </si>
  <si>
    <t>FAC288</t>
  </si>
  <si>
    <t>FAC146</t>
  </si>
  <si>
    <t>FAC144</t>
  </si>
  <si>
    <t>FAC658</t>
  </si>
  <si>
    <t>FAC661</t>
  </si>
  <si>
    <t>FAC659</t>
  </si>
  <si>
    <t>FAC660</t>
  </si>
  <si>
    <t>FAC1730</t>
  </si>
  <si>
    <t>FAC378</t>
  </si>
  <si>
    <t>FAC373</t>
  </si>
  <si>
    <t>FAC1961</t>
  </si>
  <si>
    <t>FAC1959</t>
  </si>
  <si>
    <t>FAC158</t>
  </si>
  <si>
    <t>FAC148</t>
  </si>
  <si>
    <t>FAC1135</t>
  </si>
  <si>
    <t>FAC356</t>
  </si>
  <si>
    <t>FAC1605</t>
  </si>
  <si>
    <t>FAC1604</t>
  </si>
  <si>
    <t>FAC840</t>
  </si>
  <si>
    <t>FAC841</t>
  </si>
  <si>
    <t>FAC843</t>
  </si>
  <si>
    <t>FAC842</t>
  </si>
  <si>
    <t>FAC1937</t>
  </si>
  <si>
    <t>FAC1936</t>
  </si>
  <si>
    <t>FAC1614</t>
  </si>
  <si>
    <t>FAC1633</t>
  </si>
  <si>
    <t>FAC529</t>
  </si>
  <si>
    <t>FAC528</t>
  </si>
  <si>
    <t>FAC1580</t>
  </si>
  <si>
    <t>FAC150</t>
  </si>
  <si>
    <t>FAC1885</t>
  </si>
  <si>
    <t>FAC1886</t>
  </si>
  <si>
    <t>FAC1921</t>
  </si>
  <si>
    <t>FAC1920</t>
  </si>
  <si>
    <t>FAC1365</t>
  </si>
  <si>
    <t>FAC296</t>
  </si>
  <si>
    <t>FAC298</t>
  </si>
  <si>
    <t>FAC1829</t>
  </si>
  <si>
    <t>FAC1830</t>
  </si>
  <si>
    <t>FAC1828</t>
  </si>
  <si>
    <t>FAC1577</t>
  </si>
  <si>
    <t>FAC636</t>
  </si>
  <si>
    <t>FAC637</t>
  </si>
  <si>
    <t>FAC242</t>
  </si>
  <si>
    <t>FAC244</t>
  </si>
  <si>
    <t>FAC1659</t>
  </si>
  <si>
    <t>FAC1655</t>
  </si>
  <si>
    <t>FAC1658</t>
  </si>
  <si>
    <t>FAC871</t>
  </si>
  <si>
    <t>FAC561</t>
  </si>
  <si>
    <t>FAC562</t>
  </si>
  <si>
    <t>FAC560</t>
  </si>
  <si>
    <t>FAC183</t>
  </si>
  <si>
    <t>FAC376</t>
  </si>
  <si>
    <t>FAC496</t>
  </si>
  <si>
    <t>FAC495</t>
  </si>
  <si>
    <t>FAC1587</t>
  </si>
  <si>
    <t>FAC670</t>
  </si>
  <si>
    <t>FAC671</t>
  </si>
  <si>
    <t>FAC1610</t>
  </si>
  <si>
    <t>FAC1827</t>
  </si>
  <si>
    <t>FAC1824</t>
  </si>
  <si>
    <t>FAC1825</t>
  </si>
  <si>
    <t>FAC1826</t>
  </si>
  <si>
    <t>FAC389</t>
  </si>
  <si>
    <t>FAC231</t>
  </si>
  <si>
    <t>FAC232</t>
  </si>
  <si>
    <t>FAC207</t>
  </si>
  <si>
    <t>FAC273</t>
  </si>
  <si>
    <t>FAC1560</t>
  </si>
  <si>
    <t>FAC655</t>
  </si>
  <si>
    <t>FAC656</t>
  </si>
  <si>
    <t>FAC1525</t>
  </si>
  <si>
    <t>FAC1526</t>
  </si>
  <si>
    <t>FAC1527</t>
  </si>
  <si>
    <t>FAC1912</t>
  </si>
  <si>
    <t>FAC1913</t>
  </si>
  <si>
    <t>FAC181</t>
  </si>
  <si>
    <t>FAC179</t>
  </si>
  <si>
    <t>FAC177</t>
  </si>
  <si>
    <t>FAC662</t>
  </si>
  <si>
    <t>FAC663</t>
  </si>
  <si>
    <t>FAC188</t>
  </si>
  <si>
    <t>FAC1955</t>
  </si>
  <si>
    <t>FAC265</t>
  </si>
  <si>
    <t>FAC263</t>
  </si>
  <si>
    <t>FAC261</t>
  </si>
  <si>
    <t>FAC152</t>
  </si>
  <si>
    <t>FAC259</t>
  </si>
  <si>
    <t>FAC1669</t>
  </si>
  <si>
    <t>FAC1668</t>
  </si>
  <si>
    <t>FAC1098</t>
  </si>
  <si>
    <t>FAC127</t>
  </si>
  <si>
    <t>FAC1908</t>
  </si>
  <si>
    <t>FAC1909</t>
  </si>
  <si>
    <t>FAC527</t>
  </si>
  <si>
    <t>FAC1952</t>
  </si>
  <si>
    <t>FAC1554</t>
  </si>
  <si>
    <t>FAC997</t>
  </si>
  <si>
    <t>FAC888</t>
  </si>
  <si>
    <t>FAC651</t>
  </si>
  <si>
    <t>FAC350</t>
  </si>
  <si>
    <t>FAC352</t>
  </si>
  <si>
    <t>FAC348</t>
  </si>
  <si>
    <t>FAC766</t>
  </si>
  <si>
    <t>FAC765</t>
  </si>
  <si>
    <t>FAC767</t>
  </si>
  <si>
    <t>FAC726</t>
  </si>
  <si>
    <t>FAC1942</t>
  </si>
  <si>
    <t>FAC1943</t>
  </si>
  <si>
    <t>FAC729</t>
  </si>
  <si>
    <t>FAC728</t>
  </si>
  <si>
    <t>FAC727</t>
  </si>
  <si>
    <t>FAC1957</t>
  </si>
  <si>
    <t>FAC346</t>
  </si>
  <si>
    <t>FAC1113</t>
  </si>
  <si>
    <t>FAC481</t>
  </si>
  <si>
    <t>FAC215</t>
  </si>
  <si>
    <t>FAC199</t>
  </si>
  <si>
    <t>FAC197</t>
  </si>
  <si>
    <t>FAC360</t>
  </si>
  <si>
    <t>FAC202</t>
  </si>
  <si>
    <t>FAC1569</t>
  </si>
  <si>
    <t>FAC1570</t>
  </si>
  <si>
    <t>FAC599</t>
  </si>
  <si>
    <t>FAC598</t>
  </si>
  <si>
    <t>FAC600</t>
  </si>
  <si>
    <t xml:space="preserve">black
</t>
  </si>
  <si>
    <t>FAC2048</t>
  </si>
  <si>
    <t>FAC195</t>
  </si>
  <si>
    <t>FAC576</t>
  </si>
  <si>
    <t>FAC577</t>
  </si>
  <si>
    <t>FAC934</t>
  </si>
  <si>
    <t>FAC227</t>
  </si>
  <si>
    <t>FAC142</t>
  </si>
  <si>
    <t>FAC140</t>
  </si>
  <si>
    <t>FAC1521</t>
  </si>
  <si>
    <t>FAC1643</t>
  </si>
  <si>
    <t>FAC1947</t>
  </si>
  <si>
    <t>FAC209</t>
  </si>
  <si>
    <t>FAC224</t>
  </si>
  <si>
    <t>FAC2068</t>
  </si>
  <si>
    <t>FAC2067</t>
  </si>
  <si>
    <t>FAC2054</t>
  </si>
  <si>
    <t>FAC2053</t>
  </si>
  <si>
    <t>FAC1532</t>
  </si>
  <si>
    <t>FAC271</t>
  </si>
  <si>
    <t>FAC1546</t>
  </si>
  <si>
    <t>FAC1545</t>
  </si>
  <si>
    <t>FAC119</t>
  </si>
  <si>
    <t>FAC792</t>
  </si>
  <si>
    <t>FAC160</t>
  </si>
  <si>
    <t>FAC1661</t>
  </si>
  <si>
    <t>FAC2063</t>
  </si>
  <si>
    <t>FAC176</t>
  </si>
  <si>
    <t>FAC484</t>
  </si>
  <si>
    <t>FAC878</t>
  </si>
  <si>
    <t>FAC943</t>
  </si>
  <si>
    <t>FAC2071</t>
  </si>
  <si>
    <t>FAC123</t>
  </si>
  <si>
    <t>FAC125</t>
  </si>
  <si>
    <t>FAC764</t>
  </si>
  <si>
    <t>FAC825</t>
  </si>
  <si>
    <t>FAC823</t>
  </si>
  <si>
    <t>FAC824</t>
  </si>
  <si>
    <t>FAC827</t>
  </si>
  <si>
    <t>FAC828</t>
  </si>
  <si>
    <t>FAC826</t>
  </si>
  <si>
    <t>FAC337</t>
  </si>
  <si>
    <t>FAC335</t>
  </si>
  <si>
    <t>FAC754</t>
  </si>
  <si>
    <t>FAC1088</t>
  </si>
  <si>
    <t>FAC1151</t>
  </si>
  <si>
    <t>FAC586</t>
  </si>
  <si>
    <t>FAC1649</t>
  </si>
  <si>
    <t>FAC1650</t>
  </si>
  <si>
    <t>FAC789</t>
  </si>
  <si>
    <t>FAC790</t>
  </si>
  <si>
    <t>FAC803</t>
  </si>
  <si>
    <t>FAC802</t>
  </si>
  <si>
    <t>FAC800</t>
  </si>
  <si>
    <t>FAC801</t>
  </si>
  <si>
    <t>FAC252</t>
  </si>
  <si>
    <t>FAC250</t>
  </si>
  <si>
    <t>FAC694</t>
  </si>
  <si>
    <t>FAC695</t>
  </si>
  <si>
    <t>FAC696</t>
  </si>
  <si>
    <t>FAC332</t>
  </si>
  <si>
    <t>FAC709</t>
  </si>
  <si>
    <t>FAC711</t>
  </si>
  <si>
    <t>FAC710</t>
  </si>
  <si>
    <t>FAC1150</t>
  </si>
  <si>
    <t>FAC042</t>
  </si>
  <si>
    <t>FAC041</t>
  </si>
  <si>
    <t>FAC626</t>
  </si>
  <si>
    <t>FAC623</t>
  </si>
  <si>
    <t>FAC625</t>
  </si>
  <si>
    <t>FAC331</t>
  </si>
  <si>
    <t>FAC358</t>
  </si>
  <si>
    <t>FAC329</t>
  </si>
  <si>
    <t>FAC780</t>
  </si>
  <si>
    <t>FAC782</t>
  </si>
  <si>
    <t>FAC781</t>
  </si>
  <si>
    <t>FAC783</t>
  </si>
  <si>
    <t>FAC519</t>
  </si>
  <si>
    <t>FAC517</t>
  </si>
  <si>
    <t>FAC685</t>
  </si>
  <si>
    <t>FAC686</t>
  </si>
  <si>
    <t>FAC559</t>
  </si>
  <si>
    <t>FAC585</t>
  </si>
  <si>
    <t>FAC103</t>
  </si>
  <si>
    <t>FAC105</t>
  </si>
  <si>
    <t>FAC104</t>
  </si>
  <si>
    <t>FAC106</t>
  </si>
  <si>
    <t>FAC739</t>
  </si>
  <si>
    <t>FAC736</t>
  </si>
  <si>
    <t>FAC737</t>
  </si>
  <si>
    <t>FAC735</t>
  </si>
  <si>
    <t>FAC136</t>
  </si>
  <si>
    <t>FAC135</t>
  </si>
  <si>
    <t>FAC530</t>
  </si>
  <si>
    <t>FAC531</t>
  </si>
  <si>
    <t>FAC597</t>
  </si>
  <si>
    <t>FAC805</t>
  </si>
  <si>
    <t>FAC804</t>
  </si>
  <si>
    <t>FAC699</t>
  </si>
  <si>
    <t>FAC023</t>
  </si>
  <si>
    <t>FAC024</t>
  </si>
  <si>
    <t>FAC022</t>
  </si>
  <si>
    <t>FAC844</t>
  </si>
  <si>
    <t>FAC845</t>
  </si>
  <si>
    <t>FAC852</t>
  </si>
  <si>
    <t>FAC339</t>
  </si>
  <si>
    <t>FAC543</t>
  </si>
  <si>
    <t>FAC1388</t>
  </si>
  <si>
    <t>FAC2215</t>
  </si>
  <si>
    <t>FAC2216</t>
  </si>
  <si>
    <t>FAC2217</t>
  </si>
  <si>
    <t>FAC2212</t>
  </si>
  <si>
    <t>FAC2214</t>
  </si>
  <si>
    <t>FAC2218</t>
  </si>
  <si>
    <t>FAC822</t>
  </si>
  <si>
    <t>FAC040</t>
  </si>
  <si>
    <t>FAC008</t>
  </si>
  <si>
    <t>FAC009</t>
  </si>
  <si>
    <t>FAC1038</t>
  </si>
  <si>
    <t>FAC684</t>
  </si>
  <si>
    <t>FAC683</t>
  </si>
  <si>
    <t>FAC689</t>
  </si>
  <si>
    <t>FAC691</t>
  </si>
  <si>
    <t>FAC690</t>
  </si>
  <si>
    <t>FAC692</t>
  </si>
  <si>
    <t>FAC098</t>
  </si>
  <si>
    <t>FAC020</t>
  </si>
  <si>
    <t>FAC019</t>
  </si>
  <si>
    <t>FAC570</t>
  </si>
  <si>
    <t>FAC703</t>
  </si>
  <si>
    <t>FAC081</t>
  </si>
  <si>
    <t>FAC631</t>
  </si>
  <si>
    <t>FAC630</t>
  </si>
  <si>
    <t>FAC759</t>
  </si>
  <si>
    <t>FAC2221</t>
  </si>
  <si>
    <t>FAC2220</t>
  </si>
  <si>
    <t>FAC2219</t>
  </si>
  <si>
    <t>FAC1037</t>
  </si>
  <si>
    <t>FAC1319</t>
  </si>
  <si>
    <t>FAC747</t>
  </si>
  <si>
    <t>FAC748</t>
  </si>
  <si>
    <t>FAC109</t>
  </si>
  <si>
    <t>FAC1794</t>
  </si>
  <si>
    <t>FAC383</t>
  </si>
  <si>
    <t>FAC384</t>
  </si>
  <si>
    <t>FAC1356</t>
  </si>
  <si>
    <t>FAC075</t>
  </si>
  <si>
    <t>FAC1159</t>
  </si>
  <si>
    <t>FAC003</t>
  </si>
  <si>
    <t>FAC050</t>
  </si>
  <si>
    <t>FAC045</t>
  </si>
  <si>
    <t>FAC787</t>
  </si>
  <si>
    <t>FAC786</t>
  </si>
  <si>
    <t>FAC043</t>
  </si>
  <si>
    <t>FAC340</t>
  </si>
  <si>
    <t>FAC341</t>
  </si>
  <si>
    <t>FAC038</t>
  </si>
  <si>
    <t>FAC039</t>
  </si>
  <si>
    <t>FAC1832</t>
  </si>
  <si>
    <t>FAC839</t>
  </si>
  <si>
    <t>FAC838</t>
  </si>
  <si>
    <t>FAC060</t>
  </si>
  <si>
    <t>FAC061</t>
  </si>
  <si>
    <t>FAC1818</t>
  </si>
  <si>
    <t>FAC074</t>
  </si>
  <si>
    <t>FAC073</t>
  </si>
  <si>
    <t>FAC010</t>
  </si>
  <si>
    <t>FAC011</t>
  </si>
  <si>
    <t>FAC082</t>
  </si>
  <si>
    <t>FAC083</t>
  </si>
  <si>
    <t>FAC494</t>
  </si>
  <si>
    <t>FAC018</t>
  </si>
  <si>
    <t>FAC017</t>
  </si>
  <si>
    <t>FAC080</t>
  </si>
  <si>
    <t>FAC079</t>
  </si>
  <si>
    <t>FAC028</t>
  </si>
  <si>
    <t>FAC1793</t>
  </si>
  <si>
    <t>FAC2209</t>
  </si>
  <si>
    <t>FAC2208</t>
  </si>
  <si>
    <t>FAC1819</t>
  </si>
  <si>
    <t>FAC1837</t>
  </si>
  <si>
    <t>FAC281</t>
  </si>
  <si>
    <t>FAC280</t>
  </si>
  <si>
    <t>FAC278</t>
  </si>
  <si>
    <t>FAC1839</t>
  </si>
  <si>
    <t>FAC065</t>
  </si>
  <si>
    <t>FAC066</t>
  </si>
  <si>
    <t>FAC1054</t>
  </si>
  <si>
    <t>FAC1019</t>
  </si>
  <si>
    <t>FAC029</t>
  </si>
  <si>
    <t>FAC107</t>
  </si>
  <si>
    <t>FAC108</t>
  </si>
  <si>
    <t>FAC114</t>
  </si>
  <si>
    <t>FAC115</t>
  </si>
  <si>
    <t>FAC049</t>
  </si>
  <si>
    <t>FAC072</t>
  </si>
  <si>
    <t>FAC071</t>
  </si>
  <si>
    <t>FAC051</t>
  </si>
  <si>
    <t>FAC078</t>
  </si>
  <si>
    <t>FAC1149</t>
  </si>
  <si>
    <t>FAC014</t>
  </si>
  <si>
    <t>FAC031</t>
  </si>
  <si>
    <t>FAC047</t>
  </si>
  <si>
    <t>FAC046</t>
  </si>
  <si>
    <t>FAC642</t>
  </si>
  <si>
    <t>FAC641</t>
  </si>
  <si>
    <t>FAC643</t>
  </si>
  <si>
    <t>FAC037</t>
  </si>
  <si>
    <t>FAC036</t>
  </si>
  <si>
    <t>FAC639</t>
  </si>
  <si>
    <t>FAC1940</t>
  </si>
  <si>
    <t>FAC1941</t>
  </si>
  <si>
    <t>FAC052</t>
  </si>
  <si>
    <t>FAC053</t>
  </si>
  <si>
    <t>FAC094</t>
  </si>
  <si>
    <t>FAC096</t>
  </si>
  <si>
    <t>FAC095</t>
  </si>
  <si>
    <t>FAC1791</t>
  </si>
  <si>
    <t>FAC1792</t>
  </si>
  <si>
    <t>FAC093</t>
  </si>
  <si>
    <t>FAC092</t>
  </si>
  <si>
    <t>FAC012</t>
  </si>
  <si>
    <t>FAC013</t>
  </si>
  <si>
    <t>FAC919</t>
  </si>
  <si>
    <t>FAC064</t>
  </si>
  <si>
    <t>FAC062</t>
  </si>
  <si>
    <t>FAC091</t>
  </si>
  <si>
    <t>FAC113</t>
  </si>
  <si>
    <t>FAC112</t>
  </si>
  <si>
    <t>FAC006</t>
  </si>
  <si>
    <t>FAC007</t>
  </si>
  <si>
    <t>FAC016</t>
  </si>
  <si>
    <t>FAC111</t>
  </si>
  <si>
    <t>FAC110</t>
  </si>
  <si>
    <t>FAC1835</t>
  </si>
  <si>
    <t>FAC030</t>
  </si>
  <si>
    <t>FAC021</t>
  </si>
  <si>
    <t>FAC1831</t>
  </si>
  <si>
    <t>FAC086</t>
  </si>
  <si>
    <t>FAC087</t>
  </si>
  <si>
    <t>FAC002</t>
  </si>
  <si>
    <t>FAC001</t>
  </si>
  <si>
    <t>FAC056</t>
  </si>
  <si>
    <t>FAC057</t>
  </si>
  <si>
    <t>FAC1805</t>
  </si>
  <si>
    <t>FAC054</t>
  </si>
  <si>
    <t>FAC055</t>
  </si>
  <si>
    <t>FAC033</t>
  </si>
  <si>
    <t>FAC032</t>
  </si>
  <si>
    <t>FAC035</t>
  </si>
  <si>
    <t>FAC034</t>
  </si>
  <si>
    <t>FAC090</t>
  </si>
  <si>
    <t>FAC1806</t>
  </si>
  <si>
    <t>FAC1804</t>
  </si>
  <si>
    <t>FAC1807</t>
  </si>
  <si>
    <t>FAC1808</t>
  </si>
  <si>
    <t>FAC2133</t>
  </si>
  <si>
    <t>FAC2134</t>
  </si>
  <si>
    <t>FAC2135</t>
  </si>
  <si>
    <t>FAC2107</t>
  </si>
  <si>
    <t>FAC2108</t>
  </si>
  <si>
    <t>FAC2177</t>
  </si>
  <si>
    <t>FAC2110</t>
  </si>
  <si>
    <t>FAC2109</t>
  </si>
  <si>
    <t>FAC2180</t>
  </si>
  <si>
    <t>FAC2165</t>
  </si>
  <si>
    <t>FAC2167</t>
  </si>
  <si>
    <t>FAC2192</t>
  </si>
  <si>
    <t>FAC2194</t>
  </si>
  <si>
    <t>FAC1882</t>
  </si>
  <si>
    <t>FAC1881</t>
  </si>
  <si>
    <t>FAC2202</t>
  </si>
  <si>
    <t>FAC2028</t>
  </si>
  <si>
    <t>FAC2027</t>
  </si>
  <si>
    <t>FAC1797</t>
  </si>
  <si>
    <t>FAC1796</t>
  </si>
  <si>
    <t>FAC2163</t>
  </si>
  <si>
    <t>FAC2247</t>
  </si>
  <si>
    <t>FAC2249</t>
  </si>
  <si>
    <t>FAC2198</t>
  </si>
  <si>
    <t>FAC2227</t>
  </si>
  <si>
    <t>FAC2190</t>
  </si>
  <si>
    <t>FAC2200</t>
  </si>
  <si>
    <t>FAC2196</t>
  </si>
  <si>
    <t>FAC2136</t>
  </si>
  <si>
    <t>FAC1814</t>
  </si>
  <si>
    <t>FAC1813</t>
  </si>
  <si>
    <t>FAC1812</t>
  </si>
  <si>
    <t>FAC1788</t>
  </si>
  <si>
    <t>FAC1789</t>
  </si>
  <si>
    <t>FAC1749</t>
  </si>
  <si>
    <t>FAC2127</t>
  </si>
  <si>
    <t>FAC2121</t>
  </si>
  <si>
    <t>FAC2120</t>
  </si>
  <si>
    <t>FAC2119</t>
  </si>
  <si>
    <t>FAC1424</t>
  </si>
  <si>
    <t>FAC2207</t>
  </si>
  <si>
    <t>FAC1772</t>
  </si>
  <si>
    <t>FAC1771</t>
  </si>
  <si>
    <t>FAC2144</t>
  </si>
  <si>
    <t>FAC1166</t>
  </si>
  <si>
    <t>FAC2161</t>
  </si>
  <si>
    <t>FAC1790</t>
  </si>
  <si>
    <t>FAC1823</t>
  </si>
  <si>
    <t>FAC1822</t>
  </si>
  <si>
    <t>FAC2279</t>
  </si>
  <si>
    <t>FAC2012</t>
  </si>
  <si>
    <t>FAC2182</t>
  </si>
  <si>
    <t>FAC2184</t>
  </si>
  <si>
    <t>FAC1879</t>
  </si>
  <si>
    <t>FAC2245</t>
  </si>
  <si>
    <t>FAC1265</t>
  </si>
  <si>
    <t>FAC1271</t>
  </si>
  <si>
    <t>FAC1266</t>
  </si>
  <si>
    <t>FAC2186</t>
  </si>
  <si>
    <t>FAC2269</t>
  </si>
  <si>
    <t>FAC1736</t>
  </si>
  <si>
    <t>FAC1734</t>
  </si>
  <si>
    <t>FAC2032</t>
  </si>
  <si>
    <t>FAC2031</t>
  </si>
  <si>
    <t>FAC1991</t>
  </si>
  <si>
    <t>FAC1990</t>
  </si>
  <si>
    <t>FAC2002</t>
  </si>
  <si>
    <t>FAC2000</t>
  </si>
  <si>
    <t>FAC2001</t>
  </si>
  <si>
    <t>FAC2170</t>
  </si>
  <si>
    <t>FAC2188</t>
  </si>
  <si>
    <t>FAC1988</t>
  </si>
  <si>
    <t>FAC1759</t>
  </si>
  <si>
    <t>FAC1751</t>
  </si>
  <si>
    <t>FAC1750</t>
  </si>
  <si>
    <t>FAC1770</t>
  </si>
  <si>
    <t>FAC1769</t>
  </si>
  <si>
    <t>FAC1746</t>
  </si>
  <si>
    <t>FAC1758</t>
  </si>
  <si>
    <t>FAC1757</t>
  </si>
  <si>
    <t>FAC2005</t>
  </si>
  <si>
    <t>FAC2004</t>
  </si>
  <si>
    <t>FAC1784</t>
  </si>
  <si>
    <t>FAC1785</t>
  </si>
  <si>
    <t>FAC1783</t>
  </si>
  <si>
    <t>FAC1710</t>
  </si>
  <si>
    <t>FAC1709</t>
  </si>
  <si>
    <t>FAC1161</t>
  </si>
  <si>
    <t>FAC2009</t>
  </si>
  <si>
    <t>FAC2008</t>
  </si>
  <si>
    <t>FAC1716</t>
  </si>
  <si>
    <t>FAC1717</t>
  </si>
  <si>
    <t>FAC2086</t>
  </si>
  <si>
    <t>FAC1850</t>
  </si>
  <si>
    <t>FAC1866</t>
  </si>
  <si>
    <t>FAC1867</t>
  </si>
  <si>
    <t>FAC1871</t>
  </si>
  <si>
    <t>FAC1802</t>
  </si>
  <si>
    <t>FAC1801</t>
  </si>
  <si>
    <t>FAC2045</t>
  </si>
  <si>
    <t>FAC2044</t>
  </si>
  <si>
    <t>FAC2168</t>
  </si>
  <si>
    <t>FAC1776</t>
  </si>
  <si>
    <t>FAC1779</t>
  </si>
  <si>
    <t>FAC1994</t>
  </si>
  <si>
    <t>FAC1993</t>
  </si>
  <si>
    <t>FAC1321</t>
  </si>
  <si>
    <t>FAC1744</t>
  </si>
  <si>
    <t>FAC1765</t>
  </si>
  <si>
    <t>FAC1766</t>
  </si>
  <si>
    <t>FAC2038</t>
  </si>
  <si>
    <t>FAC1144</t>
  </si>
  <si>
    <t>FAC2317</t>
  </si>
  <si>
    <t>FAC1174</t>
  </si>
  <si>
    <t>FAC1324</t>
  </si>
  <si>
    <t>FAC1238</t>
  </si>
  <si>
    <t>FAC1778</t>
  </si>
  <si>
    <t>FAC1261</t>
  </si>
  <si>
    <t>FAC1406</t>
  </si>
  <si>
    <t>FAC1407</t>
  </si>
  <si>
    <t>FAC1675</t>
  </si>
  <si>
    <t>FAC1677</t>
  </si>
  <si>
    <t>FAC2035</t>
  </si>
  <si>
    <t>FAC2036</t>
  </si>
  <si>
    <t>FAC2013</t>
  </si>
  <si>
    <t>FAC2023</t>
  </si>
  <si>
    <t>FAC2024</t>
  </si>
  <si>
    <t>FAC2025</t>
  </si>
  <si>
    <t>FAC1851</t>
  </si>
  <si>
    <t>FAC2041</t>
  </si>
  <si>
    <t>FAC2040</t>
  </si>
  <si>
    <t>FAC1965</t>
  </si>
  <si>
    <t>FAC2174</t>
  </si>
  <si>
    <t>FAC2173</t>
  </si>
  <si>
    <t>FAC2310</t>
  </si>
  <si>
    <t>FAC1708</t>
  </si>
  <si>
    <t>FAC2405</t>
  </si>
  <si>
    <t>FAC2075</t>
  </si>
  <si>
    <t>FAC2077</t>
  </si>
  <si>
    <t>FAC2076</t>
  </si>
  <si>
    <t>FAC2074</t>
  </si>
  <si>
    <t>FAC1412</t>
  </si>
  <si>
    <t>FAC1488</t>
  </si>
  <si>
    <t>FAC1489</t>
  </si>
  <si>
    <t>FAC2142</t>
  </si>
  <si>
    <t>FAC2143</t>
  </si>
  <si>
    <t>FAC2091</t>
  </si>
  <si>
    <t>FAC1494</t>
  </si>
  <si>
    <t>FAC1258</t>
  </si>
  <si>
    <t>FAC1275</t>
  </si>
  <si>
    <t>FAC1257</t>
  </si>
  <si>
    <t>FAC1274</t>
  </si>
  <si>
    <t>FAC1273</t>
  </si>
  <si>
    <t>FAC1971</t>
  </si>
  <si>
    <t>FAC1972</t>
  </si>
  <si>
    <t>FAC1330</t>
  </si>
  <si>
    <t>FAC1335</t>
  </si>
  <si>
    <t>FAC1329</t>
  </si>
  <si>
    <t>FAC1333</t>
  </si>
  <si>
    <t>FAC1334</t>
  </si>
  <si>
    <t>FAC1715</t>
  </si>
  <si>
    <t>FAC1464</t>
  </si>
  <si>
    <t>FAC1463</t>
  </si>
  <si>
    <t>FAC1465</t>
  </si>
  <si>
    <t>FAC1985</t>
  </si>
  <si>
    <t>FAC1986</t>
  </si>
  <si>
    <t>FAC1968</t>
  </si>
  <si>
    <t>FAC1967</t>
  </si>
  <si>
    <t>FAC1974</t>
  </si>
  <si>
    <t>FAC1975</t>
  </si>
  <si>
    <t>FAC1287</t>
  </si>
  <si>
    <t>FAC2026</t>
  </si>
  <si>
    <t>FAC2240</t>
  </si>
  <si>
    <t>FAC2080</t>
  </si>
  <si>
    <t>FAC2081</t>
  </si>
  <si>
    <t>FAC1696</t>
  </si>
  <si>
    <t>FAC1189</t>
  </si>
  <si>
    <t>FAC2312</t>
  </si>
  <si>
    <t>FAC2094</t>
  </si>
  <si>
    <t>FAC2093</t>
  </si>
  <si>
    <t>FAC2101</t>
  </si>
  <si>
    <t>FAC2100</t>
  </si>
  <si>
    <t>FAC1980</t>
  </si>
  <si>
    <t>FAC1978</t>
  </si>
  <si>
    <t>FAC1981</t>
  </si>
  <si>
    <t>FAC1977</t>
  </si>
  <si>
    <t>FAC291</t>
  </si>
  <si>
    <t>FAC293</t>
  </si>
  <si>
    <t>FAC1208</t>
  </si>
  <si>
    <t>FAC2139</t>
  </si>
  <si>
    <t>FAC1391</t>
  </si>
  <si>
    <t>FAC1392</t>
  </si>
  <si>
    <t>FAC1381</t>
  </si>
  <si>
    <t>FAC2033</t>
  </si>
  <si>
    <t>FAC313</t>
  </si>
  <si>
    <t>FAC315</t>
  </si>
  <si>
    <t>FAC1378</t>
  </si>
  <si>
    <t>FAC275</t>
  </si>
  <si>
    <t>FAC2017</t>
  </si>
  <si>
    <t>FAC2016</t>
  </si>
  <si>
    <t>FAC2018</t>
  </si>
  <si>
    <t>FAC1310</t>
  </si>
  <si>
    <t>FAC1242</t>
  </si>
  <si>
    <t>FAC1499</t>
  </si>
  <si>
    <t>FAC1919</t>
  </si>
  <si>
    <t>FAC282</t>
  </si>
  <si>
    <t>FAC286</t>
  </si>
  <si>
    <t>FAC284</t>
  </si>
  <si>
    <t>FAC1303</t>
  </si>
  <si>
    <t>FAC1364</t>
  </si>
  <si>
    <t>FAC400</t>
  </si>
  <si>
    <t>FAC402</t>
  </si>
  <si>
    <t>FAC1702</t>
  </si>
  <si>
    <t>FAC1701</t>
  </si>
  <si>
    <t>FAC1720</t>
  </si>
  <si>
    <t>FAC1721</t>
  </si>
  <si>
    <t>FAC1926</t>
  </si>
  <si>
    <t>FAC1420</t>
  </si>
  <si>
    <t>FAC1419</t>
  </si>
  <si>
    <t>FAC1887</t>
  </si>
  <si>
    <t>FAC1888</t>
  </si>
  <si>
    <t>FAC1889</t>
  </si>
  <si>
    <t>FAC1927</t>
  </si>
  <si>
    <t>FAC1439</t>
  </si>
  <si>
    <t>FAC1440</t>
  </si>
  <si>
    <t>FAC411</t>
  </si>
  <si>
    <t>FAC409</t>
  </si>
  <si>
    <t>FAC412</t>
  </si>
  <si>
    <t>FAC1389</t>
  </si>
  <si>
    <t>FAC393</t>
  </si>
  <si>
    <t>FAC391</t>
  </si>
  <si>
    <t>FAC1435</t>
  </si>
  <si>
    <t>FAC1436</t>
  </si>
  <si>
    <t>FAC325</t>
  </si>
  <si>
    <t>FAC323</t>
  </si>
  <si>
    <t>FAC321</t>
  </si>
  <si>
    <t>FAC413</t>
  </si>
  <si>
    <t>FAC415</t>
  </si>
  <si>
    <t>FAC1729</t>
  </si>
  <si>
    <t>FAC1728</t>
  </si>
  <si>
    <t>FAC2087</t>
  </si>
  <si>
    <t>FAC2088</t>
  </si>
  <si>
    <t>FAC397</t>
  </si>
  <si>
    <t>FAC399</t>
  </si>
  <si>
    <t>FAC1931</t>
  </si>
  <si>
    <t>FAC1932</t>
  </si>
  <si>
    <t>FAC1934</t>
  </si>
  <si>
    <t>FAC1933</t>
  </si>
  <si>
    <t>FAC301</t>
  </si>
  <si>
    <t>FAC303</t>
  </si>
  <si>
    <t>FAC706</t>
  </si>
  <si>
    <t>FAC1714</t>
  </si>
  <si>
    <t>FAC2098</t>
  </si>
  <si>
    <t>FAC2099</t>
  </si>
  <si>
    <t>FAC906</t>
  </si>
  <si>
    <t>FAC363</t>
  </si>
  <si>
    <t>FAC361</t>
  </si>
  <si>
    <t>FAC1697</t>
  </si>
  <si>
    <t>FAC1698</t>
  </si>
  <si>
    <t>FAC1639</t>
  </si>
  <si>
    <t>FAC1640</t>
  </si>
  <si>
    <t>FAC367</t>
  </si>
  <si>
    <t>FAC1534</t>
  </si>
  <si>
    <t>FAC1918</t>
  </si>
  <si>
    <t>FAC901</t>
  </si>
  <si>
    <t>FAC405</t>
  </si>
  <si>
    <t>FAC407</t>
  </si>
  <si>
    <t>FAC406</t>
  </si>
  <si>
    <t>FAC404</t>
  </si>
  <si>
    <t>FAC1077</t>
  </si>
  <si>
    <t>FAC1899</t>
  </si>
  <si>
    <t>FAC1900</t>
  </si>
  <si>
    <t>FAC1901</t>
  </si>
  <si>
    <t>FAC1896</t>
  </si>
  <si>
    <t>FAC1895</t>
  </si>
  <si>
    <t>FAC2095</t>
  </si>
  <si>
    <t>FAC1339</t>
  </si>
  <si>
    <t>FAC1338</t>
  </si>
  <si>
    <t>FAC1671</t>
  </si>
  <si>
    <t>FAC1670</t>
  </si>
  <si>
    <t>FAC1664</t>
  </si>
  <si>
    <t>FAC380</t>
  </si>
  <si>
    <t>FAC381</t>
  </si>
  <si>
    <t>FAC382</t>
  </si>
  <si>
    <t>FAC1044</t>
  </si>
  <si>
    <t>FAC2228</t>
  </si>
  <si>
    <t>FAC2229</t>
  </si>
  <si>
    <t>FAC1111</t>
  </si>
  <si>
    <t>FAC317</t>
  </si>
  <si>
    <t>FAC319</t>
  </si>
  <si>
    <t>FAC1636</t>
  </si>
  <si>
    <t>FAC1635</t>
  </si>
  <si>
    <t>FAC1634</t>
  </si>
  <si>
    <t>FAC1294</t>
  </si>
  <si>
    <t>FAC385</t>
  </si>
  <si>
    <t>FAC387</t>
  </si>
  <si>
    <t>FAC386</t>
  </si>
  <si>
    <t>FAC1907</t>
  </si>
  <si>
    <t>FAC1905</t>
  </si>
  <si>
    <t>FAC1906</t>
  </si>
  <si>
    <t>FAC2085</t>
  </si>
  <si>
    <t>FAC2084</t>
  </si>
  <si>
    <t>FAC1620</t>
  </si>
  <si>
    <t>FAC1621</t>
  </si>
  <si>
    <t>FAC978</t>
  </si>
  <si>
    <t>FAC980</t>
  </si>
  <si>
    <t>FAC1582</t>
  </si>
  <si>
    <t>FAC1583</t>
  </si>
  <si>
    <t>FAC1245</t>
  </si>
  <si>
    <t>FAC310</t>
  </si>
  <si>
    <t>FAC312</t>
  </si>
  <si>
    <t>FAC1562</t>
  </si>
  <si>
    <t>FAC1561</t>
  </si>
  <si>
    <t>FAC1563</t>
  </si>
  <si>
    <t>FAC1230</t>
  </si>
  <si>
    <t>FAC1015</t>
  </si>
  <si>
    <t>FAC1448</t>
  </si>
  <si>
    <t>FAC1446</t>
  </si>
  <si>
    <t>FAC1447</t>
  </si>
  <si>
    <t>FAC733</t>
  </si>
  <si>
    <t>FAC732</t>
  </si>
  <si>
    <t>FAC730</t>
  </si>
  <si>
    <t>FAC731</t>
  </si>
  <si>
    <t>FAC1688</t>
  </si>
  <si>
    <t>FAC1687</t>
  </si>
  <si>
    <t>FAC1627</t>
  </si>
  <si>
    <t>FAC1628</t>
  </si>
  <si>
    <t>FAC858</t>
  </si>
  <si>
    <t>FAC371</t>
  </si>
  <si>
    <t>FAC368</t>
  </si>
  <si>
    <t>FAC369</t>
  </si>
  <si>
    <t>FAC370</t>
  </si>
  <si>
    <t>FAC1656</t>
  </si>
  <si>
    <t>FAC1657</t>
  </si>
  <si>
    <t>FAC139</t>
  </si>
  <si>
    <t>FAC137</t>
  </si>
  <si>
    <t>FAC1891</t>
  </si>
  <si>
    <t>FAC1590</t>
  </si>
  <si>
    <t>FAC287</t>
  </si>
  <si>
    <t>FAC289</t>
  </si>
  <si>
    <t>FAC143</t>
  </si>
  <si>
    <t>FAC145</t>
  </si>
  <si>
    <t>FAC808</t>
  </si>
  <si>
    <t>FAC806</t>
  </si>
  <si>
    <t>FAC807</t>
  </si>
  <si>
    <t>FAC809</t>
  </si>
  <si>
    <t>FAC909</t>
  </si>
  <si>
    <t>FAC374</t>
  </si>
  <si>
    <t>FAC379</t>
  </si>
  <si>
    <t>FAC372</t>
  </si>
  <si>
    <t>FAC1963</t>
  </si>
  <si>
    <t>FAC1962</t>
  </si>
  <si>
    <t>FAC157</t>
  </si>
  <si>
    <t>FAC147</t>
  </si>
  <si>
    <t>FAC149</t>
  </si>
  <si>
    <t>FAC1645</t>
  </si>
  <si>
    <t>FAC1644</t>
  </si>
  <si>
    <t>FAC1646</t>
  </si>
  <si>
    <t>FAC725</t>
  </si>
  <si>
    <t>FAC721</t>
  </si>
  <si>
    <t>FAC723</t>
  </si>
  <si>
    <t>FAC1732</t>
  </si>
  <si>
    <t>FAC1731</t>
  </si>
  <si>
    <t>FAC355</t>
  </si>
  <si>
    <t>FAC116</t>
  </si>
  <si>
    <t>FAC118</t>
  </si>
  <si>
    <t>FAC1141</t>
  </si>
  <si>
    <t>FAC1140</t>
  </si>
  <si>
    <t>FAC1143</t>
  </si>
  <si>
    <t>FAC1538</t>
  </si>
  <si>
    <t>FAC1540</t>
  </si>
  <si>
    <t>FAC1539</t>
  </si>
  <si>
    <t>FAC1939</t>
  </si>
  <si>
    <t>FAC1938</t>
  </si>
  <si>
    <t>FAC1613</t>
  </si>
  <si>
    <t>FAC813</t>
  </si>
  <si>
    <t>FAC810</t>
  </si>
  <si>
    <t>FAC811</t>
  </si>
  <si>
    <t>FAC941</t>
  </si>
  <si>
    <t>FAC1579</t>
  </si>
  <si>
    <t>FAC1951</t>
  </si>
  <si>
    <t>FAC1950</t>
  </si>
  <si>
    <t>FAC1922</t>
  </si>
  <si>
    <t>FAC1923</t>
  </si>
  <si>
    <t>FAC1366</t>
  </si>
  <si>
    <t>FAC297</t>
  </si>
  <si>
    <t>FAC295</t>
  </si>
  <si>
    <t>FAC299</t>
  </si>
  <si>
    <t>FAC1602</t>
  </si>
  <si>
    <t>FAC1523</t>
  </si>
  <si>
    <t>FAC1522</t>
  </si>
  <si>
    <t>FAC1524</t>
  </si>
  <si>
    <t>FAC634</t>
  </si>
  <si>
    <t>FAC635</t>
  </si>
  <si>
    <t>FAC353</t>
  </si>
  <si>
    <t>FAC632</t>
  </si>
  <si>
    <t>FAC354</t>
  </si>
  <si>
    <t>FAC1511</t>
  </si>
  <si>
    <t>FAC1510</t>
  </si>
  <si>
    <t>FAC245</t>
  </si>
  <si>
    <t>FAC243</t>
  </si>
  <si>
    <t>FAC241</t>
  </si>
  <si>
    <t>FAC872</t>
  </si>
  <si>
    <t>FAC186</t>
  </si>
  <si>
    <t>FAC182</t>
  </si>
  <si>
    <t>FAC377</t>
  </si>
  <si>
    <t>FAC375</t>
  </si>
  <si>
    <t>FAC1142</t>
  </si>
  <si>
    <t>FAC1586</t>
  </si>
  <si>
    <t>FAC122</t>
  </si>
  <si>
    <t>FAC669</t>
  </si>
  <si>
    <t>FAC667</t>
  </si>
  <si>
    <t>FAC668</t>
  </si>
  <si>
    <t>FAC1607</t>
  </si>
  <si>
    <t>FAC1606</t>
  </si>
  <si>
    <t>FAC1608</t>
  </si>
  <si>
    <t>FAC390</t>
  </si>
  <si>
    <t>FAC388</t>
  </si>
  <si>
    <t>FAC1615</t>
  </si>
  <si>
    <t>FAC1204</t>
  </si>
  <si>
    <t>FAC272</t>
  </si>
  <si>
    <t>FAC674</t>
  </si>
  <si>
    <t>FAC675</t>
  </si>
  <si>
    <t>FAC676</t>
  </si>
  <si>
    <t>FAC1558</t>
  </si>
  <si>
    <t>FAC652</t>
  </si>
  <si>
    <t>FAC654</t>
  </si>
  <si>
    <t>FAC653</t>
  </si>
  <si>
    <t>FAC1914</t>
  </si>
  <si>
    <t>FAC1915</t>
  </si>
  <si>
    <t>FAC178</t>
  </si>
  <si>
    <t>FAC180</t>
  </si>
  <si>
    <t>FAC1652</t>
  </si>
  <si>
    <t>FAC1653</t>
  </si>
  <si>
    <t>FAC189</t>
  </si>
  <si>
    <t>FAC1956</t>
  </si>
  <si>
    <t>FAC260</t>
  </si>
  <si>
    <t>FAC266</t>
  </si>
  <si>
    <t>FAC262</t>
  </si>
  <si>
    <t>FAC264</t>
  </si>
  <si>
    <t>FAC153</t>
  </si>
  <si>
    <t>FAC258</t>
  </si>
  <si>
    <t>FAC268</t>
  </si>
  <si>
    <t>FAC126</t>
  </si>
  <si>
    <t>FAC526</t>
  </si>
  <si>
    <t>FAC128</t>
  </si>
  <si>
    <t>FAC129</t>
  </si>
  <si>
    <t>FAC1953</t>
  </si>
  <si>
    <t>FAC1552</t>
  </si>
  <si>
    <t>FAC977</t>
  </si>
  <si>
    <t>FAC891</t>
  </si>
  <si>
    <t>FAC1047</t>
  </si>
  <si>
    <t>FAC931</t>
  </si>
  <si>
    <t>FAC889</t>
  </si>
  <si>
    <t>FAC742</t>
  </si>
  <si>
    <t>FAC740</t>
  </si>
  <si>
    <t>FAC744</t>
  </si>
  <si>
    <t>FAC741</t>
  </si>
  <si>
    <t>FAC743</t>
  </si>
  <si>
    <t>FAC349</t>
  </si>
  <si>
    <t>FAC351</t>
  </si>
  <si>
    <t>FAC424</t>
  </si>
  <si>
    <t>FAC425</t>
  </si>
  <si>
    <t>FAC1092</t>
  </si>
  <si>
    <t>FAC1944</t>
  </si>
  <si>
    <t>FAC1945</t>
  </si>
  <si>
    <t>FAC1946</t>
  </si>
  <si>
    <t>FAC553</t>
  </si>
  <si>
    <t>FAC554</t>
  </si>
  <si>
    <t>FAC552</t>
  </si>
  <si>
    <t>FAC1958</t>
  </si>
  <si>
    <t>FAC343</t>
  </si>
  <si>
    <t>FAC480</t>
  </si>
  <si>
    <t>FAC479</t>
  </si>
  <si>
    <t>FAC212</t>
  </si>
  <si>
    <t>FAC501</t>
  </si>
  <si>
    <t>FAC503</t>
  </si>
  <si>
    <t>FAC502</t>
  </si>
  <si>
    <t>FAC359</t>
  </si>
  <si>
    <t>FAC134</t>
  </si>
  <si>
    <t>FAC165</t>
  </si>
  <si>
    <t>FAC1567</t>
  </si>
  <si>
    <t>FAC1568</t>
  </si>
  <si>
    <t>FAC1566</t>
  </si>
  <si>
    <t>FAC2050</t>
  </si>
  <si>
    <t>FAC2049</t>
  </si>
  <si>
    <t>FAC194</t>
  </si>
  <si>
    <t>FAC141</t>
  </si>
  <si>
    <t>FAC551</t>
  </si>
  <si>
    <t>FAC549</t>
  </si>
  <si>
    <t>FAC1949</t>
  </si>
  <si>
    <t>FAC2069</t>
  </si>
  <si>
    <t>FAC210</t>
  </si>
  <si>
    <t>FAC208</t>
  </si>
  <si>
    <t>FAC580</t>
  </si>
  <si>
    <t>FAC428</t>
  </si>
  <si>
    <t>FAC903</t>
  </si>
  <si>
    <t>FAC902</t>
  </si>
  <si>
    <t>FAC2066</t>
  </si>
  <si>
    <t>FAC489</t>
  </si>
  <si>
    <t>FAC490</t>
  </si>
  <si>
    <t>FAC2065</t>
  </si>
  <si>
    <t>FAC2055</t>
  </si>
  <si>
    <t>FAC2056</t>
  </si>
  <si>
    <t>FAC2039</t>
  </si>
  <si>
    <t>FAC2051</t>
  </si>
  <si>
    <t>FAC2052</t>
  </si>
  <si>
    <t>FAC257</t>
  </si>
  <si>
    <t>FAC270</t>
  </si>
  <si>
    <t>FAC1601</t>
  </si>
  <si>
    <t>FAC1600</t>
  </si>
  <si>
    <t>FAC1543</t>
  </si>
  <si>
    <t>FAC1544</t>
  </si>
  <si>
    <t>FAC1542</t>
  </si>
  <si>
    <t>FAC120</t>
  </si>
  <si>
    <t>FAC522</t>
  </si>
  <si>
    <t>FAC521</t>
  </si>
  <si>
    <t>FAC523</t>
  </si>
  <si>
    <t>FAC795</t>
  </si>
  <si>
    <t>FAC547</t>
  </si>
  <si>
    <t>FAC159</t>
  </si>
  <si>
    <t>FAC544</t>
  </si>
  <si>
    <t>FAC1660</t>
  </si>
  <si>
    <t>FAC2062</t>
  </si>
  <si>
    <t>FAC2059</t>
  </si>
  <si>
    <t>FAC2060</t>
  </si>
  <si>
    <t>FAC476</t>
  </si>
  <si>
    <t>FAC474</t>
  </si>
  <si>
    <t>FAC473</t>
  </si>
  <si>
    <t>FAC475</t>
  </si>
  <si>
    <t>FAC175</t>
  </si>
  <si>
    <t>FAC1085</t>
  </si>
  <si>
    <t>FAC1086</t>
  </si>
  <si>
    <t>FAC869</t>
  </si>
  <si>
    <t>FAC870</t>
  </si>
  <si>
    <t>FAC925</t>
  </si>
  <si>
    <t>FAC881</t>
  </si>
  <si>
    <t>FAC880</t>
  </si>
  <si>
    <t>FAC1518</t>
  </si>
  <si>
    <t>FAC1517</t>
  </si>
  <si>
    <t>FAC1049</t>
  </si>
  <si>
    <t>FAC850</t>
  </si>
  <si>
    <t>FAC944</t>
  </si>
  <si>
    <t>FAC571</t>
  </si>
  <si>
    <t>FAC572</t>
  </si>
  <si>
    <t>FAC2070</t>
  </si>
  <si>
    <t>FAC247</t>
  </si>
  <si>
    <t>FAC615</t>
  </si>
  <si>
    <t>FAC334</t>
  </si>
  <si>
    <t>FAC616</t>
  </si>
  <si>
    <t>FAC614</t>
  </si>
  <si>
    <t>FAC1651</t>
  </si>
  <si>
    <t>FAC1156</t>
  </si>
  <si>
    <t>FAC1155</t>
  </si>
  <si>
    <t>FAC1087</t>
  </si>
  <si>
    <t>FAC515</t>
  </si>
  <si>
    <t>FAC516</t>
  </si>
  <si>
    <t>FAC514</t>
  </si>
  <si>
    <t>FAC513</t>
  </si>
  <si>
    <t>FAC772</t>
  </si>
  <si>
    <t>FAC774</t>
  </si>
  <si>
    <t>FAC771</t>
  </si>
  <si>
    <t>FAC717</t>
  </si>
  <si>
    <t>FAC718</t>
  </si>
  <si>
    <t>FAC716</t>
  </si>
  <si>
    <t>FAC829</t>
  </si>
  <si>
    <t>FAC830</t>
  </si>
  <si>
    <t>FAC831</t>
  </si>
  <si>
    <t>FAC779</t>
  </si>
  <si>
    <t>FAC777</t>
  </si>
  <si>
    <t>FAC778</t>
  </si>
  <si>
    <t>FAC775</t>
  </si>
  <si>
    <t>FAC776</t>
  </si>
  <si>
    <t>FAC088</t>
  </si>
  <si>
    <t>FAC1052</t>
  </si>
  <si>
    <t>FAC750</t>
  </si>
  <si>
    <t>FAC752</t>
  </si>
  <si>
    <t>FAC749</t>
  </si>
  <si>
    <t>FAC751</t>
  </si>
  <si>
    <t>FAC753</t>
  </si>
  <si>
    <t>FAC612</t>
  </si>
  <si>
    <t>FAC610</t>
  </si>
  <si>
    <t>FAC611</t>
  </si>
  <si>
    <t>FAC613</t>
  </si>
  <si>
    <t>FAC1071</t>
  </si>
  <si>
    <t>FAC249</t>
  </si>
  <si>
    <t>FAC251</t>
  </si>
  <si>
    <t>FAC693</t>
  </si>
  <si>
    <t>FAC333</t>
  </si>
  <si>
    <t>FAC511</t>
  </si>
  <si>
    <t>FAC512</t>
  </si>
  <si>
    <t>FAC421</t>
  </si>
  <si>
    <t>FAC666</t>
  </si>
  <si>
    <t>FAC664</t>
  </si>
  <si>
    <t>FAC665</t>
  </si>
  <si>
    <t>FAC608</t>
  </si>
  <si>
    <t>FAC609</t>
  </si>
  <si>
    <t>FAC606</t>
  </si>
  <si>
    <t>FAC607</t>
  </si>
  <si>
    <t>FAC1123</t>
  </si>
  <si>
    <t>FAC330</t>
  </si>
  <si>
    <t>FAC357</t>
  </si>
  <si>
    <t>FAC520</t>
  </si>
  <si>
    <t>FAC633</t>
  </si>
  <si>
    <t>FAC558</t>
  </si>
  <si>
    <t>FAC557</t>
  </si>
  <si>
    <t>FAC581</t>
  </si>
  <si>
    <t>FAC584</t>
  </si>
  <si>
    <t>FAC583</t>
  </si>
  <si>
    <t>FAC582</t>
  </si>
  <si>
    <t>FAC678</t>
  </si>
  <si>
    <t>FAC591</t>
  </si>
  <si>
    <t>FAC589</t>
  </si>
  <si>
    <t>FAC590</t>
  </si>
  <si>
    <t>FAC492</t>
  </si>
  <si>
    <t>FAC491</t>
  </si>
  <si>
    <t>FAC646</t>
  </si>
  <si>
    <t>FAC1116</t>
  </si>
  <si>
    <t>FAC471</t>
  </si>
  <si>
    <t>FAC594</t>
  </si>
  <si>
    <t>FAC1121</t>
  </si>
  <si>
    <t>FAC853</t>
  </si>
  <si>
    <t>FAC847</t>
  </si>
  <si>
    <t>FAC846</t>
  </si>
  <si>
    <t>FAC854</t>
  </si>
  <si>
    <t>FAC848</t>
  </si>
  <si>
    <t>FAC537</t>
  </si>
  <si>
    <t>FAC540</t>
  </si>
  <si>
    <t>FAC1387</t>
  </si>
  <si>
    <t>FAC1386</t>
  </si>
  <si>
    <t>FAC672</t>
  </si>
  <si>
    <t>FAC673</t>
  </si>
  <si>
    <t>FAC063</t>
  </si>
  <si>
    <t>FAC680</t>
  </si>
  <si>
    <t>FAC534</t>
  </si>
  <si>
    <t>FAC535</t>
  </si>
  <si>
    <t>FAC536</t>
  </si>
  <si>
    <t>FAC508</t>
  </si>
  <si>
    <t>FAC555</t>
  </si>
  <si>
    <t>FAC556</t>
  </si>
  <si>
    <t>FAC619</t>
  </si>
  <si>
    <t>FAC620</t>
  </si>
  <si>
    <t>FAC621</t>
  </si>
  <si>
    <t>FAC568</t>
  </si>
  <si>
    <t>FAC569</t>
  </si>
  <si>
    <t>FAC566</t>
  </si>
  <si>
    <t>FAC567</t>
  </si>
  <si>
    <t>FAC702</t>
  </si>
  <si>
    <t>FAC1036</t>
  </si>
  <si>
    <t>FAC1171</t>
  </si>
  <si>
    <t>FAC1795</t>
  </si>
  <si>
    <t>FAC1160</t>
  </si>
  <si>
    <t>FAC1357</t>
  </si>
  <si>
    <t>FAC044</t>
  </si>
  <si>
    <t>FAC1833</t>
  </si>
  <si>
    <t>FAC836</t>
  </si>
  <si>
    <t>FAC837</t>
  </si>
  <si>
    <t>FAC835</t>
  </si>
  <si>
    <t>FAC1162</t>
  </si>
  <si>
    <t>FAC432</t>
  </si>
  <si>
    <t>FAC433</t>
  </si>
  <si>
    <t>FAC434</t>
  </si>
  <si>
    <t>FAC431</t>
  </si>
  <si>
    <t>FAC1057</t>
  </si>
  <si>
    <t>FAC493</t>
  </si>
  <si>
    <t>FAC070</t>
  </si>
  <si>
    <t>FAC1811</t>
  </si>
  <si>
    <t>FAC1876</t>
  </si>
  <si>
    <t>FAC1020</t>
  </si>
  <si>
    <t>FAC796</t>
  </si>
  <si>
    <t>FAC799</t>
  </si>
  <si>
    <t>FAC797</t>
  </si>
  <si>
    <t>FAC798</t>
  </si>
  <si>
    <t>FAC563</t>
  </si>
  <si>
    <t>FAC1954</t>
  </si>
  <si>
    <t>FAC1820</t>
  </si>
  <si>
    <t>FAC067</t>
  </si>
  <si>
    <t>FAC068</t>
  </si>
  <si>
    <t>FAC069</t>
  </si>
  <si>
    <t>FAC097</t>
  </si>
  <si>
    <t>FAC099</t>
  </si>
  <si>
    <t>FAC100</t>
  </si>
  <si>
    <t>FAC1838</t>
  </si>
  <si>
    <t>FAC1053</t>
  </si>
  <si>
    <t>FAC1018</t>
  </si>
  <si>
    <t>Data downloaded from FMP by Suheeta Roy in May 2019</t>
  </si>
  <si>
    <t>Baseline weight strain means May 2019 (without regression correction for entry age into colony)</t>
  </si>
  <si>
    <t>Data downloaded from FMP by Suheeta Roy in Nov 2018</t>
  </si>
  <si>
    <t>Average of AdjWeightBaseline</t>
  </si>
  <si>
    <t>Count of AdjWeightBaseline</t>
  </si>
  <si>
    <t>StdDev of AdjWeightBaseline</t>
  </si>
  <si>
    <t>Baseline Weight adjusted (to account for entry age into colony ) Raw data used from Nov 2018 download</t>
  </si>
  <si>
    <t>sem</t>
  </si>
  <si>
    <t>n = 1348</t>
  </si>
  <si>
    <t>Avg(CD)= 170</t>
  </si>
  <si>
    <t>n = 663</t>
  </si>
  <si>
    <t>Avg(all)= 149</t>
  </si>
  <si>
    <t>Avg(HFD)= 128</t>
  </si>
  <si>
    <t>n = 685</t>
  </si>
  <si>
    <t>DiffEntryAgeL2</t>
  </si>
  <si>
    <t>AdjWeightBaseline2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</si>
</sst>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0" fontId="1" fillId="0" borderId="0" xfId="0" applyFon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699.598812847224" createdVersion="4" refreshedVersion="4" minRefreshableVersion="3" recordCount="1419">
  <cacheSource type="worksheet">
    <worksheetSource ref="C3:L1422" sheet="Naturaldeath_May2019"/>
  </cacheSource>
  <cacheFields count="10">
    <cacheField name="StrainNameCurrent" numFmtId="49">
      <sharedItems count="92">
        <s v="B6D2F1"/>
        <s v="BXD1"/>
        <s v="BXD100"/>
        <s v="BXD101"/>
        <s v="BXD102"/>
        <s v="BXD11"/>
        <s v="BXD111"/>
        <s v="BXD113"/>
        <s v="BXD12"/>
        <s v="BXD122"/>
        <s v="BXD13"/>
        <s v="BXD14"/>
        <s v="BXD15"/>
        <s v="BXD157"/>
        <s v="BXD16"/>
        <s v="BXD161"/>
        <s v="BXD168"/>
        <s v="BXD169"/>
        <s v="BXD170"/>
        <s v="BXD171"/>
        <s v="BXD172"/>
        <s v="BXD175"/>
        <s v="BXD178"/>
        <s v="BXD18"/>
        <s v="BXD181"/>
        <s v="BXD186"/>
        <s v="BXD187"/>
        <s v="BXD19"/>
        <s v="BXD190"/>
        <s v="BXD197"/>
        <s v="BXD199"/>
        <s v="BXD200"/>
        <s v="BXD214"/>
        <s v="BXD24"/>
        <s v="BXD27"/>
        <s v="BXD28"/>
        <s v="BXD29"/>
        <s v="BXD31"/>
        <s v="BXD32"/>
        <s v="BXD34"/>
        <s v="BXD39"/>
        <s v="BXD40"/>
        <s v="BXD43"/>
        <s v="BXD44"/>
        <s v="BXD45"/>
        <s v="BXD48"/>
        <s v="BXD48a"/>
        <s v="BXD5"/>
        <s v="BXD50"/>
        <s v="BXD51"/>
        <s v="BXD53"/>
        <s v="BXD55"/>
        <s v="BXD56"/>
        <s v="BXD6"/>
        <s v="BXD60"/>
        <s v="BXD61"/>
        <s v="BXD62"/>
        <s v="BXD63"/>
        <s v="BXD65"/>
        <s v="BXD65b"/>
        <s v="BXD66"/>
        <s v="BXD67"/>
        <s v="BXD68"/>
        <s v="BXD69"/>
        <s v="BXD70"/>
        <s v="BXD71"/>
        <s v="BXD73"/>
        <s v="BXD73b"/>
        <s v="BXD74"/>
        <s v="BXD75"/>
        <s v="BXD77"/>
        <s v="BXD79"/>
        <s v="BXD8"/>
        <s v="BXD83"/>
        <s v="BXD84"/>
        <s v="BXD85"/>
        <s v="BXD86"/>
        <s v="BXD87"/>
        <s v="BXD88"/>
        <s v="BXD89"/>
        <s v="BXD9"/>
        <s v="BXD90"/>
        <s v="BXD91"/>
        <s v="BXD95"/>
        <s v="BXD98"/>
        <s v="BXD99"/>
        <s v="C57BL/6J"/>
        <s v="D2B6F1"/>
        <s v="DBA/2J"/>
        <s v="BXD191"/>
        <s v="BXD195"/>
        <s v="BXD64"/>
      </sharedItems>
    </cacheField>
    <cacheField name="DietCode" numFmtId="49">
      <sharedItems/>
    </cacheField>
    <cacheField name="Sex" numFmtId="49">
      <sharedItems/>
    </cacheField>
    <cacheField name="CauseOfDeath" numFmtId="49">
      <sharedItems/>
    </cacheField>
    <cacheField name="AgeAtDeath" numFmtId="0">
      <sharedItems containsSemiMixedTypes="0" containsString="0" containsNumber="1" containsInteger="1" minValue="102" maxValue="1250"/>
    </cacheField>
    <cacheField name="DateOfBirth" numFmtId="164">
      <sharedItems containsSemiMixedTypes="0" containsNonDate="0" containsDate="1" containsString="0" minDate="2010-05-16T00:00:00" maxDate="2018-05-11T00:00:00"/>
    </cacheField>
    <cacheField name="DateDietStart" numFmtId="164">
      <sharedItems containsSemiMixedTypes="0" containsNonDate="0" containsDate="1" containsString="0" minDate="2011-10-25T00:00:00" maxDate="2018-08-14T00:00:00"/>
    </cacheField>
    <cacheField name="DateOfDeath" numFmtId="164">
      <sharedItems containsSemiMixedTypes="0" containsNonDate="0" containsDate="1" containsString="0" minDate="2011-11-14T00:00:00" maxDate="2019-05-15T00:00:00"/>
    </cacheField>
    <cacheField name="Weight00Baseline" numFmtId="0">
      <sharedItems containsString="0" containsBlank="1" containsNumber="1" minValue="9.1999999999999993" maxValue="51.3" count="269">
        <n v="24.1"/>
        <n v="22.5"/>
        <n v="23.3"/>
        <n v="24.5"/>
        <n v="22.2"/>
        <n v="25"/>
        <n v="20.100000000000001"/>
        <n v="20.8"/>
        <n v="23.2"/>
        <n v="25.5"/>
        <n v="27.8"/>
        <n v="22.3"/>
        <n v="20.9"/>
        <n v="22.9"/>
        <n v="22"/>
        <n v="14.2"/>
        <n v="14.4"/>
        <n v="24"/>
        <n v="19.600000000000001"/>
        <n v="29"/>
        <n v="21.6"/>
        <n v="19.8"/>
        <n v="23.4"/>
        <n v="21.8"/>
        <n v="22.8"/>
        <n v="24.8"/>
        <n v="26.3"/>
        <n v="21.4"/>
        <n v="23"/>
        <n v="23.1"/>
        <n v="20.5"/>
        <n v="24.6"/>
        <n v="21"/>
        <n v="23.9"/>
        <n v="25.8"/>
        <n v="25.9"/>
        <n v="25.1"/>
        <n v="27.9"/>
        <n v="23.6"/>
        <n v="22.4"/>
        <n v="37.4"/>
        <n v="37.299999999999997"/>
        <n v="30.5"/>
        <n v="24.2"/>
        <n v="25.7"/>
        <n v="16.600000000000001"/>
        <n v="18.399999999999999"/>
        <n v="27.3"/>
        <n v="24.7"/>
        <m/>
        <n v="19.3"/>
        <n v="24.4"/>
        <n v="27.6"/>
        <n v="28.7"/>
        <n v="12.4"/>
        <n v="12.6"/>
        <n v="22.7"/>
        <n v="27.7"/>
        <n v="21.1"/>
        <n v="17.100000000000001"/>
        <n v="18.5"/>
        <n v="18.3"/>
        <n v="22.6"/>
        <n v="19.899999999999999"/>
        <n v="28.1"/>
        <n v="19.5"/>
        <n v="15.6"/>
        <n v="20"/>
        <n v="15.4"/>
        <n v="16.100000000000001"/>
        <n v="16"/>
        <n v="20.7"/>
        <n v="26.4"/>
        <n v="20.6"/>
        <n v="14.9"/>
        <n v="26.1"/>
        <n v="14.8"/>
        <n v="16.8"/>
        <n v="18.2"/>
        <n v="15.1"/>
        <n v="17.399999999999999"/>
        <n v="14.7"/>
        <n v="29.6"/>
        <n v="21.7"/>
        <n v="18"/>
        <n v="19.399999999999999"/>
        <n v="31.8"/>
        <n v="30.7"/>
        <n v="31"/>
        <n v="18.7"/>
        <n v="17.5"/>
        <n v="31.2"/>
        <n v="21.3"/>
        <n v="21.2"/>
        <n v="16.2"/>
        <n v="15"/>
        <n v="15.8"/>
        <n v="11.9"/>
        <n v="17.899999999999999"/>
        <n v="21.9"/>
        <n v="14.5"/>
        <n v="15.2"/>
        <n v="10.1"/>
        <n v="26.7"/>
        <n v="10.7"/>
        <n v="11.6"/>
        <n v="28.3"/>
        <n v="23.5"/>
        <n v="23.8"/>
        <n v="22.1"/>
        <n v="19.2"/>
        <n v="13.9"/>
        <n v="13.8"/>
        <n v="20.3"/>
        <n v="19"/>
        <n v="20.399999999999999"/>
        <n v="23.7"/>
        <n v="26.8"/>
        <n v="26.6"/>
        <n v="32"/>
        <n v="34.5"/>
        <n v="34.1"/>
        <n v="30.6"/>
        <n v="33.1"/>
        <n v="17.600000000000001"/>
        <n v="32.700000000000003"/>
        <n v="40.1"/>
        <n v="25.4"/>
        <n v="17.8"/>
        <n v="38.9"/>
        <n v="16.399999999999999"/>
        <n v="25.6"/>
        <n v="21.5"/>
        <n v="24.9"/>
        <n v="27.5"/>
        <n v="30.2"/>
        <n v="18.8"/>
        <n v="25.2"/>
        <n v="27.1"/>
        <n v="26.9"/>
        <n v="24.3"/>
        <n v="37.1"/>
        <n v="31.4"/>
        <n v="17"/>
        <n v="19.7"/>
        <n v="29.2"/>
        <n v="26.5"/>
        <n v="28.5"/>
        <n v="30.4"/>
        <n v="28.2"/>
        <n v="27.2"/>
        <n v="15.9"/>
        <n v="26"/>
        <n v="31.7"/>
        <n v="19.100000000000001"/>
        <n v="11.1"/>
        <n v="18.600000000000001"/>
        <n v="17.2"/>
        <n v="20.2"/>
        <n v="9.4"/>
        <n v="35.5"/>
        <n v="27.4"/>
        <n v="33.700000000000003"/>
        <n v="38.4"/>
        <n v="31.5"/>
        <n v="29.8"/>
        <n v="38.6"/>
        <n v="51.3"/>
        <n v="28"/>
        <n v="25.3"/>
        <n v="17.3"/>
        <n v="29.7"/>
        <n v="27"/>
        <n v="15.5"/>
        <n v="28.8"/>
        <n v="30.1"/>
        <n v="30"/>
        <n v="36.6"/>
        <n v="35"/>
        <n v="29.9"/>
        <n v="12.2"/>
        <n v="18.899999999999999"/>
        <n v="10.8"/>
        <n v="10.9"/>
        <n v="29.5"/>
        <n v="11.2"/>
        <n v="18.100000000000001"/>
        <n v="16.3"/>
        <n v="13.2"/>
        <n v="33"/>
        <n v="42.2"/>
        <n v="43.6"/>
        <n v="33.799999999999997"/>
        <n v="31.9"/>
        <n v="31.3"/>
        <n v="12.3"/>
        <n v="11"/>
        <n v="28.4"/>
        <n v="42.3"/>
        <n v="35.1"/>
        <n v="49.5"/>
        <n v="39.1"/>
        <n v="36.200000000000003"/>
        <n v="42.5"/>
        <n v="12.9"/>
        <n v="29.4"/>
        <n v="29.1"/>
        <n v="42.9"/>
        <n v="38.299999999999997"/>
        <n v="36.4"/>
        <n v="33.6"/>
        <n v="40.9"/>
        <n v="29.3"/>
        <n v="36.1"/>
        <n v="9.1999999999999993"/>
        <n v="9.6999999999999993"/>
        <n v="14.3"/>
        <n v="11.4"/>
        <n v="17.7"/>
        <n v="30.8"/>
        <n v="35.200000000000003"/>
        <n v="15.3"/>
        <n v="16.7"/>
        <n v="13.1"/>
        <n v="39"/>
        <n v="38.799999999999997"/>
        <n v="14.6"/>
        <n v="13.4"/>
        <n v="12.1"/>
        <n v="11.8"/>
        <n v="16.5"/>
        <n v="36.299999999999997"/>
        <n v="32.4"/>
        <n v="15.7"/>
        <n v="12.5"/>
        <n v="32.5"/>
        <n v="26.2"/>
        <n v="16.899999999999999"/>
        <n v="28.6"/>
        <n v="28.9"/>
        <n v="37.700000000000003"/>
        <n v="33.299999999999997"/>
        <n v="14.1"/>
        <n v="13"/>
        <n v="32.200000000000003"/>
        <n v="10.4"/>
        <n v="38.700000000000003"/>
        <n v="33.200000000000003"/>
        <n v="36.799999999999997"/>
        <n v="32.299999999999997"/>
        <n v="39.799999999999997"/>
        <n v="12.7"/>
        <n v="38.200000000000003"/>
        <n v="43.9"/>
        <n v="42"/>
        <n v="41.5"/>
        <n v="45.2"/>
        <n v="43.7"/>
        <n v="34.4"/>
        <n v="35.700000000000003"/>
        <n v="46.5"/>
        <n v="40"/>
        <n v="33.4"/>
        <n v="43.1"/>
        <n v="37.200000000000003"/>
        <n v="41.6"/>
        <n v="51.1"/>
        <n v="47.4"/>
        <n v="38.1"/>
      </sharedItems>
    </cacheField>
    <cacheField name="EntryAge" numFmtId="0">
      <sharedItems containsSemiMixedTypes="0" containsString="0" containsNumber="1" containsInteger="1" minValue="26" maxValue="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700.49862395833" createdVersion="4" refreshedVersion="4" minRefreshableVersion="3" recordCount="1348">
  <cacheSource type="worksheet">
    <worksheetSource ref="D7:R1355" sheet="Nov2018data"/>
  </cacheSource>
  <cacheFields count="14">
    <cacheField name="StrainNameCurrent" numFmtId="0">
      <sharedItems count="88">
        <s v="BXD18"/>
        <s v="BXD73"/>
        <s v="BXD89"/>
        <s v="BXD45"/>
        <s v="BXD90"/>
        <s v="BXD19"/>
        <s v="BXD6"/>
        <s v="BXD77"/>
        <s v="BXD170"/>
        <s v="BXD169"/>
        <s v="BXD171"/>
        <s v="BXD84"/>
        <s v="BXD175"/>
        <s v="BXD186"/>
        <s v="BXD172"/>
        <s v="BXD161"/>
        <s v="BXD168"/>
        <s v="BXD28"/>
        <s v="BXD65b"/>
        <s v="BXD86"/>
        <s v="BXD16"/>
        <s v="BXD8"/>
        <s v="BXD199"/>
        <s v="BXD178"/>
        <s v="BXD27"/>
        <s v="BXD29"/>
        <s v="BXD187"/>
        <s v="BXD32"/>
        <s v="BXD40"/>
        <s v="BXD24"/>
        <s v="BXD79"/>
        <s v="BXD200"/>
        <s v="BXD214"/>
        <s v="BXD113"/>
        <s v="BXD43"/>
        <s v="BXD50"/>
        <s v="BXD51"/>
        <s v="BXD61"/>
        <s v="BXD13"/>
        <s v="BXD157"/>
        <s v="BXD70"/>
        <s v="BXD62"/>
        <s v="BXD75"/>
        <s v="BXD63"/>
        <s v="BXD66"/>
        <s v="DBA/2J"/>
        <s v="BXD101"/>
        <s v="BXD60"/>
        <s v="BXD100"/>
        <s v="BXD44"/>
        <s v="BXD48a"/>
        <s v="BXD87"/>
        <s v="C57BL/6J"/>
        <s v="BXD73b"/>
        <s v="B6D2F1"/>
        <s v="BXD39"/>
        <s v="BXD69"/>
        <s v="BXD34"/>
        <s v="BXD48"/>
        <s v="BXD98"/>
        <s v="BXD9"/>
        <s v="BXD102"/>
        <s v="BXD55"/>
        <s v="BXD15"/>
        <s v="BXD56"/>
        <s v="BXD65"/>
        <s v="BXD12"/>
        <s v="D2B6F1"/>
        <s v="BXD95"/>
        <s v="BXD74"/>
        <s v="BXD91"/>
        <s v="BXD53"/>
        <s v="BXD85"/>
        <s v="BXD68"/>
        <s v="BXD11"/>
        <s v="BXD111"/>
        <s v="BXD83"/>
        <s v="BXD67"/>
        <s v="BXD122"/>
        <s v="BXD99"/>
        <s v="BXD181"/>
        <s v="BXD71"/>
        <s v="BXD195"/>
        <s v="BXD191"/>
        <s v="BXD197"/>
        <s v="BXD5"/>
        <s v="BXD64"/>
        <s v="BXD88"/>
      </sharedItems>
    </cacheField>
    <cacheField name="DietCode" numFmtId="0">
      <sharedItems/>
    </cacheField>
    <cacheField name="Sex" numFmtId="0">
      <sharedItems/>
    </cacheField>
    <cacheField name="CoatColorOfCase" numFmtId="0">
      <sharedItems containsBlank="1"/>
    </cacheField>
    <cacheField name="GenerationOfCase" numFmtId="0">
      <sharedItems containsString="0" containsBlank="1" containsNumber="1" containsInteger="1" minValue="1" maxValue="187"/>
    </cacheField>
    <cacheField name="CauseOfDeath" numFmtId="0">
      <sharedItems/>
    </cacheField>
    <cacheField name="AgeAtDeath" numFmtId="0">
      <sharedItems containsSemiMixedTypes="0" containsString="0" containsNumber="1" containsInteger="1" minValue="118" maxValue="1197"/>
    </cacheField>
    <cacheField name="DateOfBirth" numFmtId="0">
      <sharedItems containsSemiMixedTypes="0" containsString="0" containsNumber="1" containsInteger="1" minValue="40314" maxValue="43230"/>
    </cacheField>
    <cacheField name="DateDietStart" numFmtId="0">
      <sharedItems containsSemiMixedTypes="0" containsString="0" containsNumber="1" containsInteger="1" minValue="40841" maxValue="43304"/>
    </cacheField>
    <cacheField name="DateOfDeath" numFmtId="0">
      <sharedItems containsSemiMixedTypes="0" containsString="0" containsNumber="1" containsInteger="1" minValue="40865" maxValue="43430"/>
    </cacheField>
    <cacheField name="EntryAgeInColony" numFmtId="0">
      <sharedItems containsSemiMixedTypes="0" containsString="0" containsNumber="1" containsInteger="1" minValue="26" maxValue="720"/>
    </cacheField>
    <cacheField name="Weight00Baseline" numFmtId="0">
      <sharedItems containsString="0" containsBlank="1" containsNumber="1" minValue="9.4" maxValue="51.3"/>
    </cacheField>
    <cacheField name="logEntryAgeInColony" numFmtId="2">
      <sharedItems containsSemiMixedTypes="0" containsString="0" containsNumber="1" minValue="4.7004397181410926" maxValue="9.4918530963296757"/>
    </cacheField>
    <cacheField name="AdjWeightBaseline" numFmtId="2">
      <sharedItems containsSemiMixedTypes="0" containsString="0" containsNumber="1" minValue="15.059600574033578" maxValue="32.500345270640025" count="257">
        <n v="15.059600574033578"/>
        <n v="15.257790507875029"/>
        <n v="15.633050822264366"/>
        <n v="16.149999999999999"/>
        <n v="16.311594594464772"/>
        <n v="16.468364742151238"/>
        <n v="16.620590181679677"/>
        <n v="16.768527005250018"/>
        <n v="16.91241025088938"/>
        <n v="17.052456148934649"/>
        <n v="17.32181826539"/>
        <n v="17.451489296809825"/>
        <n v="17.578035418914688"/>
        <n v="17.701603707115638"/>
        <n v="17.822331091839761"/>
        <n v="18.055765520047526"/>
        <n v="18.168703420106599"/>
        <n v="18.27926350262501"/>
        <n v="18.387543832579357"/>
        <n v="18.493636530779998"/>
        <n v="18.597628244776246"/>
        <n v="18.699600574033578"/>
        <n v="18.897790507875026"/>
        <n v="18.994149357229762"/>
        <n v="19.08877191628968"/>
        <n v="19.181719651559661"/>
        <n v="19.273050822264363"/>
        <n v="19.362820699677105"/>
        <n v="19.537883908728908"/>
        <n v="19.623274569808228"/>
        <n v="19.707298921539696"/>
        <n v="19.79"/>
        <n v="19.951594594464769"/>
        <n v="20.030564653266289"/>
        <n v="20.108364742151238"/>
        <n v="20.185029022672538"/>
        <n v="20.260590181679682"/>
        <n v="20.335079514997044"/>
        <n v="20.408527005250015"/>
        <n v="20.480961394323263"/>
        <n v="20.55241025088938"/>
        <n v="20.622900033405006"/>
        <n v="20.692456148934653"/>
        <n v="20.895761923364656"/>
        <n v="20.961818265389997"/>
        <n v="21.091489296809829"/>
        <n v="21.155143530102809"/>
        <n v="21.218035418914685"/>
        <n v="21.280183007541236"/>
        <n v="21.341603707115638"/>
        <n v="21.402314324889375"/>
        <n v="21.462331091839765"/>
        <n v="21.521669688717687"/>
        <n v="21.580345270640017"/>
        <n v="21.638372490323256"/>
        <n v="21.695765520047527"/>
        <n v="21.752538072433236"/>
        <n v="21.864274414324651"/>
        <n v="21.919263502625007"/>
        <n v="21.973682745561145"/>
        <n v="22.027543832579362"/>
        <n v="22.080858097089777"/>
        <n v="22.133636530779999"/>
        <n v="22.237628244776243"/>
        <n v="22.288861918946914"/>
        <n v="22.339600574033575"/>
        <n v="22.389853684304686"/>
        <n v="22.439630454610043"/>
        <n v="22.537790507875027"/>
        <n v="22.586190942188011"/>
        <n v="22.634149357229763"/>
        <n v="22.681673753514385"/>
        <n v="22.728771916289677"/>
        <n v="22.775451423191289"/>
        <n v="22.867583785437528"/>
        <n v="22.913050822264363"/>
        <n v="22.958127579283595"/>
        <n v="23.002820699677102"/>
        <n v="23.047136658440916"/>
        <n v="23.091081768015009"/>
        <n v="23.134662183679527"/>
        <n v="23.220752799434834"/>
        <n v="23.263274569808228"/>
        <n v="23.30545479617"/>
        <n v="23.347298921539696"/>
        <n v="23.388812259850685"/>
        <n v="23.43"/>
        <n v="23.470867209740646"/>
        <n v="23.511418839423573"/>
        <n v="23.55165972559632"/>
        <n v="23.59159459446477"/>
        <n v="23.631228065224331"/>
        <n v="23.67056465326629"/>
        <n v="23.786836781976319"/>
        <n v="23.825029022672538"/>
        <n v="23.900590181679679"/>
        <n v="23.975079514997045"/>
        <n v="24.048527005250019"/>
        <n v="24.084869087654361"/>
        <n v="24.156807335204366"/>
        <n v="24.192410250889374"/>
        <n v="24.227773414482272"/>
        <n v="24.262900033405003"/>
        <n v="24.29779325114329"/>
        <n v="24.332456148934654"/>
        <n v="24.366891747401255"/>
        <n v="24.401103008129443"/>
        <n v="24.43509283519823"/>
        <n v="24.468864076658587"/>
        <n v="24.502419525965522"/>
        <n v="24.568893957235055"/>
        <n v="24.634537436337208"/>
        <n v="24.667054010500031"/>
        <n v="24.699370481401125"/>
        <n v="24.826683624605554"/>
        <n v="24.858035418914689"/>
        <n v="24.889201148067151"/>
        <n v="24.920183007541237"/>
        <n v="24.950983154184673"/>
        <n v="24.981603707115635"/>
        <n v="25.102331091839762"/>
        <n v="25.161669688717687"/>
        <n v="25.278372490323257"/>
        <n v="25.30714741135392"/>
        <n v="25.335765520047527"/>
        <n v="25.392538072433236"/>
        <n v="25.4487034201066"/>
        <n v="25.504274414324652"/>
        <n v="25.531840934050127"/>
        <n v="25.586543615655813"/>
        <n v="25.640682342048585"/>
        <n v="25.720858097089778"/>
        <n v="25.773636530779996"/>
        <n v="25.799828155891301"/>
        <n v="25.851822738554041"/>
        <n v="25.928861918946914"/>
        <n v="26.029853684304687"/>
        <n v="26.079630454610047"/>
        <n v="26.128939830500173"/>
        <n v="26.177790507875027"/>
        <n v="26.226190942188012"/>
        <n v="26.321673753514386"/>
        <n v="26.368771916289678"/>
        <n v="26.392163536030015"/>
        <n v="26.438636493738933"/>
        <n v="26.484701788672879"/>
        <n v="26.530366510754448"/>
        <n v="26.598127579283595"/>
        <n v="26.620521685496602"/>
        <n v="26.68713665844092"/>
        <n v="26.70915518104993"/>
        <n v="26.796317513125043"/>
        <n v="26.817883908728909"/>
        <n v="26.903274569808229"/>
        <n v="26.924407032727814"/>
        <n v="26.987298921539697"/>
        <n v="27.110867209740643"/>
        <n v="27.131182167179052"/>
        <n v="27.231594594464774"/>
        <n v="27.251448720000045"/>
        <n v="27.271228065224335"/>
        <n v="27.349608773265029"/>
        <n v="27.42683678197632"/>
        <n v="27.465029022672532"/>
        <n v="27.559311805604175"/>
        <n v="27.596556003908052"/>
        <n v="27.633537916949663"/>
        <n v="27.670261213099508"/>
        <n v="27.688527005250016"/>
        <n v="27.706729484302475"/>
        <n v="27.724869087654362"/>
        <n v="27.814638965067104"/>
        <n v="27.920375623405313"/>
        <n v="28.041103008129436"/>
        <n v="28.092005603275396"/>
        <n v="28.159117186929699"/>
        <n v="28.258203333125181"/>
        <n v="28.290820891085886"/>
        <n v="28.498035418914686"/>
        <n v="28.575605661647991"/>
        <n v="28.667202343384869"/>
        <n v="28.682314324889372"/>
        <n v="28.772084202302107"/>
        <n v="28.831089429241892"/>
        <n v="28.889439028982871"/>
        <n v="28.932779659713262"/>
        <n v="28.947147411353917"/>
        <n v="29.00422851627938"/>
        <n v="29.032538072433233"/>
        <n v="29.199263502625008"/>
        <n v="29.25368274556115"/>
        <n v="29.37410251760037"/>
        <n v="29.400491567849343"/>
        <n v="29.465889797216537"/>
        <n v="29.619600574033576"/>
        <n v="29.68234217996168"/>
        <n v="29.719630454610044"/>
        <n v="29.781195168498346"/>
        <n v="29.84204648609791"/>
        <n v="29.902200751508705"/>
        <n v="30.090190755713255"/>
        <n v="30.124701788672883"/>
        <n v="30.238127579283596"/>
        <n v="30.282820699677099"/>
        <n v="30.293934798955394"/>
        <n v="30.316092679714654"/>
        <n v="30.436317513125044"/>
        <n v="30.668812259850686"/>
        <n v="30.940758095890178"/>
        <n v="30.989608773265029"/>
        <n v="31.085967622619759"/>
        <n v="31.095506971199018"/>
        <n v="31.282742844720755"/>
        <n v="31.364869087654359"/>
        <n v="31.774050743399425"/>
        <n v="31.790774993040618"/>
        <n v="31.815761923364658"/>
        <n v="31.865381914104123"/>
        <n v="31.971309988722911"/>
        <n v="32.441669688717695"/>
        <n v="32.500345270640025"/>
        <n v="15.811081768015008"/>
        <n v="17.188864076658586"/>
        <n v="17.940345270640016"/>
        <n v="19.871418839423573"/>
        <n v="20.761103008129442"/>
        <n v="20.828864076658586"/>
        <n v="22.185889797216536"/>
        <n v="22.488939830500172"/>
        <n v="22.821719651559661"/>
        <n v="23.177883908728909"/>
        <n v="23.937966922731608"/>
        <n v="24.011931665873337"/>
        <n v="24.795143530102809"/>
        <n v="25.042314324889372"/>
        <n v="25.220345270640017"/>
        <n v="25.24943902898287"/>
        <n v="25.364228516279375"/>
        <n v="25.476562424164705"/>
        <n v="25.747313618778882"/>
        <n v="25.903307562199824"/>
        <n v="25.954292525297543"/>
        <n v="25.979600574033576"/>
        <n v="26.004787240774412"/>
        <n v="26.34527563570991"/>
        <n v="26.415451423191286"/>
        <n v="26.665025425989668"/>
        <n v="26.774662183679528"/>
        <n v="27.151418839423574"/>
        <n v="27.832410250889374"/>
        <n v="27.972456148934651"/>
        <n v="28.241818265389998"/>
        <n v="28.274537436337209"/>
        <n v="28.323237104813572"/>
        <n v="28.513641403501968"/>
        <n v="28.544714925816294"/>
        <n v="28.6216037071156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9">
  <r>
    <x v="0"/>
    <s v="CD"/>
    <s v="F"/>
    <s v="Natural"/>
    <n v="1080"/>
    <d v="2015-04-28T00:00:00"/>
    <d v="2015-08-05T00:00:00"/>
    <d v="2018-04-12T00:00:00"/>
    <x v="0"/>
    <n v="99"/>
  </r>
  <r>
    <x v="0"/>
    <s v="CD"/>
    <s v="F"/>
    <s v="Natural"/>
    <n v="992"/>
    <d v="2015-04-28T00:00:00"/>
    <d v="2015-08-05T00:00:00"/>
    <d v="2018-01-14T00:00:00"/>
    <x v="1"/>
    <n v="99"/>
  </r>
  <r>
    <x v="0"/>
    <s v="CD"/>
    <s v="F"/>
    <s v="Natural"/>
    <n v="912"/>
    <d v="2015-04-28T00:00:00"/>
    <d v="2015-08-05T00:00:00"/>
    <d v="2017-10-26T00:00:00"/>
    <x v="2"/>
    <n v="99"/>
  </r>
  <r>
    <x v="0"/>
    <s v="CD"/>
    <s v="F"/>
    <s v="Natural"/>
    <n v="880"/>
    <d v="2013-07-27T00:00:00"/>
    <d v="2014-04-11T00:00:00"/>
    <d v="2015-12-24T00:00:00"/>
    <x v="3"/>
    <n v="258"/>
  </r>
  <r>
    <x v="0"/>
    <s v="CD"/>
    <s v="F"/>
    <s v="Natural"/>
    <n v="879"/>
    <d v="2015-04-28T00:00:00"/>
    <d v="2015-08-05T00:00:00"/>
    <d v="2017-09-23T00:00:00"/>
    <x v="4"/>
    <n v="99"/>
  </r>
  <r>
    <x v="0"/>
    <s v="CD"/>
    <s v="F"/>
    <s v="Natural"/>
    <n v="856"/>
    <d v="2015-04-28T00:00:00"/>
    <d v="2015-08-05T00:00:00"/>
    <d v="2017-08-31T00:00:00"/>
    <x v="5"/>
    <n v="99"/>
  </r>
  <r>
    <x v="1"/>
    <s v="CD"/>
    <s v="F"/>
    <s v="LowOutlier"/>
    <n v="228"/>
    <d v="2018-04-02T00:00:00"/>
    <d v="2018-07-12T00:00:00"/>
    <d v="2018-11-16T00:00:00"/>
    <x v="6"/>
    <n v="101"/>
  </r>
  <r>
    <x v="1"/>
    <s v="CD"/>
    <s v="F"/>
    <s v="LowOutlier"/>
    <n v="133"/>
    <d v="2018-04-24T00:00:00"/>
    <d v="2018-07-12T00:00:00"/>
    <d v="2018-09-04T00:00:00"/>
    <x v="7"/>
    <n v="79"/>
  </r>
  <r>
    <x v="2"/>
    <s v="CD"/>
    <s v="F"/>
    <s v="Natural"/>
    <n v="1072"/>
    <d v="2011-10-01T00:00:00"/>
    <d v="2012-02-10T00:00:00"/>
    <d v="2014-09-07T00:00:00"/>
    <x v="8"/>
    <n v="132"/>
  </r>
  <r>
    <x v="2"/>
    <s v="CD"/>
    <s v="F"/>
    <s v="Natural"/>
    <n v="895"/>
    <d v="2010-11-12T00:00:00"/>
    <d v="2012-02-10T00:00:00"/>
    <d v="2013-04-25T00:00:00"/>
    <x v="9"/>
    <n v="455"/>
  </r>
  <r>
    <x v="2"/>
    <s v="CD"/>
    <s v="F"/>
    <s v="Natural"/>
    <n v="879"/>
    <d v="2011-02-17T00:00:00"/>
    <d v="2012-02-10T00:00:00"/>
    <d v="2013-07-15T00:00:00"/>
    <x v="10"/>
    <n v="358"/>
  </r>
  <r>
    <x v="2"/>
    <s v="CD"/>
    <s v="F"/>
    <s v="Natural"/>
    <n v="848"/>
    <d v="2011-10-05T00:00:00"/>
    <d v="2012-02-10T00:00:00"/>
    <d v="2014-01-30T00:00:00"/>
    <x v="5"/>
    <n v="128"/>
  </r>
  <r>
    <x v="2"/>
    <s v="CD"/>
    <s v="F"/>
    <s v="Natural"/>
    <n v="848"/>
    <d v="2011-10-05T00:00:00"/>
    <d v="2012-02-10T00:00:00"/>
    <d v="2014-01-30T00:00:00"/>
    <x v="11"/>
    <n v="128"/>
  </r>
  <r>
    <x v="2"/>
    <s v="CD"/>
    <s v="F"/>
    <s v="Natural"/>
    <n v="829"/>
    <d v="2011-10-24T00:00:00"/>
    <d v="2012-02-10T00:00:00"/>
    <d v="2014-01-30T00:00:00"/>
    <x v="12"/>
    <n v="109"/>
  </r>
  <r>
    <x v="2"/>
    <s v="CD"/>
    <s v="F"/>
    <s v="Natural"/>
    <n v="822"/>
    <d v="2011-10-31T00:00:00"/>
    <d v="2012-02-10T00:00:00"/>
    <d v="2014-01-30T00:00:00"/>
    <x v="13"/>
    <n v="102"/>
  </r>
  <r>
    <x v="2"/>
    <s v="CD"/>
    <s v="F"/>
    <s v="Natural"/>
    <n v="822"/>
    <d v="2011-10-31T00:00:00"/>
    <d v="2012-02-10T00:00:00"/>
    <d v="2014-01-30T00:00:00"/>
    <x v="14"/>
    <n v="102"/>
  </r>
  <r>
    <x v="2"/>
    <s v="CD"/>
    <s v="F"/>
    <s v="Natural"/>
    <n v="819"/>
    <d v="2011-11-03T00:00:00"/>
    <d v="2012-02-10T00:00:00"/>
    <d v="2014-01-30T00:00:00"/>
    <x v="15"/>
    <n v="99"/>
  </r>
  <r>
    <x v="2"/>
    <s v="CD"/>
    <s v="F"/>
    <s v="Natural"/>
    <n v="802"/>
    <d v="2011-11-13T00:00:00"/>
    <d v="2012-02-10T00:00:00"/>
    <d v="2014-01-23T00:00:00"/>
    <x v="16"/>
    <n v="89"/>
  </r>
  <r>
    <x v="2"/>
    <s v="CD"/>
    <s v="F"/>
    <s v="Natural"/>
    <n v="689"/>
    <d v="2011-10-01T00:00:00"/>
    <d v="2012-02-10T00:00:00"/>
    <d v="2013-08-20T00:00:00"/>
    <x v="17"/>
    <n v="132"/>
  </r>
  <r>
    <x v="2"/>
    <s v="CD"/>
    <s v="F"/>
    <s v="Natural"/>
    <n v="678"/>
    <d v="2011-10-31T00:00:00"/>
    <d v="2012-02-10T00:00:00"/>
    <d v="2013-09-08T00:00:00"/>
    <x v="17"/>
    <n v="102"/>
  </r>
  <r>
    <x v="2"/>
    <s v="CD"/>
    <s v="F"/>
    <s v="Euthanized"/>
    <n v="584"/>
    <d v="2011-10-24T00:00:00"/>
    <d v="2012-02-10T00:00:00"/>
    <d v="2013-05-30T00:00:00"/>
    <x v="18"/>
    <n v="109"/>
  </r>
  <r>
    <x v="2"/>
    <s v="CD"/>
    <s v="F"/>
    <s v="Natural"/>
    <n v="552"/>
    <d v="2011-10-01T00:00:00"/>
    <d v="2012-02-10T00:00:00"/>
    <d v="2013-04-05T00:00:00"/>
    <x v="19"/>
    <n v="132"/>
  </r>
  <r>
    <x v="2"/>
    <s v="CD"/>
    <s v="F"/>
    <s v="Natural"/>
    <n v="544"/>
    <d v="2011-11-13T00:00:00"/>
    <d v="2012-02-10T00:00:00"/>
    <d v="2013-05-10T00:00:00"/>
    <x v="20"/>
    <n v="89"/>
  </r>
  <r>
    <x v="2"/>
    <s v="CD"/>
    <s v="F"/>
    <s v="Natural"/>
    <n v="526"/>
    <d v="2011-02-17T00:00:00"/>
    <d v="2012-02-10T00:00:00"/>
    <d v="2012-07-27T00:00:00"/>
    <x v="17"/>
    <n v="358"/>
  </r>
  <r>
    <x v="2"/>
    <s v="CD"/>
    <s v="F"/>
    <s v="Natural"/>
    <n v="470"/>
    <d v="2011-11-03T00:00:00"/>
    <d v="2012-02-10T00:00:00"/>
    <d v="2013-02-15T00:00:00"/>
    <x v="21"/>
    <n v="99"/>
  </r>
  <r>
    <x v="2"/>
    <s v="CD"/>
    <s v="F"/>
    <s v="Natural"/>
    <n v="432"/>
    <d v="2013-04-25T00:00:00"/>
    <d v="2013-08-08T00:00:00"/>
    <d v="2014-07-01T00:00:00"/>
    <x v="22"/>
    <n v="105"/>
  </r>
  <r>
    <x v="2"/>
    <s v="CD"/>
    <s v="F"/>
    <s v="LowOutlier"/>
    <n v="144"/>
    <d v="2011-11-03T00:00:00"/>
    <d v="2012-02-10T00:00:00"/>
    <d v="2012-03-26T00:00:00"/>
    <x v="23"/>
    <n v="99"/>
  </r>
  <r>
    <x v="3"/>
    <s v="CD"/>
    <s v="F"/>
    <s v="Natural"/>
    <n v="971"/>
    <d v="2014-01-12T00:00:00"/>
    <d v="2014-04-11T00:00:00"/>
    <d v="2016-09-09T00:00:00"/>
    <x v="20"/>
    <n v="89"/>
  </r>
  <r>
    <x v="3"/>
    <s v="CD"/>
    <s v="F"/>
    <s v="Euthanized"/>
    <n v="957"/>
    <d v="2014-10-01T00:00:00"/>
    <d v="2015-02-06T00:00:00"/>
    <d v="2017-05-15T00:00:00"/>
    <x v="24"/>
    <n v="128"/>
  </r>
  <r>
    <x v="3"/>
    <s v="CD"/>
    <s v="F"/>
    <s v="Natural"/>
    <n v="806"/>
    <d v="2014-07-28T00:00:00"/>
    <d v="2014-10-22T00:00:00"/>
    <d v="2016-10-11T00:00:00"/>
    <x v="18"/>
    <n v="86"/>
  </r>
  <r>
    <x v="3"/>
    <s v="CD"/>
    <s v="F"/>
    <s v="Natural"/>
    <n v="780"/>
    <d v="2014-10-01T00:00:00"/>
    <d v="2015-02-06T00:00:00"/>
    <d v="2016-11-19T00:00:00"/>
    <x v="25"/>
    <n v="128"/>
  </r>
  <r>
    <x v="3"/>
    <s v="CD"/>
    <s v="F"/>
    <s v="Natural"/>
    <n v="719"/>
    <d v="2011-12-30T00:00:00"/>
    <d v="2012-07-20T00:00:00"/>
    <d v="2013-12-18T00:00:00"/>
    <x v="26"/>
    <n v="203"/>
  </r>
  <r>
    <x v="3"/>
    <s v="CD"/>
    <s v="F"/>
    <s v="Natural"/>
    <n v="701"/>
    <d v="2014-07-28T00:00:00"/>
    <d v="2014-10-22T00:00:00"/>
    <d v="2016-06-28T00:00:00"/>
    <x v="27"/>
    <n v="86"/>
  </r>
  <r>
    <x v="3"/>
    <s v="CD"/>
    <s v="F"/>
    <s v="Natural"/>
    <n v="686"/>
    <d v="2014-10-01T00:00:00"/>
    <d v="2015-02-06T00:00:00"/>
    <d v="2016-08-17T00:00:00"/>
    <x v="28"/>
    <n v="128"/>
  </r>
  <r>
    <x v="3"/>
    <s v="CD"/>
    <s v="F"/>
    <s v="Natural"/>
    <n v="578"/>
    <d v="2011-12-30T00:00:00"/>
    <d v="2012-07-20T00:00:00"/>
    <d v="2013-07-30T00:00:00"/>
    <x v="29"/>
    <n v="203"/>
  </r>
  <r>
    <x v="3"/>
    <s v="CD"/>
    <s v="F"/>
    <s v="Natural"/>
    <n v="570"/>
    <d v="2014-07-28T00:00:00"/>
    <d v="2014-10-22T00:00:00"/>
    <d v="2016-02-18T00:00:00"/>
    <x v="30"/>
    <n v="86"/>
  </r>
  <r>
    <x v="3"/>
    <s v="CD"/>
    <s v="F"/>
    <s v="Euthanized"/>
    <n v="532"/>
    <d v="2012-03-27T00:00:00"/>
    <d v="2012-07-20T00:00:00"/>
    <d v="2013-09-10T00:00:00"/>
    <x v="31"/>
    <n v="115"/>
  </r>
  <r>
    <x v="3"/>
    <s v="CD"/>
    <s v="F"/>
    <s v="Natural"/>
    <n v="489"/>
    <d v="2011-12-30T00:00:00"/>
    <d v="2012-07-20T00:00:00"/>
    <d v="2013-05-02T00:00:00"/>
    <x v="8"/>
    <n v="203"/>
  </r>
  <r>
    <x v="3"/>
    <s v="CD"/>
    <s v="F"/>
    <s v="Natural"/>
    <n v="463"/>
    <d v="2011-12-30T00:00:00"/>
    <d v="2012-07-20T00:00:00"/>
    <d v="2013-04-06T00:00:00"/>
    <x v="29"/>
    <n v="203"/>
  </r>
  <r>
    <x v="4"/>
    <s v="CD"/>
    <s v="F"/>
    <s v="Natural"/>
    <n v="1131"/>
    <d v="2011-09-10T00:00:00"/>
    <d v="2012-02-10T00:00:00"/>
    <d v="2014-10-15T00:00:00"/>
    <x v="22"/>
    <n v="153"/>
  </r>
  <r>
    <x v="4"/>
    <s v="CD"/>
    <s v="F"/>
    <s v="Natural"/>
    <n v="1100"/>
    <d v="2011-09-12T00:00:00"/>
    <d v="2012-02-10T00:00:00"/>
    <d v="2014-09-16T00:00:00"/>
    <x v="32"/>
    <n v="151"/>
  </r>
  <r>
    <x v="4"/>
    <s v="CD"/>
    <s v="F"/>
    <s v="Natural"/>
    <n v="1039"/>
    <d v="2011-07-19T00:00:00"/>
    <d v="2012-02-10T00:00:00"/>
    <d v="2014-05-23T00:00:00"/>
    <x v="33"/>
    <n v="206"/>
  </r>
  <r>
    <x v="4"/>
    <s v="CD"/>
    <s v="F"/>
    <s v="Natural"/>
    <n v="1015"/>
    <d v="2011-05-03T00:00:00"/>
    <d v="2012-02-10T00:00:00"/>
    <d v="2014-02-11T00:00:00"/>
    <x v="34"/>
    <n v="283"/>
  </r>
  <r>
    <x v="4"/>
    <s v="CD"/>
    <s v="F"/>
    <s v="Natural"/>
    <n v="943"/>
    <d v="2011-01-07T00:00:00"/>
    <d v="2012-02-10T00:00:00"/>
    <d v="2013-08-07T00:00:00"/>
    <x v="35"/>
    <n v="399"/>
  </r>
  <r>
    <x v="4"/>
    <s v="CD"/>
    <s v="F"/>
    <s v="Natural"/>
    <n v="839"/>
    <d v="2011-01-07T00:00:00"/>
    <d v="2012-02-10T00:00:00"/>
    <d v="2013-04-25T00:00:00"/>
    <x v="36"/>
    <n v="399"/>
  </r>
  <r>
    <x v="4"/>
    <s v="CD"/>
    <s v="F"/>
    <s v="Natural"/>
    <n v="756"/>
    <d v="2011-07-19T00:00:00"/>
    <d v="2012-02-10T00:00:00"/>
    <d v="2013-08-13T00:00:00"/>
    <x v="37"/>
    <n v="206"/>
  </r>
  <r>
    <x v="4"/>
    <s v="CD"/>
    <s v="F"/>
    <s v="Natural"/>
    <n v="723"/>
    <d v="2011-09-18T00:00:00"/>
    <d v="2012-02-10T00:00:00"/>
    <d v="2013-09-10T00:00:00"/>
    <x v="38"/>
    <n v="145"/>
  </r>
  <r>
    <x v="4"/>
    <s v="CD"/>
    <s v="F"/>
    <s v="Natural"/>
    <n v="546"/>
    <d v="2011-09-12T00:00:00"/>
    <d v="2012-02-10T00:00:00"/>
    <d v="2013-03-11T00:00:00"/>
    <x v="39"/>
    <n v="151"/>
  </r>
  <r>
    <x v="4"/>
    <s v="CD"/>
    <s v="F"/>
    <s v="Euthanized"/>
    <n v="514"/>
    <d v="2011-10-17T00:00:00"/>
    <d v="2012-02-10T00:00:00"/>
    <d v="2013-03-14T00:00:00"/>
    <x v="7"/>
    <n v="116"/>
  </r>
  <r>
    <x v="5"/>
    <s v="CD"/>
    <s v="F"/>
    <s v="Natural"/>
    <n v="762"/>
    <d v="2011-04-11T00:00:00"/>
    <d v="2012-02-13T00:00:00"/>
    <d v="2013-05-12T00:00:00"/>
    <x v="40"/>
    <n v="308"/>
  </r>
  <r>
    <x v="5"/>
    <s v="CD"/>
    <s v="F"/>
    <s v="Natural"/>
    <n v="426"/>
    <d v="2011-04-11T00:00:00"/>
    <d v="2012-02-13T00:00:00"/>
    <d v="2012-06-10T00:00:00"/>
    <x v="41"/>
    <n v="308"/>
  </r>
  <r>
    <x v="6"/>
    <s v="CD"/>
    <s v="F"/>
    <s v="Natural"/>
    <n v="943"/>
    <d v="2014-09-16T00:00:00"/>
    <d v="2015-08-05T00:00:00"/>
    <d v="2017-04-16T00:00:00"/>
    <x v="42"/>
    <n v="323"/>
  </r>
  <r>
    <x v="7"/>
    <s v="CD"/>
    <s v="F"/>
    <s v="Natural"/>
    <n v="751"/>
    <d v="2015-06-02T00:00:00"/>
    <d v="2015-08-05T00:00:00"/>
    <d v="2017-06-22T00:00:00"/>
    <x v="12"/>
    <n v="64"/>
  </r>
  <r>
    <x v="8"/>
    <s v="CD"/>
    <s v="F"/>
    <s v="Natural"/>
    <n v="1197"/>
    <d v="2010-08-12T00:00:00"/>
    <d v="2012-02-13T00:00:00"/>
    <d v="2013-11-21T00:00:00"/>
    <x v="29"/>
    <n v="550"/>
  </r>
  <r>
    <x v="8"/>
    <s v="CD"/>
    <s v="F"/>
    <s v="Natural"/>
    <n v="773"/>
    <d v="2011-07-06T00:00:00"/>
    <d v="2012-02-13T00:00:00"/>
    <d v="2013-08-17T00:00:00"/>
    <x v="36"/>
    <n v="222"/>
  </r>
  <r>
    <x v="8"/>
    <s v="CD"/>
    <s v="F"/>
    <s v="Natural"/>
    <n v="717"/>
    <d v="2011-10-02T00:00:00"/>
    <d v="2012-02-13T00:00:00"/>
    <d v="2013-09-18T00:00:00"/>
    <x v="38"/>
    <n v="134"/>
  </r>
  <r>
    <x v="8"/>
    <s v="CD"/>
    <s v="F"/>
    <s v="Natural"/>
    <n v="631"/>
    <d v="2010-08-12T00:00:00"/>
    <d v="2012-02-13T00:00:00"/>
    <d v="2012-05-04T00:00:00"/>
    <x v="3"/>
    <n v="550"/>
  </r>
  <r>
    <x v="8"/>
    <s v="CD"/>
    <s v="F"/>
    <s v="LowOutlier"/>
    <n v="244"/>
    <d v="2011-08-13T00:00:00"/>
    <d v="2012-02-13T00:00:00"/>
    <d v="2012-04-13T00:00:00"/>
    <x v="27"/>
    <n v="184"/>
  </r>
  <r>
    <x v="9"/>
    <s v="CD"/>
    <s v="F"/>
    <s v="Natural"/>
    <n v="829"/>
    <d v="2014-06-02T00:00:00"/>
    <d v="2015-08-05T00:00:00"/>
    <d v="2016-09-08T00:00:00"/>
    <x v="43"/>
    <n v="429"/>
  </r>
  <r>
    <x v="9"/>
    <s v="CD"/>
    <s v="F"/>
    <s v="Natural"/>
    <n v="625"/>
    <d v="2014-06-02T00:00:00"/>
    <d v="2015-08-05T00:00:00"/>
    <d v="2016-02-17T00:00:00"/>
    <x v="29"/>
    <n v="429"/>
  </r>
  <r>
    <x v="10"/>
    <s v="CD"/>
    <s v="F"/>
    <s v="Natural"/>
    <n v="728"/>
    <d v="2010-05-16T00:00:00"/>
    <d v="2012-02-13T00:00:00"/>
    <d v="2012-05-13T00:00:00"/>
    <x v="31"/>
    <n v="638"/>
  </r>
  <r>
    <x v="10"/>
    <s v="CD"/>
    <s v="F"/>
    <s v="Natural"/>
    <n v="587"/>
    <d v="2013-07-17T00:00:00"/>
    <d v="2013-11-15T00:00:00"/>
    <d v="2015-02-24T00:00:00"/>
    <x v="7"/>
    <n v="121"/>
  </r>
  <r>
    <x v="10"/>
    <s v="CD"/>
    <s v="F"/>
    <s v="Natural"/>
    <n v="548"/>
    <d v="2010-11-12T00:00:00"/>
    <d v="2012-02-13T00:00:00"/>
    <d v="2012-05-13T00:00:00"/>
    <x v="44"/>
    <n v="458"/>
  </r>
  <r>
    <x v="10"/>
    <s v="CD"/>
    <s v="F"/>
    <s v="Natural"/>
    <n v="355"/>
    <d v="2013-09-08T00:00:00"/>
    <d v="2013-11-15T00:00:00"/>
    <d v="2014-08-29T00:00:00"/>
    <x v="45"/>
    <n v="68"/>
  </r>
  <r>
    <x v="10"/>
    <s v="CD"/>
    <s v="F"/>
    <s v="Natural"/>
    <n v="204"/>
    <d v="2013-09-08T00:00:00"/>
    <d v="2013-11-15T00:00:00"/>
    <d v="2014-03-31T00:00:00"/>
    <x v="46"/>
    <n v="68"/>
  </r>
  <r>
    <x v="10"/>
    <s v="CD"/>
    <s v="F"/>
    <s v="Natural"/>
    <n v="195"/>
    <d v="2011-08-25T00:00:00"/>
    <d v="2012-02-13T00:00:00"/>
    <d v="2012-03-07T00:00:00"/>
    <x v="47"/>
    <n v="172"/>
  </r>
  <r>
    <x v="10"/>
    <s v="CD"/>
    <s v="F"/>
    <s v="Natural"/>
    <n v="174"/>
    <d v="2011-08-25T00:00:00"/>
    <d v="2012-02-13T00:00:00"/>
    <d v="2012-02-15T00:00:00"/>
    <x v="48"/>
    <n v="172"/>
  </r>
  <r>
    <x v="10"/>
    <s v="CD"/>
    <s v="F"/>
    <s v="Natural"/>
    <n v="153"/>
    <d v="2011-08-25T00:00:00"/>
    <d v="2011-12-13T00:00:00"/>
    <d v="2012-01-25T00:00:00"/>
    <x v="49"/>
    <n v="110"/>
  </r>
  <r>
    <x v="10"/>
    <s v="CD"/>
    <s v="F"/>
    <s v="LowOutlier"/>
    <n v="152"/>
    <d v="2011-08-25T00:00:00"/>
    <d v="2011-12-13T00:00:00"/>
    <d v="2012-01-24T00:00:00"/>
    <x v="49"/>
    <n v="110"/>
  </r>
  <r>
    <x v="10"/>
    <s v="CD"/>
    <s v="F"/>
    <s v="Natural"/>
    <n v="132"/>
    <d v="2013-04-02T00:00:00"/>
    <d v="2013-08-08T00:00:00"/>
    <d v="2013-08-12T00:00:00"/>
    <x v="50"/>
    <n v="128"/>
  </r>
  <r>
    <x v="11"/>
    <s v="CD"/>
    <s v="F"/>
    <s v="LowOutlier"/>
    <n v="288"/>
    <d v="2018-03-21T00:00:00"/>
    <d v="2018-06-14T00:00:00"/>
    <d v="2019-01-03T00:00:00"/>
    <x v="51"/>
    <n v="85"/>
  </r>
  <r>
    <x v="12"/>
    <s v="CD"/>
    <s v="F"/>
    <s v="Euthanized"/>
    <n v="815"/>
    <d v="2015-07-07T00:00:00"/>
    <d v="2015-11-03T00:00:00"/>
    <d v="2017-09-29T00:00:00"/>
    <x v="52"/>
    <n v="119"/>
  </r>
  <r>
    <x v="12"/>
    <s v="CD"/>
    <s v="F"/>
    <s v="Natural"/>
    <n v="788"/>
    <d v="2015-07-07T00:00:00"/>
    <d v="2015-11-03T00:00:00"/>
    <d v="2017-09-02T00:00:00"/>
    <x v="53"/>
    <n v="119"/>
  </r>
  <r>
    <x v="13"/>
    <s v="CD"/>
    <s v="F"/>
    <s v="Euthanized"/>
    <n v="962"/>
    <d v="2016-08-12T00:00:00"/>
    <d v="2016-09-13T00:00:00"/>
    <d v="2019-04-01T00:00:00"/>
    <x v="54"/>
    <n v="32"/>
  </r>
  <r>
    <x v="13"/>
    <s v="CD"/>
    <s v="F"/>
    <s v="Euthanized"/>
    <n v="896"/>
    <d v="2016-10-17T00:00:00"/>
    <d v="2016-12-13T00:00:00"/>
    <d v="2019-04-01T00:00:00"/>
    <x v="55"/>
    <n v="57"/>
  </r>
  <r>
    <x v="13"/>
    <s v="CD"/>
    <s v="F"/>
    <s v="Natural"/>
    <n v="647"/>
    <d v="2015-05-29T00:00:00"/>
    <d v="2015-08-05T00:00:00"/>
    <d v="2017-03-06T00:00:00"/>
    <x v="23"/>
    <n v="68"/>
  </r>
  <r>
    <x v="14"/>
    <s v="CD"/>
    <s v="F"/>
    <s v="Euthanized"/>
    <n v="892"/>
    <d v="2015-05-26T00:00:00"/>
    <d v="2015-08-05T00:00:00"/>
    <d v="2017-11-03T00:00:00"/>
    <x v="56"/>
    <n v="71"/>
  </r>
  <r>
    <x v="14"/>
    <s v="CD"/>
    <s v="F"/>
    <s v="Natural"/>
    <n v="725"/>
    <d v="2016-10-28T00:00:00"/>
    <d v="2016-12-13T00:00:00"/>
    <d v="2018-10-23T00:00:00"/>
    <x v="30"/>
    <n v="46"/>
  </r>
  <r>
    <x v="14"/>
    <s v="CD"/>
    <s v="F"/>
    <s v="Natural"/>
    <n v="659"/>
    <d v="2011-10-04T00:00:00"/>
    <d v="2012-07-20T00:00:00"/>
    <d v="2013-07-24T00:00:00"/>
    <x v="57"/>
    <n v="290"/>
  </r>
  <r>
    <x v="14"/>
    <s v="CD"/>
    <s v="F"/>
    <s v="Natural"/>
    <n v="653"/>
    <d v="2015-05-26T00:00:00"/>
    <d v="2015-08-05T00:00:00"/>
    <d v="2017-03-09T00:00:00"/>
    <x v="58"/>
    <n v="71"/>
  </r>
  <r>
    <x v="14"/>
    <s v="CD"/>
    <s v="F"/>
    <s v="Euthanized"/>
    <n v="649"/>
    <d v="2017-01-06T00:00:00"/>
    <d v="2017-02-24T00:00:00"/>
    <d v="2018-10-17T00:00:00"/>
    <x v="59"/>
    <n v="49"/>
  </r>
  <r>
    <x v="14"/>
    <s v="CD"/>
    <s v="F"/>
    <s v="Euthanized"/>
    <n v="647"/>
    <d v="2017-01-06T00:00:00"/>
    <d v="2017-02-24T00:00:00"/>
    <d v="2018-10-15T00:00:00"/>
    <x v="60"/>
    <n v="49"/>
  </r>
  <r>
    <x v="14"/>
    <s v="CD"/>
    <s v="F"/>
    <s v="Natural"/>
    <n v="629"/>
    <d v="2017-01-06T00:00:00"/>
    <d v="2017-02-24T00:00:00"/>
    <d v="2018-09-27T00:00:00"/>
    <x v="61"/>
    <n v="49"/>
  </r>
  <r>
    <x v="14"/>
    <s v="CD"/>
    <s v="F"/>
    <s v="Natural"/>
    <n v="603"/>
    <d v="2015-10-30T00:00:00"/>
    <d v="2016-01-14T00:00:00"/>
    <d v="2017-06-24T00:00:00"/>
    <x v="62"/>
    <n v="76"/>
  </r>
  <r>
    <x v="14"/>
    <s v="CD"/>
    <s v="F"/>
    <s v="Natural"/>
    <n v="557"/>
    <d v="2015-09-15T00:00:00"/>
    <d v="2015-11-06T00:00:00"/>
    <d v="2017-03-25T00:00:00"/>
    <x v="63"/>
    <n v="52"/>
  </r>
  <r>
    <x v="14"/>
    <s v="CD"/>
    <s v="F"/>
    <s v="Natural"/>
    <n v="522"/>
    <d v="2015-10-30T00:00:00"/>
    <d v="2016-01-14T00:00:00"/>
    <d v="2017-04-04T00:00:00"/>
    <x v="3"/>
    <n v="76"/>
  </r>
  <r>
    <x v="14"/>
    <s v="CD"/>
    <s v="F"/>
    <s v="Natural"/>
    <n v="503"/>
    <d v="2015-10-30T00:00:00"/>
    <d v="2016-01-14T00:00:00"/>
    <d v="2017-03-16T00:00:00"/>
    <x v="29"/>
    <n v="76"/>
  </r>
  <r>
    <x v="14"/>
    <s v="CD"/>
    <s v="F"/>
    <s v="Natural"/>
    <n v="500"/>
    <d v="2015-08-13T00:00:00"/>
    <d v="2015-11-06T00:00:00"/>
    <d v="2016-12-25T00:00:00"/>
    <x v="17"/>
    <n v="85"/>
  </r>
  <r>
    <x v="14"/>
    <s v="CD"/>
    <s v="F"/>
    <s v="Natural"/>
    <n v="472"/>
    <d v="2011-10-04T00:00:00"/>
    <d v="2012-07-20T00:00:00"/>
    <d v="2013-01-18T00:00:00"/>
    <x v="64"/>
    <n v="290"/>
  </r>
  <r>
    <x v="14"/>
    <s v="CD"/>
    <s v="F"/>
    <s v="Natural"/>
    <n v="340"/>
    <d v="2015-08-13T00:00:00"/>
    <d v="2015-11-06T00:00:00"/>
    <d v="2016-07-18T00:00:00"/>
    <x v="3"/>
    <n v="85"/>
  </r>
  <r>
    <x v="15"/>
    <s v="CD"/>
    <s v="F"/>
    <s v="Euthanized"/>
    <n v="981"/>
    <d v="2015-06-24T00:00:00"/>
    <d v="2015-08-05T00:00:00"/>
    <d v="2018-03-01T00:00:00"/>
    <x v="65"/>
    <n v="42"/>
  </r>
  <r>
    <x v="15"/>
    <s v="CD"/>
    <s v="F"/>
    <s v="Euthanized"/>
    <n v="957"/>
    <d v="2015-07-09T00:00:00"/>
    <d v="2015-09-09T00:00:00"/>
    <d v="2018-02-20T00:00:00"/>
    <x v="20"/>
    <n v="62"/>
  </r>
  <r>
    <x v="15"/>
    <s v="CD"/>
    <s v="F"/>
    <s v="Natural"/>
    <n v="832"/>
    <d v="2015-07-09T00:00:00"/>
    <d v="2015-09-09T00:00:00"/>
    <d v="2017-10-18T00:00:00"/>
    <x v="24"/>
    <n v="62"/>
  </r>
  <r>
    <x v="15"/>
    <s v="CD"/>
    <s v="F"/>
    <s v="Euthanized"/>
    <n v="824"/>
    <d v="2016-07-27T00:00:00"/>
    <d v="2016-09-13T00:00:00"/>
    <d v="2018-10-29T00:00:00"/>
    <x v="66"/>
    <n v="48"/>
  </r>
  <r>
    <x v="15"/>
    <s v="CD"/>
    <s v="F"/>
    <s v="Natural"/>
    <n v="540"/>
    <d v="2015-06-24T00:00:00"/>
    <d v="2015-08-05T00:00:00"/>
    <d v="2016-12-15T00:00:00"/>
    <x v="50"/>
    <n v="42"/>
  </r>
  <r>
    <x v="15"/>
    <s v="CD"/>
    <s v="F"/>
    <s v="Natural"/>
    <n v="515"/>
    <d v="2015-07-09T00:00:00"/>
    <d v="2015-09-09T00:00:00"/>
    <d v="2016-12-05T00:00:00"/>
    <x v="67"/>
    <n v="62"/>
  </r>
  <r>
    <x v="15"/>
    <s v="CD"/>
    <s v="F"/>
    <s v="Natural"/>
    <n v="498"/>
    <d v="2016-07-27T00:00:00"/>
    <d v="2016-09-13T00:00:00"/>
    <d v="2017-12-07T00:00:00"/>
    <x v="61"/>
    <n v="48"/>
  </r>
  <r>
    <x v="16"/>
    <s v="CD"/>
    <s v="F"/>
    <s v="Natural"/>
    <n v="1092"/>
    <d v="2015-06-24T00:00:00"/>
    <d v="2015-08-05T00:00:00"/>
    <d v="2018-06-20T00:00:00"/>
    <x v="68"/>
    <n v="42"/>
  </r>
  <r>
    <x v="16"/>
    <s v="CD"/>
    <s v="F"/>
    <s v="Natural"/>
    <n v="1006"/>
    <d v="2015-07-23T00:00:00"/>
    <d v="2015-09-09T00:00:00"/>
    <d v="2018-04-24T00:00:00"/>
    <x v="69"/>
    <n v="48"/>
  </r>
  <r>
    <x v="16"/>
    <s v="CD"/>
    <s v="F"/>
    <s v="Natural"/>
    <n v="1002"/>
    <d v="2015-06-24T00:00:00"/>
    <d v="2015-08-05T00:00:00"/>
    <d v="2018-03-22T00:00:00"/>
    <x v="70"/>
    <n v="42"/>
  </r>
  <r>
    <x v="16"/>
    <s v="CD"/>
    <s v="F"/>
    <s v="Natural"/>
    <n v="967"/>
    <d v="2015-07-20T00:00:00"/>
    <d v="2015-11-03T00:00:00"/>
    <d v="2018-03-13T00:00:00"/>
    <x v="71"/>
    <n v="106"/>
  </r>
  <r>
    <x v="16"/>
    <s v="CD"/>
    <s v="F"/>
    <s v="Natural"/>
    <n v="932"/>
    <d v="2015-07-10T00:00:00"/>
    <d v="2015-11-03T00:00:00"/>
    <d v="2018-01-27T00:00:00"/>
    <x v="72"/>
    <n v="116"/>
  </r>
  <r>
    <x v="16"/>
    <s v="CD"/>
    <s v="F"/>
    <s v="Natural"/>
    <n v="889"/>
    <d v="2015-07-20T00:00:00"/>
    <d v="2015-11-03T00:00:00"/>
    <d v="2017-12-25T00:00:00"/>
    <x v="73"/>
    <n v="106"/>
  </r>
  <r>
    <x v="16"/>
    <s v="CD"/>
    <s v="F"/>
    <s v="Natural"/>
    <n v="889"/>
    <d v="2016-07-21T00:00:00"/>
    <d v="2016-09-13T00:00:00"/>
    <d v="2018-12-27T00:00:00"/>
    <x v="46"/>
    <n v="54"/>
  </r>
  <r>
    <x v="16"/>
    <s v="CD"/>
    <s v="F"/>
    <s v="Euthanized"/>
    <n v="823"/>
    <d v="2015-07-23T00:00:00"/>
    <d v="2015-09-09T00:00:00"/>
    <d v="2017-10-23T00:00:00"/>
    <x v="45"/>
    <n v="48"/>
  </r>
  <r>
    <x v="16"/>
    <s v="CD"/>
    <s v="F"/>
    <s v="Euthanized"/>
    <n v="703"/>
    <d v="2015-07-20T00:00:00"/>
    <d v="2015-11-03T00:00:00"/>
    <d v="2017-06-22T00:00:00"/>
    <x v="4"/>
    <n v="106"/>
  </r>
  <r>
    <x v="16"/>
    <s v="CD"/>
    <s v="F"/>
    <s v="Euthanized"/>
    <n v="703"/>
    <d v="2015-07-20T00:00:00"/>
    <d v="2015-11-03T00:00:00"/>
    <d v="2017-06-22T00:00:00"/>
    <x v="39"/>
    <n v="106"/>
  </r>
  <r>
    <x v="16"/>
    <s v="CD"/>
    <s v="F"/>
    <s v="Natural"/>
    <n v="500"/>
    <d v="2016-07-25T00:00:00"/>
    <d v="2016-09-13T00:00:00"/>
    <d v="2017-12-07T00:00:00"/>
    <x v="60"/>
    <n v="50"/>
  </r>
  <r>
    <x v="17"/>
    <s v="CD"/>
    <s v="F"/>
    <s v="Natural"/>
    <n v="751"/>
    <d v="2016-08-08T00:00:00"/>
    <d v="2016-09-13T00:00:00"/>
    <d v="2018-08-29T00:00:00"/>
    <x v="74"/>
    <n v="36"/>
  </r>
  <r>
    <x v="17"/>
    <s v="CD"/>
    <s v="F"/>
    <s v="Natural"/>
    <n v="727"/>
    <d v="2014-08-29T00:00:00"/>
    <d v="2015-08-05T00:00:00"/>
    <d v="2016-08-25T00:00:00"/>
    <x v="75"/>
    <n v="341"/>
  </r>
  <r>
    <x v="17"/>
    <s v="CD"/>
    <s v="F"/>
    <s v="Euthanized"/>
    <n v="695"/>
    <d v="2015-06-20T00:00:00"/>
    <d v="2015-08-05T00:00:00"/>
    <d v="2017-05-15T00:00:00"/>
    <x v="76"/>
    <n v="46"/>
  </r>
  <r>
    <x v="17"/>
    <s v="CD"/>
    <s v="F"/>
    <s v="Natural"/>
    <n v="461"/>
    <d v="2016-08-04T00:00:00"/>
    <d v="2016-09-13T00:00:00"/>
    <d v="2017-11-08T00:00:00"/>
    <x v="77"/>
    <n v="40"/>
  </r>
  <r>
    <x v="18"/>
    <s v="CD"/>
    <s v="F"/>
    <s v="Euthanized"/>
    <n v="774"/>
    <d v="2015-06-22T00:00:00"/>
    <d v="2015-08-05T00:00:00"/>
    <d v="2017-08-04T00:00:00"/>
    <x v="78"/>
    <n v="44"/>
  </r>
  <r>
    <x v="18"/>
    <s v="CD"/>
    <s v="F"/>
    <s v="Natural"/>
    <n v="630"/>
    <d v="2016-07-08T00:00:00"/>
    <d v="2016-08-11T00:00:00"/>
    <d v="2018-03-30T00:00:00"/>
    <x v="79"/>
    <n v="34"/>
  </r>
  <r>
    <x v="18"/>
    <s v="CD"/>
    <s v="F"/>
    <s v="Natural"/>
    <n v="607"/>
    <d v="2015-06-22T00:00:00"/>
    <d v="2015-08-05T00:00:00"/>
    <d v="2017-02-18T00:00:00"/>
    <x v="80"/>
    <n v="44"/>
  </r>
  <r>
    <x v="18"/>
    <s v="CD"/>
    <s v="F"/>
    <s v="Natural"/>
    <n v="492"/>
    <d v="2016-07-08T00:00:00"/>
    <d v="2016-08-11T00:00:00"/>
    <d v="2017-11-12T00:00:00"/>
    <x v="81"/>
    <n v="34"/>
  </r>
  <r>
    <x v="18"/>
    <s v="CD"/>
    <s v="F"/>
    <s v="Natural"/>
    <n v="461"/>
    <d v="2015-06-30T00:00:00"/>
    <d v="2015-11-03T00:00:00"/>
    <d v="2016-10-03T00:00:00"/>
    <x v="0"/>
    <n v="126"/>
  </r>
  <r>
    <x v="18"/>
    <s v="CD"/>
    <s v="F"/>
    <s v="Natural"/>
    <n v="355"/>
    <d v="2016-11-30T00:00:00"/>
    <d v="2017-02-24T00:00:00"/>
    <d v="2017-11-20T00:00:00"/>
    <x v="21"/>
    <n v="86"/>
  </r>
  <r>
    <x v="18"/>
    <s v="CD"/>
    <s v="F"/>
    <s v="Natural"/>
    <n v="342"/>
    <d v="2015-06-30T00:00:00"/>
    <d v="2015-11-03T00:00:00"/>
    <d v="2016-06-06T00:00:00"/>
    <x v="82"/>
    <n v="126"/>
  </r>
  <r>
    <x v="18"/>
    <s v="CD"/>
    <s v="F"/>
    <s v="Natural"/>
    <n v="308"/>
    <d v="2016-11-30T00:00:00"/>
    <d v="2017-02-24T00:00:00"/>
    <d v="2017-10-04T00:00:00"/>
    <x v="83"/>
    <n v="86"/>
  </r>
  <r>
    <x v="19"/>
    <s v="CD"/>
    <s v="F"/>
    <s v="Natural"/>
    <n v="955"/>
    <d v="2015-08-04T00:00:00"/>
    <d v="2015-09-09T00:00:00"/>
    <d v="2018-03-16T00:00:00"/>
    <x v="84"/>
    <n v="36"/>
  </r>
  <r>
    <x v="19"/>
    <s v="CD"/>
    <s v="F"/>
    <s v="Natural"/>
    <n v="828"/>
    <d v="2016-08-03T00:00:00"/>
    <d v="2016-09-13T00:00:00"/>
    <d v="2018-11-09T00:00:00"/>
    <x v="60"/>
    <n v="41"/>
  </r>
  <r>
    <x v="19"/>
    <s v="CD"/>
    <s v="F"/>
    <s v="Natural"/>
    <n v="791"/>
    <d v="2016-09-08T00:00:00"/>
    <d v="2016-12-13T00:00:00"/>
    <d v="2018-11-08T00:00:00"/>
    <x v="31"/>
    <n v="96"/>
  </r>
  <r>
    <x v="19"/>
    <s v="CD"/>
    <s v="F"/>
    <s v="Natural"/>
    <n v="720"/>
    <d v="2016-08-03T00:00:00"/>
    <d v="2016-09-13T00:00:00"/>
    <d v="2018-07-24T00:00:00"/>
    <x v="85"/>
    <n v="41"/>
  </r>
  <r>
    <x v="19"/>
    <s v="CD"/>
    <s v="F"/>
    <s v="Natural"/>
    <n v="556"/>
    <d v="2015-08-04T00:00:00"/>
    <d v="2015-11-03T00:00:00"/>
    <d v="2017-02-10T00:00:00"/>
    <x v="86"/>
    <n v="91"/>
  </r>
  <r>
    <x v="19"/>
    <s v="CD"/>
    <s v="F"/>
    <s v="Natural"/>
    <n v="307"/>
    <d v="2015-08-04T00:00:00"/>
    <d v="2015-11-03T00:00:00"/>
    <d v="2016-06-06T00:00:00"/>
    <x v="87"/>
    <n v="91"/>
  </r>
  <r>
    <x v="19"/>
    <s v="CD"/>
    <s v="F"/>
    <s v="LowOutlier"/>
    <n v="141"/>
    <d v="2015-08-04T00:00:00"/>
    <d v="2015-11-03T00:00:00"/>
    <d v="2015-12-23T00:00:00"/>
    <x v="88"/>
    <n v="91"/>
  </r>
  <r>
    <x v="20"/>
    <s v="CD"/>
    <s v="F"/>
    <s v="Natural"/>
    <n v="754"/>
    <d v="2016-05-21T00:00:00"/>
    <d v="2016-07-01T00:00:00"/>
    <d v="2018-06-14T00:00:00"/>
    <x v="89"/>
    <n v="41"/>
  </r>
  <r>
    <x v="20"/>
    <s v="CD"/>
    <s v="F"/>
    <s v="Natural"/>
    <n v="662"/>
    <d v="2015-07-31T00:00:00"/>
    <d v="2015-11-03T00:00:00"/>
    <d v="2017-05-23T00:00:00"/>
    <x v="56"/>
    <n v="95"/>
  </r>
  <r>
    <x v="20"/>
    <s v="CD"/>
    <s v="F"/>
    <s v="Natural"/>
    <n v="546"/>
    <d v="2016-05-21T00:00:00"/>
    <d v="2016-07-01T00:00:00"/>
    <d v="2017-11-18T00:00:00"/>
    <x v="90"/>
    <n v="41"/>
  </r>
  <r>
    <x v="20"/>
    <s v="CD"/>
    <s v="F"/>
    <s v="Natural"/>
    <n v="475"/>
    <d v="2014-08-23T00:00:00"/>
    <d v="2015-08-05T00:00:00"/>
    <d v="2015-12-11T00:00:00"/>
    <x v="91"/>
    <n v="347"/>
  </r>
  <r>
    <x v="20"/>
    <s v="CD"/>
    <s v="F"/>
    <s v="Euthanized"/>
    <n v="285"/>
    <d v="2015-07-31T00:00:00"/>
    <d v="2015-11-03T00:00:00"/>
    <d v="2016-05-11T00:00:00"/>
    <x v="8"/>
    <n v="95"/>
  </r>
  <r>
    <x v="20"/>
    <s v="CD"/>
    <s v="F"/>
    <s v="LowOutlier"/>
    <n v="283"/>
    <d v="2018-01-07T00:00:00"/>
    <d v="2018-02-23T00:00:00"/>
    <d v="2018-10-17T00:00:00"/>
    <x v="92"/>
    <n v="47"/>
  </r>
  <r>
    <x v="20"/>
    <s v="CD"/>
    <s v="F"/>
    <s v="LowOutlier"/>
    <n v="229"/>
    <d v="2018-01-07T00:00:00"/>
    <d v="2018-02-23T00:00:00"/>
    <d v="2018-08-24T00:00:00"/>
    <x v="60"/>
    <n v="47"/>
  </r>
  <r>
    <x v="20"/>
    <s v="CD"/>
    <s v="F"/>
    <s v="LowOutlier"/>
    <n v="177"/>
    <d v="2018-01-07T00:00:00"/>
    <d v="2018-02-23T00:00:00"/>
    <d v="2018-07-03T00:00:00"/>
    <x v="93"/>
    <n v="47"/>
  </r>
  <r>
    <x v="21"/>
    <s v="CD"/>
    <s v="F"/>
    <s v="Natural"/>
    <n v="1091"/>
    <d v="2015-07-10T00:00:00"/>
    <d v="2015-09-09T00:00:00"/>
    <d v="2018-07-05T00:00:00"/>
    <x v="94"/>
    <n v="61"/>
  </r>
  <r>
    <x v="21"/>
    <s v="CD"/>
    <s v="F"/>
    <s v="Natural"/>
    <n v="1065"/>
    <d v="2015-06-28T00:00:00"/>
    <d v="2015-08-05T00:00:00"/>
    <d v="2018-05-28T00:00:00"/>
    <x v="95"/>
    <n v="38"/>
  </r>
  <r>
    <x v="21"/>
    <s v="CD"/>
    <s v="F"/>
    <s v="Euthanized"/>
    <n v="1040"/>
    <d v="2015-07-10T00:00:00"/>
    <d v="2015-09-09T00:00:00"/>
    <d v="2018-05-15T00:00:00"/>
    <x v="96"/>
    <n v="61"/>
  </r>
  <r>
    <x v="21"/>
    <s v="CD"/>
    <s v="F"/>
    <s v="Natural"/>
    <n v="941"/>
    <d v="2015-06-28T00:00:00"/>
    <d v="2015-08-05T00:00:00"/>
    <d v="2018-01-24T00:00:00"/>
    <x v="97"/>
    <n v="38"/>
  </r>
  <r>
    <x v="21"/>
    <s v="CD"/>
    <s v="F"/>
    <s v="Natural"/>
    <n v="740"/>
    <d v="2014-11-13T00:00:00"/>
    <d v="2015-08-05T00:00:00"/>
    <d v="2016-11-22T00:00:00"/>
    <x v="8"/>
    <n v="265"/>
  </r>
  <r>
    <x v="22"/>
    <s v="CD"/>
    <s v="F"/>
    <s v="Natural"/>
    <n v="745"/>
    <d v="2015-07-22T00:00:00"/>
    <d v="2015-11-03T00:00:00"/>
    <d v="2017-08-05T00:00:00"/>
    <x v="98"/>
    <n v="104"/>
  </r>
  <r>
    <x v="22"/>
    <s v="CD"/>
    <s v="F"/>
    <s v="Natural"/>
    <n v="727"/>
    <d v="2015-07-22T00:00:00"/>
    <d v="2015-11-03T00:00:00"/>
    <d v="2017-07-18T00:00:00"/>
    <x v="99"/>
    <n v="104"/>
  </r>
  <r>
    <x v="22"/>
    <s v="CD"/>
    <s v="F"/>
    <s v="Natural"/>
    <n v="646"/>
    <d v="2015-06-10T00:00:00"/>
    <d v="2015-08-05T00:00:00"/>
    <d v="2017-03-17T00:00:00"/>
    <x v="100"/>
    <n v="56"/>
  </r>
  <r>
    <x v="22"/>
    <s v="CD"/>
    <s v="F"/>
    <s v="Natural"/>
    <n v="629"/>
    <d v="2015-06-10T00:00:00"/>
    <d v="2015-08-05T00:00:00"/>
    <d v="2017-02-28T00:00:00"/>
    <x v="101"/>
    <n v="56"/>
  </r>
  <r>
    <x v="22"/>
    <s v="CD"/>
    <s v="F"/>
    <s v="Natural"/>
    <n v="619"/>
    <d v="2015-06-10T00:00:00"/>
    <d v="2015-08-05T00:00:00"/>
    <d v="2017-02-18T00:00:00"/>
    <x v="16"/>
    <n v="56"/>
  </r>
  <r>
    <x v="23"/>
    <s v="CD"/>
    <s v="F"/>
    <s v="Euthanized"/>
    <n v="828"/>
    <d v="2016-01-24T00:00:00"/>
    <d v="2016-02-19T00:00:00"/>
    <d v="2018-05-01T00:00:00"/>
    <x v="102"/>
    <n v="26"/>
  </r>
  <r>
    <x v="23"/>
    <s v="CD"/>
    <s v="F"/>
    <s v="Natural"/>
    <n v="685"/>
    <d v="2015-06-30T00:00:00"/>
    <d v="2015-11-03T00:00:00"/>
    <d v="2017-05-15T00:00:00"/>
    <x v="103"/>
    <n v="126"/>
  </r>
  <r>
    <x v="23"/>
    <s v="CD"/>
    <s v="F"/>
    <s v="Natural"/>
    <n v="600"/>
    <d v="2015-06-30T00:00:00"/>
    <d v="2015-11-03T00:00:00"/>
    <d v="2017-02-19T00:00:00"/>
    <x v="7"/>
    <n v="126"/>
  </r>
  <r>
    <x v="23"/>
    <s v="CD"/>
    <s v="F"/>
    <s v="Natural"/>
    <n v="528"/>
    <d v="2016-01-24T00:00:00"/>
    <d v="2016-02-19T00:00:00"/>
    <d v="2017-07-05T00:00:00"/>
    <x v="104"/>
    <n v="26"/>
  </r>
  <r>
    <x v="23"/>
    <s v="CD"/>
    <s v="F"/>
    <s v="Natural"/>
    <n v="434"/>
    <d v="2016-01-24T00:00:00"/>
    <d v="2016-02-19T00:00:00"/>
    <d v="2017-04-02T00:00:00"/>
    <x v="105"/>
    <n v="26"/>
  </r>
  <r>
    <x v="23"/>
    <s v="CD"/>
    <s v="F"/>
    <s v="Natural"/>
    <n v="419"/>
    <d v="2015-10-28T00:00:00"/>
    <d v="2016-01-15T00:00:00"/>
    <d v="2016-12-20T00:00:00"/>
    <x v="85"/>
    <n v="79"/>
  </r>
  <r>
    <x v="23"/>
    <s v="CD"/>
    <s v="F"/>
    <s v="Natural"/>
    <n v="198"/>
    <d v="2015-10-07T00:00:00"/>
    <d v="2016-01-15T00:00:00"/>
    <d v="2016-04-22T00:00:00"/>
    <x v="106"/>
    <n v="100"/>
  </r>
  <r>
    <x v="24"/>
    <s v="CD"/>
    <s v="F"/>
    <s v="Natural"/>
    <n v="889"/>
    <d v="2013-08-23T00:00:00"/>
    <d v="2015-08-05T00:00:00"/>
    <d v="2016-01-29T00:00:00"/>
    <x v="107"/>
    <n v="712"/>
  </r>
  <r>
    <x v="24"/>
    <s v="CD"/>
    <s v="F"/>
    <s v="Natural"/>
    <n v="741"/>
    <d v="2013-10-23T00:00:00"/>
    <d v="2015-08-05T00:00:00"/>
    <d v="2015-11-03T00:00:00"/>
    <x v="25"/>
    <n v="651"/>
  </r>
  <r>
    <x v="24"/>
    <s v="CD"/>
    <s v="F"/>
    <s v="Natural"/>
    <n v="705"/>
    <d v="2014-01-02T00:00:00"/>
    <d v="2015-08-05T00:00:00"/>
    <d v="2015-12-08T00:00:00"/>
    <x v="108"/>
    <n v="580"/>
  </r>
  <r>
    <x v="24"/>
    <s v="CD"/>
    <s v="F"/>
    <s v="Euthanized"/>
    <n v="316"/>
    <d v="2018-04-05T00:00:00"/>
    <d v="2018-08-13T00:00:00"/>
    <d v="2019-02-15T00:00:00"/>
    <x v="109"/>
    <n v="130"/>
  </r>
  <r>
    <x v="25"/>
    <s v="CD"/>
    <s v="F"/>
    <s v="Natural"/>
    <n v="869"/>
    <d v="2015-07-15T00:00:00"/>
    <d v="2015-11-03T00:00:00"/>
    <d v="2017-11-30T00:00:00"/>
    <x v="93"/>
    <n v="111"/>
  </r>
  <r>
    <x v="25"/>
    <s v="CD"/>
    <s v="F"/>
    <s v="Euthanized"/>
    <n v="848"/>
    <d v="2016-08-04T00:00:00"/>
    <d v="2016-09-13T00:00:00"/>
    <d v="2018-11-30T00:00:00"/>
    <x v="90"/>
    <n v="40"/>
  </r>
  <r>
    <x v="25"/>
    <s v="CD"/>
    <s v="F"/>
    <s v="Natural"/>
    <n v="802"/>
    <d v="2015-07-15T00:00:00"/>
    <d v="2015-11-03T00:00:00"/>
    <d v="2017-09-24T00:00:00"/>
    <x v="3"/>
    <n v="111"/>
  </r>
  <r>
    <x v="25"/>
    <s v="CD"/>
    <s v="F"/>
    <s v="Natural"/>
    <n v="762"/>
    <d v="2016-08-04T00:00:00"/>
    <d v="2016-09-13T00:00:00"/>
    <d v="2018-09-05T00:00:00"/>
    <x v="80"/>
    <n v="40"/>
  </r>
  <r>
    <x v="25"/>
    <s v="CD"/>
    <s v="F"/>
    <s v="Euthanized"/>
    <n v="497"/>
    <d v="2015-07-15T00:00:00"/>
    <d v="2015-11-03T00:00:00"/>
    <d v="2016-11-23T00:00:00"/>
    <x v="92"/>
    <n v="111"/>
  </r>
  <r>
    <x v="26"/>
    <s v="CD"/>
    <s v="F"/>
    <s v="Euthanized"/>
    <n v="885"/>
    <d v="2015-06-08T00:00:00"/>
    <d v="2015-08-05T00:00:00"/>
    <d v="2017-11-09T00:00:00"/>
    <x v="11"/>
    <n v="58"/>
  </r>
  <r>
    <x v="26"/>
    <s v="CD"/>
    <s v="F"/>
    <s v="Natural"/>
    <n v="728"/>
    <d v="2015-06-08T00:00:00"/>
    <d v="2015-08-05T00:00:00"/>
    <d v="2017-06-05T00:00:00"/>
    <x v="39"/>
    <n v="58"/>
  </r>
  <r>
    <x v="26"/>
    <s v="CD"/>
    <s v="F"/>
    <s v="Euthanized"/>
    <n v="444"/>
    <d v="2018-01-02T00:00:00"/>
    <d v="2018-02-23T00:00:00"/>
    <d v="2019-03-22T00:00:00"/>
    <x v="78"/>
    <n v="52"/>
  </r>
  <r>
    <x v="26"/>
    <s v="CD"/>
    <s v="F"/>
    <s v="Euthanized"/>
    <n v="352"/>
    <d v="2018-01-02T00:00:00"/>
    <d v="2018-02-23T00:00:00"/>
    <d v="2018-12-20T00:00:00"/>
    <x v="46"/>
    <n v="52"/>
  </r>
  <r>
    <x v="27"/>
    <s v="CD"/>
    <s v="F"/>
    <s v="Natural"/>
    <n v="1068"/>
    <d v="2015-06-09T00:00:00"/>
    <d v="2015-08-05T00:00:00"/>
    <d v="2018-05-12T00:00:00"/>
    <x v="110"/>
    <n v="57"/>
  </r>
  <r>
    <x v="27"/>
    <s v="CD"/>
    <s v="F"/>
    <s v="Natural"/>
    <n v="862"/>
    <d v="2015-06-09T00:00:00"/>
    <d v="2015-08-05T00:00:00"/>
    <d v="2017-10-18T00:00:00"/>
    <x v="89"/>
    <n v="57"/>
  </r>
  <r>
    <x v="27"/>
    <s v="CD"/>
    <s v="F"/>
    <s v="Natural"/>
    <n v="852"/>
    <d v="2015-08-15T00:00:00"/>
    <d v="2015-11-06T00:00:00"/>
    <d v="2017-12-14T00:00:00"/>
    <x v="1"/>
    <n v="83"/>
  </r>
  <r>
    <x v="27"/>
    <s v="CD"/>
    <s v="F"/>
    <s v="Euthanized"/>
    <n v="842"/>
    <d v="2016-01-10T00:00:00"/>
    <d v="2016-02-12T00:00:00"/>
    <d v="2018-05-01T00:00:00"/>
    <x v="111"/>
    <n v="33"/>
  </r>
  <r>
    <x v="27"/>
    <s v="CD"/>
    <s v="F"/>
    <s v="Natural"/>
    <n v="779"/>
    <d v="2015-10-20T00:00:00"/>
    <d v="2016-01-14T00:00:00"/>
    <d v="2017-12-07T00:00:00"/>
    <x v="109"/>
    <n v="86"/>
  </r>
  <r>
    <x v="27"/>
    <s v="CD"/>
    <s v="F"/>
    <s v="Euthanized"/>
    <n v="683"/>
    <d v="2015-08-15T00:00:00"/>
    <d v="2015-11-06T00:00:00"/>
    <d v="2017-06-28T00:00:00"/>
    <x v="23"/>
    <n v="83"/>
  </r>
  <r>
    <x v="27"/>
    <s v="CD"/>
    <s v="F"/>
    <s v="Natural"/>
    <n v="630"/>
    <d v="2015-08-13T00:00:00"/>
    <d v="2015-11-06T00:00:00"/>
    <d v="2017-05-04T00:00:00"/>
    <x v="58"/>
    <n v="85"/>
  </r>
  <r>
    <x v="27"/>
    <s v="CD"/>
    <s v="F"/>
    <s v="Natural"/>
    <n v="609"/>
    <d v="2016-01-10T00:00:00"/>
    <d v="2016-02-12T00:00:00"/>
    <d v="2017-09-10T00:00:00"/>
    <x v="76"/>
    <n v="33"/>
  </r>
  <r>
    <x v="27"/>
    <s v="CD"/>
    <s v="F"/>
    <s v="Natural"/>
    <n v="600"/>
    <d v="2016-01-10T00:00:00"/>
    <d v="2016-02-12T00:00:00"/>
    <d v="2017-09-01T00:00:00"/>
    <x v="112"/>
    <n v="33"/>
  </r>
  <r>
    <x v="27"/>
    <s v="CD"/>
    <s v="F"/>
    <s v="Natural"/>
    <n v="520"/>
    <d v="2015-09-03T00:00:00"/>
    <d v="2015-11-06T00:00:00"/>
    <d v="2017-02-04T00:00:00"/>
    <x v="113"/>
    <n v="64"/>
  </r>
  <r>
    <x v="27"/>
    <s v="CD"/>
    <s v="F"/>
    <s v="Euthanized"/>
    <n v="503"/>
    <d v="2016-01-10T00:00:00"/>
    <d v="2016-02-12T00:00:00"/>
    <d v="2017-05-27T00:00:00"/>
    <x v="54"/>
    <n v="33"/>
  </r>
  <r>
    <x v="28"/>
    <s v="CD"/>
    <s v="F"/>
    <s v="Euthanized"/>
    <n v="520"/>
    <d v="2017-09-17T00:00:00"/>
    <d v="2017-11-20T00:00:00"/>
    <d v="2019-02-19T00:00:00"/>
    <x v="98"/>
    <n v="64"/>
  </r>
  <r>
    <x v="28"/>
    <s v="CD"/>
    <s v="F"/>
    <s v="Euthanized"/>
    <n v="479"/>
    <d v="2017-09-17T00:00:00"/>
    <d v="2017-11-20T00:00:00"/>
    <d v="2019-01-09T00:00:00"/>
    <x v="46"/>
    <n v="64"/>
  </r>
  <r>
    <x v="29"/>
    <s v="CD"/>
    <s v="F"/>
    <s v="Natural"/>
    <n v="441"/>
    <d v="2017-10-31T00:00:00"/>
    <d v="2018-01-08T00:00:00"/>
    <d v="2019-01-15T00:00:00"/>
    <x v="84"/>
    <n v="69"/>
  </r>
  <r>
    <x v="29"/>
    <s v="CD"/>
    <s v="F"/>
    <s v="Natural"/>
    <n v="424"/>
    <d v="2017-10-31T00:00:00"/>
    <d v="2018-01-08T00:00:00"/>
    <d v="2018-12-29T00:00:00"/>
    <x v="114"/>
    <n v="69"/>
  </r>
  <r>
    <x v="29"/>
    <s v="CD"/>
    <s v="F"/>
    <s v="Natural"/>
    <n v="424"/>
    <d v="2017-10-31T00:00:00"/>
    <d v="2018-01-08T00:00:00"/>
    <d v="2018-12-29T00:00:00"/>
    <x v="115"/>
    <n v="69"/>
  </r>
  <r>
    <x v="30"/>
    <s v="CD"/>
    <s v="F"/>
    <s v="Natural"/>
    <n v="822"/>
    <d v="2015-06-11T00:00:00"/>
    <d v="2015-08-05T00:00:00"/>
    <d v="2017-09-10T00:00:00"/>
    <x v="62"/>
    <n v="55"/>
  </r>
  <r>
    <x v="30"/>
    <s v="CD"/>
    <s v="F"/>
    <s v="Natural"/>
    <n v="322"/>
    <d v="2015-06-11T00:00:00"/>
    <d v="2015-08-05T00:00:00"/>
    <d v="2016-04-28T00:00:00"/>
    <x v="116"/>
    <n v="55"/>
  </r>
  <r>
    <x v="31"/>
    <s v="CD"/>
    <s v="F"/>
    <s v="Natural"/>
    <n v="1044"/>
    <d v="2015-06-04T00:00:00"/>
    <d v="2015-08-05T00:00:00"/>
    <d v="2018-04-13T00:00:00"/>
    <x v="85"/>
    <n v="62"/>
  </r>
  <r>
    <x v="32"/>
    <s v="CD"/>
    <s v="F"/>
    <s v="Natural"/>
    <n v="835"/>
    <d v="2015-06-03T00:00:00"/>
    <d v="2015-08-05T00:00:00"/>
    <d v="2017-09-15T00:00:00"/>
    <x v="39"/>
    <n v="63"/>
  </r>
  <r>
    <x v="33"/>
    <s v="CD"/>
    <s v="F"/>
    <s v="Natural"/>
    <n v="972"/>
    <d v="2015-08-18T00:00:00"/>
    <d v="2016-01-14T00:00:00"/>
    <d v="2018-04-16T00:00:00"/>
    <x v="117"/>
    <n v="149"/>
  </r>
  <r>
    <x v="33"/>
    <s v="CD"/>
    <s v="F"/>
    <s v="Euthanized"/>
    <n v="971"/>
    <d v="2015-11-05T00:00:00"/>
    <d v="2016-01-14T00:00:00"/>
    <d v="2018-07-03T00:00:00"/>
    <x v="84"/>
    <n v="70"/>
  </r>
  <r>
    <x v="33"/>
    <s v="CD"/>
    <s v="F"/>
    <s v="Natural"/>
    <n v="855"/>
    <d v="2014-11-30T00:00:00"/>
    <d v="2015-03-13T00:00:00"/>
    <d v="2017-04-03T00:00:00"/>
    <x v="118"/>
    <n v="103"/>
  </r>
  <r>
    <x v="33"/>
    <s v="CD"/>
    <s v="F"/>
    <s v="Natural"/>
    <n v="851"/>
    <d v="2015-11-13T00:00:00"/>
    <d v="2016-01-14T00:00:00"/>
    <d v="2018-03-13T00:00:00"/>
    <x v="46"/>
    <n v="62"/>
  </r>
  <r>
    <x v="33"/>
    <s v="CD"/>
    <s v="F"/>
    <s v="Natural"/>
    <n v="829"/>
    <d v="2010-12-06T00:00:00"/>
    <d v="2012-02-13T00:00:00"/>
    <d v="2013-03-14T00:00:00"/>
    <x v="119"/>
    <n v="434"/>
  </r>
  <r>
    <x v="33"/>
    <s v="CD"/>
    <s v="F"/>
    <s v="Natural"/>
    <n v="774"/>
    <d v="2010-12-06T00:00:00"/>
    <d v="2012-02-13T00:00:00"/>
    <d v="2013-01-18T00:00:00"/>
    <x v="120"/>
    <n v="434"/>
  </r>
  <r>
    <x v="33"/>
    <s v="CD"/>
    <s v="F"/>
    <s v="Natural"/>
    <n v="703"/>
    <d v="2014-10-14T00:00:00"/>
    <d v="2015-08-05T00:00:00"/>
    <d v="2016-09-16T00:00:00"/>
    <x v="121"/>
    <n v="295"/>
  </r>
  <r>
    <x v="33"/>
    <s v="CD"/>
    <s v="F"/>
    <s v="Natural"/>
    <n v="697"/>
    <d v="2011-10-15T00:00:00"/>
    <d v="2012-02-13T00:00:00"/>
    <d v="2013-09-11T00:00:00"/>
    <x v="122"/>
    <n v="121"/>
  </r>
  <r>
    <x v="33"/>
    <s v="CD"/>
    <s v="F"/>
    <s v="Natural"/>
    <n v="633"/>
    <d v="2014-11-30T00:00:00"/>
    <d v="2015-03-13T00:00:00"/>
    <d v="2016-08-24T00:00:00"/>
    <x v="23"/>
    <n v="103"/>
  </r>
  <r>
    <x v="33"/>
    <s v="CD"/>
    <s v="F"/>
    <s v="Natural"/>
    <n v="560"/>
    <d v="2014-08-29T00:00:00"/>
    <d v="2015-02-06T00:00:00"/>
    <d v="2016-03-11T00:00:00"/>
    <x v="123"/>
    <n v="161"/>
  </r>
  <r>
    <x v="33"/>
    <s v="CD"/>
    <s v="F"/>
    <s v="Natural"/>
    <n v="554"/>
    <d v="2014-02-06T00:00:00"/>
    <d v="2014-04-11T00:00:00"/>
    <d v="2015-08-14T00:00:00"/>
    <x v="124"/>
    <n v="64"/>
  </r>
  <r>
    <x v="33"/>
    <s v="CD"/>
    <s v="F"/>
    <s v="Natural"/>
    <n v="553"/>
    <d v="2015-11-13T00:00:00"/>
    <d v="2016-01-14T00:00:00"/>
    <d v="2017-05-19T00:00:00"/>
    <x v="50"/>
    <n v="62"/>
  </r>
  <r>
    <x v="33"/>
    <s v="CD"/>
    <s v="F"/>
    <s v="Natural"/>
    <n v="390"/>
    <d v="2011-09-03T00:00:00"/>
    <d v="2012-02-13T00:00:00"/>
    <d v="2012-09-27T00:00:00"/>
    <x v="72"/>
    <n v="163"/>
  </r>
  <r>
    <x v="33"/>
    <s v="CD"/>
    <s v="F"/>
    <s v="Natural"/>
    <n v="323"/>
    <d v="2015-01-13T00:00:00"/>
    <d v="2015-03-13T00:00:00"/>
    <d v="2015-12-02T00:00:00"/>
    <x v="67"/>
    <n v="59"/>
  </r>
  <r>
    <x v="34"/>
    <s v="CD"/>
    <s v="F"/>
    <s v="Natural"/>
    <n v="1083"/>
    <d v="2011-02-08T00:00:00"/>
    <d v="2012-02-13T00:00:00"/>
    <d v="2014-01-26T00:00:00"/>
    <x v="125"/>
    <n v="370"/>
  </r>
  <r>
    <x v="34"/>
    <s v="CD"/>
    <s v="F"/>
    <s v="Natural"/>
    <n v="849"/>
    <d v="2011-08-09T00:00:00"/>
    <d v="2012-02-13T00:00:00"/>
    <d v="2013-12-05T00:00:00"/>
    <x v="126"/>
    <n v="188"/>
  </r>
  <r>
    <x v="34"/>
    <s v="CD"/>
    <s v="F"/>
    <s v="Natural"/>
    <n v="808"/>
    <d v="2011-02-08T00:00:00"/>
    <d v="2012-02-13T00:00:00"/>
    <d v="2013-04-26T00:00:00"/>
    <x v="72"/>
    <n v="370"/>
  </r>
  <r>
    <x v="34"/>
    <s v="CD"/>
    <s v="F"/>
    <s v="Natural"/>
    <n v="787"/>
    <d v="2015-09-01T00:00:00"/>
    <d v="2015-11-06T00:00:00"/>
    <d v="2017-10-27T00:00:00"/>
    <x v="22"/>
    <n v="66"/>
  </r>
  <r>
    <x v="34"/>
    <s v="CD"/>
    <s v="F"/>
    <s v="Natural"/>
    <n v="698"/>
    <d v="2015-08-13T00:00:00"/>
    <d v="2015-11-06T00:00:00"/>
    <d v="2017-07-11T00:00:00"/>
    <x v="127"/>
    <n v="85"/>
  </r>
  <r>
    <x v="34"/>
    <s v="CD"/>
    <s v="F"/>
    <s v="Natural"/>
    <n v="646"/>
    <d v="2015-06-09T00:00:00"/>
    <d v="2015-08-05T00:00:00"/>
    <d v="2017-03-16T00:00:00"/>
    <x v="128"/>
    <n v="57"/>
  </r>
  <r>
    <x v="34"/>
    <s v="CD"/>
    <s v="F"/>
    <s v="Natural"/>
    <n v="639"/>
    <d v="2015-06-09T00:00:00"/>
    <d v="2015-08-05T00:00:00"/>
    <d v="2017-03-09T00:00:00"/>
    <x v="14"/>
    <n v="57"/>
  </r>
  <r>
    <x v="34"/>
    <s v="CD"/>
    <s v="F"/>
    <s v="Natural"/>
    <n v="552"/>
    <d v="2011-08-09T00:00:00"/>
    <d v="2012-02-13T00:00:00"/>
    <d v="2013-02-11T00:00:00"/>
    <x v="129"/>
    <n v="188"/>
  </r>
  <r>
    <x v="35"/>
    <s v="CD"/>
    <s v="F"/>
    <s v="Natural"/>
    <n v="1122"/>
    <d v="2015-06-02T00:00:00"/>
    <d v="2015-08-05T00:00:00"/>
    <d v="2018-06-28T00:00:00"/>
    <x v="99"/>
    <n v="64"/>
  </r>
  <r>
    <x v="35"/>
    <s v="CD"/>
    <s v="F"/>
    <s v="Natural"/>
    <n v="974"/>
    <d v="2015-09-15T00:00:00"/>
    <d v="2015-11-06T00:00:00"/>
    <d v="2018-05-16T00:00:00"/>
    <x v="114"/>
    <n v="52"/>
  </r>
  <r>
    <x v="35"/>
    <s v="CD"/>
    <s v="F"/>
    <s v="Natural"/>
    <n v="918"/>
    <d v="2015-12-24T00:00:00"/>
    <d v="2016-02-05T00:00:00"/>
    <d v="2018-06-29T00:00:00"/>
    <x v="130"/>
    <n v="43"/>
  </r>
  <r>
    <x v="35"/>
    <s v="CD"/>
    <s v="F"/>
    <s v="Natural"/>
    <n v="911"/>
    <d v="2015-06-09T00:00:00"/>
    <d v="2015-08-05T00:00:00"/>
    <d v="2017-12-06T00:00:00"/>
    <x v="12"/>
    <n v="57"/>
  </r>
  <r>
    <x v="35"/>
    <s v="CD"/>
    <s v="F"/>
    <s v="Natural"/>
    <n v="902"/>
    <d v="2015-12-24T00:00:00"/>
    <d v="2016-02-05T00:00:00"/>
    <d v="2018-06-13T00:00:00"/>
    <x v="80"/>
    <n v="43"/>
  </r>
  <r>
    <x v="35"/>
    <s v="CD"/>
    <s v="F"/>
    <s v="Natural"/>
    <n v="861"/>
    <d v="2015-09-15T00:00:00"/>
    <d v="2015-11-06T00:00:00"/>
    <d v="2018-01-23T00:00:00"/>
    <x v="60"/>
    <n v="52"/>
  </r>
  <r>
    <x v="35"/>
    <s v="CD"/>
    <s v="F"/>
    <s v="Natural"/>
    <n v="839"/>
    <d v="2015-12-24T00:00:00"/>
    <d v="2016-02-05T00:00:00"/>
    <d v="2018-04-11T00:00:00"/>
    <x v="94"/>
    <n v="43"/>
  </r>
  <r>
    <x v="35"/>
    <s v="CD"/>
    <s v="F"/>
    <s v="Natural"/>
    <n v="798"/>
    <d v="2015-12-24T00:00:00"/>
    <d v="2016-02-05T00:00:00"/>
    <d v="2018-03-01T00:00:00"/>
    <x v="94"/>
    <n v="43"/>
  </r>
  <r>
    <x v="35"/>
    <s v="CD"/>
    <s v="F"/>
    <s v="Euthanized"/>
    <n v="734"/>
    <d v="2015-10-20T00:00:00"/>
    <d v="2016-01-15T00:00:00"/>
    <d v="2017-10-23T00:00:00"/>
    <x v="131"/>
    <n v="87"/>
  </r>
  <r>
    <x v="35"/>
    <s v="CD"/>
    <s v="F"/>
    <s v="Natural"/>
    <n v="704"/>
    <d v="2015-08-26T00:00:00"/>
    <d v="2015-11-06T00:00:00"/>
    <d v="2017-07-30T00:00:00"/>
    <x v="48"/>
    <n v="72"/>
  </r>
  <r>
    <x v="36"/>
    <s v="CD"/>
    <s v="F"/>
    <s v="Natural"/>
    <n v="1250"/>
    <d v="2015-10-04T00:00:00"/>
    <d v="2016-01-15T00:00:00"/>
    <d v="2019-03-07T00:00:00"/>
    <x v="132"/>
    <n v="103"/>
  </r>
  <r>
    <x v="36"/>
    <s v="CD"/>
    <s v="F"/>
    <s v="Natural"/>
    <n v="1046"/>
    <d v="2015-10-04T00:00:00"/>
    <d v="2016-01-15T00:00:00"/>
    <d v="2018-08-15T00:00:00"/>
    <x v="32"/>
    <n v="103"/>
  </r>
  <r>
    <x v="36"/>
    <s v="CD"/>
    <s v="F"/>
    <s v="Natural"/>
    <n v="1025"/>
    <d v="2015-06-16T00:00:00"/>
    <d v="2015-11-03T00:00:00"/>
    <d v="2018-04-06T00:00:00"/>
    <x v="28"/>
    <n v="140"/>
  </r>
  <r>
    <x v="36"/>
    <s v="CD"/>
    <s v="F"/>
    <s v="Euthanized"/>
    <n v="918"/>
    <d v="2015-09-10T00:00:00"/>
    <d v="2015-11-06T00:00:00"/>
    <d v="2018-03-16T00:00:00"/>
    <x v="114"/>
    <n v="57"/>
  </r>
  <r>
    <x v="36"/>
    <s v="CD"/>
    <s v="F"/>
    <s v="Natural"/>
    <n v="902"/>
    <d v="2013-03-19T00:00:00"/>
    <d v="2013-08-08T00:00:00"/>
    <d v="2015-09-07T00:00:00"/>
    <x v="133"/>
    <n v="142"/>
  </r>
  <r>
    <x v="36"/>
    <s v="CD"/>
    <s v="F"/>
    <s v="Euthanized"/>
    <n v="860"/>
    <d v="2015-06-16T00:00:00"/>
    <d v="2015-11-03T00:00:00"/>
    <d v="2017-10-23T00:00:00"/>
    <x v="107"/>
    <n v="140"/>
  </r>
  <r>
    <x v="36"/>
    <s v="CD"/>
    <s v="F"/>
    <s v="Natural"/>
    <n v="842"/>
    <d v="2015-10-20T00:00:00"/>
    <d v="2016-01-15T00:00:00"/>
    <d v="2018-02-08T00:00:00"/>
    <x v="1"/>
    <n v="87"/>
  </r>
  <r>
    <x v="36"/>
    <s v="CD"/>
    <s v="F"/>
    <s v="Natural"/>
    <n v="796"/>
    <d v="2011-11-12T00:00:00"/>
    <d v="2012-02-13T00:00:00"/>
    <d v="2014-01-16T00:00:00"/>
    <x v="115"/>
    <n v="93"/>
  </r>
  <r>
    <x v="36"/>
    <s v="CD"/>
    <s v="F"/>
    <s v="Natural"/>
    <n v="761"/>
    <d v="2011-11-12T00:00:00"/>
    <d v="2012-02-13T00:00:00"/>
    <d v="2013-12-12T00:00:00"/>
    <x v="71"/>
    <n v="93"/>
  </r>
  <r>
    <x v="36"/>
    <s v="CD"/>
    <s v="F"/>
    <s v="Natural"/>
    <n v="743"/>
    <d v="2011-10-04T00:00:00"/>
    <d v="2012-02-13T00:00:00"/>
    <d v="2013-10-16T00:00:00"/>
    <x v="36"/>
    <n v="132"/>
  </r>
  <r>
    <x v="36"/>
    <s v="CD"/>
    <s v="F"/>
    <s v="Natural"/>
    <n v="739"/>
    <d v="2014-01-06T00:00:00"/>
    <d v="2014-04-11T00:00:00"/>
    <d v="2016-01-15T00:00:00"/>
    <x v="83"/>
    <n v="95"/>
  </r>
  <r>
    <x v="36"/>
    <s v="CD"/>
    <s v="F"/>
    <s v="Natural"/>
    <n v="738"/>
    <d v="2011-04-18T00:00:00"/>
    <d v="2012-02-13T00:00:00"/>
    <d v="2013-04-25T00:00:00"/>
    <x v="134"/>
    <n v="301"/>
  </r>
  <r>
    <x v="36"/>
    <s v="CD"/>
    <s v="F"/>
    <s v="Euthanized"/>
    <n v="614"/>
    <d v="2011-11-25T00:00:00"/>
    <d v="2012-07-20T00:00:00"/>
    <d v="2013-07-31T00:00:00"/>
    <x v="103"/>
    <n v="238"/>
  </r>
  <r>
    <x v="36"/>
    <s v="CD"/>
    <s v="F"/>
    <s v="Euthanized"/>
    <n v="599"/>
    <d v="2011-04-18T00:00:00"/>
    <d v="2012-02-13T00:00:00"/>
    <d v="2012-12-07T00:00:00"/>
    <x v="135"/>
    <n v="301"/>
  </r>
  <r>
    <x v="36"/>
    <s v="CD"/>
    <s v="F"/>
    <s v="Natural"/>
    <n v="581"/>
    <d v="2013-02-21T00:00:00"/>
    <d v="2013-08-08T00:00:00"/>
    <d v="2014-09-25T00:00:00"/>
    <x v="64"/>
    <n v="168"/>
  </r>
  <r>
    <x v="36"/>
    <s v="CD"/>
    <s v="F"/>
    <s v="Natural"/>
    <n v="444"/>
    <d v="2011-05-15T00:00:00"/>
    <d v="2012-02-13T00:00:00"/>
    <d v="2012-08-01T00:00:00"/>
    <x v="86"/>
    <n v="274"/>
  </r>
  <r>
    <x v="37"/>
    <s v="CD"/>
    <s v="F"/>
    <s v="Natural"/>
    <n v="363"/>
    <d v="2018-03-21T00:00:00"/>
    <d v="2018-06-14T00:00:00"/>
    <d v="2019-03-19T00:00:00"/>
    <x v="136"/>
    <n v="85"/>
  </r>
  <r>
    <x v="38"/>
    <s v="CD"/>
    <s v="F"/>
    <s v="Euthanized"/>
    <n v="963"/>
    <d v="2014-09-11T00:00:00"/>
    <d v="2015-02-06T00:00:00"/>
    <d v="2017-05-01T00:00:00"/>
    <x v="137"/>
    <n v="148"/>
  </r>
  <r>
    <x v="38"/>
    <s v="CD"/>
    <s v="F"/>
    <s v="Natural"/>
    <n v="886"/>
    <d v="2011-09-07T00:00:00"/>
    <d v="2012-02-13T00:00:00"/>
    <d v="2014-02-09T00:00:00"/>
    <x v="93"/>
    <n v="159"/>
  </r>
  <r>
    <x v="38"/>
    <s v="CD"/>
    <s v="F"/>
    <s v="Natural"/>
    <n v="862"/>
    <d v="2014-10-02T00:00:00"/>
    <d v="2015-02-06T00:00:00"/>
    <d v="2017-02-10T00:00:00"/>
    <x v="116"/>
    <n v="127"/>
  </r>
  <r>
    <x v="38"/>
    <s v="CD"/>
    <s v="F"/>
    <s v="Natural"/>
    <n v="839"/>
    <d v="2011-11-01T00:00:00"/>
    <d v="2012-02-13T00:00:00"/>
    <d v="2014-02-17T00:00:00"/>
    <x v="12"/>
    <n v="104"/>
  </r>
  <r>
    <x v="38"/>
    <s v="CD"/>
    <s v="F"/>
    <s v="Natural"/>
    <n v="821"/>
    <d v="2011-10-16T00:00:00"/>
    <d v="2012-02-13T00:00:00"/>
    <d v="2014-01-14T00:00:00"/>
    <x v="30"/>
    <n v="120"/>
  </r>
  <r>
    <x v="38"/>
    <s v="CD"/>
    <s v="F"/>
    <s v="Natural"/>
    <n v="800"/>
    <d v="2014-02-12T00:00:00"/>
    <d v="2014-04-11T00:00:00"/>
    <d v="2016-04-22T00:00:00"/>
    <x v="70"/>
    <n v="58"/>
  </r>
  <r>
    <x v="38"/>
    <s v="CD"/>
    <s v="F"/>
    <s v="Natural"/>
    <n v="691"/>
    <d v="2014-07-16T00:00:00"/>
    <d v="2014-10-22T00:00:00"/>
    <d v="2016-06-06T00:00:00"/>
    <x v="1"/>
    <n v="98"/>
  </r>
  <r>
    <x v="38"/>
    <s v="CD"/>
    <s v="F"/>
    <s v="Natural"/>
    <n v="690"/>
    <d v="2011-09-19T00:00:00"/>
    <d v="2012-02-13T00:00:00"/>
    <d v="2013-08-09T00:00:00"/>
    <x v="25"/>
    <n v="147"/>
  </r>
  <r>
    <x v="38"/>
    <s v="CD"/>
    <s v="F"/>
    <s v="Natural"/>
    <n v="676"/>
    <d v="2014-09-11T00:00:00"/>
    <d v="2015-02-06T00:00:00"/>
    <d v="2016-07-18T00:00:00"/>
    <x v="138"/>
    <n v="148"/>
  </r>
  <r>
    <x v="38"/>
    <s v="CD"/>
    <s v="F"/>
    <s v="Natural"/>
    <n v="665"/>
    <d v="2011-11-01T00:00:00"/>
    <d v="2012-02-13T00:00:00"/>
    <d v="2013-08-27T00:00:00"/>
    <x v="12"/>
    <n v="104"/>
  </r>
  <r>
    <x v="38"/>
    <s v="CD"/>
    <s v="F"/>
    <s v="Natural"/>
    <n v="648"/>
    <d v="2012-01-14T00:00:00"/>
    <d v="2012-07-20T00:00:00"/>
    <d v="2013-10-23T00:00:00"/>
    <x v="139"/>
    <n v="188"/>
  </r>
  <r>
    <x v="38"/>
    <s v="CD"/>
    <s v="F"/>
    <s v="Euthanized"/>
    <n v="426"/>
    <d v="2012-01-14T00:00:00"/>
    <d v="2012-07-20T00:00:00"/>
    <d v="2013-03-15T00:00:00"/>
    <x v="140"/>
    <n v="188"/>
  </r>
  <r>
    <x v="38"/>
    <s v="CD"/>
    <s v="F"/>
    <s v="Natural"/>
    <n v="363"/>
    <d v="2014-12-10T00:00:00"/>
    <d v="2015-03-13T00:00:00"/>
    <d v="2015-12-08T00:00:00"/>
    <x v="39"/>
    <n v="93"/>
  </r>
  <r>
    <x v="38"/>
    <s v="CD"/>
    <s v="F"/>
    <s v="Natural"/>
    <n v="345"/>
    <d v="2012-01-14T00:00:00"/>
    <d v="2012-07-20T00:00:00"/>
    <d v="2012-12-24T00:00:00"/>
    <x v="47"/>
    <n v="188"/>
  </r>
  <r>
    <x v="39"/>
    <s v="CD"/>
    <s v="F"/>
    <s v="Natural"/>
    <n v="835"/>
    <d v="2013-04-20T00:00:00"/>
    <d v="2013-08-08T00:00:00"/>
    <d v="2015-08-03T00:00:00"/>
    <x v="29"/>
    <n v="110"/>
  </r>
  <r>
    <x v="39"/>
    <s v="CD"/>
    <s v="F"/>
    <s v="Natural"/>
    <n v="480"/>
    <d v="2013-04-20T00:00:00"/>
    <d v="2013-08-08T00:00:00"/>
    <d v="2014-08-13T00:00:00"/>
    <x v="93"/>
    <n v="110"/>
  </r>
  <r>
    <x v="40"/>
    <s v="CD"/>
    <s v="F"/>
    <s v="Natural"/>
    <n v="741"/>
    <d v="2012-01-07T00:00:00"/>
    <d v="2012-07-20T00:00:00"/>
    <d v="2014-01-17T00:00:00"/>
    <x v="141"/>
    <n v="195"/>
  </r>
  <r>
    <x v="40"/>
    <s v="CD"/>
    <s v="F"/>
    <s v="Natural"/>
    <n v="741"/>
    <d v="2014-02-06T00:00:00"/>
    <d v="2014-06-12T00:00:00"/>
    <d v="2016-02-17T00:00:00"/>
    <x v="58"/>
    <n v="126"/>
  </r>
  <r>
    <x v="40"/>
    <s v="CD"/>
    <s v="F"/>
    <s v="Natural"/>
    <n v="717"/>
    <d v="2012-01-07T00:00:00"/>
    <d v="2012-07-20T00:00:00"/>
    <d v="2013-12-24T00:00:00"/>
    <x v="127"/>
    <n v="195"/>
  </r>
  <r>
    <x v="40"/>
    <s v="CD"/>
    <s v="F"/>
    <s v="Natural"/>
    <n v="697"/>
    <d v="2012-01-07T00:00:00"/>
    <d v="2012-07-20T00:00:00"/>
    <d v="2013-12-04T00:00:00"/>
    <x v="127"/>
    <n v="195"/>
  </r>
  <r>
    <x v="40"/>
    <s v="CD"/>
    <s v="F"/>
    <s v="Euthanized"/>
    <n v="630"/>
    <d v="2011-09-29T00:00:00"/>
    <d v="2012-02-13T00:00:00"/>
    <d v="2013-06-20T00:00:00"/>
    <x v="5"/>
    <n v="137"/>
  </r>
  <r>
    <x v="40"/>
    <s v="CD"/>
    <s v="F"/>
    <s v="Natural"/>
    <n v="489"/>
    <d v="2011-09-10T00:00:00"/>
    <d v="2012-02-13T00:00:00"/>
    <d v="2013-01-11T00:00:00"/>
    <x v="72"/>
    <n v="156"/>
  </r>
  <r>
    <x v="40"/>
    <s v="CD"/>
    <s v="F"/>
    <s v="Natural"/>
    <n v="285"/>
    <d v="2013-12-30T00:00:00"/>
    <d v="2014-04-11T00:00:00"/>
    <d v="2014-10-11T00:00:00"/>
    <x v="61"/>
    <n v="102"/>
  </r>
  <r>
    <x v="41"/>
    <s v="CD"/>
    <s v="F"/>
    <s v="Natural"/>
    <n v="949"/>
    <d v="2014-07-06T00:00:00"/>
    <d v="2014-10-22T00:00:00"/>
    <d v="2017-02-09T00:00:00"/>
    <x v="63"/>
    <n v="108"/>
  </r>
  <r>
    <x v="41"/>
    <s v="CD"/>
    <s v="F"/>
    <s v="Natural"/>
    <n v="847"/>
    <d v="2014-04-28T00:00:00"/>
    <d v="2014-07-25T00:00:00"/>
    <d v="2016-08-22T00:00:00"/>
    <x v="77"/>
    <n v="88"/>
  </r>
  <r>
    <x v="41"/>
    <s v="CD"/>
    <s v="F"/>
    <s v="Natural"/>
    <n v="824"/>
    <d v="2011-11-24T00:00:00"/>
    <d v="2012-07-20T00:00:00"/>
    <d v="2014-02-25T00:00:00"/>
    <x v="5"/>
    <n v="239"/>
  </r>
  <r>
    <x v="41"/>
    <s v="CD"/>
    <s v="F"/>
    <s v="Natural"/>
    <n v="811"/>
    <d v="2014-04-28T00:00:00"/>
    <d v="2014-07-25T00:00:00"/>
    <d v="2016-07-17T00:00:00"/>
    <x v="83"/>
    <n v="88"/>
  </r>
  <r>
    <x v="41"/>
    <s v="CD"/>
    <s v="F"/>
    <s v="Natural"/>
    <n v="751"/>
    <d v="2014-07-06T00:00:00"/>
    <d v="2014-10-22T00:00:00"/>
    <d v="2016-07-26T00:00:00"/>
    <x v="114"/>
    <n v="108"/>
  </r>
  <r>
    <x v="41"/>
    <s v="CD"/>
    <s v="F"/>
    <s v="Natural"/>
    <n v="593"/>
    <d v="2015-01-14T00:00:00"/>
    <d v="2015-03-13T00:00:00"/>
    <d v="2016-08-29T00:00:00"/>
    <x v="65"/>
    <n v="58"/>
  </r>
  <r>
    <x v="41"/>
    <s v="CD"/>
    <s v="F"/>
    <s v="Natural"/>
    <n v="577"/>
    <d v="2011-11-19T00:00:00"/>
    <d v="2012-07-20T00:00:00"/>
    <d v="2013-06-18T00:00:00"/>
    <x v="142"/>
    <n v="244"/>
  </r>
  <r>
    <x v="41"/>
    <s v="CD"/>
    <s v="F"/>
    <s v="Natural"/>
    <n v="526"/>
    <d v="2014-10-04T00:00:00"/>
    <d v="2015-02-06T00:00:00"/>
    <d v="2016-03-13T00:00:00"/>
    <x v="143"/>
    <n v="125"/>
  </r>
  <r>
    <x v="41"/>
    <s v="CD"/>
    <s v="F"/>
    <s v="Natural"/>
    <n v="469"/>
    <d v="2011-11-24T00:00:00"/>
    <d v="2012-07-20T00:00:00"/>
    <d v="2013-03-07T00:00:00"/>
    <x v="118"/>
    <n v="239"/>
  </r>
  <r>
    <x v="41"/>
    <s v="CD"/>
    <s v="F"/>
    <s v="Natural"/>
    <n v="427"/>
    <d v="2011-11-24T00:00:00"/>
    <d v="2012-07-20T00:00:00"/>
    <d v="2013-01-24T00:00:00"/>
    <x v="24"/>
    <n v="239"/>
  </r>
  <r>
    <x v="41"/>
    <s v="CD"/>
    <s v="F"/>
    <s v="Natural"/>
    <n v="397"/>
    <d v="2014-01-26T00:00:00"/>
    <d v="2014-04-11T00:00:00"/>
    <d v="2015-02-27T00:00:00"/>
    <x v="67"/>
    <n v="75"/>
  </r>
  <r>
    <x v="41"/>
    <s v="CD"/>
    <s v="F"/>
    <s v="Natural"/>
    <n v="267"/>
    <d v="2011-11-19T00:00:00"/>
    <d v="2012-07-20T00:00:00"/>
    <d v="2012-08-12T00:00:00"/>
    <x v="137"/>
    <n v="244"/>
  </r>
  <r>
    <x v="41"/>
    <s v="CD"/>
    <s v="F"/>
    <s v="Natural"/>
    <n v="172"/>
    <d v="2014-04-27T00:00:00"/>
    <d v="2014-07-25T00:00:00"/>
    <d v="2014-10-16T00:00:00"/>
    <x v="2"/>
    <n v="89"/>
  </r>
  <r>
    <x v="42"/>
    <s v="CD"/>
    <s v="F"/>
    <s v="Natural"/>
    <n v="976"/>
    <d v="2011-05-08T00:00:00"/>
    <d v="2012-02-13T00:00:00"/>
    <d v="2014-01-08T00:00:00"/>
    <x v="6"/>
    <n v="281"/>
  </r>
  <r>
    <x v="42"/>
    <s v="CD"/>
    <s v="F"/>
    <s v="Natural"/>
    <n v="922"/>
    <d v="2011-09-16T00:00:00"/>
    <d v="2012-02-13T00:00:00"/>
    <d v="2014-03-26T00:00:00"/>
    <x v="109"/>
    <n v="150"/>
  </r>
  <r>
    <x v="42"/>
    <s v="CD"/>
    <s v="F"/>
    <s v="Natural"/>
    <n v="736"/>
    <d v="2010-08-11T00:00:00"/>
    <d v="2012-02-13T00:00:00"/>
    <d v="2012-08-16T00:00:00"/>
    <x v="18"/>
    <n v="551"/>
  </r>
  <r>
    <x v="42"/>
    <s v="CD"/>
    <s v="F"/>
    <s v="Natural"/>
    <n v="683"/>
    <d v="2014-02-03T00:00:00"/>
    <d v="2014-04-11T00:00:00"/>
    <d v="2015-12-18T00:00:00"/>
    <x v="90"/>
    <n v="67"/>
  </r>
  <r>
    <x v="42"/>
    <s v="CD"/>
    <s v="F"/>
    <s v="Natural"/>
    <n v="660"/>
    <d v="2011-08-09T00:00:00"/>
    <d v="2012-02-13T00:00:00"/>
    <d v="2013-05-30T00:00:00"/>
    <x v="28"/>
    <n v="188"/>
  </r>
  <r>
    <x v="42"/>
    <s v="CD"/>
    <s v="F"/>
    <s v="Natural"/>
    <n v="657"/>
    <d v="2014-11-29T00:00:00"/>
    <d v="2015-03-13T00:00:00"/>
    <d v="2016-09-16T00:00:00"/>
    <x v="21"/>
    <n v="104"/>
  </r>
  <r>
    <x v="42"/>
    <s v="CD"/>
    <s v="F"/>
    <s v="Natural"/>
    <n v="619"/>
    <d v="2014-10-17T00:00:00"/>
    <d v="2015-02-06T00:00:00"/>
    <d v="2016-06-27T00:00:00"/>
    <x v="2"/>
    <n v="112"/>
  </r>
  <r>
    <x v="42"/>
    <s v="CD"/>
    <s v="F"/>
    <s v="Natural"/>
    <n v="568"/>
    <d v="2010-08-11T00:00:00"/>
    <d v="2012-02-13T00:00:00"/>
    <d v="2012-03-01T00:00:00"/>
    <x v="5"/>
    <n v="551"/>
  </r>
  <r>
    <x v="43"/>
    <s v="CD"/>
    <s v="F"/>
    <s v="Natural"/>
    <n v="550"/>
    <d v="2014-09-29T00:00:00"/>
    <d v="2015-02-06T00:00:00"/>
    <d v="2016-04-01T00:00:00"/>
    <x v="144"/>
    <n v="130"/>
  </r>
  <r>
    <x v="43"/>
    <s v="CD"/>
    <s v="F"/>
    <s v="Natural"/>
    <n v="536"/>
    <d v="2014-01-10T00:00:00"/>
    <d v="2014-04-11T00:00:00"/>
    <d v="2015-06-30T00:00:00"/>
    <x v="94"/>
    <n v="91"/>
  </r>
  <r>
    <x v="43"/>
    <s v="CD"/>
    <s v="F"/>
    <s v="Natural"/>
    <n v="524"/>
    <d v="2015-06-22T00:00:00"/>
    <d v="2015-11-03T00:00:00"/>
    <d v="2016-11-27T00:00:00"/>
    <x v="20"/>
    <n v="134"/>
  </r>
  <r>
    <x v="44"/>
    <s v="CD"/>
    <s v="F"/>
    <s v="Natural"/>
    <n v="849"/>
    <d v="2014-07-26T00:00:00"/>
    <d v="2014-10-22T00:00:00"/>
    <d v="2016-11-21T00:00:00"/>
    <x v="114"/>
    <n v="88"/>
  </r>
  <r>
    <x v="44"/>
    <s v="CD"/>
    <s v="F"/>
    <s v="Natural"/>
    <n v="840"/>
    <d v="2013-10-17T00:00:00"/>
    <d v="2013-11-15T00:00:00"/>
    <d v="2016-02-04T00:00:00"/>
    <x v="76"/>
    <n v="29"/>
  </r>
  <r>
    <x v="44"/>
    <s v="CD"/>
    <s v="F"/>
    <s v="Natural"/>
    <n v="774"/>
    <d v="2014-07-26T00:00:00"/>
    <d v="2014-10-22T00:00:00"/>
    <d v="2016-09-07T00:00:00"/>
    <x v="78"/>
    <n v="88"/>
  </r>
  <r>
    <x v="44"/>
    <s v="CD"/>
    <s v="F"/>
    <s v="Natural"/>
    <n v="741"/>
    <d v="2014-12-30T00:00:00"/>
    <d v="2015-03-13T00:00:00"/>
    <d v="2017-01-09T00:00:00"/>
    <x v="59"/>
    <n v="73"/>
  </r>
  <r>
    <x v="44"/>
    <s v="CD"/>
    <s v="F"/>
    <s v="Natural"/>
    <n v="695"/>
    <d v="2014-12-30T00:00:00"/>
    <d v="2015-03-13T00:00:00"/>
    <d v="2016-11-24T00:00:00"/>
    <x v="128"/>
    <n v="73"/>
  </r>
  <r>
    <x v="44"/>
    <s v="CD"/>
    <s v="F"/>
    <s v="Natural"/>
    <n v="637"/>
    <d v="2013-05-21T00:00:00"/>
    <d v="2013-11-15T00:00:00"/>
    <d v="2015-02-17T00:00:00"/>
    <x v="26"/>
    <n v="178"/>
  </r>
  <r>
    <x v="45"/>
    <s v="CD"/>
    <s v="F"/>
    <s v="Natural"/>
    <n v="948"/>
    <d v="2011-08-26T00:00:00"/>
    <d v="2012-02-13T00:00:00"/>
    <d v="2014-03-31T00:00:00"/>
    <x v="43"/>
    <n v="171"/>
  </r>
  <r>
    <x v="45"/>
    <s v="CD"/>
    <s v="F"/>
    <s v="Natural"/>
    <n v="738"/>
    <d v="2011-09-09T00:00:00"/>
    <d v="2012-02-13T00:00:00"/>
    <d v="2013-09-16T00:00:00"/>
    <x v="33"/>
    <n v="157"/>
  </r>
  <r>
    <x v="45"/>
    <s v="CD"/>
    <s v="F"/>
    <s v="Natural"/>
    <n v="722"/>
    <d v="2014-10-14T00:00:00"/>
    <d v="2015-02-06T00:00:00"/>
    <d v="2016-10-05T00:00:00"/>
    <x v="93"/>
    <n v="115"/>
  </r>
  <r>
    <x v="45"/>
    <s v="CD"/>
    <s v="F"/>
    <s v="Natural"/>
    <n v="705"/>
    <d v="2015-06-04T00:00:00"/>
    <d v="2015-11-03T00:00:00"/>
    <d v="2017-05-09T00:00:00"/>
    <x v="25"/>
    <n v="152"/>
  </r>
  <r>
    <x v="45"/>
    <s v="CD"/>
    <s v="F"/>
    <s v="Natural"/>
    <n v="663"/>
    <d v="2014-05-24T00:00:00"/>
    <d v="2014-10-22T00:00:00"/>
    <d v="2016-03-17T00:00:00"/>
    <x v="75"/>
    <n v="151"/>
  </r>
  <r>
    <x v="45"/>
    <s v="CD"/>
    <s v="F"/>
    <s v="Euthanized"/>
    <n v="643"/>
    <d v="2011-08-26T00:00:00"/>
    <d v="2012-02-13T00:00:00"/>
    <d v="2013-05-30T00:00:00"/>
    <x v="145"/>
    <n v="171"/>
  </r>
  <r>
    <x v="45"/>
    <s v="CD"/>
    <s v="F"/>
    <s v="Natural"/>
    <n v="628"/>
    <d v="2014-10-18T00:00:00"/>
    <d v="2015-02-06T00:00:00"/>
    <d v="2016-07-07T00:00:00"/>
    <x v="146"/>
    <n v="111"/>
  </r>
  <r>
    <x v="45"/>
    <s v="CD"/>
    <s v="F"/>
    <s v="Natural"/>
    <n v="516"/>
    <d v="2014-10-18T00:00:00"/>
    <d v="2015-02-06T00:00:00"/>
    <d v="2016-03-17T00:00:00"/>
    <x v="132"/>
    <n v="111"/>
  </r>
  <r>
    <x v="46"/>
    <s v="CD"/>
    <s v="F"/>
    <s v="Natural"/>
    <n v="881"/>
    <d v="2012-03-25T00:00:00"/>
    <d v="2012-07-20T00:00:00"/>
    <d v="2014-08-23T00:00:00"/>
    <x v="26"/>
    <n v="117"/>
  </r>
  <r>
    <x v="46"/>
    <s v="CD"/>
    <s v="F"/>
    <s v="Natural"/>
    <n v="856"/>
    <d v="2012-03-25T00:00:00"/>
    <d v="2012-07-20T00:00:00"/>
    <d v="2014-07-29T00:00:00"/>
    <x v="116"/>
    <n v="117"/>
  </r>
  <r>
    <x v="46"/>
    <s v="CD"/>
    <s v="F"/>
    <s v="Natural"/>
    <n v="806"/>
    <d v="2011-09-21T00:00:00"/>
    <d v="2012-02-13T00:00:00"/>
    <d v="2013-12-05T00:00:00"/>
    <x v="138"/>
    <n v="145"/>
  </r>
  <r>
    <x v="46"/>
    <s v="CD"/>
    <s v="F"/>
    <s v="Natural"/>
    <n v="766"/>
    <d v="2012-03-09T00:00:00"/>
    <d v="2012-07-20T00:00:00"/>
    <d v="2014-04-14T00:00:00"/>
    <x v="140"/>
    <n v="133"/>
  </r>
  <r>
    <x v="46"/>
    <s v="CD"/>
    <s v="F"/>
    <s v="Natural"/>
    <n v="745"/>
    <d v="2011-07-30T00:00:00"/>
    <d v="2012-02-13T00:00:00"/>
    <d v="2013-08-13T00:00:00"/>
    <x v="147"/>
    <n v="198"/>
  </r>
  <r>
    <x v="46"/>
    <s v="CD"/>
    <s v="F"/>
    <s v="Natural"/>
    <n v="723"/>
    <d v="2012-03-25T00:00:00"/>
    <d v="2012-07-20T00:00:00"/>
    <d v="2014-03-18T00:00:00"/>
    <x v="48"/>
    <n v="117"/>
  </r>
  <r>
    <x v="46"/>
    <s v="CD"/>
    <s v="F"/>
    <s v="Natural"/>
    <n v="689"/>
    <d v="2011-11-13T00:00:00"/>
    <d v="2012-02-13T00:00:00"/>
    <d v="2013-10-02T00:00:00"/>
    <x v="17"/>
    <n v="92"/>
  </r>
  <r>
    <x v="46"/>
    <s v="CD"/>
    <s v="F"/>
    <s v="Natural"/>
    <n v="685"/>
    <d v="2011-09-21T00:00:00"/>
    <d v="2012-02-13T00:00:00"/>
    <d v="2013-08-06T00:00:00"/>
    <x v="131"/>
    <n v="145"/>
  </r>
  <r>
    <x v="46"/>
    <s v="CD"/>
    <s v="F"/>
    <s v="Natural"/>
    <n v="670"/>
    <d v="2011-07-30T00:00:00"/>
    <d v="2012-02-13T00:00:00"/>
    <d v="2013-05-30T00:00:00"/>
    <x v="57"/>
    <n v="198"/>
  </r>
  <r>
    <x v="46"/>
    <s v="CD"/>
    <s v="F"/>
    <s v="Euthanized"/>
    <n v="632"/>
    <d v="2011-11-13T00:00:00"/>
    <d v="2012-02-13T00:00:00"/>
    <d v="2013-08-06T00:00:00"/>
    <x v="33"/>
    <n v="92"/>
  </r>
  <r>
    <x v="46"/>
    <s v="CD"/>
    <s v="F"/>
    <s v="Euthanized"/>
    <n v="628"/>
    <d v="2011-09-17T00:00:00"/>
    <d v="2012-02-13T00:00:00"/>
    <d v="2013-06-06T00:00:00"/>
    <x v="148"/>
    <n v="149"/>
  </r>
  <r>
    <x v="46"/>
    <s v="CD"/>
    <s v="F"/>
    <s v="Natural"/>
    <n v="565"/>
    <d v="2011-04-29T00:00:00"/>
    <d v="2012-02-13T00:00:00"/>
    <d v="2012-11-14T00:00:00"/>
    <x v="133"/>
    <n v="290"/>
  </r>
  <r>
    <x v="46"/>
    <s v="CD"/>
    <s v="F"/>
    <s v="Natural"/>
    <n v="501"/>
    <d v="2012-03-09T00:00:00"/>
    <d v="2012-07-20T00:00:00"/>
    <d v="2013-07-23T00:00:00"/>
    <x v="48"/>
    <n v="133"/>
  </r>
  <r>
    <x v="46"/>
    <s v="CD"/>
    <s v="F"/>
    <s v="Natural"/>
    <n v="440"/>
    <d v="2011-04-29T00:00:00"/>
    <d v="2012-02-13T00:00:00"/>
    <d v="2012-07-12T00:00:00"/>
    <x v="8"/>
    <n v="290"/>
  </r>
  <r>
    <x v="46"/>
    <s v="CD"/>
    <s v="F"/>
    <s v="Natural"/>
    <n v="434"/>
    <d v="2011-07-30T00:00:00"/>
    <d v="2012-02-13T00:00:00"/>
    <d v="2012-10-06T00:00:00"/>
    <x v="149"/>
    <n v="198"/>
  </r>
  <r>
    <x v="46"/>
    <s v="CD"/>
    <s v="F"/>
    <s v="Natural"/>
    <n v="303"/>
    <d v="2012-03-25T00:00:00"/>
    <d v="2012-07-20T00:00:00"/>
    <d v="2013-01-22T00:00:00"/>
    <x v="5"/>
    <n v="117"/>
  </r>
  <r>
    <x v="46"/>
    <s v="CD"/>
    <s v="F"/>
    <s v="LowOutlier"/>
    <n v="161"/>
    <d v="2012-03-09T00:00:00"/>
    <d v="2012-07-20T00:00:00"/>
    <d v="2012-08-17T00:00:00"/>
    <x v="150"/>
    <n v="133"/>
  </r>
  <r>
    <x v="47"/>
    <s v="CD"/>
    <s v="F"/>
    <s v="Natural"/>
    <n v="196"/>
    <d v="2018-05-04T00:00:00"/>
    <d v="2018-07-23T00:00:00"/>
    <d v="2018-11-16T00:00:00"/>
    <x v="113"/>
    <n v="80"/>
  </r>
  <r>
    <x v="48"/>
    <s v="CD"/>
    <s v="F"/>
    <s v="Natural"/>
    <n v="700"/>
    <d v="2014-02-03T00:00:00"/>
    <d v="2014-04-11T00:00:00"/>
    <d v="2016-01-04T00:00:00"/>
    <x v="151"/>
    <n v="67"/>
  </r>
  <r>
    <x v="49"/>
    <s v="CD"/>
    <s v="F"/>
    <s v="Natural"/>
    <n v="983"/>
    <d v="2014-02-03T00:00:00"/>
    <d v="2014-04-11T00:00:00"/>
    <d v="2016-10-13T00:00:00"/>
    <x v="46"/>
    <n v="67"/>
  </r>
  <r>
    <x v="49"/>
    <s v="CD"/>
    <s v="F"/>
    <s v="Natural"/>
    <n v="959"/>
    <d v="2014-02-03T00:00:00"/>
    <d v="2014-04-11T00:00:00"/>
    <d v="2016-09-19T00:00:00"/>
    <x v="136"/>
    <n v="67"/>
  </r>
  <r>
    <x v="49"/>
    <s v="CD"/>
    <s v="F"/>
    <s v="Natural"/>
    <n v="881"/>
    <d v="2012-02-29T00:00:00"/>
    <d v="2012-07-20T00:00:00"/>
    <d v="2014-07-29T00:00:00"/>
    <x v="83"/>
    <n v="142"/>
  </r>
  <r>
    <x v="49"/>
    <s v="CD"/>
    <s v="F"/>
    <s v="Natural"/>
    <n v="865"/>
    <d v="2014-09-13T00:00:00"/>
    <d v="2015-11-03T00:00:00"/>
    <d v="2017-01-25T00:00:00"/>
    <x v="47"/>
    <n v="416"/>
  </r>
  <r>
    <x v="49"/>
    <s v="CD"/>
    <s v="F"/>
    <s v="Natural"/>
    <n v="865"/>
    <d v="2014-09-13T00:00:00"/>
    <d v="2015-11-03T00:00:00"/>
    <d v="2017-01-25T00:00:00"/>
    <x v="137"/>
    <n v="416"/>
  </r>
  <r>
    <x v="49"/>
    <s v="CD"/>
    <s v="F"/>
    <s v="Natural"/>
    <n v="848"/>
    <d v="2014-01-09T00:00:00"/>
    <d v="2014-04-11T00:00:00"/>
    <d v="2016-05-06T00:00:00"/>
    <x v="78"/>
    <n v="92"/>
  </r>
  <r>
    <x v="49"/>
    <s v="CD"/>
    <s v="F"/>
    <s v="Natural"/>
    <n v="793"/>
    <d v="2015-10-18T00:00:00"/>
    <d v="2016-01-14T00:00:00"/>
    <d v="2017-12-19T00:00:00"/>
    <x v="56"/>
    <n v="88"/>
  </r>
  <r>
    <x v="49"/>
    <s v="CD"/>
    <s v="F"/>
    <s v="Natural"/>
    <n v="701"/>
    <d v="2013-12-12T00:00:00"/>
    <d v="2014-07-25T00:00:00"/>
    <d v="2015-11-13T00:00:00"/>
    <x v="73"/>
    <n v="225"/>
  </r>
  <r>
    <x v="49"/>
    <s v="CD"/>
    <s v="F"/>
    <s v="LowOutlier"/>
    <n v="181"/>
    <d v="2014-02-03T00:00:00"/>
    <d v="2014-04-11T00:00:00"/>
    <d v="2014-08-03T00:00:00"/>
    <x v="85"/>
    <n v="67"/>
  </r>
  <r>
    <x v="50"/>
    <s v="CD"/>
    <s v="F"/>
    <s v="Natural"/>
    <n v="880"/>
    <d v="2012-01-04T00:00:00"/>
    <d v="2012-07-20T00:00:00"/>
    <d v="2014-06-02T00:00:00"/>
    <x v="152"/>
    <n v="198"/>
  </r>
  <r>
    <x v="50"/>
    <s v="CD"/>
    <s v="F"/>
    <s v="Natural"/>
    <n v="880"/>
    <d v="2012-01-04T00:00:00"/>
    <d v="2012-07-20T00:00:00"/>
    <d v="2014-06-02T00:00:00"/>
    <x v="23"/>
    <n v="198"/>
  </r>
  <r>
    <x v="50"/>
    <s v="CD"/>
    <s v="F"/>
    <s v="Natural"/>
    <n v="860"/>
    <d v="2012-01-04T00:00:00"/>
    <d v="2012-07-20T00:00:00"/>
    <d v="2014-05-13T00:00:00"/>
    <x v="9"/>
    <n v="198"/>
  </r>
  <r>
    <x v="50"/>
    <s v="CD"/>
    <s v="F"/>
    <s v="Natural"/>
    <n v="855"/>
    <d v="2011-10-09T00:00:00"/>
    <d v="2012-07-20T00:00:00"/>
    <d v="2014-02-10T00:00:00"/>
    <x v="103"/>
    <n v="285"/>
  </r>
  <r>
    <x v="50"/>
    <s v="CD"/>
    <s v="F"/>
    <s v="Natural"/>
    <n v="845"/>
    <d v="2012-01-19T00:00:00"/>
    <d v="2012-07-20T00:00:00"/>
    <d v="2014-05-13T00:00:00"/>
    <x v="10"/>
    <n v="183"/>
  </r>
  <r>
    <x v="50"/>
    <s v="CD"/>
    <s v="F"/>
    <s v="Natural"/>
    <n v="695"/>
    <d v="2012-01-04T00:00:00"/>
    <d v="2012-07-20T00:00:00"/>
    <d v="2013-11-29T00:00:00"/>
    <x v="33"/>
    <n v="198"/>
  </r>
  <r>
    <x v="50"/>
    <s v="CD"/>
    <s v="F"/>
    <s v="Natural"/>
    <n v="600"/>
    <d v="2012-01-19T00:00:00"/>
    <d v="2012-07-20T00:00:00"/>
    <d v="2013-09-10T00:00:00"/>
    <x v="153"/>
    <n v="183"/>
  </r>
  <r>
    <x v="50"/>
    <s v="CD"/>
    <s v="F"/>
    <s v="Natural"/>
    <n v="488"/>
    <d v="2011-10-09T00:00:00"/>
    <d v="2012-07-20T00:00:00"/>
    <d v="2013-02-08T00:00:00"/>
    <x v="152"/>
    <n v="285"/>
  </r>
  <r>
    <x v="51"/>
    <s v="CD"/>
    <s v="F"/>
    <s v="Natural"/>
    <n v="750"/>
    <d v="2011-10-20T00:00:00"/>
    <d v="2012-02-13T00:00:00"/>
    <d v="2013-11-08T00:00:00"/>
    <x v="21"/>
    <n v="116"/>
  </r>
  <r>
    <x v="51"/>
    <s v="CD"/>
    <s v="F"/>
    <s v="Natural"/>
    <n v="320"/>
    <d v="2011-10-20T00:00:00"/>
    <d v="2012-02-13T00:00:00"/>
    <d v="2012-09-04T00:00:00"/>
    <x v="154"/>
    <n v="116"/>
  </r>
  <r>
    <x v="52"/>
    <s v="CD"/>
    <s v="F"/>
    <s v="Natural"/>
    <n v="883"/>
    <d v="2012-03-12T00:00:00"/>
    <d v="2012-07-20T00:00:00"/>
    <d v="2014-08-12T00:00:00"/>
    <x v="4"/>
    <n v="130"/>
  </r>
  <r>
    <x v="52"/>
    <s v="CD"/>
    <s v="F"/>
    <s v="Natural"/>
    <n v="812"/>
    <d v="2012-03-12T00:00:00"/>
    <d v="2012-07-20T00:00:00"/>
    <d v="2014-06-02T00:00:00"/>
    <x v="50"/>
    <n v="130"/>
  </r>
  <r>
    <x v="52"/>
    <s v="CD"/>
    <s v="F"/>
    <s v="Natural"/>
    <n v="757"/>
    <d v="2010-12-16T00:00:00"/>
    <d v="2012-02-13T00:00:00"/>
    <d v="2013-01-11T00:00:00"/>
    <x v="38"/>
    <n v="424"/>
  </r>
  <r>
    <x v="52"/>
    <s v="CD"/>
    <s v="F"/>
    <s v="Natural"/>
    <n v="757"/>
    <d v="2010-12-16T00:00:00"/>
    <d v="2012-02-13T00:00:00"/>
    <d v="2013-01-11T00:00:00"/>
    <x v="29"/>
    <n v="424"/>
  </r>
  <r>
    <x v="52"/>
    <s v="CD"/>
    <s v="F"/>
    <s v="Natural"/>
    <n v="630"/>
    <d v="2010-12-16T00:00:00"/>
    <d v="2012-02-13T00:00:00"/>
    <d v="2012-09-06T00:00:00"/>
    <x v="20"/>
    <n v="424"/>
  </r>
  <r>
    <x v="52"/>
    <s v="CD"/>
    <s v="F"/>
    <s v="Natural"/>
    <n v="578"/>
    <d v="2011-10-02T00:00:00"/>
    <d v="2012-02-13T00:00:00"/>
    <d v="2013-05-02T00:00:00"/>
    <x v="37"/>
    <n v="134"/>
  </r>
  <r>
    <x v="52"/>
    <s v="CD"/>
    <s v="F"/>
    <s v="Natural"/>
    <n v="486"/>
    <d v="2011-10-02T00:00:00"/>
    <d v="2012-02-13T00:00:00"/>
    <d v="2013-01-30T00:00:00"/>
    <x v="150"/>
    <n v="134"/>
  </r>
  <r>
    <x v="52"/>
    <s v="CD"/>
    <s v="F"/>
    <s v="Natural"/>
    <n v="257"/>
    <d v="2011-10-02T00:00:00"/>
    <d v="2012-02-13T00:00:00"/>
    <d v="2012-06-15T00:00:00"/>
    <x v="47"/>
    <n v="134"/>
  </r>
  <r>
    <x v="53"/>
    <s v="CD"/>
    <s v="F"/>
    <s v="Natural"/>
    <n v="862"/>
    <d v="2015-08-11T00:00:00"/>
    <d v="2015-11-06T00:00:00"/>
    <d v="2017-12-20T00:00:00"/>
    <x v="4"/>
    <n v="87"/>
  </r>
  <r>
    <x v="53"/>
    <s v="CD"/>
    <s v="F"/>
    <s v="Natural"/>
    <n v="705"/>
    <d v="2016-01-10T00:00:00"/>
    <d v="2016-02-12T00:00:00"/>
    <d v="2017-12-15T00:00:00"/>
    <x v="155"/>
    <n v="33"/>
  </r>
  <r>
    <x v="53"/>
    <s v="CD"/>
    <s v="F"/>
    <s v="Euthanized"/>
    <n v="701"/>
    <d v="2015-08-11T00:00:00"/>
    <d v="2015-11-06T00:00:00"/>
    <d v="2017-07-12T00:00:00"/>
    <x v="99"/>
    <n v="87"/>
  </r>
  <r>
    <x v="53"/>
    <s v="CD"/>
    <s v="F"/>
    <s v="Natural"/>
    <n v="697"/>
    <d v="2015-06-02T00:00:00"/>
    <d v="2015-08-05T00:00:00"/>
    <d v="2017-04-29T00:00:00"/>
    <x v="89"/>
    <n v="64"/>
  </r>
  <r>
    <x v="53"/>
    <s v="CD"/>
    <s v="F"/>
    <s v="Euthanized"/>
    <n v="681"/>
    <d v="2015-08-11T00:00:00"/>
    <d v="2015-11-06T00:00:00"/>
    <d v="2017-06-22T00:00:00"/>
    <x v="6"/>
    <n v="87"/>
  </r>
  <r>
    <x v="53"/>
    <s v="CD"/>
    <s v="F"/>
    <s v="Natural"/>
    <n v="662"/>
    <d v="2015-12-25T00:00:00"/>
    <d v="2016-02-05T00:00:00"/>
    <d v="2017-10-17T00:00:00"/>
    <x v="98"/>
    <n v="42"/>
  </r>
  <r>
    <x v="53"/>
    <s v="CD"/>
    <s v="F"/>
    <s v="Natural"/>
    <n v="638"/>
    <d v="2015-06-02T00:00:00"/>
    <d v="2015-08-05T00:00:00"/>
    <d v="2017-03-01T00:00:00"/>
    <x v="136"/>
    <n v="64"/>
  </r>
  <r>
    <x v="53"/>
    <s v="CD"/>
    <s v="F"/>
    <s v="Natural"/>
    <n v="622"/>
    <d v="2015-11-05T00:00:00"/>
    <d v="2016-01-14T00:00:00"/>
    <d v="2017-07-19T00:00:00"/>
    <x v="156"/>
    <n v="70"/>
  </r>
  <r>
    <x v="53"/>
    <s v="CD"/>
    <s v="F"/>
    <s v="Natural"/>
    <n v="604"/>
    <d v="2015-09-13T00:00:00"/>
    <d v="2015-11-06T00:00:00"/>
    <d v="2017-05-09T00:00:00"/>
    <x v="157"/>
    <n v="54"/>
  </r>
  <r>
    <x v="53"/>
    <s v="CD"/>
    <s v="F"/>
    <s v="Natural"/>
    <n v="508"/>
    <d v="2015-11-05T00:00:00"/>
    <d v="2016-01-14T00:00:00"/>
    <d v="2017-03-27T00:00:00"/>
    <x v="158"/>
    <n v="70"/>
  </r>
  <r>
    <x v="53"/>
    <s v="CD"/>
    <s v="F"/>
    <s v="Euthanized"/>
    <n v="318"/>
    <d v="2016-01-10T00:00:00"/>
    <d v="2016-02-12T00:00:00"/>
    <d v="2016-11-23T00:00:00"/>
    <x v="159"/>
    <n v="33"/>
  </r>
  <r>
    <x v="54"/>
    <s v="CD"/>
    <s v="F"/>
    <s v="Natural"/>
    <n v="944"/>
    <d v="2010-10-29T00:00:00"/>
    <d v="2012-02-13T00:00:00"/>
    <d v="2013-05-30T00:00:00"/>
    <x v="160"/>
    <n v="472"/>
  </r>
  <r>
    <x v="54"/>
    <s v="CD"/>
    <s v="F"/>
    <s v="Natural"/>
    <n v="899"/>
    <d v="2014-07-17T00:00:00"/>
    <d v="2014-10-22T00:00:00"/>
    <d v="2017-01-01T00:00:00"/>
    <x v="2"/>
    <n v="97"/>
  </r>
  <r>
    <x v="54"/>
    <s v="CD"/>
    <s v="F"/>
    <s v="Natural"/>
    <n v="880"/>
    <d v="2011-11-08T00:00:00"/>
    <d v="2012-02-13T00:00:00"/>
    <d v="2014-04-06T00:00:00"/>
    <x v="62"/>
    <n v="97"/>
  </r>
  <r>
    <x v="54"/>
    <s v="CD"/>
    <s v="F"/>
    <s v="Natural"/>
    <n v="861"/>
    <d v="2011-11-08T00:00:00"/>
    <d v="2012-02-13T00:00:00"/>
    <d v="2014-03-18T00:00:00"/>
    <x v="30"/>
    <n v="97"/>
  </r>
  <r>
    <x v="54"/>
    <s v="CD"/>
    <s v="F"/>
    <s v="Natural"/>
    <n v="777"/>
    <d v="2010-10-29T00:00:00"/>
    <d v="2012-02-13T00:00:00"/>
    <d v="2012-12-14T00:00:00"/>
    <x v="161"/>
    <n v="472"/>
  </r>
  <r>
    <x v="54"/>
    <s v="CD"/>
    <s v="F"/>
    <s v="Natural"/>
    <n v="718"/>
    <d v="2011-04-18T00:00:00"/>
    <d v="2012-02-13T00:00:00"/>
    <d v="2013-04-05T00:00:00"/>
    <x v="37"/>
    <n v="301"/>
  </r>
  <r>
    <x v="54"/>
    <s v="CD"/>
    <s v="F"/>
    <s v="Natural"/>
    <n v="710"/>
    <d v="2011-06-27T00:00:00"/>
    <d v="2012-02-13T00:00:00"/>
    <d v="2013-06-06T00:00:00"/>
    <x v="162"/>
    <n v="231"/>
  </r>
  <r>
    <x v="54"/>
    <s v="CD"/>
    <s v="F"/>
    <s v="Natural"/>
    <n v="705"/>
    <d v="2011-11-18T00:00:00"/>
    <d v="2012-02-13T00:00:00"/>
    <d v="2013-10-23T00:00:00"/>
    <x v="17"/>
    <n v="87"/>
  </r>
  <r>
    <x v="54"/>
    <s v="CD"/>
    <s v="F"/>
    <s v="Natural"/>
    <n v="688"/>
    <d v="2011-10-10T00:00:00"/>
    <d v="2012-02-13T00:00:00"/>
    <d v="2013-08-28T00:00:00"/>
    <x v="163"/>
    <n v="126"/>
  </r>
  <r>
    <x v="54"/>
    <s v="CD"/>
    <s v="F"/>
    <s v="Natural"/>
    <n v="684"/>
    <d v="2011-04-18T00:00:00"/>
    <d v="2012-02-13T00:00:00"/>
    <d v="2013-03-02T00:00:00"/>
    <x v="164"/>
    <n v="301"/>
  </r>
  <r>
    <x v="54"/>
    <s v="CD"/>
    <s v="F"/>
    <s v="Natural"/>
    <n v="583"/>
    <d v="2011-10-11T00:00:00"/>
    <d v="2012-02-13T00:00:00"/>
    <d v="2013-05-16T00:00:00"/>
    <x v="149"/>
    <n v="125"/>
  </r>
  <r>
    <x v="54"/>
    <s v="CD"/>
    <s v="F"/>
    <s v="Natural"/>
    <n v="474"/>
    <d v="2011-10-02T00:00:00"/>
    <d v="2012-02-13T00:00:00"/>
    <d v="2013-01-18T00:00:00"/>
    <x v="165"/>
    <n v="134"/>
  </r>
  <r>
    <x v="54"/>
    <s v="CD"/>
    <s v="F"/>
    <s v="Natural"/>
    <n v="441"/>
    <d v="2011-10-16T00:00:00"/>
    <d v="2012-02-13T00:00:00"/>
    <d v="2012-12-30T00:00:00"/>
    <x v="140"/>
    <n v="120"/>
  </r>
  <r>
    <x v="54"/>
    <s v="CD"/>
    <s v="F"/>
    <s v="Natural"/>
    <n v="406"/>
    <d v="2011-10-10T00:00:00"/>
    <d v="2012-02-13T00:00:00"/>
    <d v="2012-11-19T00:00:00"/>
    <x v="166"/>
    <n v="126"/>
  </r>
  <r>
    <x v="54"/>
    <s v="CD"/>
    <s v="F"/>
    <s v="Natural"/>
    <n v="392"/>
    <d v="2011-06-27T00:00:00"/>
    <d v="2012-02-13T00:00:00"/>
    <d v="2012-07-23T00:00:00"/>
    <x v="167"/>
    <n v="231"/>
  </r>
  <r>
    <x v="54"/>
    <s v="CD"/>
    <s v="F"/>
    <s v="Natural"/>
    <n v="251"/>
    <d v="2011-11-18T00:00:00"/>
    <d v="2012-02-13T00:00:00"/>
    <d v="2012-07-26T00:00:00"/>
    <x v="33"/>
    <n v="87"/>
  </r>
  <r>
    <x v="54"/>
    <s v="CD"/>
    <s v="F"/>
    <s v="LowOutlier"/>
    <n v="102"/>
    <d v="2011-10-11T00:00:00"/>
    <d v="2011-11-14T00:00:00"/>
    <d v="2012-01-21T00:00:00"/>
    <x v="49"/>
    <n v="34"/>
  </r>
  <r>
    <x v="55"/>
    <s v="CD"/>
    <s v="F"/>
    <s v="Natural"/>
    <n v="956"/>
    <d v="2011-09-19T00:00:00"/>
    <d v="2012-02-13T00:00:00"/>
    <d v="2014-05-02T00:00:00"/>
    <x v="107"/>
    <n v="147"/>
  </r>
  <r>
    <x v="55"/>
    <s v="CD"/>
    <s v="F"/>
    <s v="Natural"/>
    <n v="891"/>
    <d v="2014-10-08T00:00:00"/>
    <d v="2015-02-06T00:00:00"/>
    <d v="2017-03-17T00:00:00"/>
    <x v="23"/>
    <n v="121"/>
  </r>
  <r>
    <x v="55"/>
    <s v="CD"/>
    <s v="F"/>
    <s v="Natural"/>
    <n v="877"/>
    <d v="2014-05-10T00:00:00"/>
    <d v="2014-07-25T00:00:00"/>
    <d v="2016-10-03T00:00:00"/>
    <x v="23"/>
    <n v="76"/>
  </r>
  <r>
    <x v="55"/>
    <s v="CD"/>
    <s v="F"/>
    <s v="Natural"/>
    <n v="834"/>
    <d v="2011-01-12T00:00:00"/>
    <d v="2012-02-13T00:00:00"/>
    <d v="2013-04-25T00:00:00"/>
    <x v="117"/>
    <n v="397"/>
  </r>
  <r>
    <x v="55"/>
    <s v="CD"/>
    <s v="F"/>
    <s v="Natural"/>
    <n v="810"/>
    <d v="2015-01-05T00:00:00"/>
    <d v="2015-03-13T00:00:00"/>
    <d v="2017-03-25T00:00:00"/>
    <x v="22"/>
    <n v="67"/>
  </r>
  <r>
    <x v="55"/>
    <s v="CD"/>
    <s v="F"/>
    <s v="Natural"/>
    <n v="800"/>
    <d v="2014-05-10T00:00:00"/>
    <d v="2014-07-25T00:00:00"/>
    <d v="2016-07-18T00:00:00"/>
    <x v="4"/>
    <n v="76"/>
  </r>
  <r>
    <x v="55"/>
    <s v="CD"/>
    <s v="F"/>
    <s v="Natural"/>
    <n v="744"/>
    <d v="2010-12-01T00:00:00"/>
    <d v="2012-02-13T00:00:00"/>
    <d v="2012-12-14T00:00:00"/>
    <x v="149"/>
    <n v="439"/>
  </r>
  <r>
    <x v="55"/>
    <s v="CD"/>
    <s v="F"/>
    <s v="Natural"/>
    <n v="730"/>
    <d v="2010-12-01T00:00:00"/>
    <d v="2012-02-13T00:00:00"/>
    <d v="2012-11-30T00:00:00"/>
    <x v="17"/>
    <n v="439"/>
  </r>
  <r>
    <x v="55"/>
    <s v="CD"/>
    <s v="F"/>
    <s v="Natural"/>
    <n v="649"/>
    <d v="2011-10-28T00:00:00"/>
    <d v="2012-07-20T00:00:00"/>
    <d v="2013-08-07T00:00:00"/>
    <x v="152"/>
    <n v="266"/>
  </r>
  <r>
    <x v="55"/>
    <s v="CD"/>
    <s v="F"/>
    <s v="Natural"/>
    <n v="621"/>
    <d v="2014-10-08T00:00:00"/>
    <d v="2015-02-06T00:00:00"/>
    <d v="2016-06-20T00:00:00"/>
    <x v="168"/>
    <n v="121"/>
  </r>
  <r>
    <x v="55"/>
    <s v="CD"/>
    <s v="F"/>
    <s v="Euthanized"/>
    <n v="608"/>
    <d v="2011-10-28T00:00:00"/>
    <d v="2012-07-20T00:00:00"/>
    <d v="2013-06-27T00:00:00"/>
    <x v="122"/>
    <n v="266"/>
  </r>
  <r>
    <x v="55"/>
    <s v="CD"/>
    <s v="F"/>
    <s v="Natural"/>
    <n v="551"/>
    <d v="2011-02-06T00:00:00"/>
    <d v="2012-02-13T00:00:00"/>
    <d v="2012-08-10T00:00:00"/>
    <x v="169"/>
    <n v="372"/>
  </r>
  <r>
    <x v="56"/>
    <s v="CD"/>
    <s v="F"/>
    <s v="Natural"/>
    <n v="927"/>
    <d v="2015-08-12T00:00:00"/>
    <d v="2016-01-14T00:00:00"/>
    <d v="2018-02-24T00:00:00"/>
    <x v="23"/>
    <n v="155"/>
  </r>
  <r>
    <x v="56"/>
    <s v="CD"/>
    <s v="F"/>
    <s v="Natural"/>
    <n v="824"/>
    <d v="2014-07-09T00:00:00"/>
    <d v="2014-10-22T00:00:00"/>
    <d v="2016-10-10T00:00:00"/>
    <x v="116"/>
    <n v="105"/>
  </r>
  <r>
    <x v="56"/>
    <s v="CD"/>
    <s v="F"/>
    <s v="Natural"/>
    <n v="795"/>
    <d v="2015-11-04T00:00:00"/>
    <d v="2016-01-14T00:00:00"/>
    <d v="2018-01-07T00:00:00"/>
    <x v="98"/>
    <n v="71"/>
  </r>
  <r>
    <x v="56"/>
    <s v="CD"/>
    <s v="F"/>
    <s v="Natural"/>
    <n v="737"/>
    <d v="2014-01-19T00:00:00"/>
    <d v="2014-04-11T00:00:00"/>
    <d v="2016-01-26T00:00:00"/>
    <x v="170"/>
    <n v="82"/>
  </r>
  <r>
    <x v="56"/>
    <s v="CD"/>
    <s v="F"/>
    <s v="Natural"/>
    <n v="720"/>
    <d v="2014-01-19T00:00:00"/>
    <d v="2014-04-11T00:00:00"/>
    <d v="2016-01-09T00:00:00"/>
    <x v="80"/>
    <n v="82"/>
  </r>
  <r>
    <x v="56"/>
    <s v="CD"/>
    <s v="F"/>
    <s v="Natural"/>
    <n v="715"/>
    <d v="2014-01-19T00:00:00"/>
    <d v="2014-04-11T00:00:00"/>
    <d v="2016-01-04T00:00:00"/>
    <x v="61"/>
    <n v="82"/>
  </r>
  <r>
    <x v="56"/>
    <s v="CD"/>
    <s v="F"/>
    <s v="Natural"/>
    <n v="636"/>
    <d v="2015-08-12T00:00:00"/>
    <d v="2016-01-14T00:00:00"/>
    <d v="2017-05-09T00:00:00"/>
    <x v="118"/>
    <n v="155"/>
  </r>
  <r>
    <x v="56"/>
    <s v="CD"/>
    <s v="F"/>
    <s v="Natural"/>
    <n v="625"/>
    <d v="2014-07-09T00:00:00"/>
    <d v="2014-10-22T00:00:00"/>
    <d v="2016-03-25T00:00:00"/>
    <x v="12"/>
    <n v="105"/>
  </r>
  <r>
    <x v="56"/>
    <s v="CD"/>
    <s v="F"/>
    <s v="Natural"/>
    <n v="529"/>
    <d v="2015-11-04T00:00:00"/>
    <d v="2016-01-14T00:00:00"/>
    <d v="2017-04-16T00:00:00"/>
    <x v="78"/>
    <n v="71"/>
  </r>
  <r>
    <x v="57"/>
    <s v="CD"/>
    <s v="F"/>
    <s v="Natural"/>
    <n v="944"/>
    <d v="2011-11-15T00:00:00"/>
    <d v="2012-07-20T00:00:00"/>
    <d v="2014-06-16T00:00:00"/>
    <x v="48"/>
    <n v="248"/>
  </r>
  <r>
    <x v="57"/>
    <s v="CD"/>
    <s v="F"/>
    <s v="Natural"/>
    <n v="748"/>
    <d v="2014-05-12T00:00:00"/>
    <d v="2014-07-25T00:00:00"/>
    <d v="2016-05-29T00:00:00"/>
    <x v="50"/>
    <n v="74"/>
  </r>
  <r>
    <x v="57"/>
    <s v="CD"/>
    <s v="F"/>
    <s v="Natural"/>
    <n v="666"/>
    <d v="2014-10-05T00:00:00"/>
    <d v="2015-02-06T00:00:00"/>
    <d v="2016-08-01T00:00:00"/>
    <x v="24"/>
    <n v="124"/>
  </r>
  <r>
    <x v="57"/>
    <s v="CD"/>
    <s v="F"/>
    <s v="Euthanized"/>
    <n v="637"/>
    <d v="2014-08-08T00:00:00"/>
    <d v="2014-10-22T00:00:00"/>
    <d v="2016-05-06T00:00:00"/>
    <x v="90"/>
    <n v="75"/>
  </r>
  <r>
    <x v="57"/>
    <s v="CD"/>
    <s v="F"/>
    <s v="Natural"/>
    <n v="590"/>
    <d v="2012-01-30T00:00:00"/>
    <d v="2012-07-20T00:00:00"/>
    <d v="2013-09-11T00:00:00"/>
    <x v="3"/>
    <n v="172"/>
  </r>
  <r>
    <x v="57"/>
    <s v="CD"/>
    <s v="F"/>
    <s v="Natural"/>
    <n v="257"/>
    <d v="2011-03-06T00:00:00"/>
    <d v="2011-10-31T00:00:00"/>
    <d v="2011-11-18T00:00:00"/>
    <x v="49"/>
    <n v="239"/>
  </r>
  <r>
    <x v="58"/>
    <s v="CD"/>
    <s v="F"/>
    <s v="Natural"/>
    <n v="938"/>
    <d v="2011-07-27T00:00:00"/>
    <d v="2012-02-13T00:00:00"/>
    <d v="2014-02-19T00:00:00"/>
    <x v="106"/>
    <n v="201"/>
  </r>
  <r>
    <x v="58"/>
    <s v="CD"/>
    <s v="F"/>
    <s v="Natural"/>
    <n v="931"/>
    <d v="2011-11-04T00:00:00"/>
    <d v="2012-07-20T00:00:00"/>
    <d v="2014-05-23T00:00:00"/>
    <x v="168"/>
    <n v="259"/>
  </r>
  <r>
    <x v="58"/>
    <s v="CD"/>
    <s v="F"/>
    <s v="Natural"/>
    <n v="928"/>
    <d v="2011-07-27T00:00:00"/>
    <d v="2012-02-13T00:00:00"/>
    <d v="2014-02-09T00:00:00"/>
    <x v="150"/>
    <n v="201"/>
  </r>
  <r>
    <x v="58"/>
    <s v="CD"/>
    <s v="F"/>
    <s v="Natural"/>
    <n v="921"/>
    <d v="2011-11-04T00:00:00"/>
    <d v="2012-07-20T00:00:00"/>
    <d v="2014-05-13T00:00:00"/>
    <x v="171"/>
    <n v="259"/>
  </r>
  <r>
    <x v="58"/>
    <s v="CD"/>
    <s v="F"/>
    <s v="Natural"/>
    <n v="896"/>
    <d v="2011-07-27T00:00:00"/>
    <d v="2012-02-13T00:00:00"/>
    <d v="2014-01-08T00:00:00"/>
    <x v="131"/>
    <n v="201"/>
  </r>
  <r>
    <x v="58"/>
    <s v="CD"/>
    <s v="F"/>
    <s v="Natural"/>
    <n v="896"/>
    <d v="2014-06-11T00:00:00"/>
    <d v="2014-10-22T00:00:00"/>
    <d v="2016-11-23T00:00:00"/>
    <x v="11"/>
    <n v="133"/>
  </r>
  <r>
    <x v="58"/>
    <s v="CD"/>
    <s v="F"/>
    <s v="Natural"/>
    <n v="835"/>
    <d v="2014-06-11T00:00:00"/>
    <d v="2014-10-22T00:00:00"/>
    <d v="2016-09-23T00:00:00"/>
    <x v="172"/>
    <n v="133"/>
  </r>
  <r>
    <x v="58"/>
    <s v="CD"/>
    <s v="F"/>
    <s v="Natural"/>
    <n v="821"/>
    <d v="2011-07-27T00:00:00"/>
    <d v="2012-02-13T00:00:00"/>
    <d v="2013-10-25T00:00:00"/>
    <x v="172"/>
    <n v="201"/>
  </r>
  <r>
    <x v="58"/>
    <s v="CD"/>
    <s v="F"/>
    <s v="Natural"/>
    <n v="798"/>
    <d v="2014-06-11T00:00:00"/>
    <d v="2014-10-22T00:00:00"/>
    <d v="2016-08-17T00:00:00"/>
    <x v="38"/>
    <n v="133"/>
  </r>
  <r>
    <x v="58"/>
    <s v="CD"/>
    <s v="F"/>
    <s v="LowOutlier"/>
    <n v="275"/>
    <d v="2011-02-12T00:00:00"/>
    <d v="2011-10-31T00:00:00"/>
    <d v="2011-11-14T00:00:00"/>
    <x v="49"/>
    <n v="261"/>
  </r>
  <r>
    <x v="59"/>
    <s v="CD"/>
    <s v="F"/>
    <s v="Natural"/>
    <n v="854"/>
    <d v="2014-01-15T00:00:00"/>
    <d v="2014-04-11T00:00:00"/>
    <d v="2016-05-18T00:00:00"/>
    <x v="140"/>
    <n v="86"/>
  </r>
  <r>
    <x v="59"/>
    <s v="CD"/>
    <s v="F"/>
    <s v="Natural"/>
    <n v="807"/>
    <d v="2012-02-27T00:00:00"/>
    <d v="2012-07-20T00:00:00"/>
    <d v="2014-05-14T00:00:00"/>
    <x v="138"/>
    <n v="144"/>
  </r>
  <r>
    <x v="59"/>
    <s v="CD"/>
    <s v="F"/>
    <s v="Natural"/>
    <n v="794"/>
    <d v="2014-07-07T00:00:00"/>
    <d v="2014-08-19T00:00:00"/>
    <d v="2016-09-08T00:00:00"/>
    <x v="173"/>
    <n v="43"/>
  </r>
  <r>
    <x v="59"/>
    <s v="CD"/>
    <s v="F"/>
    <s v="Natural"/>
    <n v="768"/>
    <d v="2012-02-27T00:00:00"/>
    <d v="2012-07-20T00:00:00"/>
    <d v="2014-04-05T00:00:00"/>
    <x v="107"/>
    <n v="144"/>
  </r>
  <r>
    <x v="59"/>
    <s v="CD"/>
    <s v="F"/>
    <s v="Natural"/>
    <n v="760"/>
    <d v="2011-02-13T00:00:00"/>
    <d v="2012-02-13T00:00:00"/>
    <d v="2013-03-14T00:00:00"/>
    <x v="37"/>
    <n v="365"/>
  </r>
  <r>
    <x v="59"/>
    <s v="CD"/>
    <s v="F"/>
    <s v="Natural"/>
    <n v="759"/>
    <d v="2010-11-02T00:00:00"/>
    <d v="2012-02-13T00:00:00"/>
    <d v="2012-11-30T00:00:00"/>
    <x v="28"/>
    <n v="468"/>
  </r>
  <r>
    <x v="59"/>
    <s v="CD"/>
    <s v="F"/>
    <s v="Natural"/>
    <n v="742"/>
    <d v="2014-10-25T00:00:00"/>
    <d v="2015-02-06T00:00:00"/>
    <d v="2016-11-05T00:00:00"/>
    <x v="37"/>
    <n v="104"/>
  </r>
  <r>
    <x v="59"/>
    <s v="CD"/>
    <s v="F"/>
    <s v="Natural"/>
    <n v="732"/>
    <d v="2011-02-13T00:00:00"/>
    <d v="2012-02-13T00:00:00"/>
    <d v="2013-02-14T00:00:00"/>
    <x v="174"/>
    <n v="365"/>
  </r>
  <r>
    <x v="59"/>
    <s v="CD"/>
    <s v="F"/>
    <s v="Natural"/>
    <n v="701"/>
    <d v="2014-10-25T00:00:00"/>
    <d v="2015-02-06T00:00:00"/>
    <d v="2016-09-25T00:00:00"/>
    <x v="150"/>
    <n v="104"/>
  </r>
  <r>
    <x v="59"/>
    <s v="CD"/>
    <s v="F"/>
    <s v="Natural"/>
    <n v="680"/>
    <d v="2010-11-02T00:00:00"/>
    <d v="2012-02-13T00:00:00"/>
    <d v="2012-09-12T00:00:00"/>
    <x v="33"/>
    <n v="468"/>
  </r>
  <r>
    <x v="59"/>
    <s v="CD"/>
    <s v="F"/>
    <s v="Euthanized"/>
    <n v="583"/>
    <d v="2012-02-27T00:00:00"/>
    <d v="2012-07-20T00:00:00"/>
    <d v="2013-10-02T00:00:00"/>
    <x v="175"/>
    <n v="144"/>
  </r>
  <r>
    <x v="59"/>
    <s v="CD"/>
    <s v="F"/>
    <s v="Natural"/>
    <n v="536"/>
    <d v="2014-09-08T00:00:00"/>
    <d v="2015-02-06T00:00:00"/>
    <d v="2016-02-26T00:00:00"/>
    <x v="3"/>
    <n v="151"/>
  </r>
  <r>
    <x v="60"/>
    <s v="CD"/>
    <s v="F"/>
    <s v="Natural"/>
    <n v="698"/>
    <d v="2010-12-19T00:00:00"/>
    <d v="2012-02-13T00:00:00"/>
    <d v="2012-11-16T00:00:00"/>
    <x v="28"/>
    <n v="421"/>
  </r>
  <r>
    <x v="60"/>
    <s v="CD"/>
    <s v="F"/>
    <s v="Natural"/>
    <n v="687"/>
    <d v="2011-11-07T00:00:00"/>
    <d v="2012-02-13T00:00:00"/>
    <d v="2013-09-24T00:00:00"/>
    <x v="90"/>
    <n v="98"/>
  </r>
  <r>
    <x v="60"/>
    <s v="CD"/>
    <s v="F"/>
    <s v="Natural"/>
    <n v="687"/>
    <d v="2011-11-07T00:00:00"/>
    <d v="2012-02-13T00:00:00"/>
    <d v="2013-09-24T00:00:00"/>
    <x v="85"/>
    <n v="98"/>
  </r>
  <r>
    <x v="60"/>
    <s v="CD"/>
    <s v="F"/>
    <s v="Natural"/>
    <n v="600"/>
    <d v="2014-09-22T00:00:00"/>
    <d v="2015-02-06T00:00:00"/>
    <d v="2016-05-14T00:00:00"/>
    <x v="6"/>
    <n v="137"/>
  </r>
  <r>
    <x v="60"/>
    <s v="CD"/>
    <s v="F"/>
    <s v="Natural"/>
    <n v="576"/>
    <d v="2014-09-22T00:00:00"/>
    <d v="2015-02-06T00:00:00"/>
    <d v="2016-04-20T00:00:00"/>
    <x v="158"/>
    <n v="137"/>
  </r>
  <r>
    <x v="60"/>
    <s v="CD"/>
    <s v="F"/>
    <s v="Natural"/>
    <n v="572"/>
    <d v="2010-12-19T00:00:00"/>
    <d v="2012-02-13T00:00:00"/>
    <d v="2012-07-13T00:00:00"/>
    <x v="80"/>
    <n v="421"/>
  </r>
  <r>
    <x v="60"/>
    <s v="CD"/>
    <s v="F"/>
    <s v="Natural"/>
    <n v="327"/>
    <d v="2014-01-21T00:00:00"/>
    <d v="2014-04-11T00:00:00"/>
    <d v="2014-12-14T00:00:00"/>
    <x v="84"/>
    <n v="80"/>
  </r>
  <r>
    <x v="60"/>
    <s v="CD"/>
    <s v="F"/>
    <s v="Euthanized"/>
    <n v="278"/>
    <d v="2014-08-08T00:00:00"/>
    <d v="2015-02-06T00:00:00"/>
    <d v="2015-05-13T00:00:00"/>
    <x v="63"/>
    <n v="182"/>
  </r>
  <r>
    <x v="60"/>
    <s v="CD"/>
    <s v="F"/>
    <s v="Euthanized"/>
    <n v="215"/>
    <d v="2014-08-08T00:00:00"/>
    <d v="2015-02-06T00:00:00"/>
    <d v="2015-03-11T00:00:00"/>
    <x v="85"/>
    <n v="182"/>
  </r>
  <r>
    <x v="61"/>
    <s v="CD"/>
    <s v="F"/>
    <s v="Natural"/>
    <n v="544"/>
    <d v="2012-10-23T00:00:00"/>
    <d v="2013-11-15T00:00:00"/>
    <d v="2014-04-20T00:00:00"/>
    <x v="176"/>
    <n v="388"/>
  </r>
  <r>
    <x v="62"/>
    <s v="CD"/>
    <s v="F"/>
    <s v="Natural"/>
    <n v="927"/>
    <d v="2012-05-26T00:00:00"/>
    <d v="2013-08-08T00:00:00"/>
    <d v="2014-12-09T00:00:00"/>
    <x v="6"/>
    <n v="439"/>
  </r>
  <r>
    <x v="62"/>
    <s v="CD"/>
    <s v="F"/>
    <s v="Euthanized"/>
    <n v="392"/>
    <d v="2013-05-08T00:00:00"/>
    <d v="2013-11-15T00:00:00"/>
    <d v="2014-06-04T00:00:00"/>
    <x v="47"/>
    <n v="191"/>
  </r>
  <r>
    <x v="63"/>
    <s v="CD"/>
    <s v="F"/>
    <s v="Natural"/>
    <n v="893"/>
    <d v="2012-03-02T00:00:00"/>
    <d v="2012-07-20T00:00:00"/>
    <d v="2014-08-12T00:00:00"/>
    <x v="24"/>
    <n v="140"/>
  </r>
  <r>
    <x v="63"/>
    <s v="CD"/>
    <s v="F"/>
    <s v="Natural"/>
    <n v="875"/>
    <d v="2011-10-18T00:00:00"/>
    <d v="2012-02-13T00:00:00"/>
    <d v="2014-03-11T00:00:00"/>
    <x v="62"/>
    <n v="118"/>
  </r>
  <r>
    <x v="63"/>
    <s v="CD"/>
    <s v="F"/>
    <s v="Natural"/>
    <n v="780"/>
    <d v="2012-03-18T00:00:00"/>
    <d v="2012-07-20T00:00:00"/>
    <d v="2014-05-07T00:00:00"/>
    <x v="32"/>
    <n v="124"/>
  </r>
  <r>
    <x v="63"/>
    <s v="CD"/>
    <s v="F"/>
    <s v="Natural"/>
    <n v="764"/>
    <d v="2014-07-09T00:00:00"/>
    <d v="2014-10-22T00:00:00"/>
    <d v="2016-08-11T00:00:00"/>
    <x v="58"/>
    <n v="105"/>
  </r>
  <r>
    <x v="63"/>
    <s v="CD"/>
    <s v="F"/>
    <s v="Natural"/>
    <n v="710"/>
    <d v="2014-07-09T00:00:00"/>
    <d v="2014-10-22T00:00:00"/>
    <d v="2016-06-18T00:00:00"/>
    <x v="116"/>
    <n v="105"/>
  </r>
  <r>
    <x v="63"/>
    <s v="CD"/>
    <s v="F"/>
    <s v="Natural"/>
    <n v="699"/>
    <d v="2011-10-18T00:00:00"/>
    <d v="2012-02-13T00:00:00"/>
    <d v="2013-09-16T00:00:00"/>
    <x v="4"/>
    <n v="118"/>
  </r>
  <r>
    <x v="63"/>
    <s v="CD"/>
    <s v="F"/>
    <s v="Natural"/>
    <n v="679"/>
    <d v="2014-07-09T00:00:00"/>
    <d v="2014-10-22T00:00:00"/>
    <d v="2016-05-18T00:00:00"/>
    <x v="115"/>
    <n v="105"/>
  </r>
  <r>
    <x v="63"/>
    <s v="CD"/>
    <s v="F"/>
    <s v="Natural"/>
    <n v="652"/>
    <d v="2012-03-18T00:00:00"/>
    <d v="2012-07-20T00:00:00"/>
    <d v="2013-12-30T00:00:00"/>
    <x v="83"/>
    <n v="124"/>
  </r>
  <r>
    <x v="63"/>
    <s v="CD"/>
    <s v="F"/>
    <s v="Natural"/>
    <n v="621"/>
    <d v="2012-01-04T00:00:00"/>
    <d v="2012-07-20T00:00:00"/>
    <d v="2013-09-16T00:00:00"/>
    <x v="34"/>
    <n v="198"/>
  </r>
  <r>
    <x v="63"/>
    <s v="CD"/>
    <s v="F"/>
    <s v="Euthanized"/>
    <n v="566"/>
    <d v="2011-12-09T00:00:00"/>
    <d v="2012-07-20T00:00:00"/>
    <d v="2013-06-27T00:00:00"/>
    <x v="31"/>
    <n v="224"/>
  </r>
  <r>
    <x v="63"/>
    <s v="CD"/>
    <s v="F"/>
    <s v="Natural"/>
    <n v="562"/>
    <d v="2012-01-04T00:00:00"/>
    <d v="2012-07-20T00:00:00"/>
    <d v="2013-07-19T00:00:00"/>
    <x v="177"/>
    <n v="198"/>
  </r>
  <r>
    <x v="63"/>
    <s v="CD"/>
    <s v="F"/>
    <s v="Euthanized"/>
    <n v="308"/>
    <d v="2014-07-09T00:00:00"/>
    <d v="2014-10-22T00:00:00"/>
    <d v="2015-05-13T00:00:00"/>
    <x v="38"/>
    <n v="105"/>
  </r>
  <r>
    <x v="63"/>
    <s v="CD"/>
    <s v="F"/>
    <s v="Euthanized"/>
    <n v="274"/>
    <d v="2011-12-23T00:00:00"/>
    <d v="2012-07-20T00:00:00"/>
    <d v="2012-09-22T00:00:00"/>
    <x v="178"/>
    <n v="210"/>
  </r>
  <r>
    <x v="63"/>
    <s v="CD"/>
    <s v="F"/>
    <s v="Natural"/>
    <n v="222"/>
    <d v="2011-12-23T00:00:00"/>
    <d v="2012-07-20T00:00:00"/>
    <d v="2012-08-01T00:00:00"/>
    <x v="179"/>
    <n v="210"/>
  </r>
  <r>
    <x v="64"/>
    <s v="CD"/>
    <s v="F"/>
    <s v="Natural"/>
    <n v="939"/>
    <d v="2011-11-06T00:00:00"/>
    <d v="2012-02-13T00:00:00"/>
    <d v="2014-06-02T00:00:00"/>
    <x v="28"/>
    <n v="99"/>
  </r>
  <r>
    <x v="64"/>
    <s v="CD"/>
    <s v="F"/>
    <s v="Natural"/>
    <n v="920"/>
    <d v="2014-05-17T00:00:00"/>
    <d v="2014-07-25T00:00:00"/>
    <d v="2016-11-22T00:00:00"/>
    <x v="144"/>
    <n v="69"/>
  </r>
  <r>
    <x v="64"/>
    <s v="CD"/>
    <s v="F"/>
    <s v="Euthanized"/>
    <n v="901"/>
    <d v="2015-01-03T00:00:00"/>
    <d v="2015-03-13T00:00:00"/>
    <d v="2017-06-22T00:00:00"/>
    <x v="50"/>
    <n v="69"/>
  </r>
  <r>
    <x v="64"/>
    <s v="CD"/>
    <s v="F"/>
    <s v="Euthanized"/>
    <n v="901"/>
    <d v="2015-01-03T00:00:00"/>
    <d v="2015-03-13T00:00:00"/>
    <d v="2017-06-22T00:00:00"/>
    <x v="92"/>
    <n v="69"/>
  </r>
  <r>
    <x v="64"/>
    <s v="CD"/>
    <s v="F"/>
    <s v="Natural"/>
    <n v="827"/>
    <d v="2014-07-10T00:00:00"/>
    <d v="2014-10-22T00:00:00"/>
    <d v="2016-10-14T00:00:00"/>
    <x v="67"/>
    <n v="104"/>
  </r>
  <r>
    <x v="64"/>
    <s v="CD"/>
    <s v="F"/>
    <s v="Natural"/>
    <n v="814"/>
    <d v="2011-11-06T00:00:00"/>
    <d v="2012-02-13T00:00:00"/>
    <d v="2014-01-28T00:00:00"/>
    <x v="30"/>
    <n v="99"/>
  </r>
  <r>
    <x v="64"/>
    <s v="CD"/>
    <s v="F"/>
    <s v="Natural"/>
    <n v="785"/>
    <d v="2011-09-28T00:00:00"/>
    <d v="2012-02-13T00:00:00"/>
    <d v="2013-11-21T00:00:00"/>
    <x v="18"/>
    <n v="138"/>
  </r>
  <r>
    <x v="64"/>
    <s v="CD"/>
    <s v="F"/>
    <s v="Natural"/>
    <n v="780"/>
    <d v="2014-05-20T00:00:00"/>
    <d v="2014-10-22T00:00:00"/>
    <d v="2016-07-08T00:00:00"/>
    <x v="132"/>
    <n v="155"/>
  </r>
  <r>
    <x v="64"/>
    <s v="CD"/>
    <s v="F"/>
    <s v="Natural"/>
    <n v="728"/>
    <d v="2014-09-29T00:00:00"/>
    <d v="2015-02-06T00:00:00"/>
    <d v="2016-09-26T00:00:00"/>
    <x v="9"/>
    <n v="130"/>
  </r>
  <r>
    <x v="64"/>
    <s v="CD"/>
    <s v="F"/>
    <s v="Natural"/>
    <n v="713"/>
    <d v="2011-10-20T00:00:00"/>
    <d v="2012-02-13T00:00:00"/>
    <d v="2013-10-02T00:00:00"/>
    <x v="32"/>
    <n v="116"/>
  </r>
  <r>
    <x v="64"/>
    <s v="CD"/>
    <s v="F"/>
    <s v="Natural"/>
    <n v="701"/>
    <d v="2010-10-28T00:00:00"/>
    <d v="2012-02-13T00:00:00"/>
    <d v="2012-09-28T00:00:00"/>
    <x v="139"/>
    <n v="473"/>
  </r>
  <r>
    <x v="64"/>
    <s v="CD"/>
    <s v="F"/>
    <s v="Natural"/>
    <n v="638"/>
    <d v="2011-06-15T00:00:00"/>
    <d v="2012-02-13T00:00:00"/>
    <d v="2013-03-14T00:00:00"/>
    <x v="46"/>
    <n v="243"/>
  </r>
  <r>
    <x v="64"/>
    <s v="CD"/>
    <s v="F"/>
    <s v="Natural"/>
    <n v="632"/>
    <d v="2014-08-13T00:00:00"/>
    <d v="2014-10-22T00:00:00"/>
    <d v="2016-05-06T00:00:00"/>
    <x v="77"/>
    <n v="70"/>
  </r>
  <r>
    <x v="64"/>
    <s v="CD"/>
    <s v="F"/>
    <s v="Natural"/>
    <n v="616"/>
    <d v="2014-07-10T00:00:00"/>
    <d v="2014-10-22T00:00:00"/>
    <d v="2016-03-17T00:00:00"/>
    <x v="140"/>
    <n v="104"/>
  </r>
  <r>
    <x v="64"/>
    <s v="CD"/>
    <s v="F"/>
    <s v="Natural"/>
    <n v="613"/>
    <d v="2011-04-04T00:00:00"/>
    <d v="2012-02-13T00:00:00"/>
    <d v="2012-12-07T00:00:00"/>
    <x v="64"/>
    <n v="315"/>
  </r>
  <r>
    <x v="64"/>
    <s v="CD"/>
    <s v="F"/>
    <s v="Natural"/>
    <n v="581"/>
    <d v="2011-06-15T00:00:00"/>
    <d v="2012-02-13T00:00:00"/>
    <d v="2013-01-16T00:00:00"/>
    <x v="20"/>
    <n v="243"/>
  </r>
  <r>
    <x v="64"/>
    <s v="CD"/>
    <s v="F"/>
    <s v="Natural"/>
    <n v="449"/>
    <d v="2011-10-20T00:00:00"/>
    <d v="2012-02-13T00:00:00"/>
    <d v="2013-01-11T00:00:00"/>
    <x v="1"/>
    <n v="116"/>
  </r>
  <r>
    <x v="64"/>
    <s v="CD"/>
    <s v="F"/>
    <s v="Natural"/>
    <n v="436"/>
    <d v="2011-04-04T00:00:00"/>
    <d v="2012-02-13T00:00:00"/>
    <d v="2012-06-13T00:00:00"/>
    <x v="89"/>
    <n v="315"/>
  </r>
  <r>
    <x v="65"/>
    <s v="CD"/>
    <s v="F"/>
    <s v="Natural"/>
    <n v="897"/>
    <d v="2013-08-15T00:00:00"/>
    <d v="2015-08-05T00:00:00"/>
    <d v="2016-01-29T00:00:00"/>
    <x v="131"/>
    <n v="720"/>
  </r>
  <r>
    <x v="65"/>
    <s v="CD"/>
    <s v="F"/>
    <s v="Natural"/>
    <n v="897"/>
    <d v="2013-08-15T00:00:00"/>
    <d v="2015-08-05T00:00:00"/>
    <d v="2016-01-29T00:00:00"/>
    <x v="1"/>
    <n v="720"/>
  </r>
  <r>
    <x v="66"/>
    <s v="CD"/>
    <s v="F"/>
    <s v="Natural"/>
    <n v="854"/>
    <d v="2011-07-12T00:00:00"/>
    <d v="2012-02-13T00:00:00"/>
    <d v="2013-11-12T00:00:00"/>
    <x v="2"/>
    <n v="216"/>
  </r>
  <r>
    <x v="66"/>
    <s v="CD"/>
    <s v="F"/>
    <s v="Natural"/>
    <n v="835"/>
    <d v="2011-07-12T00:00:00"/>
    <d v="2012-02-13T00:00:00"/>
    <d v="2013-10-24T00:00:00"/>
    <x v="140"/>
    <n v="216"/>
  </r>
  <r>
    <x v="66"/>
    <s v="CD"/>
    <s v="F"/>
    <s v="Natural"/>
    <n v="825"/>
    <d v="2016-01-09T00:00:00"/>
    <d v="2016-02-05T00:00:00"/>
    <d v="2018-04-13T00:00:00"/>
    <x v="180"/>
    <n v="27"/>
  </r>
  <r>
    <x v="66"/>
    <s v="CD"/>
    <s v="F"/>
    <s v="Natural"/>
    <n v="724"/>
    <d v="2011-07-12T00:00:00"/>
    <d v="2012-02-13T00:00:00"/>
    <d v="2013-07-05T00:00:00"/>
    <x v="133"/>
    <n v="216"/>
  </r>
  <r>
    <x v="66"/>
    <s v="CD"/>
    <s v="F"/>
    <s v="Euthanized"/>
    <n v="687"/>
    <d v="2015-08-05T00:00:00"/>
    <d v="2016-01-14T00:00:00"/>
    <d v="2017-06-22T00:00:00"/>
    <x v="32"/>
    <n v="162"/>
  </r>
  <r>
    <x v="66"/>
    <s v="CD"/>
    <s v="F"/>
    <s v="Natural"/>
    <n v="674"/>
    <d v="2014-08-04T00:00:00"/>
    <d v="2014-10-22T00:00:00"/>
    <d v="2016-06-08T00:00:00"/>
    <x v="77"/>
    <n v="79"/>
  </r>
  <r>
    <x v="66"/>
    <s v="CD"/>
    <s v="F"/>
    <s v="Natural"/>
    <n v="595"/>
    <d v="2010-08-27T00:00:00"/>
    <d v="2012-02-13T00:00:00"/>
    <d v="2012-04-13T00:00:00"/>
    <x v="70"/>
    <n v="535"/>
  </r>
  <r>
    <x v="66"/>
    <s v="CD"/>
    <s v="F"/>
    <s v="Euthanized"/>
    <n v="573"/>
    <d v="2016-01-09T00:00:00"/>
    <d v="2016-02-05T00:00:00"/>
    <d v="2017-08-04T00:00:00"/>
    <x v="54"/>
    <n v="27"/>
  </r>
  <r>
    <x v="66"/>
    <s v="CD"/>
    <s v="F"/>
    <s v="Natural"/>
    <n v="553"/>
    <d v="2014-01-21T00:00:00"/>
    <d v="2014-04-11T00:00:00"/>
    <d v="2015-07-28T00:00:00"/>
    <x v="90"/>
    <n v="80"/>
  </r>
  <r>
    <x v="67"/>
    <s v="CD"/>
    <s v="F"/>
    <s v="Natural"/>
    <n v="1055"/>
    <d v="2013-12-20T00:00:00"/>
    <d v="2014-04-11T00:00:00"/>
    <d v="2016-11-09T00:00:00"/>
    <x v="94"/>
    <n v="112"/>
  </r>
  <r>
    <x v="67"/>
    <s v="CD"/>
    <s v="F"/>
    <s v="Natural"/>
    <n v="1015"/>
    <d v="2012-02-27T00:00:00"/>
    <d v="2012-07-20T00:00:00"/>
    <d v="2014-12-08T00:00:00"/>
    <x v="78"/>
    <n v="144"/>
  </r>
  <r>
    <x v="67"/>
    <s v="CD"/>
    <s v="F"/>
    <s v="Natural"/>
    <n v="947"/>
    <d v="2015-06-12T00:00:00"/>
    <d v="2015-11-03T00:00:00"/>
    <d v="2018-01-14T00:00:00"/>
    <x v="85"/>
    <n v="144"/>
  </r>
  <r>
    <x v="67"/>
    <s v="CD"/>
    <s v="F"/>
    <s v="Natural"/>
    <n v="935"/>
    <d v="2012-08-15T00:00:00"/>
    <d v="2013-08-08T00:00:00"/>
    <d v="2015-03-08T00:00:00"/>
    <x v="134"/>
    <n v="358"/>
  </r>
  <r>
    <x v="67"/>
    <s v="CD"/>
    <s v="F"/>
    <s v="Natural"/>
    <n v="909"/>
    <d v="2011-10-05T00:00:00"/>
    <d v="2012-02-13T00:00:00"/>
    <d v="2014-04-01T00:00:00"/>
    <x v="65"/>
    <n v="131"/>
  </r>
  <r>
    <x v="67"/>
    <s v="CD"/>
    <s v="F"/>
    <s v="Natural"/>
    <n v="845"/>
    <d v="2015-06-12T00:00:00"/>
    <d v="2015-11-03T00:00:00"/>
    <d v="2017-10-04T00:00:00"/>
    <x v="128"/>
    <n v="144"/>
  </r>
  <r>
    <x v="67"/>
    <s v="CD"/>
    <s v="F"/>
    <s v="Natural"/>
    <n v="833"/>
    <d v="2012-02-27T00:00:00"/>
    <d v="2012-07-20T00:00:00"/>
    <d v="2014-06-09T00:00:00"/>
    <x v="7"/>
    <n v="144"/>
  </r>
  <r>
    <x v="67"/>
    <s v="CD"/>
    <s v="F"/>
    <s v="Natural"/>
    <n v="807"/>
    <d v="2014-04-21T00:00:00"/>
    <d v="2014-07-25T00:00:00"/>
    <d v="2016-07-06T00:00:00"/>
    <x v="114"/>
    <n v="95"/>
  </r>
  <r>
    <x v="67"/>
    <s v="CD"/>
    <s v="F"/>
    <s v="Natural"/>
    <n v="763"/>
    <d v="2012-08-15T00:00:00"/>
    <d v="2013-08-08T00:00:00"/>
    <d v="2014-09-17T00:00:00"/>
    <x v="33"/>
    <n v="358"/>
  </r>
  <r>
    <x v="67"/>
    <s v="CD"/>
    <s v="F"/>
    <s v="Natural"/>
    <n v="740"/>
    <d v="2012-02-27T00:00:00"/>
    <d v="2012-07-20T00:00:00"/>
    <d v="2014-03-08T00:00:00"/>
    <x v="85"/>
    <n v="144"/>
  </r>
  <r>
    <x v="67"/>
    <s v="CD"/>
    <s v="F"/>
    <s v="Natural"/>
    <n v="738"/>
    <d v="2012-02-27T00:00:00"/>
    <d v="2012-07-20T00:00:00"/>
    <d v="2014-03-06T00:00:00"/>
    <x v="30"/>
    <n v="144"/>
  </r>
  <r>
    <x v="67"/>
    <s v="CD"/>
    <s v="F"/>
    <s v="Natural"/>
    <n v="728"/>
    <d v="2012-12-17T00:00:00"/>
    <d v="2013-08-08T00:00:00"/>
    <d v="2014-12-15T00:00:00"/>
    <x v="150"/>
    <n v="234"/>
  </r>
  <r>
    <x v="67"/>
    <s v="CD"/>
    <s v="F"/>
    <s v="Natural"/>
    <n v="665"/>
    <d v="2012-11-29T00:00:00"/>
    <d v="2013-08-08T00:00:00"/>
    <d v="2014-09-25T00:00:00"/>
    <x v="43"/>
    <n v="252"/>
  </r>
  <r>
    <x v="67"/>
    <s v="CD"/>
    <s v="F"/>
    <s v="Natural"/>
    <n v="664"/>
    <d v="2011-02-12T00:00:00"/>
    <d v="2012-02-13T00:00:00"/>
    <d v="2012-12-07T00:00:00"/>
    <x v="181"/>
    <n v="366"/>
  </r>
  <r>
    <x v="67"/>
    <s v="CD"/>
    <s v="F"/>
    <s v="Natural"/>
    <n v="656"/>
    <d v="2011-05-08T00:00:00"/>
    <d v="2012-02-13T00:00:00"/>
    <d v="2013-02-22T00:00:00"/>
    <x v="72"/>
    <n v="281"/>
  </r>
  <r>
    <x v="68"/>
    <s v="CD"/>
    <s v="F"/>
    <s v="Natural"/>
    <n v="831"/>
    <d v="2012-02-22T00:00:00"/>
    <d v="2012-07-20T00:00:00"/>
    <d v="2014-06-02T00:00:00"/>
    <x v="33"/>
    <n v="149"/>
  </r>
  <r>
    <x v="68"/>
    <s v="CD"/>
    <s v="F"/>
    <s v="Natural"/>
    <n v="588"/>
    <d v="2012-02-22T00:00:00"/>
    <d v="2012-07-20T00:00:00"/>
    <d v="2013-10-02T00:00:00"/>
    <x v="24"/>
    <n v="149"/>
  </r>
  <r>
    <x v="69"/>
    <s v="CD"/>
    <s v="F"/>
    <s v="Natural"/>
    <n v="925"/>
    <d v="2014-01-28T00:00:00"/>
    <d v="2014-04-11T00:00:00"/>
    <d v="2016-08-10T00:00:00"/>
    <x v="170"/>
    <n v="73"/>
  </r>
  <r>
    <x v="69"/>
    <s v="CD"/>
    <s v="F"/>
    <s v="Natural"/>
    <n v="672"/>
    <d v="2013-05-28T00:00:00"/>
    <d v="2014-02-28T00:00:00"/>
    <d v="2015-03-31T00:00:00"/>
    <x v="147"/>
    <n v="276"/>
  </r>
  <r>
    <x v="70"/>
    <s v="CD"/>
    <s v="F"/>
    <s v="Natural"/>
    <n v="1018"/>
    <d v="2014-01-26T00:00:00"/>
    <d v="2014-02-28T00:00:00"/>
    <d v="2016-11-09T00:00:00"/>
    <x v="182"/>
    <n v="33"/>
  </r>
  <r>
    <x v="70"/>
    <s v="CD"/>
    <s v="F"/>
    <s v="Natural"/>
    <n v="995"/>
    <d v="2016-07-06T00:00:00"/>
    <d v="2016-08-11T00:00:00"/>
    <d v="2019-03-28T00:00:00"/>
    <x v="183"/>
    <n v="36"/>
  </r>
  <r>
    <x v="70"/>
    <s v="CD"/>
    <s v="F"/>
    <s v="Natural"/>
    <n v="979"/>
    <d v="2013-02-13T00:00:00"/>
    <d v="2013-08-08T00:00:00"/>
    <d v="2015-10-20T00:00:00"/>
    <x v="184"/>
    <n v="176"/>
  </r>
  <r>
    <x v="70"/>
    <s v="CD"/>
    <s v="F"/>
    <s v="Natural"/>
    <n v="968"/>
    <d v="2014-07-23T00:00:00"/>
    <d v="2014-10-22T00:00:00"/>
    <d v="2017-03-17T00:00:00"/>
    <x v="92"/>
    <n v="91"/>
  </r>
  <r>
    <x v="70"/>
    <s v="CD"/>
    <s v="F"/>
    <s v="Natural"/>
    <n v="931"/>
    <d v="2015-12-10T00:00:00"/>
    <d v="2016-01-14T00:00:00"/>
    <d v="2018-06-28T00:00:00"/>
    <x v="185"/>
    <n v="35"/>
  </r>
  <r>
    <x v="70"/>
    <s v="CD"/>
    <s v="F"/>
    <s v="Natural"/>
    <n v="842"/>
    <d v="2014-07-23T00:00:00"/>
    <d v="2014-10-22T00:00:00"/>
    <d v="2016-11-11T00:00:00"/>
    <x v="30"/>
    <n v="91"/>
  </r>
  <r>
    <x v="70"/>
    <s v="CD"/>
    <s v="F"/>
    <s v="Natural"/>
    <n v="807"/>
    <d v="2011-10-24T00:00:00"/>
    <d v="2012-02-13T00:00:00"/>
    <d v="2014-01-08T00:00:00"/>
    <x v="107"/>
    <n v="112"/>
  </r>
  <r>
    <x v="70"/>
    <s v="CD"/>
    <s v="F"/>
    <s v="Natural"/>
    <n v="799"/>
    <d v="2015-07-28T00:00:00"/>
    <d v="2016-01-14T00:00:00"/>
    <d v="2017-10-04T00:00:00"/>
    <x v="34"/>
    <n v="170"/>
  </r>
  <r>
    <x v="70"/>
    <s v="CD"/>
    <s v="F"/>
    <s v="Natural"/>
    <n v="634"/>
    <d v="2011-10-24T00:00:00"/>
    <d v="2012-02-13T00:00:00"/>
    <d v="2013-07-19T00:00:00"/>
    <x v="39"/>
    <n v="112"/>
  </r>
  <r>
    <x v="70"/>
    <s v="CD"/>
    <s v="F"/>
    <s v="Natural"/>
    <n v="624"/>
    <d v="2011-10-24T00:00:00"/>
    <d v="2012-02-13T00:00:00"/>
    <d v="2013-07-09T00:00:00"/>
    <x v="140"/>
    <n v="112"/>
  </r>
  <r>
    <x v="70"/>
    <s v="CD"/>
    <s v="F"/>
    <s v="Natural"/>
    <n v="542"/>
    <d v="2011-03-29T00:00:00"/>
    <d v="2012-02-13T00:00:00"/>
    <d v="2012-09-21T00:00:00"/>
    <x v="31"/>
    <n v="321"/>
  </r>
  <r>
    <x v="70"/>
    <s v="CD"/>
    <s v="F"/>
    <s v="Euthanized"/>
    <n v="480"/>
    <d v="2011-10-24T00:00:00"/>
    <d v="2012-02-13T00:00:00"/>
    <d v="2013-02-15T00:00:00"/>
    <x v="11"/>
    <n v="112"/>
  </r>
  <r>
    <x v="71"/>
    <s v="CD"/>
    <s v="F"/>
    <s v="Natural"/>
    <n v="703"/>
    <d v="2011-11-20T00:00:00"/>
    <d v="2012-07-20T00:00:00"/>
    <d v="2013-10-23T00:00:00"/>
    <x v="2"/>
    <n v="243"/>
  </r>
  <r>
    <x v="71"/>
    <s v="CD"/>
    <s v="F"/>
    <s v="Natural"/>
    <n v="598"/>
    <d v="2014-07-15T00:00:00"/>
    <d v="2014-10-22T00:00:00"/>
    <d v="2016-03-04T00:00:00"/>
    <x v="30"/>
    <n v="99"/>
  </r>
  <r>
    <x v="71"/>
    <s v="CD"/>
    <s v="F"/>
    <s v="Natural"/>
    <n v="597"/>
    <d v="2014-04-30T00:00:00"/>
    <d v="2014-07-25T00:00:00"/>
    <d v="2015-12-18T00:00:00"/>
    <x v="23"/>
    <n v="86"/>
  </r>
  <r>
    <x v="71"/>
    <s v="CD"/>
    <s v="F"/>
    <s v="Natural"/>
    <n v="574"/>
    <d v="2012-01-31T00:00:00"/>
    <d v="2012-07-20T00:00:00"/>
    <d v="2013-08-27T00:00:00"/>
    <x v="13"/>
    <n v="171"/>
  </r>
  <r>
    <x v="71"/>
    <s v="CD"/>
    <s v="F"/>
    <s v="Natural"/>
    <n v="561"/>
    <d v="2015-04-01T00:00:00"/>
    <d v="2015-08-05T00:00:00"/>
    <d v="2016-10-13T00:00:00"/>
    <x v="9"/>
    <n v="126"/>
  </r>
  <r>
    <x v="71"/>
    <s v="CD"/>
    <s v="F"/>
    <s v="Natural"/>
    <n v="526"/>
    <d v="2014-07-15T00:00:00"/>
    <d v="2014-10-22T00:00:00"/>
    <d v="2015-12-23T00:00:00"/>
    <x v="6"/>
    <n v="99"/>
  </r>
  <r>
    <x v="71"/>
    <s v="CD"/>
    <s v="F"/>
    <s v="Natural"/>
    <n v="521"/>
    <d v="2015-03-28T00:00:00"/>
    <d v="2015-08-05T00:00:00"/>
    <d v="2016-08-30T00:00:00"/>
    <x v="35"/>
    <n v="130"/>
  </r>
  <r>
    <x v="71"/>
    <s v="CD"/>
    <s v="F"/>
    <s v="Natural"/>
    <n v="449"/>
    <d v="2015-03-28T00:00:00"/>
    <d v="2015-08-05T00:00:00"/>
    <d v="2016-06-19T00:00:00"/>
    <x v="47"/>
    <n v="130"/>
  </r>
  <r>
    <x v="71"/>
    <s v="CD"/>
    <s v="F"/>
    <s v="Natural"/>
    <n v="330"/>
    <d v="2015-04-01T00:00:00"/>
    <d v="2015-08-05T00:00:00"/>
    <d v="2016-02-25T00:00:00"/>
    <x v="107"/>
    <n v="126"/>
  </r>
  <r>
    <x v="71"/>
    <s v="CD"/>
    <s v="F"/>
    <s v="Natural"/>
    <n v="325"/>
    <d v="2014-10-23T00:00:00"/>
    <d v="2015-02-06T00:00:00"/>
    <d v="2015-09-13T00:00:00"/>
    <x v="4"/>
    <n v="106"/>
  </r>
  <r>
    <x v="71"/>
    <s v="CD"/>
    <s v="F"/>
    <s v="Natural"/>
    <n v="293"/>
    <d v="2015-03-28T00:00:00"/>
    <d v="2015-08-05T00:00:00"/>
    <d v="2016-01-15T00:00:00"/>
    <x v="108"/>
    <n v="130"/>
  </r>
  <r>
    <x v="71"/>
    <s v="CD"/>
    <s v="F"/>
    <s v="Euthanized"/>
    <n v="288"/>
    <d v="2014-05-27T00:00:00"/>
    <d v="2014-07-25T00:00:00"/>
    <d v="2015-03-11T00:00:00"/>
    <x v="186"/>
    <n v="59"/>
  </r>
  <r>
    <x v="71"/>
    <s v="CD"/>
    <s v="F"/>
    <s v="Natural"/>
    <n v="275"/>
    <d v="2014-01-18T00:00:00"/>
    <d v="2014-04-11T00:00:00"/>
    <d v="2014-10-20T00:00:00"/>
    <x v="154"/>
    <n v="83"/>
  </r>
  <r>
    <x v="71"/>
    <s v="CD"/>
    <s v="F"/>
    <s v="Natural"/>
    <n v="274"/>
    <d v="2014-01-18T00:00:00"/>
    <d v="2014-04-11T00:00:00"/>
    <d v="2014-10-19T00:00:00"/>
    <x v="92"/>
    <n v="83"/>
  </r>
  <r>
    <x v="71"/>
    <s v="CD"/>
    <s v="F"/>
    <s v="Natural"/>
    <n v="267"/>
    <d v="2015-04-01T00:00:00"/>
    <d v="2015-08-05T00:00:00"/>
    <d v="2015-12-24T00:00:00"/>
    <x v="39"/>
    <n v="126"/>
  </r>
  <r>
    <x v="71"/>
    <s v="CD"/>
    <s v="F"/>
    <s v="Euthanized"/>
    <n v="259"/>
    <d v="2014-04-30T00:00:00"/>
    <d v="2014-07-25T00:00:00"/>
    <d v="2015-01-14T00:00:00"/>
    <x v="50"/>
    <n v="86"/>
  </r>
  <r>
    <x v="71"/>
    <s v="CD"/>
    <s v="F"/>
    <s v="Euthanized"/>
    <n v="241"/>
    <d v="2015-03-28T00:00:00"/>
    <d v="2015-08-05T00:00:00"/>
    <d v="2015-11-24T00:00:00"/>
    <x v="103"/>
    <n v="130"/>
  </r>
  <r>
    <x v="72"/>
    <s v="CD"/>
    <s v="F"/>
    <s v="Natural"/>
    <n v="604"/>
    <d v="2015-06-23T00:00:00"/>
    <d v="2015-11-03T00:00:00"/>
    <d v="2017-02-16T00:00:00"/>
    <x v="103"/>
    <n v="133"/>
  </r>
  <r>
    <x v="72"/>
    <s v="CD"/>
    <s v="F"/>
    <s v="Natural"/>
    <n v="557"/>
    <d v="2015-09-20T00:00:00"/>
    <d v="2015-11-06T00:00:00"/>
    <d v="2017-03-30T00:00:00"/>
    <x v="94"/>
    <n v="47"/>
  </r>
  <r>
    <x v="72"/>
    <s v="CD"/>
    <s v="F"/>
    <s v="Euthanized"/>
    <n v="546"/>
    <d v="2015-09-09T00:00:00"/>
    <d v="2015-11-06T00:00:00"/>
    <d v="2017-03-08T00:00:00"/>
    <x v="98"/>
    <n v="58"/>
  </r>
  <r>
    <x v="72"/>
    <s v="CD"/>
    <s v="F"/>
    <s v="Natural"/>
    <n v="459"/>
    <d v="2015-06-23T00:00:00"/>
    <d v="2015-11-03T00:00:00"/>
    <d v="2016-09-24T00:00:00"/>
    <x v="29"/>
    <n v="133"/>
  </r>
  <r>
    <x v="72"/>
    <s v="CD"/>
    <s v="F"/>
    <s v="Natural"/>
    <n v="324"/>
    <d v="2015-09-09T00:00:00"/>
    <d v="2015-11-06T00:00:00"/>
    <d v="2016-07-29T00:00:00"/>
    <x v="112"/>
    <n v="58"/>
  </r>
  <r>
    <x v="72"/>
    <s v="CD"/>
    <s v="F"/>
    <s v="Natural"/>
    <n v="224"/>
    <d v="2015-09-20T00:00:00"/>
    <d v="2015-11-06T00:00:00"/>
    <d v="2016-05-01T00:00:00"/>
    <x v="187"/>
    <n v="47"/>
  </r>
  <r>
    <x v="73"/>
    <s v="CD"/>
    <s v="F"/>
    <s v="Natural"/>
    <n v="639"/>
    <d v="2011-03-02T00:00:00"/>
    <d v="2012-02-13T00:00:00"/>
    <d v="2012-11-30T00:00:00"/>
    <x v="140"/>
    <n v="348"/>
  </r>
  <r>
    <x v="73"/>
    <s v="CD"/>
    <s v="F"/>
    <s v="Natural"/>
    <n v="603"/>
    <d v="2011-03-02T00:00:00"/>
    <d v="2012-02-13T00:00:00"/>
    <d v="2012-10-25T00:00:00"/>
    <x v="62"/>
    <n v="348"/>
  </r>
  <r>
    <x v="73"/>
    <s v="CD"/>
    <s v="F"/>
    <s v="Natural"/>
    <n v="450"/>
    <d v="2011-03-02T00:00:00"/>
    <d v="2012-02-13T00:00:00"/>
    <d v="2012-05-25T00:00:00"/>
    <x v="6"/>
    <n v="348"/>
  </r>
  <r>
    <x v="73"/>
    <s v="CD"/>
    <s v="F"/>
    <s v="Natural"/>
    <n v="398"/>
    <d v="2010-11-01T00:00:00"/>
    <d v="2011-10-25T00:00:00"/>
    <d v="2011-12-04T00:00:00"/>
    <x v="49"/>
    <n v="358"/>
  </r>
  <r>
    <x v="74"/>
    <s v="CD"/>
    <s v="F"/>
    <s v="Natural"/>
    <n v="917"/>
    <d v="2012-01-24T00:00:00"/>
    <d v="2012-07-20T00:00:00"/>
    <d v="2014-07-29T00:00:00"/>
    <x v="28"/>
    <n v="178"/>
  </r>
  <r>
    <x v="74"/>
    <s v="CD"/>
    <s v="F"/>
    <s v="Natural"/>
    <n v="916"/>
    <d v="2012-03-14T00:00:00"/>
    <d v="2012-07-20T00:00:00"/>
    <d v="2014-09-16T00:00:00"/>
    <x v="33"/>
    <n v="128"/>
  </r>
  <r>
    <x v="74"/>
    <s v="CD"/>
    <s v="F"/>
    <s v="Natural"/>
    <n v="875"/>
    <d v="2012-03-14T00:00:00"/>
    <d v="2012-07-20T00:00:00"/>
    <d v="2014-08-06T00:00:00"/>
    <x v="38"/>
    <n v="128"/>
  </r>
  <r>
    <x v="74"/>
    <s v="CD"/>
    <s v="F"/>
    <s v="Natural"/>
    <n v="867"/>
    <d v="2012-03-14T00:00:00"/>
    <d v="2012-07-20T00:00:00"/>
    <d v="2014-07-29T00:00:00"/>
    <x v="83"/>
    <n v="128"/>
  </r>
  <r>
    <x v="74"/>
    <s v="CD"/>
    <s v="F"/>
    <s v="Natural"/>
    <n v="867"/>
    <d v="2016-05-18T00:00:00"/>
    <d v="2016-07-01T00:00:00"/>
    <d v="2018-10-02T00:00:00"/>
    <x v="173"/>
    <n v="44"/>
  </r>
  <r>
    <x v="74"/>
    <s v="CD"/>
    <s v="F"/>
    <s v="Natural"/>
    <n v="817"/>
    <d v="2016-11-04T00:00:00"/>
    <d v="2016-12-13T00:00:00"/>
    <d v="2019-01-30T00:00:00"/>
    <x v="114"/>
    <n v="39"/>
  </r>
  <r>
    <x v="74"/>
    <s v="CD"/>
    <s v="F"/>
    <s v="Euthanized"/>
    <n v="810"/>
    <d v="2016-11-04T00:00:00"/>
    <d v="2016-12-13T00:00:00"/>
    <d v="2019-01-23T00:00:00"/>
    <x v="128"/>
    <n v="39"/>
  </r>
  <r>
    <x v="74"/>
    <s v="CD"/>
    <s v="F"/>
    <s v="Natural"/>
    <n v="761"/>
    <d v="2016-08-27T00:00:00"/>
    <d v="2016-12-13T00:00:00"/>
    <d v="2018-09-27T00:00:00"/>
    <x v="4"/>
    <n v="108"/>
  </r>
  <r>
    <x v="74"/>
    <s v="CD"/>
    <s v="F"/>
    <s v="Natural"/>
    <n v="753"/>
    <d v="2016-07-25T00:00:00"/>
    <d v="2016-09-13T00:00:00"/>
    <d v="2018-08-17T00:00:00"/>
    <x v="101"/>
    <n v="50"/>
  </r>
  <r>
    <x v="74"/>
    <s v="CD"/>
    <s v="F"/>
    <s v="Natural"/>
    <n v="691"/>
    <d v="2012-01-02T00:00:00"/>
    <d v="2012-07-20T00:00:00"/>
    <d v="2013-11-23T00:00:00"/>
    <x v="23"/>
    <n v="200"/>
  </r>
  <r>
    <x v="74"/>
    <s v="CD"/>
    <s v="F"/>
    <s v="Natural"/>
    <n v="554"/>
    <d v="2015-12-09T00:00:00"/>
    <d v="2016-01-14T00:00:00"/>
    <d v="2017-06-15T00:00:00"/>
    <x v="188"/>
    <n v="36"/>
  </r>
  <r>
    <x v="74"/>
    <s v="CD"/>
    <s v="F"/>
    <s v="Natural"/>
    <n v="404"/>
    <d v="2016-07-05T00:00:00"/>
    <d v="2016-08-11T00:00:00"/>
    <d v="2017-08-13T00:00:00"/>
    <x v="170"/>
    <n v="37"/>
  </r>
  <r>
    <x v="75"/>
    <s v="CD"/>
    <s v="F"/>
    <s v="Natural"/>
    <n v="997"/>
    <d v="2010-05-25T00:00:00"/>
    <d v="2012-02-13T00:00:00"/>
    <d v="2013-02-15T00:00:00"/>
    <x v="153"/>
    <n v="629"/>
  </r>
  <r>
    <x v="75"/>
    <s v="CD"/>
    <s v="F"/>
    <s v="Natural"/>
    <n v="898"/>
    <d v="2010-05-25T00:00:00"/>
    <d v="2012-02-13T00:00:00"/>
    <d v="2012-11-08T00:00:00"/>
    <x v="189"/>
    <n v="629"/>
  </r>
  <r>
    <x v="75"/>
    <s v="CD"/>
    <s v="F"/>
    <s v="Natural"/>
    <n v="870"/>
    <d v="2011-11-20T00:00:00"/>
    <d v="2012-07-20T00:00:00"/>
    <d v="2014-04-08T00:00:00"/>
    <x v="47"/>
    <n v="243"/>
  </r>
  <r>
    <x v="75"/>
    <s v="CD"/>
    <s v="F"/>
    <s v="Natural"/>
    <n v="799"/>
    <d v="2010-09-23T00:00:00"/>
    <d v="2012-02-13T00:00:00"/>
    <d v="2012-11-30T00:00:00"/>
    <x v="190"/>
    <n v="508"/>
  </r>
  <r>
    <x v="75"/>
    <s v="CD"/>
    <s v="F"/>
    <s v="Natural"/>
    <n v="699"/>
    <d v="2012-01-12T00:00:00"/>
    <d v="2012-07-20T00:00:00"/>
    <d v="2013-12-11T00:00:00"/>
    <x v="191"/>
    <n v="190"/>
  </r>
  <r>
    <x v="75"/>
    <s v="CD"/>
    <s v="F"/>
    <s v="Natural"/>
    <n v="659"/>
    <d v="2012-01-12T00:00:00"/>
    <d v="2012-07-20T00:00:00"/>
    <d v="2013-11-01T00:00:00"/>
    <x v="192"/>
    <n v="190"/>
  </r>
  <r>
    <x v="75"/>
    <s v="CD"/>
    <s v="F"/>
    <s v="Euthanized"/>
    <n v="631"/>
    <d v="2011-05-25T00:00:00"/>
    <d v="2012-02-13T00:00:00"/>
    <d v="2013-02-14T00:00:00"/>
    <x v="31"/>
    <n v="264"/>
  </r>
  <r>
    <x v="75"/>
    <s v="CD"/>
    <s v="F"/>
    <s v="Natural"/>
    <n v="485"/>
    <d v="2010-09-23T00:00:00"/>
    <d v="2011-10-25T00:00:00"/>
    <d v="2012-01-21T00:00:00"/>
    <x v="49"/>
    <n v="397"/>
  </r>
  <r>
    <x v="75"/>
    <s v="CD"/>
    <s v="F"/>
    <s v="Natural"/>
    <n v="480"/>
    <d v="2011-02-16T00:00:00"/>
    <d v="2012-02-13T00:00:00"/>
    <d v="2012-06-10T00:00:00"/>
    <x v="88"/>
    <n v="362"/>
  </r>
  <r>
    <x v="75"/>
    <s v="CD"/>
    <s v="F"/>
    <s v="Natural"/>
    <n v="480"/>
    <d v="2011-02-16T00:00:00"/>
    <d v="2012-02-13T00:00:00"/>
    <d v="2012-06-10T00:00:00"/>
    <x v="172"/>
    <n v="362"/>
  </r>
  <r>
    <x v="75"/>
    <s v="CD"/>
    <s v="F"/>
    <s v="Natural"/>
    <n v="449"/>
    <d v="2012-01-12T00:00:00"/>
    <d v="2012-07-20T00:00:00"/>
    <d v="2013-04-05T00:00:00"/>
    <x v="19"/>
    <n v="190"/>
  </r>
  <r>
    <x v="75"/>
    <s v="CD"/>
    <s v="F"/>
    <s v="Euthanized"/>
    <n v="444"/>
    <d v="2013-09-15T00:00:00"/>
    <d v="2014-06-12T00:00:00"/>
    <d v="2014-12-03T00:00:00"/>
    <x v="193"/>
    <n v="270"/>
  </r>
  <r>
    <x v="76"/>
    <s v="CD"/>
    <s v="F"/>
    <s v="Euthanized"/>
    <n v="1033"/>
    <d v="2015-07-03T00:00:00"/>
    <d v="2015-11-03T00:00:00"/>
    <d v="2018-05-01T00:00:00"/>
    <x v="63"/>
    <n v="123"/>
  </r>
  <r>
    <x v="76"/>
    <s v="CD"/>
    <s v="F"/>
    <s v="Natural"/>
    <n v="1010"/>
    <d v="2011-05-01T00:00:00"/>
    <d v="2012-02-13T00:00:00"/>
    <d v="2014-02-04T00:00:00"/>
    <x v="194"/>
    <n v="288"/>
  </r>
  <r>
    <x v="76"/>
    <s v="CD"/>
    <s v="F"/>
    <s v="Euthanized"/>
    <n v="946"/>
    <d v="2016-06-20T00:00:00"/>
    <d v="2016-08-11T00:00:00"/>
    <d v="2019-01-22T00:00:00"/>
    <x v="68"/>
    <n v="52"/>
  </r>
  <r>
    <x v="76"/>
    <s v="CD"/>
    <s v="F"/>
    <s v="Natural"/>
    <n v="943"/>
    <d v="2010-05-22T00:00:00"/>
    <d v="2012-02-13T00:00:00"/>
    <d v="2012-12-20T00:00:00"/>
    <x v="194"/>
    <n v="632"/>
  </r>
  <r>
    <x v="76"/>
    <s v="CD"/>
    <s v="F"/>
    <s v="Natural"/>
    <n v="914"/>
    <d v="2010-05-22T00:00:00"/>
    <d v="2012-02-13T00:00:00"/>
    <d v="2012-11-21T00:00:00"/>
    <x v="13"/>
    <n v="632"/>
  </r>
  <r>
    <x v="76"/>
    <s v="CD"/>
    <s v="F"/>
    <s v="Natural"/>
    <n v="884"/>
    <d v="2015-07-03T00:00:00"/>
    <d v="2015-11-03T00:00:00"/>
    <d v="2017-12-03T00:00:00"/>
    <x v="99"/>
    <n v="123"/>
  </r>
  <r>
    <x v="76"/>
    <s v="CD"/>
    <s v="F"/>
    <s v="Euthanized"/>
    <n v="851"/>
    <d v="2016-08-01T00:00:00"/>
    <d v="2016-09-13T00:00:00"/>
    <d v="2018-11-30T00:00:00"/>
    <x v="84"/>
    <n v="43"/>
  </r>
  <r>
    <x v="76"/>
    <s v="CD"/>
    <s v="F"/>
    <s v="Euthanized"/>
    <n v="807"/>
    <d v="2016-08-01T00:00:00"/>
    <d v="2016-09-13T00:00:00"/>
    <d v="2018-10-17T00:00:00"/>
    <x v="130"/>
    <n v="43"/>
  </r>
  <r>
    <x v="76"/>
    <s v="CD"/>
    <s v="F"/>
    <s v="Natural"/>
    <n v="361"/>
    <d v="2011-05-01T00:00:00"/>
    <d v="2012-02-13T00:00:00"/>
    <d v="2012-04-26T00:00:00"/>
    <x v="34"/>
    <n v="288"/>
  </r>
  <r>
    <x v="76"/>
    <s v="CD"/>
    <s v="F"/>
    <s v="Natural"/>
    <n v="294"/>
    <d v="2015-10-16T00:00:00"/>
    <d v="2016-01-14T00:00:00"/>
    <d v="2016-08-05T00:00:00"/>
    <x v="18"/>
    <n v="90"/>
  </r>
  <r>
    <x v="77"/>
    <s v="CD"/>
    <s v="F"/>
    <s v="Euthanized"/>
    <n v="1002"/>
    <d v="2014-07-22T00:00:00"/>
    <d v="2014-10-22T00:00:00"/>
    <d v="2017-04-19T00:00:00"/>
    <x v="70"/>
    <n v="92"/>
  </r>
  <r>
    <x v="77"/>
    <s v="CD"/>
    <s v="F"/>
    <s v="Euthanized"/>
    <n v="797"/>
    <d v="2015-06-12T00:00:00"/>
    <d v="2015-11-03T00:00:00"/>
    <d v="2017-08-17T00:00:00"/>
    <x v="20"/>
    <n v="144"/>
  </r>
  <r>
    <x v="77"/>
    <s v="CD"/>
    <s v="F"/>
    <s v="Natural"/>
    <n v="790"/>
    <d v="2011-10-07T00:00:00"/>
    <d v="2012-02-13T00:00:00"/>
    <d v="2013-12-05T00:00:00"/>
    <x v="6"/>
    <n v="129"/>
  </r>
  <r>
    <x v="77"/>
    <s v="CD"/>
    <s v="F"/>
    <s v="Natural"/>
    <n v="779"/>
    <d v="2011-09-12T00:00:00"/>
    <d v="2012-02-13T00:00:00"/>
    <d v="2013-10-30T00:00:00"/>
    <x v="99"/>
    <n v="154"/>
  </r>
  <r>
    <x v="77"/>
    <s v="CD"/>
    <s v="F"/>
    <s v="Natural"/>
    <n v="689"/>
    <d v="2014-10-06T00:00:00"/>
    <d v="2015-02-06T00:00:00"/>
    <d v="2016-08-25T00:00:00"/>
    <x v="32"/>
    <n v="123"/>
  </r>
  <r>
    <x v="78"/>
    <s v="CD"/>
    <s v="F"/>
    <s v="LowOutlier"/>
    <n v="234"/>
    <d v="2012-01-21T00:00:00"/>
    <d v="2012-07-20T00:00:00"/>
    <d v="2012-09-11T00:00:00"/>
    <x v="88"/>
    <n v="181"/>
  </r>
  <r>
    <x v="79"/>
    <s v="CD"/>
    <s v="F"/>
    <s v="Natural"/>
    <n v="978"/>
    <d v="2011-01-05T00:00:00"/>
    <d v="2012-02-13T00:00:00"/>
    <d v="2013-09-09T00:00:00"/>
    <x v="31"/>
    <n v="404"/>
  </r>
  <r>
    <x v="79"/>
    <s v="CD"/>
    <s v="F"/>
    <s v="Natural"/>
    <n v="836"/>
    <d v="2011-05-01T00:00:00"/>
    <d v="2012-02-13T00:00:00"/>
    <d v="2013-08-14T00:00:00"/>
    <x v="0"/>
    <n v="288"/>
  </r>
  <r>
    <x v="79"/>
    <s v="CD"/>
    <s v="F"/>
    <s v="Natural"/>
    <n v="792"/>
    <d v="2011-08-04T00:00:00"/>
    <d v="2012-02-13T00:00:00"/>
    <d v="2013-10-04T00:00:00"/>
    <x v="75"/>
    <n v="193"/>
  </r>
  <r>
    <x v="79"/>
    <s v="CD"/>
    <s v="F"/>
    <s v="Natural"/>
    <n v="781"/>
    <d v="2011-01-05T00:00:00"/>
    <d v="2012-02-13T00:00:00"/>
    <d v="2013-02-24T00:00:00"/>
    <x v="33"/>
    <n v="404"/>
  </r>
  <r>
    <x v="79"/>
    <s v="CD"/>
    <s v="F"/>
    <s v="Natural"/>
    <n v="779"/>
    <d v="2011-08-04T00:00:00"/>
    <d v="2012-02-13T00:00:00"/>
    <d v="2013-09-21T00:00:00"/>
    <x v="20"/>
    <n v="193"/>
  </r>
  <r>
    <x v="79"/>
    <s v="CD"/>
    <s v="F"/>
    <s v="Natural"/>
    <n v="755"/>
    <d v="2016-07-15T00:00:00"/>
    <d v="2016-08-11T00:00:00"/>
    <d v="2018-08-09T00:00:00"/>
    <x v="195"/>
    <n v="27"/>
  </r>
  <r>
    <x v="79"/>
    <s v="CD"/>
    <s v="F"/>
    <s v="Natural"/>
    <n v="747"/>
    <d v="2011-11-05T00:00:00"/>
    <d v="2012-02-13T00:00:00"/>
    <d v="2013-11-21T00:00:00"/>
    <x v="24"/>
    <n v="100"/>
  </r>
  <r>
    <x v="79"/>
    <s v="CD"/>
    <s v="F"/>
    <s v="Natural"/>
    <n v="723"/>
    <d v="2016-06-20T00:00:00"/>
    <d v="2016-08-11T00:00:00"/>
    <d v="2018-06-13T00:00:00"/>
    <x v="84"/>
    <n v="52"/>
  </r>
  <r>
    <x v="79"/>
    <s v="CD"/>
    <s v="F"/>
    <s v="Euthanized"/>
    <n v="655"/>
    <d v="2016-07-15T00:00:00"/>
    <d v="2016-08-11T00:00:00"/>
    <d v="2018-05-01T00:00:00"/>
    <x v="196"/>
    <n v="27"/>
  </r>
  <r>
    <x v="79"/>
    <s v="CD"/>
    <s v="F"/>
    <s v="Natural"/>
    <n v="636"/>
    <d v="2011-06-29T00:00:00"/>
    <d v="2012-02-13T00:00:00"/>
    <d v="2013-03-26T00:00:00"/>
    <x v="44"/>
    <n v="229"/>
  </r>
  <r>
    <x v="79"/>
    <s v="CD"/>
    <s v="F"/>
    <s v="Euthanized"/>
    <n v="477"/>
    <d v="2011-11-05T00:00:00"/>
    <d v="2012-02-13T00:00:00"/>
    <d v="2013-02-24T00:00:00"/>
    <x v="186"/>
    <n v="100"/>
  </r>
  <r>
    <x v="79"/>
    <s v="CD"/>
    <s v="F"/>
    <s v="Natural"/>
    <n v="348"/>
    <d v="2011-05-01T00:00:00"/>
    <d v="2012-02-13T00:00:00"/>
    <d v="2012-04-13T00:00:00"/>
    <x v="43"/>
    <n v="288"/>
  </r>
  <r>
    <x v="80"/>
    <s v="CD"/>
    <s v="F"/>
    <s v="Natural"/>
    <n v="956"/>
    <d v="2012-03-15T00:00:00"/>
    <d v="2012-07-20T00:00:00"/>
    <d v="2014-10-27T00:00:00"/>
    <x v="197"/>
    <n v="127"/>
  </r>
  <r>
    <x v="80"/>
    <s v="CD"/>
    <s v="F"/>
    <s v="Natural"/>
    <n v="680"/>
    <d v="2011-10-08T00:00:00"/>
    <d v="2012-02-13T00:00:00"/>
    <d v="2013-08-18T00:00:00"/>
    <x v="152"/>
    <n v="128"/>
  </r>
  <r>
    <x v="80"/>
    <s v="CD"/>
    <s v="F"/>
    <s v="Euthanized"/>
    <n v="625"/>
    <d v="2011-09-24T00:00:00"/>
    <d v="2012-02-13T00:00:00"/>
    <d v="2013-06-10T00:00:00"/>
    <x v="198"/>
    <n v="142"/>
  </r>
  <r>
    <x v="80"/>
    <s v="CD"/>
    <s v="F"/>
    <s v="Natural"/>
    <n v="617"/>
    <d v="2012-03-15T00:00:00"/>
    <d v="2012-07-20T00:00:00"/>
    <d v="2013-11-22T00:00:00"/>
    <x v="33"/>
    <n v="127"/>
  </r>
  <r>
    <x v="80"/>
    <s v="CD"/>
    <s v="F"/>
    <s v="Natural"/>
    <n v="576"/>
    <d v="2011-01-25T00:00:00"/>
    <d v="2012-02-13T00:00:00"/>
    <d v="2012-08-23T00:00:00"/>
    <x v="106"/>
    <n v="384"/>
  </r>
  <r>
    <x v="80"/>
    <s v="CD"/>
    <s v="F"/>
    <s v="Natural"/>
    <n v="570"/>
    <d v="2011-04-04T00:00:00"/>
    <d v="2012-02-13T00:00:00"/>
    <d v="2012-10-25T00:00:00"/>
    <x v="37"/>
    <n v="315"/>
  </r>
  <r>
    <x v="80"/>
    <s v="CD"/>
    <s v="F"/>
    <s v="Natural"/>
    <n v="543"/>
    <d v="2013-04-15T00:00:00"/>
    <d v="2013-08-08T00:00:00"/>
    <d v="2014-10-10T00:00:00"/>
    <x v="62"/>
    <n v="115"/>
  </r>
  <r>
    <x v="80"/>
    <s v="CD"/>
    <s v="F"/>
    <s v="Natural"/>
    <n v="515"/>
    <d v="2014-08-16T00:00:00"/>
    <d v="2015-08-05T00:00:00"/>
    <d v="2016-01-13T00:00:00"/>
    <x v="199"/>
    <n v="354"/>
  </r>
  <r>
    <x v="80"/>
    <s v="CD"/>
    <s v="F"/>
    <s v="Natural"/>
    <n v="476"/>
    <d v="2013-01-02T00:00:00"/>
    <d v="2013-08-08T00:00:00"/>
    <d v="2014-04-23T00:00:00"/>
    <x v="200"/>
    <n v="218"/>
  </r>
  <r>
    <x v="80"/>
    <s v="CD"/>
    <s v="F"/>
    <s v="Natural"/>
    <n v="466"/>
    <d v="2011-10-03T00:00:00"/>
    <d v="2012-02-13T00:00:00"/>
    <d v="2013-01-11T00:00:00"/>
    <x v="171"/>
    <n v="133"/>
  </r>
  <r>
    <x v="80"/>
    <s v="CD"/>
    <s v="F"/>
    <s v="Natural"/>
    <n v="462"/>
    <d v="2011-10-03T00:00:00"/>
    <d v="2012-02-13T00:00:00"/>
    <d v="2013-01-07T00:00:00"/>
    <x v="175"/>
    <n v="133"/>
  </r>
  <r>
    <x v="80"/>
    <s v="CD"/>
    <s v="F"/>
    <s v="Natural"/>
    <n v="452"/>
    <d v="2011-06-15T00:00:00"/>
    <d v="2012-02-13T00:00:00"/>
    <d v="2012-09-09T00:00:00"/>
    <x v="184"/>
    <n v="243"/>
  </r>
  <r>
    <x v="80"/>
    <s v="CD"/>
    <s v="F"/>
    <s v="Euthanized"/>
    <n v="448"/>
    <d v="2011-09-24T00:00:00"/>
    <d v="2012-02-13T00:00:00"/>
    <d v="2012-12-15T00:00:00"/>
    <x v="201"/>
    <n v="142"/>
  </r>
  <r>
    <x v="80"/>
    <s v="CD"/>
    <s v="F"/>
    <s v="Euthanized"/>
    <n v="440"/>
    <d v="2011-09-24T00:00:00"/>
    <d v="2012-02-13T00:00:00"/>
    <d v="2012-12-07T00:00:00"/>
    <x v="202"/>
    <n v="142"/>
  </r>
  <r>
    <x v="80"/>
    <s v="CD"/>
    <s v="F"/>
    <s v="Euthanized"/>
    <n v="435"/>
    <d v="2013-01-02T00:00:00"/>
    <d v="2013-08-08T00:00:00"/>
    <d v="2014-03-13T00:00:00"/>
    <x v="203"/>
    <n v="218"/>
  </r>
  <r>
    <x v="80"/>
    <s v="CD"/>
    <s v="F"/>
    <s v="Natural"/>
    <n v="435"/>
    <d v="2011-09-22T00:00:00"/>
    <d v="2012-02-13T00:00:00"/>
    <d v="2012-11-30T00:00:00"/>
    <x v="202"/>
    <n v="144"/>
  </r>
  <r>
    <x v="80"/>
    <s v="CD"/>
    <s v="F"/>
    <s v="Natural"/>
    <n v="427"/>
    <d v="2013-04-15T00:00:00"/>
    <d v="2013-08-08T00:00:00"/>
    <d v="2014-06-16T00:00:00"/>
    <x v="133"/>
    <n v="115"/>
  </r>
  <r>
    <x v="80"/>
    <s v="CD"/>
    <s v="F"/>
    <s v="Natural"/>
    <n v="403"/>
    <d v="2013-04-15T00:00:00"/>
    <d v="2013-08-08T00:00:00"/>
    <d v="2014-05-23T00:00:00"/>
    <x v="133"/>
    <n v="115"/>
  </r>
  <r>
    <x v="80"/>
    <s v="CD"/>
    <s v="F"/>
    <s v="Natural"/>
    <n v="401"/>
    <d v="2011-04-04T00:00:00"/>
    <d v="2012-02-13T00:00:00"/>
    <d v="2012-05-09T00:00:00"/>
    <x v="35"/>
    <n v="315"/>
  </r>
  <r>
    <x v="80"/>
    <s v="CD"/>
    <s v="F"/>
    <s v="Natural"/>
    <n v="393"/>
    <d v="2011-10-03T00:00:00"/>
    <d v="2012-02-13T00:00:00"/>
    <d v="2012-10-30T00:00:00"/>
    <x v="123"/>
    <n v="133"/>
  </r>
  <r>
    <x v="80"/>
    <s v="CD"/>
    <s v="F"/>
    <s v="Natural"/>
    <n v="337"/>
    <d v="2013-01-02T00:00:00"/>
    <d v="2013-08-08T00:00:00"/>
    <d v="2013-12-05T00:00:00"/>
    <x v="120"/>
    <n v="218"/>
  </r>
  <r>
    <x v="81"/>
    <s v="CD"/>
    <s v="F"/>
    <s v="Euthanized"/>
    <n v="1017"/>
    <d v="2016-01-04T00:00:00"/>
    <d v="2016-02-05T00:00:00"/>
    <d v="2018-10-17T00:00:00"/>
    <x v="204"/>
    <n v="32"/>
  </r>
  <r>
    <x v="81"/>
    <s v="CD"/>
    <s v="F"/>
    <s v="Natural"/>
    <n v="912"/>
    <d v="2010-10-26T00:00:00"/>
    <d v="2012-02-13T00:00:00"/>
    <d v="2013-04-25T00:00:00"/>
    <x v="117"/>
    <n v="475"/>
  </r>
  <r>
    <x v="81"/>
    <s v="CD"/>
    <s v="F"/>
    <s v="Natural"/>
    <n v="873"/>
    <d v="2011-11-28T00:00:00"/>
    <d v="2012-07-20T00:00:00"/>
    <d v="2014-04-19T00:00:00"/>
    <x v="205"/>
    <n v="235"/>
  </r>
  <r>
    <x v="81"/>
    <s v="CD"/>
    <s v="F"/>
    <s v="Natural"/>
    <n v="831"/>
    <d v="2014-10-18T00:00:00"/>
    <d v="2015-02-06T00:00:00"/>
    <d v="2017-01-26T00:00:00"/>
    <x v="107"/>
    <n v="111"/>
  </r>
  <r>
    <x v="81"/>
    <s v="CD"/>
    <s v="F"/>
    <s v="Natural"/>
    <n v="825"/>
    <d v="2012-01-04T00:00:00"/>
    <d v="2012-07-20T00:00:00"/>
    <d v="2014-04-08T00:00:00"/>
    <x v="169"/>
    <n v="198"/>
  </r>
  <r>
    <x v="81"/>
    <s v="CD"/>
    <s v="F"/>
    <s v="Natural"/>
    <n v="735"/>
    <d v="2014-10-18T00:00:00"/>
    <d v="2015-02-06T00:00:00"/>
    <d v="2016-10-22T00:00:00"/>
    <x v="36"/>
    <n v="111"/>
  </r>
  <r>
    <x v="81"/>
    <s v="CD"/>
    <s v="F"/>
    <s v="Natural"/>
    <n v="734"/>
    <d v="2015-11-24T00:00:00"/>
    <d v="2016-01-14T00:00:00"/>
    <d v="2017-11-27T00:00:00"/>
    <x v="187"/>
    <n v="51"/>
  </r>
  <r>
    <x v="81"/>
    <s v="CD"/>
    <s v="F"/>
    <s v="Natural"/>
    <n v="717"/>
    <d v="2013-03-12T00:00:00"/>
    <d v="2013-08-08T00:00:00"/>
    <d v="2015-02-27T00:00:00"/>
    <x v="57"/>
    <n v="149"/>
  </r>
  <r>
    <x v="81"/>
    <s v="CD"/>
    <s v="F"/>
    <s v="Natural"/>
    <n v="716"/>
    <d v="2010-05-27T00:00:00"/>
    <d v="2012-02-13T00:00:00"/>
    <d v="2012-05-12T00:00:00"/>
    <x v="14"/>
    <n v="627"/>
  </r>
  <r>
    <x v="81"/>
    <s v="CD"/>
    <s v="F"/>
    <s v="Natural"/>
    <n v="702"/>
    <d v="2010-10-26T00:00:00"/>
    <d v="2012-02-13T00:00:00"/>
    <d v="2012-09-27T00:00:00"/>
    <x v="10"/>
    <n v="475"/>
  </r>
  <r>
    <x v="81"/>
    <s v="CD"/>
    <s v="F"/>
    <s v="Natural"/>
    <n v="687"/>
    <d v="2010-05-27T00:00:00"/>
    <d v="2012-02-13T00:00:00"/>
    <d v="2012-04-13T00:00:00"/>
    <x v="114"/>
    <n v="627"/>
  </r>
  <r>
    <x v="81"/>
    <s v="CD"/>
    <s v="F"/>
    <s v="Natural"/>
    <n v="683"/>
    <d v="2011-12-19T00:00:00"/>
    <d v="2012-07-20T00:00:00"/>
    <d v="2013-11-01T00:00:00"/>
    <x v="57"/>
    <n v="214"/>
  </r>
  <r>
    <x v="81"/>
    <s v="CD"/>
    <s v="F"/>
    <s v="Natural"/>
    <n v="631"/>
    <d v="2010-07-22T00:00:00"/>
    <d v="2012-02-13T00:00:00"/>
    <d v="2012-04-13T00:00:00"/>
    <x v="142"/>
    <n v="571"/>
  </r>
  <r>
    <x v="81"/>
    <s v="CD"/>
    <s v="F"/>
    <s v="Natural"/>
    <n v="631"/>
    <d v="2010-07-22T00:00:00"/>
    <d v="2012-02-13T00:00:00"/>
    <d v="2012-04-13T00:00:00"/>
    <x v="67"/>
    <n v="571"/>
  </r>
  <r>
    <x v="81"/>
    <s v="CD"/>
    <s v="F"/>
    <s v="Natural"/>
    <n v="565"/>
    <d v="2014-10-18T00:00:00"/>
    <d v="2015-02-06T00:00:00"/>
    <d v="2016-05-05T00:00:00"/>
    <x v="47"/>
    <n v="111"/>
  </r>
  <r>
    <x v="81"/>
    <s v="CD"/>
    <s v="F"/>
    <s v="Natural"/>
    <n v="471"/>
    <d v="2012-01-04T00:00:00"/>
    <d v="2012-07-20T00:00:00"/>
    <d v="2013-04-19T00:00:00"/>
    <x v="36"/>
    <n v="198"/>
  </r>
  <r>
    <x v="81"/>
    <s v="CD"/>
    <s v="F"/>
    <s v="Natural"/>
    <n v="279"/>
    <d v="2011-11-28T00:00:00"/>
    <d v="2012-07-20T00:00:00"/>
    <d v="2012-09-02T00:00:00"/>
    <x v="174"/>
    <n v="235"/>
  </r>
  <r>
    <x v="82"/>
    <s v="CD"/>
    <s v="F"/>
    <s v="Euthanized"/>
    <n v="1072"/>
    <d v="2012-01-31T00:00:00"/>
    <d v="2012-07-20T00:00:00"/>
    <d v="2015-01-07T00:00:00"/>
    <x v="99"/>
    <n v="171"/>
  </r>
  <r>
    <x v="82"/>
    <s v="CD"/>
    <s v="F"/>
    <s v="Natural"/>
    <n v="1064"/>
    <d v="2012-01-31T00:00:00"/>
    <d v="2012-07-20T00:00:00"/>
    <d v="2014-12-30T00:00:00"/>
    <x v="4"/>
    <n v="171"/>
  </r>
  <r>
    <x v="82"/>
    <s v="CD"/>
    <s v="F"/>
    <s v="Euthanized"/>
    <n v="1050"/>
    <d v="2012-01-31T00:00:00"/>
    <d v="2012-07-20T00:00:00"/>
    <d v="2014-12-16T00:00:00"/>
    <x v="85"/>
    <n v="171"/>
  </r>
  <r>
    <x v="82"/>
    <s v="CD"/>
    <s v="F"/>
    <s v="Natural"/>
    <n v="950"/>
    <d v="2012-01-31T00:00:00"/>
    <d v="2012-07-20T00:00:00"/>
    <d v="2014-09-07T00:00:00"/>
    <x v="27"/>
    <n v="171"/>
  </r>
  <r>
    <x v="82"/>
    <s v="CD"/>
    <s v="F"/>
    <s v="Natural"/>
    <n v="902"/>
    <d v="2012-01-31T00:00:00"/>
    <d v="2012-07-20T00:00:00"/>
    <d v="2014-07-21T00:00:00"/>
    <x v="60"/>
    <n v="171"/>
  </r>
  <r>
    <x v="82"/>
    <s v="CD"/>
    <s v="F"/>
    <s v="Natural"/>
    <n v="812"/>
    <d v="2011-12-06T00:00:00"/>
    <d v="2012-07-20T00:00:00"/>
    <d v="2014-02-25T00:00:00"/>
    <x v="115"/>
    <n v="227"/>
  </r>
  <r>
    <x v="82"/>
    <s v="CD"/>
    <s v="F"/>
    <s v="Natural"/>
    <n v="623"/>
    <d v="2012-01-31T00:00:00"/>
    <d v="2012-07-20T00:00:00"/>
    <d v="2013-10-15T00:00:00"/>
    <x v="21"/>
    <n v="171"/>
  </r>
  <r>
    <x v="83"/>
    <s v="CD"/>
    <s v="F"/>
    <s v="Natural"/>
    <n v="773"/>
    <d v="2013-03-17T00:00:00"/>
    <d v="2013-08-08T00:00:00"/>
    <d v="2015-04-29T00:00:00"/>
    <x v="152"/>
    <n v="144"/>
  </r>
  <r>
    <x v="83"/>
    <s v="CD"/>
    <s v="F"/>
    <s v="Natural"/>
    <n v="679"/>
    <d v="2012-01-18T00:00:00"/>
    <d v="2012-07-20T00:00:00"/>
    <d v="2013-11-27T00:00:00"/>
    <x v="146"/>
    <n v="184"/>
  </r>
  <r>
    <x v="83"/>
    <s v="CD"/>
    <s v="F"/>
    <s v="Natural"/>
    <n v="666"/>
    <d v="2012-02-14T00:00:00"/>
    <d v="2012-07-20T00:00:00"/>
    <d v="2013-12-11T00:00:00"/>
    <x v="107"/>
    <n v="157"/>
  </r>
  <r>
    <x v="83"/>
    <s v="CD"/>
    <s v="F"/>
    <s v="Natural"/>
    <n v="610"/>
    <d v="2012-01-16T00:00:00"/>
    <d v="2012-07-20T00:00:00"/>
    <d v="2013-09-17T00:00:00"/>
    <x v="106"/>
    <n v="186"/>
  </r>
  <r>
    <x v="83"/>
    <s v="CD"/>
    <s v="F"/>
    <s v="Natural"/>
    <n v="581"/>
    <d v="2012-01-18T00:00:00"/>
    <d v="2012-07-20T00:00:00"/>
    <d v="2013-08-21T00:00:00"/>
    <x v="108"/>
    <n v="184"/>
  </r>
  <r>
    <x v="83"/>
    <s v="CD"/>
    <s v="F"/>
    <s v="Natural"/>
    <n v="551"/>
    <d v="2011-12-21T00:00:00"/>
    <d v="2012-07-20T00:00:00"/>
    <d v="2013-06-24T00:00:00"/>
    <x v="38"/>
    <n v="212"/>
  </r>
  <r>
    <x v="83"/>
    <s v="CD"/>
    <s v="F"/>
    <s v="Natural"/>
    <n v="550"/>
    <d v="2012-01-16T00:00:00"/>
    <d v="2012-07-20T00:00:00"/>
    <d v="2013-07-19T00:00:00"/>
    <x v="24"/>
    <n v="186"/>
  </r>
  <r>
    <x v="83"/>
    <s v="CD"/>
    <s v="F"/>
    <s v="Natural"/>
    <n v="407"/>
    <d v="2011-12-21T00:00:00"/>
    <d v="2012-07-20T00:00:00"/>
    <d v="2013-01-31T00:00:00"/>
    <x v="51"/>
    <n v="212"/>
  </r>
  <r>
    <x v="84"/>
    <s v="CD"/>
    <s v="F"/>
    <s v="Natural"/>
    <n v="806"/>
    <d v="2012-01-02T00:00:00"/>
    <d v="2012-07-20T00:00:00"/>
    <d v="2014-03-18T00:00:00"/>
    <x v="39"/>
    <n v="200"/>
  </r>
  <r>
    <x v="84"/>
    <s v="CD"/>
    <s v="F"/>
    <s v="Natural"/>
    <n v="759"/>
    <d v="2011-10-24T00:00:00"/>
    <d v="2012-02-13T00:00:00"/>
    <d v="2013-11-21T00:00:00"/>
    <x v="113"/>
    <n v="112"/>
  </r>
  <r>
    <x v="84"/>
    <s v="CD"/>
    <s v="F"/>
    <s v="Natural"/>
    <n v="757"/>
    <d v="2015-06-16T00:00:00"/>
    <d v="2015-11-03T00:00:00"/>
    <d v="2017-07-12T00:00:00"/>
    <x v="12"/>
    <n v="140"/>
  </r>
  <r>
    <x v="84"/>
    <s v="CD"/>
    <s v="F"/>
    <s v="Natural"/>
    <n v="739"/>
    <d v="2012-03-09T00:00:00"/>
    <d v="2012-07-20T00:00:00"/>
    <d v="2014-03-18T00:00:00"/>
    <x v="110"/>
    <n v="133"/>
  </r>
  <r>
    <x v="84"/>
    <s v="CD"/>
    <s v="F"/>
    <s v="Natural"/>
    <n v="732"/>
    <d v="2010-11-15T00:00:00"/>
    <d v="2012-02-13T00:00:00"/>
    <d v="2012-11-16T00:00:00"/>
    <x v="144"/>
    <n v="455"/>
  </r>
  <r>
    <x v="84"/>
    <s v="CD"/>
    <s v="F"/>
    <s v="Natural"/>
    <n v="727"/>
    <d v="2012-03-09T00:00:00"/>
    <d v="2012-07-20T00:00:00"/>
    <d v="2014-03-06T00:00:00"/>
    <x v="186"/>
    <n v="133"/>
  </r>
  <r>
    <x v="84"/>
    <s v="CD"/>
    <s v="F"/>
    <s v="Natural"/>
    <n v="579"/>
    <d v="2011-05-02T00:00:00"/>
    <d v="2012-02-13T00:00:00"/>
    <d v="2012-12-01T00:00:00"/>
    <x v="1"/>
    <n v="287"/>
  </r>
  <r>
    <x v="84"/>
    <s v="CD"/>
    <s v="F"/>
    <s v="Natural"/>
    <n v="532"/>
    <d v="2012-03-21T00:00:00"/>
    <d v="2012-07-20T00:00:00"/>
    <d v="2013-09-04T00:00:00"/>
    <x v="116"/>
    <n v="121"/>
  </r>
  <r>
    <x v="84"/>
    <s v="CD"/>
    <s v="F"/>
    <s v="Natural"/>
    <n v="507"/>
    <d v="2012-03-21T00:00:00"/>
    <d v="2012-07-20T00:00:00"/>
    <d v="2013-08-10T00:00:00"/>
    <x v="138"/>
    <n v="121"/>
  </r>
  <r>
    <x v="84"/>
    <s v="CD"/>
    <s v="F"/>
    <s v="Natural"/>
    <n v="490"/>
    <d v="2011-10-24T00:00:00"/>
    <d v="2012-02-13T00:00:00"/>
    <d v="2013-02-25T00:00:00"/>
    <x v="6"/>
    <n v="112"/>
  </r>
  <r>
    <x v="84"/>
    <s v="CD"/>
    <s v="F"/>
    <s v="Natural"/>
    <n v="456"/>
    <d v="2012-03-21T00:00:00"/>
    <d v="2012-07-20T00:00:00"/>
    <d v="2013-06-20T00:00:00"/>
    <x v="13"/>
    <n v="121"/>
  </r>
  <r>
    <x v="84"/>
    <s v="CD"/>
    <s v="F"/>
    <s v="Natural"/>
    <n v="395"/>
    <d v="2012-03-21T00:00:00"/>
    <d v="2012-07-20T00:00:00"/>
    <d v="2013-04-20T00:00:00"/>
    <x v="35"/>
    <n v="121"/>
  </r>
  <r>
    <x v="85"/>
    <s v="CD"/>
    <s v="F"/>
    <s v="Euthanized"/>
    <n v="616"/>
    <d v="2014-02-11T00:00:00"/>
    <d v="2015-08-05T00:00:00"/>
    <d v="2015-10-20T00:00:00"/>
    <x v="33"/>
    <n v="540"/>
  </r>
  <r>
    <x v="85"/>
    <s v="CD"/>
    <s v="F"/>
    <s v="LowOutlier"/>
    <n v="118"/>
    <d v="2014-01-15T00:00:00"/>
    <d v="2014-02-28T00:00:00"/>
    <d v="2014-05-13T00:00:00"/>
    <x v="156"/>
    <n v="44"/>
  </r>
  <r>
    <x v="86"/>
    <s v="CD"/>
    <s v="F"/>
    <s v="Euthanized"/>
    <n v="1109"/>
    <d v="2014-04-06T00:00:00"/>
    <d v="2015-08-05T00:00:00"/>
    <d v="2017-04-19T00:00:00"/>
    <x v="34"/>
    <n v="486"/>
  </r>
  <r>
    <x v="86"/>
    <s v="CD"/>
    <s v="F"/>
    <s v="Natural"/>
    <n v="995"/>
    <d v="2014-10-17T00:00:00"/>
    <d v="2015-02-06T00:00:00"/>
    <d v="2017-07-08T00:00:00"/>
    <x v="99"/>
    <n v="112"/>
  </r>
  <r>
    <x v="86"/>
    <s v="CD"/>
    <s v="F"/>
    <s v="Natural"/>
    <n v="953"/>
    <d v="2014-07-16T00:00:00"/>
    <d v="2014-10-22T00:00:00"/>
    <d v="2017-02-23T00:00:00"/>
    <x v="83"/>
    <n v="98"/>
  </r>
  <r>
    <x v="86"/>
    <s v="CD"/>
    <s v="F"/>
    <s v="Natural"/>
    <n v="940"/>
    <d v="2014-09-27T00:00:00"/>
    <d v="2015-02-06T00:00:00"/>
    <d v="2017-04-24T00:00:00"/>
    <x v="23"/>
    <n v="132"/>
  </r>
  <r>
    <x v="86"/>
    <s v="CD"/>
    <s v="F"/>
    <s v="Euthanized"/>
    <n v="925"/>
    <d v="2014-09-19T00:00:00"/>
    <d v="2015-02-06T00:00:00"/>
    <d v="2017-04-01T00:00:00"/>
    <x v="140"/>
    <n v="140"/>
  </r>
  <r>
    <x v="86"/>
    <s v="CD"/>
    <s v="F"/>
    <s v="Euthanized"/>
    <n v="896"/>
    <d v="2014-10-20T00:00:00"/>
    <d v="2015-08-05T00:00:00"/>
    <d v="2017-04-03T00:00:00"/>
    <x v="34"/>
    <n v="289"/>
  </r>
  <r>
    <x v="86"/>
    <s v="CD"/>
    <s v="F"/>
    <s v="Natural"/>
    <n v="882"/>
    <d v="2014-07-18T00:00:00"/>
    <d v="2014-10-22T00:00:00"/>
    <d v="2016-12-16T00:00:00"/>
    <x v="22"/>
    <n v="96"/>
  </r>
  <r>
    <x v="86"/>
    <s v="CD"/>
    <s v="F"/>
    <s v="Natural"/>
    <n v="838"/>
    <d v="2011-06-17T00:00:00"/>
    <d v="2012-07-20T00:00:00"/>
    <d v="2013-10-02T00:00:00"/>
    <x v="48"/>
    <n v="399"/>
  </r>
  <r>
    <x v="86"/>
    <s v="CD"/>
    <s v="F"/>
    <s v="Natural"/>
    <n v="804"/>
    <d v="2011-06-17T00:00:00"/>
    <d v="2012-07-20T00:00:00"/>
    <d v="2013-08-29T00:00:00"/>
    <x v="149"/>
    <n v="399"/>
  </r>
  <r>
    <x v="86"/>
    <s v="CD"/>
    <s v="F"/>
    <s v="Natural"/>
    <n v="795"/>
    <d v="2014-10-17T00:00:00"/>
    <d v="2015-02-06T00:00:00"/>
    <d v="2016-12-20T00:00:00"/>
    <x v="63"/>
    <n v="112"/>
  </r>
  <r>
    <x v="86"/>
    <s v="CD"/>
    <s v="F"/>
    <s v="Natural"/>
    <n v="784"/>
    <d v="2011-06-17T00:00:00"/>
    <d v="2012-07-20T00:00:00"/>
    <d v="2013-08-09T00:00:00"/>
    <x v="0"/>
    <n v="399"/>
  </r>
  <r>
    <x v="86"/>
    <s v="CD"/>
    <s v="F"/>
    <s v="Natural"/>
    <n v="764"/>
    <d v="2014-07-18T00:00:00"/>
    <d v="2014-10-22T00:00:00"/>
    <d v="2016-08-20T00:00:00"/>
    <x v="116"/>
    <n v="96"/>
  </r>
  <r>
    <x v="86"/>
    <s v="CD"/>
    <s v="F"/>
    <s v="Natural"/>
    <n v="743"/>
    <d v="2013-03-24T00:00:00"/>
    <d v="2013-08-08T00:00:00"/>
    <d v="2015-04-06T00:00:00"/>
    <x v="58"/>
    <n v="137"/>
  </r>
  <r>
    <x v="86"/>
    <s v="CD"/>
    <s v="F"/>
    <s v="Natural"/>
    <n v="737"/>
    <d v="2014-12-10T00:00:00"/>
    <d v="2015-03-13T00:00:00"/>
    <d v="2016-12-16T00:00:00"/>
    <x v="93"/>
    <n v="93"/>
  </r>
  <r>
    <x v="86"/>
    <s v="CD"/>
    <s v="F"/>
    <s v="Natural"/>
    <n v="659"/>
    <d v="2011-06-12T00:00:00"/>
    <d v="2012-07-20T00:00:00"/>
    <d v="2013-04-01T00:00:00"/>
    <x v="206"/>
    <n v="404"/>
  </r>
  <r>
    <x v="86"/>
    <s v="CD"/>
    <s v="F"/>
    <s v="Natural"/>
    <n v="606"/>
    <d v="2012-02-04T00:00:00"/>
    <d v="2012-07-20T00:00:00"/>
    <d v="2013-10-02T00:00:00"/>
    <x v="38"/>
    <n v="167"/>
  </r>
  <r>
    <x v="86"/>
    <s v="CD"/>
    <s v="F"/>
    <s v="Natural"/>
    <n v="581"/>
    <d v="2014-07-16T00:00:00"/>
    <d v="2014-10-22T00:00:00"/>
    <d v="2016-02-17T00:00:00"/>
    <x v="63"/>
    <n v="98"/>
  </r>
  <r>
    <x v="86"/>
    <s v="CD"/>
    <s v="F"/>
    <s v="Natural"/>
    <n v="397"/>
    <d v="2012-02-27T00:00:00"/>
    <d v="2012-07-20T00:00:00"/>
    <d v="2013-03-30T00:00:00"/>
    <x v="23"/>
    <n v="144"/>
  </r>
  <r>
    <x v="87"/>
    <s v="CD"/>
    <s v="F"/>
    <s v="Natural"/>
    <n v="996"/>
    <d v="2011-12-23T00:00:00"/>
    <d v="2012-07-20T00:00:00"/>
    <d v="2014-09-14T00:00:00"/>
    <x v="207"/>
    <n v="210"/>
  </r>
  <r>
    <x v="87"/>
    <s v="CD"/>
    <s v="F"/>
    <s v="Natural"/>
    <n v="879"/>
    <d v="2012-02-23T00:00:00"/>
    <d v="2012-07-20T00:00:00"/>
    <d v="2014-07-21T00:00:00"/>
    <x v="86"/>
    <n v="148"/>
  </r>
  <r>
    <x v="87"/>
    <s v="CD"/>
    <s v="F"/>
    <s v="Natural"/>
    <n v="816"/>
    <d v="2012-02-23T00:00:00"/>
    <d v="2012-07-20T00:00:00"/>
    <d v="2014-05-19T00:00:00"/>
    <x v="172"/>
    <n v="148"/>
  </r>
  <r>
    <x v="87"/>
    <s v="CD"/>
    <s v="F"/>
    <s v="Natural"/>
    <n v="791"/>
    <d v="2012-02-23T00:00:00"/>
    <d v="2012-07-20T00:00:00"/>
    <d v="2014-04-24T00:00:00"/>
    <x v="208"/>
    <n v="148"/>
  </r>
  <r>
    <x v="87"/>
    <s v="CD"/>
    <s v="F"/>
    <s v="Natural"/>
    <n v="690"/>
    <d v="2014-09-03T00:00:00"/>
    <d v="2015-02-06T00:00:00"/>
    <d v="2016-07-24T00:00:00"/>
    <x v="209"/>
    <n v="156"/>
  </r>
  <r>
    <x v="87"/>
    <s v="CD"/>
    <s v="F"/>
    <s v="Natural"/>
    <n v="641"/>
    <d v="2014-09-03T00:00:00"/>
    <d v="2015-02-06T00:00:00"/>
    <d v="2016-06-05T00:00:00"/>
    <x v="129"/>
    <n v="156"/>
  </r>
  <r>
    <x v="87"/>
    <s v="CD"/>
    <s v="F"/>
    <s v="Natural"/>
    <n v="585"/>
    <d v="2013-03-21T00:00:00"/>
    <d v="2013-08-08T00:00:00"/>
    <d v="2014-10-27T00:00:00"/>
    <x v="210"/>
    <n v="140"/>
  </r>
  <r>
    <x v="88"/>
    <s v="CD"/>
    <s v="F"/>
    <s v="Natural"/>
    <n v="908"/>
    <d v="2012-03-13T00:00:00"/>
    <d v="2012-07-20T00:00:00"/>
    <d v="2014-09-07T00:00:00"/>
    <x v="73"/>
    <n v="129"/>
  </r>
  <r>
    <x v="88"/>
    <s v="CD"/>
    <s v="F"/>
    <s v="Natural"/>
    <n v="847"/>
    <d v="2012-03-13T00:00:00"/>
    <d v="2012-07-20T00:00:00"/>
    <d v="2014-07-08T00:00:00"/>
    <x v="144"/>
    <n v="129"/>
  </r>
  <r>
    <x v="88"/>
    <s v="CD"/>
    <s v="F"/>
    <s v="Natural"/>
    <n v="845"/>
    <d v="2015-08-13T00:00:00"/>
    <d v="2016-01-14T00:00:00"/>
    <d v="2017-12-05T00:00:00"/>
    <x v="1"/>
    <n v="154"/>
  </r>
  <r>
    <x v="88"/>
    <s v="CD"/>
    <s v="F"/>
    <s v="Natural"/>
    <n v="814"/>
    <d v="2014-12-04T00:00:00"/>
    <d v="2015-03-13T00:00:00"/>
    <d v="2017-02-25T00:00:00"/>
    <x v="99"/>
    <n v="99"/>
  </r>
  <r>
    <x v="88"/>
    <s v="CD"/>
    <s v="F"/>
    <s v="Natural"/>
    <n v="808"/>
    <d v="2016-04-08T00:00:00"/>
    <d v="2016-12-13T00:00:00"/>
    <d v="2018-06-25T00:00:00"/>
    <x v="131"/>
    <n v="249"/>
  </r>
  <r>
    <x v="88"/>
    <s v="CD"/>
    <s v="F"/>
    <s v="Natural"/>
    <n v="772"/>
    <d v="2016-05-02T00:00:00"/>
    <d v="2016-12-13T00:00:00"/>
    <d v="2018-06-13T00:00:00"/>
    <x v="137"/>
    <n v="225"/>
  </r>
  <r>
    <x v="88"/>
    <s v="CD"/>
    <s v="F"/>
    <s v="Natural"/>
    <n v="725"/>
    <d v="2016-05-02T00:00:00"/>
    <d v="2016-12-13T00:00:00"/>
    <d v="2018-04-27T00:00:00"/>
    <x v="25"/>
    <n v="225"/>
  </r>
  <r>
    <x v="88"/>
    <s v="CD"/>
    <s v="F"/>
    <s v="Natural"/>
    <n v="712"/>
    <d v="2014-07-30T00:00:00"/>
    <d v="2014-10-22T00:00:00"/>
    <d v="2016-07-11T00:00:00"/>
    <x v="170"/>
    <n v="84"/>
  </r>
  <r>
    <x v="88"/>
    <s v="CD"/>
    <s v="F"/>
    <s v="Natural"/>
    <n v="711"/>
    <d v="2011-09-13T00:00:00"/>
    <d v="2012-07-20T00:00:00"/>
    <d v="2013-08-24T00:00:00"/>
    <x v="72"/>
    <n v="311"/>
  </r>
  <r>
    <x v="88"/>
    <s v="CD"/>
    <s v="F"/>
    <s v="Natural"/>
    <n v="694"/>
    <d v="2016-05-02T00:00:00"/>
    <d v="2016-12-13T00:00:00"/>
    <d v="2018-03-27T00:00:00"/>
    <x v="38"/>
    <n v="225"/>
  </r>
  <r>
    <x v="88"/>
    <s v="CD"/>
    <s v="F"/>
    <s v="Natural"/>
    <n v="670"/>
    <d v="2014-07-01T00:00:00"/>
    <d v="2014-10-22T00:00:00"/>
    <d v="2016-05-01T00:00:00"/>
    <x v="1"/>
    <n v="113"/>
  </r>
  <r>
    <x v="88"/>
    <s v="CD"/>
    <s v="F"/>
    <s v="Euthanized"/>
    <n v="659"/>
    <d v="2014-07-30T00:00:00"/>
    <d v="2014-10-22T00:00:00"/>
    <d v="2016-05-19T00:00:00"/>
    <x v="110"/>
    <n v="84"/>
  </r>
  <r>
    <x v="88"/>
    <s v="CD"/>
    <s v="F"/>
    <s v="Euthanized"/>
    <n v="633"/>
    <d v="2016-04-08T00:00:00"/>
    <d v="2016-12-13T00:00:00"/>
    <d v="2018-01-01T00:00:00"/>
    <x v="33"/>
    <n v="249"/>
  </r>
  <r>
    <x v="88"/>
    <s v="CD"/>
    <s v="F"/>
    <s v="Natural"/>
    <n v="622"/>
    <d v="2013-02-20T00:00:00"/>
    <d v="2013-08-08T00:00:00"/>
    <d v="2014-11-04T00:00:00"/>
    <x v="169"/>
    <n v="169"/>
  </r>
  <r>
    <x v="88"/>
    <s v="CD"/>
    <s v="F"/>
    <s v="Natural"/>
    <n v="614"/>
    <d v="2016-05-02T00:00:00"/>
    <d v="2016-12-13T00:00:00"/>
    <d v="2018-01-06T00:00:00"/>
    <x v="26"/>
    <n v="225"/>
  </r>
  <r>
    <x v="88"/>
    <s v="CD"/>
    <s v="F"/>
    <s v="Natural"/>
    <n v="607"/>
    <d v="2016-01-12T00:00:00"/>
    <d v="2016-12-13T00:00:00"/>
    <d v="2017-09-10T00:00:00"/>
    <x v="134"/>
    <n v="336"/>
  </r>
  <r>
    <x v="88"/>
    <s v="CD"/>
    <s v="F"/>
    <s v="Natural"/>
    <n v="590"/>
    <d v="2014-07-30T00:00:00"/>
    <d v="2014-10-22T00:00:00"/>
    <d v="2016-03-11T00:00:00"/>
    <x v="60"/>
    <n v="84"/>
  </r>
  <r>
    <x v="88"/>
    <s v="CD"/>
    <s v="F"/>
    <s v="Natural"/>
    <n v="557"/>
    <d v="2016-05-02T00:00:00"/>
    <d v="2016-12-13T00:00:00"/>
    <d v="2017-11-10T00:00:00"/>
    <x v="51"/>
    <n v="225"/>
  </r>
  <r>
    <x v="88"/>
    <s v="CD"/>
    <s v="F"/>
    <s v="Euthanized"/>
    <n v="547"/>
    <d v="2016-01-12T00:00:00"/>
    <d v="2016-12-13T00:00:00"/>
    <d v="2017-07-12T00:00:00"/>
    <x v="52"/>
    <n v="336"/>
  </r>
  <r>
    <x v="88"/>
    <s v="CD"/>
    <s v="F"/>
    <s v="Natural"/>
    <n v="532"/>
    <d v="2016-05-02T00:00:00"/>
    <d v="2016-12-13T00:00:00"/>
    <d v="2017-10-16T00:00:00"/>
    <x v="25"/>
    <n v="225"/>
  </r>
  <r>
    <x v="88"/>
    <s v="CD"/>
    <s v="F"/>
    <s v="Natural"/>
    <n v="490"/>
    <d v="2015-08-13T00:00:00"/>
    <d v="2016-01-14T00:00:00"/>
    <d v="2016-12-15T00:00:00"/>
    <x v="158"/>
    <n v="154"/>
  </r>
  <r>
    <x v="88"/>
    <s v="CD"/>
    <s v="F"/>
    <s v="Euthanized"/>
    <n v="338"/>
    <d v="2014-11-16T00:00:00"/>
    <d v="2015-03-13T00:00:00"/>
    <d v="2015-10-20T00:00:00"/>
    <x v="32"/>
    <n v="117"/>
  </r>
  <r>
    <x v="88"/>
    <s v="CD"/>
    <s v="F"/>
    <s v="Natural"/>
    <n v="323"/>
    <d v="2016-04-08T00:00:00"/>
    <d v="2016-12-13T00:00:00"/>
    <d v="2017-02-25T00:00:00"/>
    <x v="33"/>
    <n v="249"/>
  </r>
  <r>
    <x v="0"/>
    <s v="HF"/>
    <s v="F"/>
    <s v="Natural"/>
    <n v="450"/>
    <d v="2013-02-03T00:00:00"/>
    <d v="2013-08-08T00:00:00"/>
    <d v="2014-04-29T00:00:00"/>
    <x v="184"/>
    <n v="186"/>
  </r>
  <r>
    <x v="0"/>
    <s v="HF"/>
    <s v="F"/>
    <s v="Natural"/>
    <n v="447"/>
    <d v="2013-04-24T00:00:00"/>
    <d v="2013-08-08T00:00:00"/>
    <d v="2014-07-15T00:00:00"/>
    <x v="211"/>
    <n v="106"/>
  </r>
  <r>
    <x v="0"/>
    <s v="HF"/>
    <s v="F"/>
    <s v="LowOutlier"/>
    <n v="342"/>
    <d v="2015-04-28T00:00:00"/>
    <d v="2015-08-05T00:00:00"/>
    <d v="2016-04-04T00:00:00"/>
    <x v="4"/>
    <n v="99"/>
  </r>
  <r>
    <x v="2"/>
    <s v="HF"/>
    <s v="F"/>
    <s v="Natural"/>
    <n v="892"/>
    <d v="2011-10-24T00:00:00"/>
    <d v="2012-02-10T00:00:00"/>
    <d v="2014-04-03T00:00:00"/>
    <x v="1"/>
    <n v="109"/>
  </r>
  <r>
    <x v="2"/>
    <s v="HF"/>
    <s v="F"/>
    <s v="Natural"/>
    <n v="749"/>
    <d v="2011-10-05T00:00:00"/>
    <d v="2012-02-10T00:00:00"/>
    <d v="2013-10-23T00:00:00"/>
    <x v="137"/>
    <n v="128"/>
  </r>
  <r>
    <x v="2"/>
    <s v="HF"/>
    <s v="F"/>
    <s v="Natural"/>
    <n v="703"/>
    <d v="2013-02-23T00:00:00"/>
    <d v="2013-08-08T00:00:00"/>
    <d v="2015-01-27T00:00:00"/>
    <x v="138"/>
    <n v="166"/>
  </r>
  <r>
    <x v="2"/>
    <s v="HF"/>
    <s v="F"/>
    <s v="Natural"/>
    <n v="678"/>
    <d v="2011-11-13T00:00:00"/>
    <d v="2012-02-10T00:00:00"/>
    <d v="2013-09-21T00:00:00"/>
    <x v="2"/>
    <n v="89"/>
  </r>
  <r>
    <x v="2"/>
    <s v="HF"/>
    <s v="F"/>
    <s v="Natural"/>
    <n v="658"/>
    <d v="2011-10-31T00:00:00"/>
    <d v="2012-02-10T00:00:00"/>
    <d v="2013-08-19T00:00:00"/>
    <x v="12"/>
    <n v="102"/>
  </r>
  <r>
    <x v="2"/>
    <s v="HF"/>
    <s v="F"/>
    <s v="Natural"/>
    <n v="640"/>
    <d v="2011-11-03T00:00:00"/>
    <d v="2012-02-10T00:00:00"/>
    <d v="2013-08-04T00:00:00"/>
    <x v="67"/>
    <n v="99"/>
  </r>
  <r>
    <x v="2"/>
    <s v="HF"/>
    <s v="F"/>
    <s v="Natural"/>
    <n v="634"/>
    <d v="2011-11-03T00:00:00"/>
    <d v="2012-02-10T00:00:00"/>
    <d v="2013-07-29T00:00:00"/>
    <x v="7"/>
    <n v="99"/>
  </r>
  <r>
    <x v="2"/>
    <s v="HF"/>
    <s v="F"/>
    <s v="Natural"/>
    <n v="633"/>
    <d v="2011-10-24T00:00:00"/>
    <d v="2012-02-10T00:00:00"/>
    <d v="2013-07-18T00:00:00"/>
    <x v="5"/>
    <n v="109"/>
  </r>
  <r>
    <x v="2"/>
    <s v="HF"/>
    <s v="F"/>
    <s v="Natural"/>
    <n v="626"/>
    <d v="2011-10-31T00:00:00"/>
    <d v="2012-02-10T00:00:00"/>
    <d v="2013-07-18T00:00:00"/>
    <x v="32"/>
    <n v="102"/>
  </r>
  <r>
    <x v="2"/>
    <s v="HF"/>
    <s v="F"/>
    <s v="Natural"/>
    <n v="592"/>
    <d v="2013-02-23T00:00:00"/>
    <d v="2013-08-08T00:00:00"/>
    <d v="2014-10-08T00:00:00"/>
    <x v="5"/>
    <n v="166"/>
  </r>
  <r>
    <x v="2"/>
    <s v="HF"/>
    <s v="F"/>
    <s v="Natural"/>
    <n v="573"/>
    <d v="2011-11-03T00:00:00"/>
    <d v="2012-02-10T00:00:00"/>
    <d v="2013-05-29T00:00:00"/>
    <x v="7"/>
    <n v="99"/>
  </r>
  <r>
    <x v="2"/>
    <s v="HF"/>
    <s v="F"/>
    <s v="Euthanized"/>
    <n v="520"/>
    <d v="2011-10-05T00:00:00"/>
    <d v="2012-02-10T00:00:00"/>
    <d v="2013-03-08T00:00:00"/>
    <x v="56"/>
    <n v="128"/>
  </r>
  <r>
    <x v="2"/>
    <s v="HF"/>
    <s v="F"/>
    <s v="Euthanized"/>
    <n v="460"/>
    <d v="2011-11-13T00:00:00"/>
    <d v="2012-02-10T00:00:00"/>
    <d v="2013-02-15T00:00:00"/>
    <x v="73"/>
    <n v="89"/>
  </r>
  <r>
    <x v="2"/>
    <s v="HF"/>
    <s v="F"/>
    <s v="Natural"/>
    <n v="400"/>
    <d v="2012-10-08T00:00:00"/>
    <d v="2013-08-08T00:00:00"/>
    <d v="2013-11-12T00:00:00"/>
    <x v="179"/>
    <n v="304"/>
  </r>
  <r>
    <x v="2"/>
    <s v="HF"/>
    <s v="F"/>
    <s v="Natural"/>
    <n v="239"/>
    <d v="2011-10-05T00:00:00"/>
    <d v="2012-02-10T00:00:00"/>
    <d v="2012-05-31T00:00:00"/>
    <x v="22"/>
    <n v="128"/>
  </r>
  <r>
    <x v="2"/>
    <s v="HF"/>
    <s v="F"/>
    <s v="LowOutlier"/>
    <n v="184"/>
    <d v="2013-02-23T00:00:00"/>
    <d v="2013-08-08T00:00:00"/>
    <d v="2013-08-26T00:00:00"/>
    <x v="99"/>
    <n v="166"/>
  </r>
  <r>
    <x v="3"/>
    <s v="HF"/>
    <s v="F"/>
    <s v="Natural"/>
    <n v="740"/>
    <d v="2012-01-12T00:00:00"/>
    <d v="2012-07-20T00:00:00"/>
    <d v="2014-01-21T00:00:00"/>
    <x v="172"/>
    <n v="190"/>
  </r>
  <r>
    <x v="3"/>
    <s v="HF"/>
    <s v="F"/>
    <s v="Euthanized"/>
    <n v="669"/>
    <d v="2012-01-12T00:00:00"/>
    <d v="2012-07-20T00:00:00"/>
    <d v="2013-11-11T00:00:00"/>
    <x v="119"/>
    <n v="190"/>
  </r>
  <r>
    <x v="3"/>
    <s v="HF"/>
    <s v="F"/>
    <s v="Natural"/>
    <n v="639"/>
    <d v="2014-09-25T00:00:00"/>
    <d v="2015-02-06T00:00:00"/>
    <d v="2016-06-25T00:00:00"/>
    <x v="134"/>
    <n v="134"/>
  </r>
  <r>
    <x v="3"/>
    <s v="HF"/>
    <s v="F"/>
    <s v="Natural"/>
    <n v="617"/>
    <d v="2014-10-13T00:00:00"/>
    <d v="2015-02-06T00:00:00"/>
    <d v="2016-06-21T00:00:00"/>
    <x v="133"/>
    <n v="116"/>
  </r>
  <r>
    <x v="3"/>
    <s v="HF"/>
    <s v="F"/>
    <s v="Natural"/>
    <n v="595"/>
    <d v="2016-05-30T00:00:00"/>
    <d v="2016-08-11T00:00:00"/>
    <d v="2018-01-15T00:00:00"/>
    <x v="157"/>
    <n v="73"/>
  </r>
  <r>
    <x v="3"/>
    <s v="HF"/>
    <s v="F"/>
    <s v="Euthanized"/>
    <n v="518"/>
    <d v="2012-03-27T00:00:00"/>
    <d v="2012-07-20T00:00:00"/>
    <d v="2013-08-27T00:00:00"/>
    <x v="93"/>
    <n v="115"/>
  </r>
  <r>
    <x v="3"/>
    <s v="HF"/>
    <s v="F"/>
    <s v="Natural"/>
    <n v="511"/>
    <d v="2013-11-30T00:00:00"/>
    <d v="2014-04-11T00:00:00"/>
    <d v="2015-04-25T00:00:00"/>
    <x v="2"/>
    <n v="132"/>
  </r>
  <r>
    <x v="3"/>
    <s v="HF"/>
    <s v="F"/>
    <s v="Euthanized"/>
    <n v="479"/>
    <d v="2016-05-30T00:00:00"/>
    <d v="2016-08-11T00:00:00"/>
    <d v="2017-09-21T00:00:00"/>
    <x v="63"/>
    <n v="73"/>
  </r>
  <r>
    <x v="3"/>
    <s v="HF"/>
    <s v="F"/>
    <s v="Natural"/>
    <n v="443"/>
    <d v="2014-09-25T00:00:00"/>
    <d v="2015-02-06T00:00:00"/>
    <d v="2015-12-12T00:00:00"/>
    <x v="37"/>
    <n v="134"/>
  </r>
  <r>
    <x v="3"/>
    <s v="HF"/>
    <s v="F"/>
    <s v="Natural"/>
    <n v="442"/>
    <d v="2012-01-12T00:00:00"/>
    <d v="2012-07-20T00:00:00"/>
    <d v="2013-03-29T00:00:00"/>
    <x v="5"/>
    <n v="190"/>
  </r>
  <r>
    <x v="3"/>
    <s v="HF"/>
    <s v="F"/>
    <s v="Natural"/>
    <n v="434"/>
    <d v="2011-09-09T00:00:00"/>
    <d v="2012-02-10T00:00:00"/>
    <d v="2012-11-16T00:00:00"/>
    <x v="5"/>
    <n v="154"/>
  </r>
  <r>
    <x v="3"/>
    <s v="HF"/>
    <s v="F"/>
    <s v="Euthanized"/>
    <n v="372"/>
    <d v="2014-10-13T00:00:00"/>
    <d v="2015-02-06T00:00:00"/>
    <d v="2015-10-20T00:00:00"/>
    <x v="44"/>
    <n v="116"/>
  </r>
  <r>
    <x v="3"/>
    <s v="HF"/>
    <s v="F"/>
    <s v="Euthanized"/>
    <n v="353"/>
    <d v="2012-03-27T00:00:00"/>
    <d v="2012-07-20T00:00:00"/>
    <d v="2013-03-15T00:00:00"/>
    <x v="115"/>
    <n v="115"/>
  </r>
  <r>
    <x v="3"/>
    <s v="HF"/>
    <s v="F"/>
    <s v="Natural"/>
    <n v="302"/>
    <d v="2012-03-27T00:00:00"/>
    <d v="2012-07-20T00:00:00"/>
    <d v="2013-01-23T00:00:00"/>
    <x v="116"/>
    <n v="115"/>
  </r>
  <r>
    <x v="3"/>
    <s v="HF"/>
    <s v="F"/>
    <s v="Euthanized"/>
    <n v="262"/>
    <d v="2012-03-27T00:00:00"/>
    <d v="2012-07-20T00:00:00"/>
    <d v="2012-12-14T00:00:00"/>
    <x v="17"/>
    <n v="115"/>
  </r>
  <r>
    <x v="4"/>
    <s v="HF"/>
    <s v="F"/>
    <s v="Natural"/>
    <n v="949"/>
    <d v="2011-09-18T00:00:00"/>
    <d v="2012-02-10T00:00:00"/>
    <d v="2014-04-24T00:00:00"/>
    <x v="62"/>
    <n v="145"/>
  </r>
  <r>
    <x v="4"/>
    <s v="HF"/>
    <s v="F"/>
    <s v="Natural"/>
    <n v="942"/>
    <d v="2011-11-03T00:00:00"/>
    <d v="2012-02-10T00:00:00"/>
    <d v="2014-06-02T00:00:00"/>
    <x v="4"/>
    <n v="99"/>
  </r>
  <r>
    <x v="4"/>
    <s v="HF"/>
    <s v="F"/>
    <s v="Natural"/>
    <n v="940"/>
    <d v="2011-10-17T00:00:00"/>
    <d v="2012-02-10T00:00:00"/>
    <d v="2014-05-14T00:00:00"/>
    <x v="30"/>
    <n v="116"/>
  </r>
  <r>
    <x v="4"/>
    <s v="HF"/>
    <s v="F"/>
    <s v="Natural"/>
    <n v="905"/>
    <d v="2011-04-03T00:00:00"/>
    <d v="2012-03-12T00:00:00"/>
    <d v="2013-09-24T00:00:00"/>
    <x v="212"/>
    <n v="344"/>
  </r>
  <r>
    <x v="4"/>
    <s v="HF"/>
    <s v="F"/>
    <s v="Natural"/>
    <n v="856"/>
    <d v="2011-04-03T00:00:00"/>
    <d v="2012-03-12T00:00:00"/>
    <d v="2013-08-06T00:00:00"/>
    <x v="197"/>
    <n v="344"/>
  </r>
  <r>
    <x v="4"/>
    <s v="HF"/>
    <s v="F"/>
    <s v="Natural"/>
    <n v="816"/>
    <d v="2011-05-02T00:00:00"/>
    <d v="2012-03-12T00:00:00"/>
    <d v="2013-07-26T00:00:00"/>
    <x v="174"/>
    <n v="315"/>
  </r>
  <r>
    <x v="4"/>
    <s v="HF"/>
    <s v="F"/>
    <s v="Natural"/>
    <n v="739"/>
    <d v="2011-09-10T00:00:00"/>
    <d v="2012-02-10T00:00:00"/>
    <d v="2013-09-18T00:00:00"/>
    <x v="25"/>
    <n v="153"/>
  </r>
  <r>
    <x v="4"/>
    <s v="HF"/>
    <s v="F"/>
    <s v="Natural"/>
    <n v="737"/>
    <d v="2011-10-17T00:00:00"/>
    <d v="2012-02-10T00:00:00"/>
    <d v="2013-10-23T00:00:00"/>
    <x v="132"/>
    <n v="116"/>
  </r>
  <r>
    <x v="4"/>
    <s v="HF"/>
    <s v="F"/>
    <s v="Natural"/>
    <n v="708"/>
    <d v="2011-09-12T00:00:00"/>
    <d v="2012-02-10T00:00:00"/>
    <d v="2013-08-20T00:00:00"/>
    <x v="127"/>
    <n v="151"/>
  </r>
  <r>
    <x v="4"/>
    <s v="HF"/>
    <s v="F"/>
    <s v="Natural"/>
    <n v="662"/>
    <d v="2011-09-10T00:00:00"/>
    <d v="2012-02-10T00:00:00"/>
    <d v="2013-07-03T00:00:00"/>
    <x v="72"/>
    <n v="153"/>
  </r>
  <r>
    <x v="4"/>
    <s v="HF"/>
    <s v="F"/>
    <s v="Natural"/>
    <n v="661"/>
    <d v="2011-04-03T00:00:00"/>
    <d v="2012-03-12T00:00:00"/>
    <d v="2013-01-23T00:00:00"/>
    <x v="0"/>
    <n v="344"/>
  </r>
  <r>
    <x v="4"/>
    <s v="HF"/>
    <s v="F"/>
    <s v="Natural"/>
    <n v="528"/>
    <d v="2013-04-28T00:00:00"/>
    <d v="2014-01-13T00:00:00"/>
    <d v="2014-10-08T00:00:00"/>
    <x v="149"/>
    <n v="260"/>
  </r>
  <r>
    <x v="4"/>
    <s v="HF"/>
    <s v="F"/>
    <s v="Euthanized"/>
    <n v="442"/>
    <d v="2011-11-03T00:00:00"/>
    <d v="2012-02-10T00:00:00"/>
    <d v="2013-01-18T00:00:00"/>
    <x v="0"/>
    <n v="99"/>
  </r>
  <r>
    <x v="5"/>
    <s v="HF"/>
    <s v="F"/>
    <s v="Euthanized"/>
    <n v="287"/>
    <d v="2018-04-20T00:00:00"/>
    <d v="2018-07-06T00:00:00"/>
    <d v="2019-02-01T00:00:00"/>
    <x v="6"/>
    <n v="77"/>
  </r>
  <r>
    <x v="7"/>
    <s v="HF"/>
    <s v="F"/>
    <s v="Natural"/>
    <n v="757"/>
    <d v="2015-06-02T00:00:00"/>
    <d v="2015-08-05T00:00:00"/>
    <d v="2017-06-28T00:00:00"/>
    <x v="136"/>
    <n v="64"/>
  </r>
  <r>
    <x v="8"/>
    <s v="HF"/>
    <s v="F"/>
    <s v="Natural"/>
    <n v="1229"/>
    <d v="2010-10-31T00:00:00"/>
    <d v="2012-02-13T00:00:00"/>
    <d v="2014-03-13T00:00:00"/>
    <x v="6"/>
    <n v="470"/>
  </r>
  <r>
    <x v="8"/>
    <s v="HF"/>
    <s v="F"/>
    <s v="Natural"/>
    <n v="1117"/>
    <d v="2010-10-31T00:00:00"/>
    <d v="2012-02-13T00:00:00"/>
    <d v="2013-11-21T00:00:00"/>
    <x v="30"/>
    <n v="470"/>
  </r>
  <r>
    <x v="8"/>
    <s v="HF"/>
    <s v="F"/>
    <s v="Natural"/>
    <n v="1108"/>
    <d v="2010-10-31T00:00:00"/>
    <d v="2012-02-13T00:00:00"/>
    <d v="2013-11-12T00:00:00"/>
    <x v="4"/>
    <n v="470"/>
  </r>
  <r>
    <x v="8"/>
    <s v="HF"/>
    <s v="F"/>
    <s v="Natural"/>
    <n v="1088"/>
    <d v="2010-10-31T00:00:00"/>
    <d v="2012-02-13T00:00:00"/>
    <d v="2013-10-23T00:00:00"/>
    <x v="14"/>
    <n v="470"/>
  </r>
  <r>
    <x v="8"/>
    <s v="HF"/>
    <s v="F"/>
    <s v="Natural"/>
    <n v="695"/>
    <d v="2011-10-02T00:00:00"/>
    <d v="2012-02-13T00:00:00"/>
    <d v="2013-08-27T00:00:00"/>
    <x v="8"/>
    <n v="134"/>
  </r>
  <r>
    <x v="8"/>
    <s v="HF"/>
    <s v="F"/>
    <s v="Natural"/>
    <n v="593"/>
    <d v="2011-08-13T00:00:00"/>
    <d v="2012-02-13T00:00:00"/>
    <d v="2013-03-28T00:00:00"/>
    <x v="39"/>
    <n v="184"/>
  </r>
  <r>
    <x v="8"/>
    <s v="HF"/>
    <s v="F"/>
    <s v="LowOutlier"/>
    <n v="271"/>
    <d v="2011-10-02T00:00:00"/>
    <d v="2012-02-13T00:00:00"/>
    <d v="2012-06-29T00:00:00"/>
    <x v="1"/>
    <n v="134"/>
  </r>
  <r>
    <x v="10"/>
    <s v="HF"/>
    <s v="F"/>
    <s v="Natural"/>
    <n v="493"/>
    <d v="2013-02-23T00:00:00"/>
    <d v="2013-08-08T00:00:00"/>
    <d v="2014-07-01T00:00:00"/>
    <x v="7"/>
    <n v="166"/>
  </r>
  <r>
    <x v="10"/>
    <s v="HF"/>
    <s v="F"/>
    <s v="Natural"/>
    <n v="449"/>
    <d v="2013-07-16T00:00:00"/>
    <d v="2013-11-15T00:00:00"/>
    <d v="2014-10-08T00:00:00"/>
    <x v="29"/>
    <n v="122"/>
  </r>
  <r>
    <x v="10"/>
    <s v="HF"/>
    <s v="F"/>
    <s v="Natural"/>
    <n v="380"/>
    <d v="2012-01-30T00:00:00"/>
    <d v="2012-07-20T00:00:00"/>
    <d v="2013-02-13T00:00:00"/>
    <x v="177"/>
    <n v="172"/>
  </r>
  <r>
    <x v="10"/>
    <s v="HF"/>
    <s v="F"/>
    <s v="Natural"/>
    <n v="370"/>
    <d v="2011-08-25T00:00:00"/>
    <d v="2012-02-13T00:00:00"/>
    <d v="2012-08-29T00:00:00"/>
    <x v="27"/>
    <n v="172"/>
  </r>
  <r>
    <x v="10"/>
    <s v="HF"/>
    <s v="F"/>
    <s v="Natural"/>
    <n v="338"/>
    <d v="2013-02-23T00:00:00"/>
    <d v="2013-08-08T00:00:00"/>
    <d v="2014-01-27T00:00:00"/>
    <x v="89"/>
    <n v="166"/>
  </r>
  <r>
    <x v="10"/>
    <s v="HF"/>
    <s v="F"/>
    <s v="Natural"/>
    <n v="248"/>
    <d v="2013-07-16T00:00:00"/>
    <d v="2013-11-15T00:00:00"/>
    <d v="2014-03-21T00:00:00"/>
    <x v="116"/>
    <n v="122"/>
  </r>
  <r>
    <x v="10"/>
    <s v="HF"/>
    <s v="F"/>
    <s v="Natural"/>
    <n v="245"/>
    <d v="2013-07-16T00:00:00"/>
    <d v="2013-11-15T00:00:00"/>
    <d v="2014-03-18T00:00:00"/>
    <x v="21"/>
    <n v="122"/>
  </r>
  <r>
    <x v="10"/>
    <s v="HF"/>
    <s v="F"/>
    <s v="Natural"/>
    <n v="226"/>
    <d v="2012-01-30T00:00:00"/>
    <d v="2012-07-20T00:00:00"/>
    <d v="2012-09-12T00:00:00"/>
    <x v="213"/>
    <n v="172"/>
  </r>
  <r>
    <x v="10"/>
    <s v="HF"/>
    <s v="F"/>
    <s v="Natural"/>
    <n v="187"/>
    <d v="2012-01-30T00:00:00"/>
    <d v="2012-07-20T00:00:00"/>
    <d v="2012-08-04T00:00:00"/>
    <x v="31"/>
    <n v="172"/>
  </r>
  <r>
    <x v="10"/>
    <s v="HF"/>
    <s v="F"/>
    <s v="Natural"/>
    <n v="140"/>
    <d v="2013-04-02T00:00:00"/>
    <d v="2013-08-08T00:00:00"/>
    <d v="2013-08-20T00:00:00"/>
    <x v="22"/>
    <n v="128"/>
  </r>
  <r>
    <x v="10"/>
    <s v="HF"/>
    <s v="F"/>
    <s v="Natural"/>
    <n v="136"/>
    <d v="2013-07-08T00:00:00"/>
    <d v="2013-11-15T00:00:00"/>
    <d v="2013-11-21T00:00:00"/>
    <x v="24"/>
    <n v="130"/>
  </r>
  <r>
    <x v="11"/>
    <s v="HF"/>
    <s v="F"/>
    <s v="Euthanized"/>
    <n v="395"/>
    <d v="2018-04-14T00:00:00"/>
    <d v="2018-07-23T00:00:00"/>
    <d v="2019-05-14T00:00:00"/>
    <x v="38"/>
    <n v="100"/>
  </r>
  <r>
    <x v="11"/>
    <s v="HF"/>
    <s v="F"/>
    <s v="Euthanized"/>
    <n v="376"/>
    <d v="2018-04-14T00:00:00"/>
    <d v="2018-07-23T00:00:00"/>
    <d v="2019-04-25T00:00:00"/>
    <x v="4"/>
    <n v="100"/>
  </r>
  <r>
    <x v="11"/>
    <s v="HF"/>
    <s v="F"/>
    <s v="LowOutlier"/>
    <n v="108"/>
    <d v="2018-04-14T00:00:00"/>
    <d v="2018-07-23T00:00:00"/>
    <d v="2018-07-31T00:00:00"/>
    <x v="33"/>
    <n v="100"/>
  </r>
  <r>
    <x v="12"/>
    <s v="HF"/>
    <s v="F"/>
    <s v="Natural"/>
    <n v="973"/>
    <d v="2015-07-07T00:00:00"/>
    <d v="2015-11-03T00:00:00"/>
    <d v="2018-03-06T00:00:00"/>
    <x v="25"/>
    <n v="119"/>
  </r>
  <r>
    <x v="12"/>
    <s v="HF"/>
    <s v="F"/>
    <s v="Natural"/>
    <n v="701"/>
    <d v="2015-07-07T00:00:00"/>
    <d v="2015-11-03T00:00:00"/>
    <d v="2017-06-07T00:00:00"/>
    <x v="52"/>
    <n v="119"/>
  </r>
  <r>
    <x v="13"/>
    <s v="HF"/>
    <s v="F"/>
    <s v="Euthanized"/>
    <n v="840"/>
    <d v="2016-10-17T00:00:00"/>
    <d v="2016-12-13T00:00:00"/>
    <d v="2019-02-04T00:00:00"/>
    <x v="214"/>
    <n v="57"/>
  </r>
  <r>
    <x v="13"/>
    <s v="HF"/>
    <s v="F"/>
    <s v="Euthanized"/>
    <n v="836"/>
    <d v="2016-07-03T00:00:00"/>
    <d v="2016-08-11T00:00:00"/>
    <d v="2018-10-17T00:00:00"/>
    <x v="215"/>
    <n v="39"/>
  </r>
  <r>
    <x v="13"/>
    <s v="HF"/>
    <s v="F"/>
    <s v="Euthanized"/>
    <n v="808"/>
    <d v="2016-11-28T00:00:00"/>
    <d v="2017-02-24T00:00:00"/>
    <d v="2019-02-14T00:00:00"/>
    <x v="216"/>
    <n v="88"/>
  </r>
  <r>
    <x v="13"/>
    <s v="HF"/>
    <s v="F"/>
    <s v="Natural"/>
    <n v="794"/>
    <d v="2016-08-12T00:00:00"/>
    <d v="2016-09-13T00:00:00"/>
    <d v="2018-10-15T00:00:00"/>
    <x v="217"/>
    <n v="32"/>
  </r>
  <r>
    <x v="13"/>
    <s v="HF"/>
    <s v="F"/>
    <s v="Natural"/>
    <n v="504"/>
    <d v="2015-05-29T00:00:00"/>
    <d v="2015-08-05T00:00:00"/>
    <d v="2016-10-14T00:00:00"/>
    <x v="124"/>
    <n v="68"/>
  </r>
  <r>
    <x v="14"/>
    <s v="HF"/>
    <s v="F"/>
    <s v="Natural"/>
    <n v="799"/>
    <d v="2015-05-26T00:00:00"/>
    <d v="2015-08-05T00:00:00"/>
    <d v="2017-08-02T00:00:00"/>
    <x v="113"/>
    <n v="71"/>
  </r>
  <r>
    <x v="14"/>
    <s v="HF"/>
    <s v="F"/>
    <s v="Euthanized"/>
    <n v="719"/>
    <d v="2015-10-30T00:00:00"/>
    <d v="2016-01-14T00:00:00"/>
    <d v="2017-10-18T00:00:00"/>
    <x v="33"/>
    <n v="76"/>
  </r>
  <r>
    <x v="14"/>
    <s v="HF"/>
    <s v="F"/>
    <s v="Natural"/>
    <n v="712"/>
    <d v="2015-08-13T00:00:00"/>
    <d v="2015-11-06T00:00:00"/>
    <d v="2017-07-25T00:00:00"/>
    <x v="13"/>
    <n v="85"/>
  </r>
  <r>
    <x v="14"/>
    <s v="HF"/>
    <s v="F"/>
    <s v="Euthanized"/>
    <n v="676"/>
    <d v="2015-10-30T00:00:00"/>
    <d v="2016-01-14T00:00:00"/>
    <d v="2017-09-05T00:00:00"/>
    <x v="48"/>
    <n v="76"/>
  </r>
  <r>
    <x v="14"/>
    <s v="HF"/>
    <s v="F"/>
    <s v="Natural"/>
    <n v="655"/>
    <d v="2017-01-06T00:00:00"/>
    <d v="2017-02-24T00:00:00"/>
    <d v="2018-10-23T00:00:00"/>
    <x v="218"/>
    <n v="49"/>
  </r>
  <r>
    <x v="14"/>
    <s v="HF"/>
    <s v="F"/>
    <s v="Natural"/>
    <n v="654"/>
    <d v="2017-01-16T00:00:00"/>
    <d v="2017-02-24T00:00:00"/>
    <d v="2018-11-01T00:00:00"/>
    <x v="110"/>
    <n v="39"/>
  </r>
  <r>
    <x v="14"/>
    <s v="HF"/>
    <s v="F"/>
    <s v="Euthanized"/>
    <n v="644"/>
    <d v="2015-10-30T00:00:00"/>
    <d v="2016-01-14T00:00:00"/>
    <d v="2017-08-04T00:00:00"/>
    <x v="14"/>
    <n v="76"/>
  </r>
  <r>
    <x v="14"/>
    <s v="HF"/>
    <s v="F"/>
    <s v="Natural"/>
    <n v="640"/>
    <d v="2015-10-30T00:00:00"/>
    <d v="2016-01-14T00:00:00"/>
    <d v="2017-07-31T00:00:00"/>
    <x v="116"/>
    <n v="76"/>
  </r>
  <r>
    <x v="14"/>
    <s v="HF"/>
    <s v="F"/>
    <s v="Euthanized"/>
    <n v="611"/>
    <d v="2017-01-16T00:00:00"/>
    <d v="2017-02-24T00:00:00"/>
    <d v="2018-09-19T00:00:00"/>
    <x v="46"/>
    <n v="39"/>
  </r>
  <r>
    <x v="14"/>
    <s v="HF"/>
    <s v="F"/>
    <s v="Natural"/>
    <n v="595"/>
    <d v="2015-06-05T00:00:00"/>
    <d v="2015-08-05T00:00:00"/>
    <d v="2017-01-20T00:00:00"/>
    <x v="114"/>
    <n v="61"/>
  </r>
  <r>
    <x v="14"/>
    <s v="HF"/>
    <s v="F"/>
    <s v="Natural"/>
    <n v="594"/>
    <d v="2015-09-15T00:00:00"/>
    <d v="2015-11-06T00:00:00"/>
    <d v="2017-05-01T00:00:00"/>
    <x v="77"/>
    <n v="52"/>
  </r>
  <r>
    <x v="14"/>
    <s v="HF"/>
    <s v="F"/>
    <s v="Natural"/>
    <n v="568"/>
    <d v="2011-10-04T00:00:00"/>
    <d v="2012-07-20T00:00:00"/>
    <d v="2013-04-24T00:00:00"/>
    <x v="82"/>
    <n v="290"/>
  </r>
  <r>
    <x v="14"/>
    <s v="HF"/>
    <s v="F"/>
    <s v="Euthanized"/>
    <n v="533"/>
    <d v="2015-09-15T00:00:00"/>
    <d v="2015-11-06T00:00:00"/>
    <d v="2017-03-01T00:00:00"/>
    <x v="144"/>
    <n v="52"/>
  </r>
  <r>
    <x v="14"/>
    <s v="HF"/>
    <s v="F"/>
    <s v="Natural"/>
    <n v="507"/>
    <d v="2011-10-04T00:00:00"/>
    <d v="2012-07-20T00:00:00"/>
    <d v="2013-02-22T00:00:00"/>
    <x v="219"/>
    <n v="290"/>
  </r>
  <r>
    <x v="14"/>
    <s v="HF"/>
    <s v="F"/>
    <s v="Natural"/>
    <n v="487"/>
    <d v="2011-10-04T00:00:00"/>
    <d v="2012-07-20T00:00:00"/>
    <d v="2013-02-02T00:00:00"/>
    <x v="220"/>
    <n v="290"/>
  </r>
  <r>
    <x v="14"/>
    <s v="HF"/>
    <s v="F"/>
    <s v="Euthanized"/>
    <n v="447"/>
    <d v="2017-01-06T00:00:00"/>
    <d v="2017-02-24T00:00:00"/>
    <d v="2018-03-29T00:00:00"/>
    <x v="89"/>
    <n v="49"/>
  </r>
  <r>
    <x v="14"/>
    <s v="HF"/>
    <s v="F"/>
    <s v="Natural"/>
    <n v="424"/>
    <d v="2015-08-13T00:00:00"/>
    <d v="2015-11-06T00:00:00"/>
    <d v="2016-10-10T00:00:00"/>
    <x v="83"/>
    <n v="85"/>
  </r>
  <r>
    <x v="15"/>
    <s v="HF"/>
    <s v="F"/>
    <s v="Natural"/>
    <n v="843"/>
    <d v="2015-06-24T00:00:00"/>
    <d v="2015-08-05T00:00:00"/>
    <d v="2017-10-14T00:00:00"/>
    <x v="186"/>
    <n v="42"/>
  </r>
  <r>
    <x v="15"/>
    <s v="HF"/>
    <s v="F"/>
    <s v="Natural"/>
    <n v="795"/>
    <d v="2015-07-09T00:00:00"/>
    <d v="2015-09-09T00:00:00"/>
    <d v="2017-09-11T00:00:00"/>
    <x v="89"/>
    <n v="62"/>
  </r>
  <r>
    <x v="15"/>
    <s v="HF"/>
    <s v="F"/>
    <s v="Natural"/>
    <n v="775"/>
    <d v="2016-07-27T00:00:00"/>
    <d v="2016-09-13T00:00:00"/>
    <d v="2018-09-10T00:00:00"/>
    <x v="136"/>
    <n v="48"/>
  </r>
  <r>
    <x v="15"/>
    <s v="HF"/>
    <s v="F"/>
    <s v="Natural"/>
    <n v="674"/>
    <d v="2016-07-27T00:00:00"/>
    <d v="2016-09-13T00:00:00"/>
    <d v="2018-06-01T00:00:00"/>
    <x v="6"/>
    <n v="48"/>
  </r>
  <r>
    <x v="15"/>
    <s v="HF"/>
    <s v="F"/>
    <s v="Natural"/>
    <n v="387"/>
    <d v="2015-06-24T00:00:00"/>
    <d v="2015-08-05T00:00:00"/>
    <d v="2016-07-15T00:00:00"/>
    <x v="93"/>
    <n v="42"/>
  </r>
  <r>
    <x v="15"/>
    <s v="HF"/>
    <s v="F"/>
    <s v="Natural"/>
    <n v="380"/>
    <d v="2015-06-24T00:00:00"/>
    <d v="2015-08-05T00:00:00"/>
    <d v="2016-07-08T00:00:00"/>
    <x v="1"/>
    <n v="42"/>
  </r>
  <r>
    <x v="16"/>
    <s v="HF"/>
    <s v="F"/>
    <s v="Euthanized"/>
    <n v="1079"/>
    <d v="2015-07-20T00:00:00"/>
    <d v="2015-11-03T00:00:00"/>
    <d v="2018-07-03T00:00:00"/>
    <x v="39"/>
    <n v="106"/>
  </r>
  <r>
    <x v="16"/>
    <s v="HF"/>
    <s v="F"/>
    <s v="Natural"/>
    <n v="1024"/>
    <d v="2015-06-24T00:00:00"/>
    <d v="2015-08-05T00:00:00"/>
    <d v="2018-04-13T00:00:00"/>
    <x v="173"/>
    <n v="42"/>
  </r>
  <r>
    <x v="16"/>
    <s v="HF"/>
    <s v="F"/>
    <s v="Euthanized"/>
    <n v="1016"/>
    <d v="2015-07-20T00:00:00"/>
    <d v="2015-11-03T00:00:00"/>
    <d v="2018-05-01T00:00:00"/>
    <x v="2"/>
    <n v="106"/>
  </r>
  <r>
    <x v="16"/>
    <s v="HF"/>
    <s v="F"/>
    <s v="Natural"/>
    <n v="957"/>
    <d v="2015-07-23T00:00:00"/>
    <d v="2015-09-09T00:00:00"/>
    <d v="2018-03-06T00:00:00"/>
    <x v="66"/>
    <n v="48"/>
  </r>
  <r>
    <x v="16"/>
    <s v="HF"/>
    <s v="F"/>
    <s v="Natural"/>
    <n v="897"/>
    <d v="2015-06-24T00:00:00"/>
    <d v="2015-08-05T00:00:00"/>
    <d v="2017-12-07T00:00:00"/>
    <x v="221"/>
    <n v="42"/>
  </r>
  <r>
    <x v="16"/>
    <s v="HF"/>
    <s v="F"/>
    <s v="Natural"/>
    <n v="874"/>
    <d v="2015-07-20T00:00:00"/>
    <d v="2015-11-03T00:00:00"/>
    <d v="2017-12-10T00:00:00"/>
    <x v="63"/>
    <n v="106"/>
  </r>
  <r>
    <x v="16"/>
    <s v="HF"/>
    <s v="F"/>
    <s v="Natural"/>
    <n v="828"/>
    <d v="2016-07-21T00:00:00"/>
    <d v="2016-09-13T00:00:00"/>
    <d v="2018-10-27T00:00:00"/>
    <x v="144"/>
    <n v="54"/>
  </r>
  <r>
    <x v="16"/>
    <s v="HF"/>
    <s v="F"/>
    <s v="Natural"/>
    <n v="700"/>
    <d v="2015-07-20T00:00:00"/>
    <d v="2015-11-03T00:00:00"/>
    <d v="2017-06-19T00:00:00"/>
    <x v="18"/>
    <n v="106"/>
  </r>
  <r>
    <x v="16"/>
    <s v="HF"/>
    <s v="F"/>
    <s v="Euthanized"/>
    <n v="695"/>
    <d v="2015-06-20T00:00:00"/>
    <d v="2015-08-05T00:00:00"/>
    <d v="2017-05-15T00:00:00"/>
    <x v="143"/>
    <n v="46"/>
  </r>
  <r>
    <x v="16"/>
    <s v="HF"/>
    <s v="F"/>
    <s v="Natural"/>
    <n v="689"/>
    <d v="2015-07-10T00:00:00"/>
    <d v="2015-11-03T00:00:00"/>
    <d v="2017-05-29T00:00:00"/>
    <x v="44"/>
    <n v="116"/>
  </r>
  <r>
    <x v="16"/>
    <s v="HF"/>
    <s v="F"/>
    <s v="Euthanized"/>
    <n v="665"/>
    <d v="2015-07-20T00:00:00"/>
    <d v="2015-11-03T00:00:00"/>
    <d v="2017-05-15T00:00:00"/>
    <x v="46"/>
    <n v="106"/>
  </r>
  <r>
    <x v="16"/>
    <s v="HF"/>
    <s v="F"/>
    <s v="Natural"/>
    <n v="661"/>
    <d v="2016-07-25T00:00:00"/>
    <d v="2016-09-13T00:00:00"/>
    <d v="2018-05-17T00:00:00"/>
    <x v="15"/>
    <n v="50"/>
  </r>
  <r>
    <x v="17"/>
    <s v="HF"/>
    <s v="F"/>
    <s v="Natural"/>
    <n v="784"/>
    <d v="2014-08-29T00:00:00"/>
    <d v="2015-08-05T00:00:00"/>
    <d v="2016-10-21T00:00:00"/>
    <x v="147"/>
    <n v="341"/>
  </r>
  <r>
    <x v="17"/>
    <s v="HF"/>
    <s v="F"/>
    <s v="Euthanized"/>
    <n v="694"/>
    <d v="2016-08-08T00:00:00"/>
    <d v="2016-09-13T00:00:00"/>
    <d v="2018-07-03T00:00:00"/>
    <x v="76"/>
    <n v="36"/>
  </r>
  <r>
    <x v="17"/>
    <s v="HF"/>
    <s v="F"/>
    <s v="Natural"/>
    <n v="674"/>
    <d v="2015-06-20T00:00:00"/>
    <d v="2015-08-05T00:00:00"/>
    <d v="2017-04-24T00:00:00"/>
    <x v="100"/>
    <n v="46"/>
  </r>
  <r>
    <x v="17"/>
    <s v="HF"/>
    <s v="F"/>
    <s v="Natural"/>
    <n v="601"/>
    <d v="2015-06-20T00:00:00"/>
    <d v="2015-08-05T00:00:00"/>
    <d v="2017-02-10T00:00:00"/>
    <x v="222"/>
    <n v="46"/>
  </r>
  <r>
    <x v="17"/>
    <s v="HF"/>
    <s v="F"/>
    <s v="Natural"/>
    <n v="485"/>
    <d v="2016-08-04T00:00:00"/>
    <d v="2016-09-13T00:00:00"/>
    <d v="2017-12-02T00:00:00"/>
    <x v="66"/>
    <n v="40"/>
  </r>
  <r>
    <x v="17"/>
    <s v="HF"/>
    <s v="F"/>
    <s v="Natural"/>
    <n v="482"/>
    <d v="2016-08-08T00:00:00"/>
    <d v="2016-09-13T00:00:00"/>
    <d v="2017-12-03T00:00:00"/>
    <x v="79"/>
    <n v="36"/>
  </r>
  <r>
    <x v="18"/>
    <s v="HF"/>
    <s v="F"/>
    <s v="Natural"/>
    <n v="596"/>
    <d v="2015-07-30T00:00:00"/>
    <d v="2015-11-03T00:00:00"/>
    <d v="2017-03-17T00:00:00"/>
    <x v="31"/>
    <n v="96"/>
  </r>
  <r>
    <x v="18"/>
    <s v="HF"/>
    <s v="F"/>
    <s v="Natural"/>
    <n v="553"/>
    <d v="2015-07-30T00:00:00"/>
    <d v="2015-11-03T00:00:00"/>
    <d v="2017-02-02T00:00:00"/>
    <x v="117"/>
    <n v="96"/>
  </r>
  <r>
    <x v="18"/>
    <s v="HF"/>
    <s v="F"/>
    <s v="Natural"/>
    <n v="433"/>
    <d v="2016-07-08T00:00:00"/>
    <d v="2016-08-11T00:00:00"/>
    <d v="2017-09-14T00:00:00"/>
    <x v="81"/>
    <n v="34"/>
  </r>
  <r>
    <x v="18"/>
    <s v="HF"/>
    <s v="F"/>
    <s v="Natural"/>
    <n v="432"/>
    <d v="2016-07-08T00:00:00"/>
    <d v="2016-08-11T00:00:00"/>
    <d v="2017-09-13T00:00:00"/>
    <x v="223"/>
    <n v="34"/>
  </r>
  <r>
    <x v="18"/>
    <s v="HF"/>
    <s v="F"/>
    <s v="Euthanized"/>
    <n v="398"/>
    <d v="2015-07-30T00:00:00"/>
    <d v="2015-11-03T00:00:00"/>
    <d v="2016-08-31T00:00:00"/>
    <x v="9"/>
    <n v="96"/>
  </r>
  <r>
    <x v="18"/>
    <s v="HF"/>
    <s v="F"/>
    <s v="Natural"/>
    <n v="385"/>
    <d v="2015-06-22T00:00:00"/>
    <d v="2015-08-05T00:00:00"/>
    <d v="2016-07-11T00:00:00"/>
    <x v="136"/>
    <n v="44"/>
  </r>
  <r>
    <x v="18"/>
    <s v="HF"/>
    <s v="F"/>
    <s v="Natural"/>
    <n v="366"/>
    <d v="2015-06-22T00:00:00"/>
    <d v="2015-08-05T00:00:00"/>
    <d v="2016-06-22T00:00:00"/>
    <x v="85"/>
    <n v="44"/>
  </r>
  <r>
    <x v="18"/>
    <s v="HF"/>
    <s v="F"/>
    <s v="Natural"/>
    <n v="284"/>
    <d v="2016-11-30T00:00:00"/>
    <d v="2017-02-24T00:00:00"/>
    <d v="2017-09-10T00:00:00"/>
    <x v="58"/>
    <n v="86"/>
  </r>
  <r>
    <x v="19"/>
    <s v="HF"/>
    <s v="F"/>
    <s v="Natural"/>
    <n v="709"/>
    <d v="2015-07-25T00:00:00"/>
    <d v="2015-11-03T00:00:00"/>
    <d v="2017-07-03T00:00:00"/>
    <x v="44"/>
    <n v="101"/>
  </r>
  <r>
    <x v="19"/>
    <s v="HF"/>
    <s v="F"/>
    <s v="Natural"/>
    <n v="687"/>
    <d v="2015-07-25T00:00:00"/>
    <d v="2015-11-03T00:00:00"/>
    <d v="2017-06-11T00:00:00"/>
    <x v="75"/>
    <n v="101"/>
  </r>
  <r>
    <x v="19"/>
    <s v="HF"/>
    <s v="F"/>
    <s v="Natural"/>
    <n v="667"/>
    <d v="2016-08-03T00:00:00"/>
    <d v="2016-09-13T00:00:00"/>
    <d v="2018-06-01T00:00:00"/>
    <x v="181"/>
    <n v="41"/>
  </r>
  <r>
    <x v="19"/>
    <s v="HF"/>
    <s v="F"/>
    <s v="Euthanized"/>
    <n v="650"/>
    <d v="2015-07-25T00:00:00"/>
    <d v="2015-11-03T00:00:00"/>
    <d v="2017-05-05T00:00:00"/>
    <x v="48"/>
    <n v="101"/>
  </r>
  <r>
    <x v="19"/>
    <s v="HF"/>
    <s v="F"/>
    <s v="Natural"/>
    <n v="559"/>
    <d v="2015-07-25T00:00:00"/>
    <d v="2015-11-03T00:00:00"/>
    <d v="2017-02-03T00:00:00"/>
    <x v="224"/>
    <n v="101"/>
  </r>
  <r>
    <x v="19"/>
    <s v="HF"/>
    <s v="F"/>
    <s v="Euthanized"/>
    <n v="556"/>
    <d v="2015-08-04T00:00:00"/>
    <d v="2015-09-09T00:00:00"/>
    <d v="2017-02-10T00:00:00"/>
    <x v="59"/>
    <n v="36"/>
  </r>
  <r>
    <x v="19"/>
    <s v="HF"/>
    <s v="F"/>
    <s v="Euthanized"/>
    <n v="541"/>
    <d v="2015-08-04T00:00:00"/>
    <d v="2015-09-09T00:00:00"/>
    <d v="2017-01-26T00:00:00"/>
    <x v="157"/>
    <n v="36"/>
  </r>
  <r>
    <x v="20"/>
    <s v="HF"/>
    <s v="F"/>
    <s v="Natural"/>
    <n v="795"/>
    <d v="2016-08-05T00:00:00"/>
    <d v="2016-09-13T00:00:00"/>
    <d v="2018-10-09T00:00:00"/>
    <x v="18"/>
    <n v="39"/>
  </r>
  <r>
    <x v="20"/>
    <s v="HF"/>
    <s v="F"/>
    <s v="Natural"/>
    <n v="725"/>
    <d v="2015-07-30T00:00:00"/>
    <d v="2015-11-03T00:00:00"/>
    <d v="2017-07-24T00:00:00"/>
    <x v="72"/>
    <n v="96"/>
  </r>
  <r>
    <x v="20"/>
    <s v="HF"/>
    <s v="F"/>
    <s v="Natural"/>
    <n v="715"/>
    <d v="2014-08-23T00:00:00"/>
    <d v="2015-08-05T00:00:00"/>
    <d v="2016-08-07T00:00:00"/>
    <x v="225"/>
    <n v="347"/>
  </r>
  <r>
    <x v="20"/>
    <s v="HF"/>
    <s v="F"/>
    <s v="Natural"/>
    <n v="526"/>
    <d v="2017-10-17T00:00:00"/>
    <d v="2017-11-20T00:00:00"/>
    <d v="2019-03-27T00:00:00"/>
    <x v="21"/>
    <n v="34"/>
  </r>
  <r>
    <x v="20"/>
    <s v="HF"/>
    <s v="F"/>
    <s v="Euthanized"/>
    <n v="483"/>
    <d v="2017-10-17T00:00:00"/>
    <d v="2017-11-20T00:00:00"/>
    <d v="2019-02-12T00:00:00"/>
    <x v="65"/>
    <n v="34"/>
  </r>
  <r>
    <x v="20"/>
    <s v="HF"/>
    <s v="F"/>
    <s v="Euthanized"/>
    <n v="481"/>
    <d v="2015-07-31T00:00:00"/>
    <d v="2015-11-03T00:00:00"/>
    <d v="2016-11-23T00:00:00"/>
    <x v="22"/>
    <n v="95"/>
  </r>
  <r>
    <x v="20"/>
    <s v="HF"/>
    <s v="F"/>
    <s v="Euthanized"/>
    <n v="239"/>
    <d v="2017-12-19T00:00:00"/>
    <d v="2018-02-23T00:00:00"/>
    <d v="2018-08-15T00:00:00"/>
    <x v="23"/>
    <n v="66"/>
  </r>
  <r>
    <x v="21"/>
    <s v="HF"/>
    <s v="F"/>
    <s v="Natural"/>
    <n v="839"/>
    <d v="2015-06-28T00:00:00"/>
    <d v="2015-08-05T00:00:00"/>
    <d v="2017-10-14T00:00:00"/>
    <x v="226"/>
    <n v="38"/>
  </r>
  <r>
    <x v="21"/>
    <s v="HF"/>
    <s v="F"/>
    <s v="Natural"/>
    <n v="743"/>
    <d v="2014-11-13T00:00:00"/>
    <d v="2015-08-05T00:00:00"/>
    <d v="2016-11-25T00:00:00"/>
    <x v="113"/>
    <n v="265"/>
  </r>
  <r>
    <x v="21"/>
    <s v="HF"/>
    <s v="F"/>
    <s v="Euthanized"/>
    <n v="675"/>
    <d v="2015-07-10T00:00:00"/>
    <d v="2015-09-09T00:00:00"/>
    <d v="2017-05-15T00:00:00"/>
    <x v="221"/>
    <n v="61"/>
  </r>
  <r>
    <x v="21"/>
    <s v="HF"/>
    <s v="F"/>
    <s v="Natural"/>
    <n v="669"/>
    <d v="2015-06-28T00:00:00"/>
    <d v="2015-08-05T00:00:00"/>
    <d v="2017-04-27T00:00:00"/>
    <x v="227"/>
    <n v="38"/>
  </r>
  <r>
    <x v="21"/>
    <s v="HF"/>
    <s v="F"/>
    <s v="Natural"/>
    <n v="634"/>
    <d v="2015-07-10T00:00:00"/>
    <d v="2015-09-09T00:00:00"/>
    <d v="2017-04-04T00:00:00"/>
    <x v="74"/>
    <n v="61"/>
  </r>
  <r>
    <x v="22"/>
    <s v="HF"/>
    <s v="F"/>
    <s v="Natural"/>
    <n v="519"/>
    <d v="2015-06-23T00:00:00"/>
    <d v="2015-08-05T00:00:00"/>
    <d v="2016-11-23T00:00:00"/>
    <x v="228"/>
    <n v="43"/>
  </r>
  <r>
    <x v="22"/>
    <s v="HF"/>
    <s v="F"/>
    <s v="Natural"/>
    <n v="508"/>
    <d v="2015-06-10T00:00:00"/>
    <d v="2015-08-05T00:00:00"/>
    <d v="2016-10-30T00:00:00"/>
    <x v="79"/>
    <n v="56"/>
  </r>
  <r>
    <x v="22"/>
    <s v="HF"/>
    <s v="F"/>
    <s v="Natural"/>
    <n v="482"/>
    <d v="2015-07-21T00:00:00"/>
    <d v="2015-11-03T00:00:00"/>
    <d v="2016-11-14T00:00:00"/>
    <x v="98"/>
    <n v="105"/>
  </r>
  <r>
    <x v="22"/>
    <s v="HF"/>
    <s v="F"/>
    <s v="Natural"/>
    <n v="455"/>
    <d v="2015-06-10T00:00:00"/>
    <d v="2015-08-05T00:00:00"/>
    <d v="2016-09-07T00:00:00"/>
    <x v="173"/>
    <n v="56"/>
  </r>
  <r>
    <x v="22"/>
    <s v="HF"/>
    <s v="F"/>
    <s v="Euthanized"/>
    <n v="386"/>
    <d v="2015-08-03T00:00:00"/>
    <d v="2015-11-03T00:00:00"/>
    <d v="2016-08-23T00:00:00"/>
    <x v="98"/>
    <n v="92"/>
  </r>
  <r>
    <x v="23"/>
    <s v="HF"/>
    <s v="F"/>
    <s v="Natural"/>
    <n v="644"/>
    <d v="2015-06-30T00:00:00"/>
    <d v="2015-11-03T00:00:00"/>
    <d v="2017-04-04T00:00:00"/>
    <x v="43"/>
    <n v="126"/>
  </r>
  <r>
    <x v="23"/>
    <s v="HF"/>
    <s v="F"/>
    <s v="Euthanized"/>
    <n v="484"/>
    <d v="2016-01-24T00:00:00"/>
    <d v="2016-02-19T00:00:00"/>
    <d v="2017-05-22T00:00:00"/>
    <x v="229"/>
    <n v="26"/>
  </r>
  <r>
    <x v="23"/>
    <s v="HF"/>
    <s v="F"/>
    <s v="Euthanized"/>
    <n v="484"/>
    <d v="2016-01-24T00:00:00"/>
    <d v="2016-02-19T00:00:00"/>
    <d v="2017-05-22T00:00:00"/>
    <x v="228"/>
    <n v="26"/>
  </r>
  <r>
    <x v="23"/>
    <s v="HF"/>
    <s v="F"/>
    <s v="Euthanized"/>
    <n v="412"/>
    <d v="2015-10-07T00:00:00"/>
    <d v="2016-01-15T00:00:00"/>
    <d v="2016-11-22T00:00:00"/>
    <x v="149"/>
    <n v="100"/>
  </r>
  <r>
    <x v="23"/>
    <s v="HF"/>
    <s v="F"/>
    <s v="Natural"/>
    <n v="406"/>
    <d v="2016-01-24T00:00:00"/>
    <d v="2016-02-19T00:00:00"/>
    <d v="2017-03-05T00:00:00"/>
    <x v="105"/>
    <n v="26"/>
  </r>
  <r>
    <x v="23"/>
    <s v="HF"/>
    <s v="F"/>
    <s v="Natural"/>
    <n v="360"/>
    <d v="2015-06-30T00:00:00"/>
    <d v="2015-11-03T00:00:00"/>
    <d v="2016-06-24T00:00:00"/>
    <x v="44"/>
    <n v="126"/>
  </r>
  <r>
    <x v="23"/>
    <s v="HF"/>
    <s v="F"/>
    <s v="Natural"/>
    <n v="352"/>
    <d v="2015-10-07T00:00:00"/>
    <d v="2016-01-15T00:00:00"/>
    <d v="2016-09-23T00:00:00"/>
    <x v="127"/>
    <n v="100"/>
  </r>
  <r>
    <x v="23"/>
    <s v="HF"/>
    <s v="F"/>
    <s v="Natural"/>
    <n v="340"/>
    <d v="2015-10-28T00:00:00"/>
    <d v="2016-01-15T00:00:00"/>
    <d v="2016-10-02T00:00:00"/>
    <x v="92"/>
    <n v="79"/>
  </r>
  <r>
    <x v="25"/>
    <s v="HF"/>
    <s v="F"/>
    <s v="Natural"/>
    <n v="799"/>
    <d v="2015-07-15T00:00:00"/>
    <d v="2015-11-03T00:00:00"/>
    <d v="2017-09-21T00:00:00"/>
    <x v="0"/>
    <n v="111"/>
  </r>
  <r>
    <x v="25"/>
    <s v="HF"/>
    <s v="F"/>
    <s v="Natural"/>
    <n v="781"/>
    <d v="2016-08-04T00:00:00"/>
    <d v="2016-09-13T00:00:00"/>
    <d v="2018-09-24T00:00:00"/>
    <x v="230"/>
    <n v="40"/>
  </r>
  <r>
    <x v="25"/>
    <s v="HF"/>
    <s v="F"/>
    <s v="Natural"/>
    <n v="726"/>
    <d v="2015-07-15T00:00:00"/>
    <d v="2015-11-03T00:00:00"/>
    <d v="2017-07-10T00:00:00"/>
    <x v="4"/>
    <n v="111"/>
  </r>
  <r>
    <x v="25"/>
    <s v="HF"/>
    <s v="F"/>
    <s v="Natural"/>
    <n v="708"/>
    <d v="2016-08-08T00:00:00"/>
    <d v="2016-09-13T00:00:00"/>
    <d v="2018-07-17T00:00:00"/>
    <x v="154"/>
    <n v="36"/>
  </r>
  <r>
    <x v="25"/>
    <s v="HF"/>
    <s v="F"/>
    <s v="Natural"/>
    <n v="583"/>
    <d v="2015-07-15T00:00:00"/>
    <d v="2015-11-03T00:00:00"/>
    <d v="2017-02-17T00:00:00"/>
    <x v="109"/>
    <n v="111"/>
  </r>
  <r>
    <x v="26"/>
    <s v="HF"/>
    <s v="F"/>
    <s v="Natural"/>
    <n v="765"/>
    <d v="2015-06-08T00:00:00"/>
    <d v="2015-08-05T00:00:00"/>
    <d v="2017-07-12T00:00:00"/>
    <x v="58"/>
    <n v="58"/>
  </r>
  <r>
    <x v="26"/>
    <s v="HF"/>
    <s v="F"/>
    <s v="Euthanized"/>
    <n v="560"/>
    <d v="2017-10-31T00:00:00"/>
    <d v="2018-01-08T00:00:00"/>
    <d v="2019-05-14T00:00:00"/>
    <x v="27"/>
    <n v="69"/>
  </r>
  <r>
    <x v="26"/>
    <s v="HF"/>
    <s v="F"/>
    <s v="Natural"/>
    <n v="472"/>
    <d v="2015-06-08T00:00:00"/>
    <d v="2015-08-05T00:00:00"/>
    <d v="2016-09-22T00:00:00"/>
    <x v="92"/>
    <n v="58"/>
  </r>
  <r>
    <x v="26"/>
    <s v="HF"/>
    <s v="F"/>
    <s v="Natural"/>
    <n v="457"/>
    <d v="2015-06-08T00:00:00"/>
    <d v="2015-08-05T00:00:00"/>
    <d v="2016-09-07T00:00:00"/>
    <x v="39"/>
    <n v="58"/>
  </r>
  <r>
    <x v="26"/>
    <s v="HF"/>
    <s v="F"/>
    <s v="Natural"/>
    <n v="176"/>
    <d v="2017-11-28T00:00:00"/>
    <d v="2018-02-23T00:00:00"/>
    <d v="2018-05-23T00:00:00"/>
    <x v="69"/>
    <n v="87"/>
  </r>
  <r>
    <x v="27"/>
    <s v="HF"/>
    <s v="F"/>
    <s v="Natural"/>
    <n v="835"/>
    <d v="2015-06-09T00:00:00"/>
    <d v="2015-08-05T00:00:00"/>
    <d v="2017-09-21T00:00:00"/>
    <x v="45"/>
    <n v="57"/>
  </r>
  <r>
    <x v="27"/>
    <s v="HF"/>
    <s v="F"/>
    <s v="Natural"/>
    <n v="744"/>
    <d v="2015-08-15T00:00:00"/>
    <d v="2015-11-06T00:00:00"/>
    <d v="2017-08-28T00:00:00"/>
    <x v="27"/>
    <n v="83"/>
  </r>
  <r>
    <x v="27"/>
    <s v="HF"/>
    <s v="F"/>
    <s v="Natural"/>
    <n v="730"/>
    <d v="2015-10-20T00:00:00"/>
    <d v="2016-01-14T00:00:00"/>
    <d v="2017-10-19T00:00:00"/>
    <x v="11"/>
    <n v="86"/>
  </r>
  <r>
    <x v="27"/>
    <s v="HF"/>
    <s v="F"/>
    <s v="Natural"/>
    <n v="706"/>
    <d v="2015-09-03T00:00:00"/>
    <d v="2015-11-06T00:00:00"/>
    <d v="2017-08-09T00:00:00"/>
    <x v="84"/>
    <n v="64"/>
  </r>
  <r>
    <x v="27"/>
    <s v="HF"/>
    <s v="F"/>
    <s v="Natural"/>
    <n v="635"/>
    <d v="2015-12-31T00:00:00"/>
    <d v="2016-02-12T00:00:00"/>
    <d v="2017-09-26T00:00:00"/>
    <x v="80"/>
    <n v="43"/>
  </r>
  <r>
    <x v="27"/>
    <s v="HF"/>
    <s v="F"/>
    <s v="Natural"/>
    <n v="628"/>
    <d v="2015-08-13T00:00:00"/>
    <d v="2015-11-06T00:00:00"/>
    <d v="2017-05-02T00:00:00"/>
    <x v="35"/>
    <n v="85"/>
  </r>
  <r>
    <x v="27"/>
    <s v="HF"/>
    <s v="F"/>
    <s v="Natural"/>
    <n v="620"/>
    <d v="2015-08-13T00:00:00"/>
    <d v="2015-11-06T00:00:00"/>
    <d v="2017-04-24T00:00:00"/>
    <x v="48"/>
    <n v="85"/>
  </r>
  <r>
    <x v="27"/>
    <s v="HF"/>
    <s v="F"/>
    <s v="Natural"/>
    <n v="545"/>
    <d v="2015-08-15T00:00:00"/>
    <d v="2015-11-06T00:00:00"/>
    <d v="2017-02-10T00:00:00"/>
    <x v="51"/>
    <n v="83"/>
  </r>
  <r>
    <x v="27"/>
    <s v="HF"/>
    <s v="F"/>
    <s v="Natural"/>
    <n v="538"/>
    <d v="2015-10-01T00:00:00"/>
    <d v="2016-01-15T00:00:00"/>
    <d v="2017-03-22T00:00:00"/>
    <x v="154"/>
    <n v="106"/>
  </r>
  <r>
    <x v="27"/>
    <s v="HF"/>
    <s v="F"/>
    <s v="Natural"/>
    <n v="511"/>
    <d v="2015-09-03T00:00:00"/>
    <d v="2015-11-06T00:00:00"/>
    <d v="2017-01-26T00:00:00"/>
    <x v="98"/>
    <n v="64"/>
  </r>
  <r>
    <x v="27"/>
    <s v="HF"/>
    <s v="F"/>
    <s v="Euthanized"/>
    <n v="388"/>
    <d v="2015-06-09T00:00:00"/>
    <d v="2015-08-05T00:00:00"/>
    <d v="2016-07-01T00:00:00"/>
    <x v="89"/>
    <n v="57"/>
  </r>
  <r>
    <x v="27"/>
    <s v="HF"/>
    <s v="F"/>
    <s v="Natural"/>
    <n v="360"/>
    <d v="2015-10-20T00:00:00"/>
    <d v="2016-01-14T00:00:00"/>
    <d v="2016-10-14T00:00:00"/>
    <x v="60"/>
    <n v="86"/>
  </r>
  <r>
    <x v="28"/>
    <s v="HF"/>
    <s v="F"/>
    <s v="Euthanized"/>
    <n v="443"/>
    <d v="2017-11-01T00:00:00"/>
    <d v="2018-01-08T00:00:00"/>
    <d v="2019-01-18T00:00:00"/>
    <x v="23"/>
    <n v="68"/>
  </r>
  <r>
    <x v="89"/>
    <s v="HF"/>
    <s v="F"/>
    <s v="Euthanized"/>
    <n v="520"/>
    <d v="2017-10-18T00:00:00"/>
    <d v="2017-12-07T00:00:00"/>
    <d v="2019-03-22T00:00:00"/>
    <x v="156"/>
    <n v="50"/>
  </r>
  <r>
    <x v="89"/>
    <s v="HF"/>
    <s v="F"/>
    <s v="Euthanized"/>
    <n v="258"/>
    <d v="2017-10-18T00:00:00"/>
    <d v="2017-12-07T00:00:00"/>
    <d v="2018-07-03T00:00:00"/>
    <x v="89"/>
    <n v="50"/>
  </r>
  <r>
    <x v="90"/>
    <s v="HF"/>
    <s v="F"/>
    <s v="Natural"/>
    <n v="394"/>
    <d v="2017-10-21T00:00:00"/>
    <d v="2017-12-07T00:00:00"/>
    <d v="2018-11-19T00:00:00"/>
    <x v="90"/>
    <n v="47"/>
  </r>
  <r>
    <x v="29"/>
    <s v="HF"/>
    <s v="F"/>
    <s v="Natural"/>
    <n v="349"/>
    <d v="2017-12-12T00:00:00"/>
    <d v="2018-02-23T00:00:00"/>
    <d v="2018-11-26T00:00:00"/>
    <x v="32"/>
    <n v="73"/>
  </r>
  <r>
    <x v="30"/>
    <s v="HF"/>
    <s v="F"/>
    <s v="Euthanized"/>
    <n v="800"/>
    <d v="2015-06-11T00:00:00"/>
    <d v="2015-08-05T00:00:00"/>
    <d v="2017-08-19T00:00:00"/>
    <x v="116"/>
    <n v="55"/>
  </r>
  <r>
    <x v="31"/>
    <s v="HF"/>
    <s v="F"/>
    <s v="Natural"/>
    <n v="664"/>
    <d v="2015-06-04T00:00:00"/>
    <d v="2015-08-05T00:00:00"/>
    <d v="2017-03-29T00:00:00"/>
    <x v="58"/>
    <n v="62"/>
  </r>
  <r>
    <x v="31"/>
    <s v="HF"/>
    <s v="F"/>
    <s v="Natural"/>
    <n v="593"/>
    <d v="2015-06-04T00:00:00"/>
    <d v="2015-08-05T00:00:00"/>
    <d v="2017-01-17T00:00:00"/>
    <x v="14"/>
    <n v="62"/>
  </r>
  <r>
    <x v="32"/>
    <s v="HF"/>
    <s v="F"/>
    <s v="Natural"/>
    <n v="509"/>
    <d v="2017-10-18T00:00:00"/>
    <d v="2017-12-07T00:00:00"/>
    <d v="2019-03-11T00:00:00"/>
    <x v="103"/>
    <n v="50"/>
  </r>
  <r>
    <x v="32"/>
    <s v="HF"/>
    <s v="F"/>
    <s v="Euthanized"/>
    <n v="491"/>
    <d v="2015-06-03T00:00:00"/>
    <d v="2015-08-05T00:00:00"/>
    <d v="2016-10-06T00:00:00"/>
    <x v="71"/>
    <n v="63"/>
  </r>
  <r>
    <x v="33"/>
    <s v="HF"/>
    <s v="F"/>
    <s v="Natural"/>
    <n v="841"/>
    <d v="2012-01-03T00:00:00"/>
    <d v="2012-07-20T00:00:00"/>
    <d v="2014-04-23T00:00:00"/>
    <x v="30"/>
    <n v="199"/>
  </r>
  <r>
    <x v="33"/>
    <s v="HF"/>
    <s v="F"/>
    <s v="Natural"/>
    <n v="703"/>
    <d v="2011-09-03T00:00:00"/>
    <d v="2012-02-13T00:00:00"/>
    <d v="2013-08-06T00:00:00"/>
    <x v="231"/>
    <n v="163"/>
  </r>
  <r>
    <x v="33"/>
    <s v="HF"/>
    <s v="F"/>
    <s v="Natural"/>
    <n v="689"/>
    <d v="2015-11-05T00:00:00"/>
    <d v="2016-01-14T00:00:00"/>
    <d v="2017-09-24T00:00:00"/>
    <x v="24"/>
    <n v="70"/>
  </r>
  <r>
    <x v="33"/>
    <s v="HF"/>
    <s v="F"/>
    <s v="Natural"/>
    <n v="662"/>
    <d v="2014-02-06T00:00:00"/>
    <d v="2014-04-11T00:00:00"/>
    <d v="2015-11-30T00:00:00"/>
    <x v="60"/>
    <n v="64"/>
  </r>
  <r>
    <x v="33"/>
    <s v="HF"/>
    <s v="F"/>
    <s v="Natural"/>
    <n v="642"/>
    <d v="2015-11-13T00:00:00"/>
    <d v="2016-01-14T00:00:00"/>
    <d v="2017-08-16T00:00:00"/>
    <x v="85"/>
    <n v="62"/>
  </r>
  <r>
    <x v="33"/>
    <s v="HF"/>
    <s v="F"/>
    <s v="Natural"/>
    <n v="527"/>
    <d v="2014-12-19T00:00:00"/>
    <d v="2015-03-13T00:00:00"/>
    <d v="2016-05-29T00:00:00"/>
    <x v="92"/>
    <n v="84"/>
  </r>
  <r>
    <x v="33"/>
    <s v="HF"/>
    <s v="F"/>
    <s v="Natural"/>
    <n v="502"/>
    <d v="2015-01-13T00:00:00"/>
    <d v="2015-03-13T00:00:00"/>
    <d v="2016-05-29T00:00:00"/>
    <x v="2"/>
    <n v="59"/>
  </r>
  <r>
    <x v="33"/>
    <s v="HF"/>
    <s v="F"/>
    <s v="Natural"/>
    <n v="502"/>
    <d v="2015-01-13T00:00:00"/>
    <d v="2015-03-13T00:00:00"/>
    <d v="2016-05-29T00:00:00"/>
    <x v="108"/>
    <n v="59"/>
  </r>
  <r>
    <x v="33"/>
    <s v="HF"/>
    <s v="F"/>
    <s v="Euthanized"/>
    <n v="500"/>
    <d v="2011-10-15T00:00:00"/>
    <d v="2012-02-13T00:00:00"/>
    <d v="2013-02-26T00:00:00"/>
    <x v="139"/>
    <n v="121"/>
  </r>
  <r>
    <x v="33"/>
    <s v="HF"/>
    <s v="F"/>
    <s v="Natural"/>
    <n v="500"/>
    <d v="2015-11-05T00:00:00"/>
    <d v="2016-01-14T00:00:00"/>
    <d v="2017-03-19T00:00:00"/>
    <x v="30"/>
    <n v="70"/>
  </r>
  <r>
    <x v="33"/>
    <s v="HF"/>
    <s v="F"/>
    <s v="Natural"/>
    <n v="499"/>
    <d v="2015-08-18T00:00:00"/>
    <d v="2016-01-14T00:00:00"/>
    <d v="2016-12-29T00:00:00"/>
    <x v="232"/>
    <n v="149"/>
  </r>
  <r>
    <x v="33"/>
    <s v="HF"/>
    <s v="F"/>
    <s v="Natural"/>
    <n v="449"/>
    <d v="2015-11-13T00:00:00"/>
    <d v="2016-01-14T00:00:00"/>
    <d v="2017-02-04T00:00:00"/>
    <x v="18"/>
    <n v="62"/>
  </r>
  <r>
    <x v="33"/>
    <s v="HF"/>
    <s v="F"/>
    <s v="Natural"/>
    <n v="409"/>
    <d v="2014-11-30T00:00:00"/>
    <d v="2015-03-13T00:00:00"/>
    <d v="2016-01-13T00:00:00"/>
    <x v="14"/>
    <n v="103"/>
  </r>
  <r>
    <x v="33"/>
    <s v="HF"/>
    <s v="F"/>
    <s v="Natural"/>
    <n v="368"/>
    <d v="2014-08-29T00:00:00"/>
    <d v="2015-02-06T00:00:00"/>
    <d v="2015-09-01T00:00:00"/>
    <x v="212"/>
    <n v="161"/>
  </r>
  <r>
    <x v="33"/>
    <s v="HF"/>
    <s v="F"/>
    <s v="Natural"/>
    <n v="320"/>
    <d v="2015-08-18T00:00:00"/>
    <d v="2016-01-14T00:00:00"/>
    <d v="2016-07-03T00:00:00"/>
    <x v="44"/>
    <n v="149"/>
  </r>
  <r>
    <x v="34"/>
    <s v="HF"/>
    <s v="F"/>
    <s v="Natural"/>
    <n v="883"/>
    <d v="2015-06-09T00:00:00"/>
    <d v="2015-08-05T00:00:00"/>
    <d v="2017-11-08T00:00:00"/>
    <x v="156"/>
    <n v="57"/>
  </r>
  <r>
    <x v="34"/>
    <s v="HF"/>
    <s v="F"/>
    <s v="Natural"/>
    <n v="719"/>
    <d v="2015-06-02T00:00:00"/>
    <d v="2015-08-05T00:00:00"/>
    <d v="2017-05-21T00:00:00"/>
    <x v="233"/>
    <n v="64"/>
  </r>
  <r>
    <x v="34"/>
    <s v="HF"/>
    <s v="F"/>
    <s v="Natural"/>
    <n v="719"/>
    <d v="2015-08-13T00:00:00"/>
    <d v="2015-11-06T00:00:00"/>
    <d v="2017-08-01T00:00:00"/>
    <x v="17"/>
    <n v="85"/>
  </r>
  <r>
    <x v="34"/>
    <s v="HF"/>
    <s v="F"/>
    <s v="Natural"/>
    <n v="711"/>
    <d v="2015-12-08T00:00:00"/>
    <d v="2016-02-05T00:00:00"/>
    <d v="2017-11-18T00:00:00"/>
    <x v="65"/>
    <n v="59"/>
  </r>
  <r>
    <x v="34"/>
    <s v="HF"/>
    <s v="F"/>
    <s v="Natural"/>
    <n v="709"/>
    <d v="2015-09-26T00:00:00"/>
    <d v="2016-01-15T00:00:00"/>
    <d v="2017-09-04T00:00:00"/>
    <x v="107"/>
    <n v="111"/>
  </r>
  <r>
    <x v="34"/>
    <s v="HF"/>
    <s v="F"/>
    <s v="Natural"/>
    <n v="705"/>
    <d v="2015-09-26T00:00:00"/>
    <d v="2016-01-15T00:00:00"/>
    <d v="2017-08-31T00:00:00"/>
    <x v="85"/>
    <n v="111"/>
  </r>
  <r>
    <x v="34"/>
    <s v="HF"/>
    <s v="F"/>
    <s v="Natural"/>
    <n v="685"/>
    <d v="2016-01-06T00:00:00"/>
    <d v="2016-02-05T00:00:00"/>
    <d v="2017-11-21T00:00:00"/>
    <x v="234"/>
    <n v="30"/>
  </r>
  <r>
    <x v="34"/>
    <s v="HF"/>
    <s v="F"/>
    <s v="Natural"/>
    <n v="638"/>
    <d v="2015-08-13T00:00:00"/>
    <d v="2015-11-06T00:00:00"/>
    <d v="2017-05-12T00:00:00"/>
    <x v="71"/>
    <n v="85"/>
  </r>
  <r>
    <x v="34"/>
    <s v="HF"/>
    <s v="F"/>
    <s v="Natural"/>
    <n v="583"/>
    <d v="2012-01-22T00:00:00"/>
    <d v="2012-07-20T00:00:00"/>
    <d v="2013-08-27T00:00:00"/>
    <x v="47"/>
    <n v="180"/>
  </r>
  <r>
    <x v="34"/>
    <s v="HF"/>
    <s v="F"/>
    <s v="Natural"/>
    <n v="563"/>
    <d v="2016-01-06T00:00:00"/>
    <d v="2016-02-05T00:00:00"/>
    <d v="2017-07-22T00:00:00"/>
    <x v="196"/>
    <n v="30"/>
  </r>
  <r>
    <x v="34"/>
    <s v="HF"/>
    <s v="F"/>
    <s v="Natural"/>
    <n v="368"/>
    <d v="2012-01-22T00:00:00"/>
    <d v="2012-07-20T00:00:00"/>
    <d v="2013-01-24T00:00:00"/>
    <x v="80"/>
    <n v="180"/>
  </r>
  <r>
    <x v="34"/>
    <s v="HF"/>
    <s v="F"/>
    <s v="Natural"/>
    <n v="280"/>
    <d v="2011-08-09T00:00:00"/>
    <d v="2012-02-13T00:00:00"/>
    <d v="2012-05-15T00:00:00"/>
    <x v="235"/>
    <n v="188"/>
  </r>
  <r>
    <x v="34"/>
    <s v="HF"/>
    <s v="F"/>
    <s v="Natural"/>
    <n v="280"/>
    <d v="2011-08-09T00:00:00"/>
    <d v="2012-02-13T00:00:00"/>
    <d v="2012-05-15T00:00:00"/>
    <x v="121"/>
    <n v="188"/>
  </r>
  <r>
    <x v="34"/>
    <s v="HF"/>
    <s v="F"/>
    <s v="Natural"/>
    <n v="190"/>
    <d v="2012-01-22T00:00:00"/>
    <d v="2012-07-20T00:00:00"/>
    <d v="2012-07-30T00:00:00"/>
    <x v="236"/>
    <n v="180"/>
  </r>
  <r>
    <x v="35"/>
    <s v="HF"/>
    <s v="F"/>
    <s v="Natural"/>
    <n v="882"/>
    <d v="2015-12-24T00:00:00"/>
    <d v="2016-02-05T00:00:00"/>
    <d v="2018-05-24T00:00:00"/>
    <x v="221"/>
    <n v="43"/>
  </r>
  <r>
    <x v="35"/>
    <s v="HF"/>
    <s v="F"/>
    <s v="Natural"/>
    <n v="828"/>
    <d v="2015-10-20T00:00:00"/>
    <d v="2016-01-15T00:00:00"/>
    <d v="2018-01-25T00:00:00"/>
    <x v="0"/>
    <n v="87"/>
  </r>
  <r>
    <x v="35"/>
    <s v="HF"/>
    <s v="F"/>
    <s v="Euthanized"/>
    <n v="785"/>
    <d v="2015-06-09T00:00:00"/>
    <d v="2015-08-05T00:00:00"/>
    <d v="2017-08-02T00:00:00"/>
    <x v="27"/>
    <n v="57"/>
  </r>
  <r>
    <x v="35"/>
    <s v="HF"/>
    <s v="F"/>
    <s v="Natural"/>
    <n v="747"/>
    <d v="2015-09-15T00:00:00"/>
    <d v="2015-11-06T00:00:00"/>
    <d v="2017-10-01T00:00:00"/>
    <x v="218"/>
    <n v="52"/>
  </r>
  <r>
    <x v="35"/>
    <s v="HF"/>
    <s v="F"/>
    <s v="Natural"/>
    <n v="729"/>
    <d v="2015-10-20T00:00:00"/>
    <d v="2016-01-15T00:00:00"/>
    <d v="2017-10-18T00:00:00"/>
    <x v="47"/>
    <n v="87"/>
  </r>
  <r>
    <x v="35"/>
    <s v="HF"/>
    <s v="F"/>
    <s v="Natural"/>
    <n v="705"/>
    <d v="2015-12-24T00:00:00"/>
    <d v="2016-02-05T00:00:00"/>
    <d v="2017-11-28T00:00:00"/>
    <x v="96"/>
    <n v="43"/>
  </r>
  <r>
    <x v="35"/>
    <s v="HF"/>
    <s v="F"/>
    <s v="Natural"/>
    <n v="645"/>
    <d v="2015-08-26T00:00:00"/>
    <d v="2015-11-06T00:00:00"/>
    <d v="2017-06-01T00:00:00"/>
    <x v="140"/>
    <n v="72"/>
  </r>
  <r>
    <x v="35"/>
    <s v="HF"/>
    <s v="F"/>
    <s v="Natural"/>
    <n v="621"/>
    <d v="2015-11-05T00:00:00"/>
    <d v="2016-01-14T00:00:00"/>
    <d v="2017-07-18T00:00:00"/>
    <x v="51"/>
    <n v="70"/>
  </r>
  <r>
    <x v="35"/>
    <s v="HF"/>
    <s v="F"/>
    <s v="Natural"/>
    <n v="616"/>
    <d v="2015-09-15T00:00:00"/>
    <d v="2015-11-06T00:00:00"/>
    <d v="2017-05-23T00:00:00"/>
    <x v="98"/>
    <n v="52"/>
  </r>
  <r>
    <x v="35"/>
    <s v="HF"/>
    <s v="F"/>
    <s v="Natural"/>
    <n v="538"/>
    <d v="2015-09-15T00:00:00"/>
    <d v="2015-11-06T00:00:00"/>
    <d v="2017-03-06T00:00:00"/>
    <x v="237"/>
    <n v="52"/>
  </r>
  <r>
    <x v="35"/>
    <s v="HF"/>
    <s v="F"/>
    <s v="Natural"/>
    <n v="460"/>
    <d v="2015-06-09T00:00:00"/>
    <d v="2015-08-05T00:00:00"/>
    <d v="2016-09-11T00:00:00"/>
    <x v="62"/>
    <n v="57"/>
  </r>
  <r>
    <x v="35"/>
    <s v="HF"/>
    <s v="F"/>
    <s v="Natural"/>
    <n v="367"/>
    <d v="2015-12-24T00:00:00"/>
    <d v="2016-02-05T00:00:00"/>
    <d v="2016-12-25T00:00:00"/>
    <x v="16"/>
    <n v="43"/>
  </r>
  <r>
    <x v="36"/>
    <s v="HF"/>
    <s v="F"/>
    <s v="Natural"/>
    <n v="867"/>
    <d v="2011-10-04T00:00:00"/>
    <d v="2012-02-13T00:00:00"/>
    <d v="2014-02-17T00:00:00"/>
    <x v="36"/>
    <n v="132"/>
  </r>
  <r>
    <x v="36"/>
    <s v="HF"/>
    <s v="F"/>
    <s v="Natural"/>
    <n v="857"/>
    <d v="2015-09-10T00:00:00"/>
    <d v="2015-11-06T00:00:00"/>
    <d v="2018-01-14T00:00:00"/>
    <x v="80"/>
    <n v="57"/>
  </r>
  <r>
    <x v="36"/>
    <s v="HF"/>
    <s v="F"/>
    <s v="Natural"/>
    <n v="852"/>
    <d v="2013-02-21T00:00:00"/>
    <d v="2013-08-08T00:00:00"/>
    <d v="2015-06-23T00:00:00"/>
    <x v="238"/>
    <n v="168"/>
  </r>
  <r>
    <x v="36"/>
    <s v="HF"/>
    <s v="F"/>
    <s v="Natural"/>
    <n v="826"/>
    <d v="2013-03-19T00:00:00"/>
    <d v="2013-08-08T00:00:00"/>
    <d v="2015-06-23T00:00:00"/>
    <x v="133"/>
    <n v="142"/>
  </r>
  <r>
    <x v="36"/>
    <s v="HF"/>
    <s v="F"/>
    <s v="Euthanized"/>
    <n v="767"/>
    <d v="2015-10-04T00:00:00"/>
    <d v="2016-01-15T00:00:00"/>
    <d v="2017-11-09T00:00:00"/>
    <x v="4"/>
    <n v="103"/>
  </r>
  <r>
    <x v="36"/>
    <s v="HF"/>
    <s v="F"/>
    <s v="Natural"/>
    <n v="757"/>
    <d v="2015-10-20T00:00:00"/>
    <d v="2016-01-15T00:00:00"/>
    <d v="2017-11-15T00:00:00"/>
    <x v="23"/>
    <n v="87"/>
  </r>
  <r>
    <x v="36"/>
    <s v="HF"/>
    <s v="F"/>
    <s v="Natural"/>
    <n v="750"/>
    <d v="2015-09-10T00:00:00"/>
    <d v="2015-11-06T00:00:00"/>
    <d v="2017-09-29T00:00:00"/>
    <x v="154"/>
    <n v="57"/>
  </r>
  <r>
    <x v="36"/>
    <s v="HF"/>
    <s v="F"/>
    <s v="Natural"/>
    <n v="722"/>
    <d v="2015-10-20T00:00:00"/>
    <d v="2016-01-15T00:00:00"/>
    <d v="2017-10-11T00:00:00"/>
    <x v="58"/>
    <n v="87"/>
  </r>
  <r>
    <x v="36"/>
    <s v="HF"/>
    <s v="F"/>
    <s v="Natural"/>
    <n v="692"/>
    <d v="2013-02-21T00:00:00"/>
    <d v="2013-08-08T00:00:00"/>
    <d v="2015-01-14T00:00:00"/>
    <x v="139"/>
    <n v="168"/>
  </r>
  <r>
    <x v="36"/>
    <s v="HF"/>
    <s v="F"/>
    <s v="Natural"/>
    <n v="674"/>
    <d v="2011-11-20T00:00:00"/>
    <d v="2012-07-20T00:00:00"/>
    <d v="2013-09-24T00:00:00"/>
    <x v="149"/>
    <n v="243"/>
  </r>
  <r>
    <x v="36"/>
    <s v="HF"/>
    <s v="F"/>
    <s v="Euthanized"/>
    <n v="649"/>
    <d v="2015-10-04T00:00:00"/>
    <d v="2016-01-15T00:00:00"/>
    <d v="2017-07-14T00:00:00"/>
    <x v="3"/>
    <n v="103"/>
  </r>
  <r>
    <x v="36"/>
    <s v="HF"/>
    <s v="F"/>
    <s v="Natural"/>
    <n v="641"/>
    <d v="2012-01-01T00:00:00"/>
    <d v="2012-07-20T00:00:00"/>
    <d v="2013-10-03T00:00:00"/>
    <x v="134"/>
    <n v="201"/>
  </r>
  <r>
    <x v="36"/>
    <s v="HF"/>
    <s v="F"/>
    <s v="Natural"/>
    <n v="611"/>
    <d v="2011-11-12T00:00:00"/>
    <d v="2012-02-13T00:00:00"/>
    <d v="2013-07-15T00:00:00"/>
    <x v="83"/>
    <n v="93"/>
  </r>
  <r>
    <x v="36"/>
    <s v="HF"/>
    <s v="F"/>
    <s v="Euthanized"/>
    <n v="579"/>
    <d v="2011-11-20T00:00:00"/>
    <d v="2012-07-20T00:00:00"/>
    <d v="2013-06-21T00:00:00"/>
    <x v="64"/>
    <n v="243"/>
  </r>
  <r>
    <x v="36"/>
    <s v="HF"/>
    <s v="F"/>
    <s v="Natural"/>
    <n v="464"/>
    <d v="2011-11-12T00:00:00"/>
    <d v="2012-02-13T00:00:00"/>
    <d v="2013-02-18T00:00:00"/>
    <x v="24"/>
    <n v="93"/>
  </r>
  <r>
    <x v="36"/>
    <s v="HF"/>
    <s v="F"/>
    <s v="Natural"/>
    <n v="445"/>
    <d v="2011-11-20T00:00:00"/>
    <d v="2012-07-20T00:00:00"/>
    <d v="2013-02-07T00:00:00"/>
    <x v="53"/>
    <n v="243"/>
  </r>
  <r>
    <x v="38"/>
    <s v="HF"/>
    <s v="F"/>
    <s v="Natural"/>
    <n v="736"/>
    <d v="2014-12-10T00:00:00"/>
    <d v="2015-03-13T00:00:00"/>
    <d v="2016-12-15T00:00:00"/>
    <x v="24"/>
    <n v="93"/>
  </r>
  <r>
    <x v="38"/>
    <s v="HF"/>
    <s v="F"/>
    <s v="Natural"/>
    <n v="730"/>
    <d v="2014-05-07T00:00:00"/>
    <d v="2014-10-22T00:00:00"/>
    <d v="2016-05-06T00:00:00"/>
    <x v="21"/>
    <n v="168"/>
  </r>
  <r>
    <x v="38"/>
    <s v="HF"/>
    <s v="F"/>
    <s v="Natural"/>
    <n v="723"/>
    <d v="2012-02-12T00:00:00"/>
    <d v="2012-07-20T00:00:00"/>
    <d v="2014-02-04T00:00:00"/>
    <x v="4"/>
    <n v="159"/>
  </r>
  <r>
    <x v="38"/>
    <s v="HF"/>
    <s v="F"/>
    <s v="Natural"/>
    <n v="695"/>
    <d v="2011-09-07T00:00:00"/>
    <d v="2012-02-13T00:00:00"/>
    <d v="2013-08-02T00:00:00"/>
    <x v="110"/>
    <n v="159"/>
  </r>
  <r>
    <x v="38"/>
    <s v="HF"/>
    <s v="F"/>
    <s v="Natural"/>
    <n v="681"/>
    <d v="2011-09-19T00:00:00"/>
    <d v="2012-02-13T00:00:00"/>
    <d v="2013-07-31T00:00:00"/>
    <x v="25"/>
    <n v="147"/>
  </r>
  <r>
    <x v="38"/>
    <s v="HF"/>
    <s v="F"/>
    <s v="Natural"/>
    <n v="673"/>
    <d v="2014-05-07T00:00:00"/>
    <d v="2014-10-22T00:00:00"/>
    <d v="2016-03-10T00:00:00"/>
    <x v="17"/>
    <n v="168"/>
  </r>
  <r>
    <x v="38"/>
    <s v="HF"/>
    <s v="F"/>
    <s v="Natural"/>
    <n v="665"/>
    <d v="2014-09-11T00:00:00"/>
    <d v="2015-02-06T00:00:00"/>
    <d v="2016-07-07T00:00:00"/>
    <x v="152"/>
    <n v="148"/>
  </r>
  <r>
    <x v="38"/>
    <s v="HF"/>
    <s v="F"/>
    <s v="Natural"/>
    <n v="656"/>
    <d v="2011-10-16T00:00:00"/>
    <d v="2012-02-13T00:00:00"/>
    <d v="2013-08-02T00:00:00"/>
    <x v="71"/>
    <n v="120"/>
  </r>
  <r>
    <x v="38"/>
    <s v="HF"/>
    <s v="F"/>
    <s v="Natural"/>
    <n v="641"/>
    <d v="2014-09-11T00:00:00"/>
    <d v="2015-02-06T00:00:00"/>
    <d v="2016-06-13T00:00:00"/>
    <x v="35"/>
    <n v="148"/>
  </r>
  <r>
    <x v="38"/>
    <s v="HF"/>
    <s v="F"/>
    <s v="Natural"/>
    <n v="640"/>
    <d v="2012-01-14T00:00:00"/>
    <d v="2012-07-20T00:00:00"/>
    <d v="2013-10-15T00:00:00"/>
    <x v="31"/>
    <n v="188"/>
  </r>
  <r>
    <x v="38"/>
    <s v="HF"/>
    <s v="F"/>
    <s v="Natural"/>
    <n v="625"/>
    <d v="2014-12-10T00:00:00"/>
    <d v="2015-03-13T00:00:00"/>
    <d v="2016-08-26T00:00:00"/>
    <x v="136"/>
    <n v="93"/>
  </r>
  <r>
    <x v="38"/>
    <s v="HF"/>
    <s v="F"/>
    <s v="Euthanized"/>
    <n v="621"/>
    <d v="2015-08-12T00:00:00"/>
    <d v="2016-01-14T00:00:00"/>
    <d v="2017-04-24T00:00:00"/>
    <x v="48"/>
    <n v="155"/>
  </r>
  <r>
    <x v="38"/>
    <s v="HF"/>
    <s v="F"/>
    <s v="Natural"/>
    <n v="601"/>
    <d v="2011-11-01T00:00:00"/>
    <d v="2012-02-13T00:00:00"/>
    <d v="2013-06-24T00:00:00"/>
    <x v="99"/>
    <n v="104"/>
  </r>
  <r>
    <x v="38"/>
    <s v="HF"/>
    <s v="F"/>
    <s v="Euthanized"/>
    <n v="570"/>
    <d v="2011-11-01T00:00:00"/>
    <d v="2012-02-13T00:00:00"/>
    <d v="2013-05-24T00:00:00"/>
    <x v="4"/>
    <n v="104"/>
  </r>
  <r>
    <x v="38"/>
    <s v="HF"/>
    <s v="F"/>
    <s v="Natural"/>
    <n v="554"/>
    <d v="2015-08-12T00:00:00"/>
    <d v="2016-01-14T00:00:00"/>
    <d v="2017-02-16T00:00:00"/>
    <x v="131"/>
    <n v="155"/>
  </r>
  <r>
    <x v="38"/>
    <s v="HF"/>
    <s v="F"/>
    <s v="Natural"/>
    <n v="538"/>
    <d v="2013-04-18T00:00:00"/>
    <d v="2013-08-08T00:00:00"/>
    <d v="2014-10-08T00:00:00"/>
    <x v="8"/>
    <n v="112"/>
  </r>
  <r>
    <x v="38"/>
    <s v="HF"/>
    <s v="F"/>
    <s v="Natural"/>
    <n v="474"/>
    <d v="2014-09-11T00:00:00"/>
    <d v="2015-02-06T00:00:00"/>
    <d v="2015-12-29T00:00:00"/>
    <x v="133"/>
    <n v="148"/>
  </r>
  <r>
    <x v="38"/>
    <s v="HF"/>
    <s v="F"/>
    <s v="Natural"/>
    <n v="447"/>
    <d v="2013-04-18T00:00:00"/>
    <d v="2013-08-08T00:00:00"/>
    <d v="2014-07-09T00:00:00"/>
    <x v="26"/>
    <n v="112"/>
  </r>
  <r>
    <x v="38"/>
    <s v="HF"/>
    <s v="F"/>
    <s v="Natural"/>
    <n v="357"/>
    <d v="2012-02-12T00:00:00"/>
    <d v="2012-07-20T00:00:00"/>
    <d v="2013-02-03T00:00:00"/>
    <x v="48"/>
    <n v="159"/>
  </r>
  <r>
    <x v="39"/>
    <s v="HF"/>
    <s v="F"/>
    <s v="Natural"/>
    <n v="820"/>
    <d v="2011-12-07T00:00:00"/>
    <d v="2012-07-20T00:00:00"/>
    <d v="2014-03-06T00:00:00"/>
    <x v="147"/>
    <n v="226"/>
  </r>
  <r>
    <x v="39"/>
    <s v="HF"/>
    <s v="F"/>
    <s v="Natural"/>
    <n v="725"/>
    <d v="2013-03-20T00:00:00"/>
    <d v="2013-08-08T00:00:00"/>
    <d v="2015-03-15T00:00:00"/>
    <x v="64"/>
    <n v="141"/>
  </r>
  <r>
    <x v="39"/>
    <s v="HF"/>
    <s v="F"/>
    <s v="Natural"/>
    <n v="584"/>
    <d v="2011-09-10T00:00:00"/>
    <d v="2012-02-13T00:00:00"/>
    <d v="2013-04-16T00:00:00"/>
    <x v="72"/>
    <n v="156"/>
  </r>
  <r>
    <x v="39"/>
    <s v="HF"/>
    <s v="F"/>
    <s v="Natural"/>
    <n v="475"/>
    <d v="2011-09-28T00:00:00"/>
    <d v="2012-02-13T00:00:00"/>
    <d v="2013-01-15T00:00:00"/>
    <x v="138"/>
    <n v="138"/>
  </r>
  <r>
    <x v="39"/>
    <s v="HF"/>
    <s v="F"/>
    <s v="Natural"/>
    <n v="456"/>
    <d v="2012-04-09T00:00:00"/>
    <d v="2012-07-20T00:00:00"/>
    <d v="2013-07-09T00:00:00"/>
    <x v="24"/>
    <n v="102"/>
  </r>
  <r>
    <x v="39"/>
    <s v="HF"/>
    <s v="F"/>
    <s v="Natural"/>
    <n v="412"/>
    <d v="2011-12-07T00:00:00"/>
    <d v="2012-07-20T00:00:00"/>
    <d v="2013-01-22T00:00:00"/>
    <x v="122"/>
    <n v="226"/>
  </r>
  <r>
    <x v="40"/>
    <s v="HF"/>
    <s v="F"/>
    <s v="Natural"/>
    <n v="685"/>
    <d v="2014-02-06T00:00:00"/>
    <d v="2014-06-12T00:00:00"/>
    <d v="2015-12-23T00:00:00"/>
    <x v="115"/>
    <n v="126"/>
  </r>
  <r>
    <x v="40"/>
    <s v="HF"/>
    <s v="F"/>
    <s v="Natural"/>
    <n v="554"/>
    <d v="2011-09-29T00:00:00"/>
    <d v="2012-02-13T00:00:00"/>
    <d v="2013-04-05T00:00:00"/>
    <x v="103"/>
    <n v="137"/>
  </r>
  <r>
    <x v="40"/>
    <s v="HF"/>
    <s v="F"/>
    <s v="Natural"/>
    <n v="491"/>
    <d v="2011-09-10T00:00:00"/>
    <d v="2012-02-13T00:00:00"/>
    <d v="2013-01-13T00:00:00"/>
    <x v="137"/>
    <n v="156"/>
  </r>
  <r>
    <x v="41"/>
    <s v="HF"/>
    <s v="F"/>
    <s v="Natural"/>
    <n v="618"/>
    <d v="2014-09-19T00:00:00"/>
    <d v="2015-08-05T00:00:00"/>
    <d v="2016-05-29T00:00:00"/>
    <x v="239"/>
    <n v="320"/>
  </r>
  <r>
    <x v="41"/>
    <s v="HF"/>
    <s v="F"/>
    <s v="Natural"/>
    <n v="516"/>
    <d v="2015-01-14T00:00:00"/>
    <d v="2015-03-13T00:00:00"/>
    <d v="2016-06-13T00:00:00"/>
    <x v="144"/>
    <n v="58"/>
  </r>
  <r>
    <x v="41"/>
    <s v="HF"/>
    <s v="F"/>
    <s v="Natural"/>
    <n v="510"/>
    <d v="2014-04-28T00:00:00"/>
    <d v="2014-07-25T00:00:00"/>
    <d v="2015-09-20T00:00:00"/>
    <x v="21"/>
    <n v="88"/>
  </r>
  <r>
    <x v="41"/>
    <s v="HF"/>
    <s v="F"/>
    <s v="Natural"/>
    <n v="454"/>
    <d v="2013-03-07T00:00:00"/>
    <d v="2013-08-08T00:00:00"/>
    <d v="2014-06-04T00:00:00"/>
    <x v="107"/>
    <n v="154"/>
  </r>
  <r>
    <x v="41"/>
    <s v="HF"/>
    <s v="F"/>
    <s v="Natural"/>
    <n v="452"/>
    <d v="2013-03-07T00:00:00"/>
    <d v="2013-08-08T00:00:00"/>
    <d v="2014-06-02T00:00:00"/>
    <x v="131"/>
    <n v="154"/>
  </r>
  <r>
    <x v="41"/>
    <s v="HF"/>
    <s v="F"/>
    <s v="Natural"/>
    <n v="441"/>
    <d v="2014-10-04T00:00:00"/>
    <d v="2015-02-06T00:00:00"/>
    <d v="2015-12-19T00:00:00"/>
    <x v="83"/>
    <n v="125"/>
  </r>
  <r>
    <x v="41"/>
    <s v="HF"/>
    <s v="F"/>
    <s v="Natural"/>
    <n v="437"/>
    <d v="2014-04-27T00:00:00"/>
    <d v="2014-07-25T00:00:00"/>
    <d v="2015-07-08T00:00:00"/>
    <x v="71"/>
    <n v="89"/>
  </r>
  <r>
    <x v="41"/>
    <s v="HF"/>
    <s v="F"/>
    <s v="Natural"/>
    <n v="346"/>
    <d v="2014-02-02T00:00:00"/>
    <d v="2014-04-11T00:00:00"/>
    <d v="2015-01-14T00:00:00"/>
    <x v="113"/>
    <n v="68"/>
  </r>
  <r>
    <x v="41"/>
    <s v="HF"/>
    <s v="F"/>
    <s v="Euthanized"/>
    <n v="254"/>
    <d v="2014-04-28T00:00:00"/>
    <d v="2014-07-25T00:00:00"/>
    <d v="2015-01-07T00:00:00"/>
    <x v="89"/>
    <n v="88"/>
  </r>
  <r>
    <x v="41"/>
    <s v="HF"/>
    <s v="F"/>
    <s v="Natural"/>
    <n v="202"/>
    <d v="2015-01-14T00:00:00"/>
    <d v="2015-03-13T00:00:00"/>
    <d v="2015-08-04T00:00:00"/>
    <x v="143"/>
    <n v="58"/>
  </r>
  <r>
    <x v="41"/>
    <s v="HF"/>
    <s v="F"/>
    <s v="Natural"/>
    <n v="132"/>
    <d v="2013-04-25T00:00:00"/>
    <d v="2013-08-08T00:00:00"/>
    <d v="2013-09-04T00:00:00"/>
    <x v="17"/>
    <n v="105"/>
  </r>
  <r>
    <x v="42"/>
    <s v="HF"/>
    <s v="F"/>
    <s v="Natural"/>
    <n v="890"/>
    <d v="2015-08-12T00:00:00"/>
    <d v="2016-01-14T00:00:00"/>
    <d v="2018-01-18T00:00:00"/>
    <x v="43"/>
    <n v="155"/>
  </r>
  <r>
    <x v="42"/>
    <s v="HF"/>
    <s v="F"/>
    <s v="Natural"/>
    <n v="862"/>
    <d v="2014-10-17T00:00:00"/>
    <d v="2015-02-06T00:00:00"/>
    <d v="2017-02-25T00:00:00"/>
    <x v="11"/>
    <n v="112"/>
  </r>
  <r>
    <x v="42"/>
    <s v="HF"/>
    <s v="F"/>
    <s v="Natural"/>
    <n v="852"/>
    <d v="2014-11-29T00:00:00"/>
    <d v="2015-03-13T00:00:00"/>
    <d v="2017-03-30T00:00:00"/>
    <x v="11"/>
    <n v="104"/>
  </r>
  <r>
    <x v="42"/>
    <s v="HF"/>
    <s v="F"/>
    <s v="Natural"/>
    <n v="713"/>
    <d v="2011-08-09T00:00:00"/>
    <d v="2012-02-13T00:00:00"/>
    <d v="2013-07-22T00:00:00"/>
    <x v="0"/>
    <n v="188"/>
  </r>
  <r>
    <x v="42"/>
    <s v="HF"/>
    <s v="F"/>
    <s v="Natural"/>
    <n v="678"/>
    <d v="2015-07-01T00:00:00"/>
    <d v="2015-11-03T00:00:00"/>
    <d v="2017-05-09T00:00:00"/>
    <x v="8"/>
    <n v="125"/>
  </r>
  <r>
    <x v="42"/>
    <s v="HF"/>
    <s v="F"/>
    <s v="Natural"/>
    <n v="657"/>
    <d v="2015-07-01T00:00:00"/>
    <d v="2015-11-03T00:00:00"/>
    <d v="2017-04-18T00:00:00"/>
    <x v="8"/>
    <n v="125"/>
  </r>
  <r>
    <x v="42"/>
    <s v="HF"/>
    <s v="F"/>
    <s v="Natural"/>
    <n v="654"/>
    <d v="2014-10-17T00:00:00"/>
    <d v="2015-02-06T00:00:00"/>
    <d v="2016-08-01T00:00:00"/>
    <x v="108"/>
    <n v="112"/>
  </r>
  <r>
    <x v="42"/>
    <s v="HF"/>
    <s v="F"/>
    <s v="Natural"/>
    <n v="536"/>
    <d v="2014-02-03T00:00:00"/>
    <d v="2014-04-11T00:00:00"/>
    <d v="2015-07-24T00:00:00"/>
    <x v="98"/>
    <n v="67"/>
  </r>
  <r>
    <x v="42"/>
    <s v="HF"/>
    <s v="F"/>
    <s v="Natural"/>
    <n v="524"/>
    <d v="2014-11-29T00:00:00"/>
    <d v="2015-03-13T00:00:00"/>
    <d v="2016-05-06T00:00:00"/>
    <x v="140"/>
    <n v="104"/>
  </r>
  <r>
    <x v="43"/>
    <s v="HF"/>
    <s v="F"/>
    <s v="Natural"/>
    <n v="761"/>
    <d v="2014-01-16T00:00:00"/>
    <d v="2014-04-11T00:00:00"/>
    <d v="2016-02-16T00:00:00"/>
    <x v="187"/>
    <n v="85"/>
  </r>
  <r>
    <x v="43"/>
    <s v="HF"/>
    <s v="F"/>
    <s v="Natural"/>
    <n v="627"/>
    <d v="2015-06-22T00:00:00"/>
    <d v="2015-11-03T00:00:00"/>
    <d v="2017-03-10T00:00:00"/>
    <x v="58"/>
    <n v="134"/>
  </r>
  <r>
    <x v="43"/>
    <s v="HF"/>
    <s v="F"/>
    <s v="Natural"/>
    <n v="609"/>
    <d v="2014-09-29T00:00:00"/>
    <d v="2015-02-06T00:00:00"/>
    <d v="2016-05-30T00:00:00"/>
    <x v="27"/>
    <n v="130"/>
  </r>
  <r>
    <x v="43"/>
    <s v="HF"/>
    <s v="F"/>
    <s v="Natural"/>
    <n v="467"/>
    <d v="2014-01-10T00:00:00"/>
    <d v="2014-04-11T00:00:00"/>
    <d v="2015-04-22T00:00:00"/>
    <x v="45"/>
    <n v="91"/>
  </r>
  <r>
    <x v="44"/>
    <s v="HF"/>
    <s v="F"/>
    <s v="Natural"/>
    <n v="1053"/>
    <d v="2014-12-30T00:00:00"/>
    <d v="2015-03-13T00:00:00"/>
    <d v="2017-11-17T00:00:00"/>
    <x v="186"/>
    <n v="73"/>
  </r>
  <r>
    <x v="44"/>
    <s v="HF"/>
    <s v="F"/>
    <s v="Natural"/>
    <n v="700"/>
    <d v="2014-07-30T00:00:00"/>
    <d v="2014-10-22T00:00:00"/>
    <d v="2016-06-29T00:00:00"/>
    <x v="144"/>
    <n v="84"/>
  </r>
  <r>
    <x v="44"/>
    <s v="HF"/>
    <s v="F"/>
    <s v="Natural"/>
    <n v="670"/>
    <d v="2014-07-30T00:00:00"/>
    <d v="2014-10-22T00:00:00"/>
    <d v="2016-05-30T00:00:00"/>
    <x v="136"/>
    <n v="84"/>
  </r>
  <r>
    <x v="44"/>
    <s v="HF"/>
    <s v="F"/>
    <s v="Natural"/>
    <n v="630"/>
    <d v="2014-07-30T00:00:00"/>
    <d v="2014-10-22T00:00:00"/>
    <d v="2016-04-20T00:00:00"/>
    <x v="156"/>
    <n v="84"/>
  </r>
  <r>
    <x v="44"/>
    <s v="HF"/>
    <s v="F"/>
    <s v="Natural"/>
    <n v="579"/>
    <d v="2013-09-05T00:00:00"/>
    <d v="2014-02-28T00:00:00"/>
    <d v="2015-04-07T00:00:00"/>
    <x v="51"/>
    <n v="176"/>
  </r>
  <r>
    <x v="44"/>
    <s v="HF"/>
    <s v="F"/>
    <s v="Natural"/>
    <n v="537"/>
    <d v="2013-09-05T00:00:00"/>
    <d v="2014-02-28T00:00:00"/>
    <d v="2015-02-24T00:00:00"/>
    <x v="75"/>
    <n v="176"/>
  </r>
  <r>
    <x v="45"/>
    <s v="HF"/>
    <s v="F"/>
    <s v="Natural"/>
    <n v="821"/>
    <d v="2012-01-14T00:00:00"/>
    <d v="2012-07-20T00:00:00"/>
    <d v="2014-04-14T00:00:00"/>
    <x v="139"/>
    <n v="188"/>
  </r>
  <r>
    <x v="45"/>
    <s v="HF"/>
    <s v="F"/>
    <s v="Natural"/>
    <n v="737"/>
    <d v="2011-09-09T00:00:00"/>
    <d v="2012-02-13T00:00:00"/>
    <d v="2013-09-15T00:00:00"/>
    <x v="117"/>
    <n v="157"/>
  </r>
  <r>
    <x v="45"/>
    <s v="HF"/>
    <s v="F"/>
    <s v="Natural"/>
    <n v="650"/>
    <d v="2012-01-24T00:00:00"/>
    <d v="2012-07-20T00:00:00"/>
    <d v="2013-11-04T00:00:00"/>
    <x v="17"/>
    <n v="178"/>
  </r>
  <r>
    <x v="45"/>
    <s v="HF"/>
    <s v="F"/>
    <s v="Natural"/>
    <n v="647"/>
    <d v="2012-01-24T00:00:00"/>
    <d v="2012-07-20T00:00:00"/>
    <d v="2013-11-01T00:00:00"/>
    <x v="75"/>
    <n v="178"/>
  </r>
  <r>
    <x v="45"/>
    <s v="HF"/>
    <s v="F"/>
    <s v="Natural"/>
    <n v="578"/>
    <d v="2013-04-27T00:00:00"/>
    <d v="2013-08-08T00:00:00"/>
    <d v="2014-11-26T00:00:00"/>
    <x v="52"/>
    <n v="103"/>
  </r>
  <r>
    <x v="45"/>
    <s v="HF"/>
    <s v="F"/>
    <s v="Natural"/>
    <n v="569"/>
    <d v="2012-01-24T00:00:00"/>
    <d v="2012-07-20T00:00:00"/>
    <d v="2013-08-15T00:00:00"/>
    <x v="133"/>
    <n v="178"/>
  </r>
  <r>
    <x v="45"/>
    <s v="HF"/>
    <s v="F"/>
    <s v="Natural"/>
    <n v="556"/>
    <d v="2014-10-13T00:00:00"/>
    <d v="2015-02-06T00:00:00"/>
    <d v="2016-04-21T00:00:00"/>
    <x v="205"/>
    <n v="116"/>
  </r>
  <r>
    <x v="45"/>
    <s v="HF"/>
    <s v="F"/>
    <s v="Natural"/>
    <n v="555"/>
    <d v="2011-12-10T00:00:00"/>
    <d v="2012-07-20T00:00:00"/>
    <d v="2013-06-17T00:00:00"/>
    <x v="64"/>
    <n v="223"/>
  </r>
  <r>
    <x v="45"/>
    <s v="HF"/>
    <s v="F"/>
    <s v="Natural"/>
    <n v="517"/>
    <d v="2011-12-10T00:00:00"/>
    <d v="2012-07-20T00:00:00"/>
    <d v="2013-05-10T00:00:00"/>
    <x v="57"/>
    <n v="223"/>
  </r>
  <r>
    <x v="45"/>
    <s v="HF"/>
    <s v="F"/>
    <s v="Natural"/>
    <n v="508"/>
    <d v="2013-09-11T00:00:00"/>
    <d v="2013-11-15T00:00:00"/>
    <d v="2015-02-01T00:00:00"/>
    <x v="32"/>
    <n v="65"/>
  </r>
  <r>
    <x v="45"/>
    <s v="HF"/>
    <s v="F"/>
    <s v="Natural"/>
    <n v="488"/>
    <d v="2012-01-14T00:00:00"/>
    <d v="2012-07-20T00:00:00"/>
    <d v="2013-05-16T00:00:00"/>
    <x v="169"/>
    <n v="188"/>
  </r>
  <r>
    <x v="45"/>
    <s v="HF"/>
    <s v="F"/>
    <s v="Natural"/>
    <n v="462"/>
    <d v="2011-10-06T00:00:00"/>
    <d v="2012-02-13T00:00:00"/>
    <d v="2013-01-10T00:00:00"/>
    <x v="133"/>
    <n v="130"/>
  </r>
  <r>
    <x v="45"/>
    <s v="HF"/>
    <s v="F"/>
    <s v="Natural"/>
    <n v="453"/>
    <d v="2011-10-15T00:00:00"/>
    <d v="2012-02-13T00:00:00"/>
    <d v="2013-01-10T00:00:00"/>
    <x v="116"/>
    <n v="121"/>
  </r>
  <r>
    <x v="45"/>
    <s v="HF"/>
    <s v="F"/>
    <s v="Natural"/>
    <n v="453"/>
    <d v="2011-10-15T00:00:00"/>
    <d v="2012-02-13T00:00:00"/>
    <d v="2013-01-10T00:00:00"/>
    <x v="127"/>
    <n v="121"/>
  </r>
  <r>
    <x v="45"/>
    <s v="HF"/>
    <s v="F"/>
    <s v="Natural"/>
    <n v="433"/>
    <d v="2015-06-04T00:00:00"/>
    <d v="2015-11-03T00:00:00"/>
    <d v="2016-08-10T00:00:00"/>
    <x v="133"/>
    <n v="152"/>
  </r>
  <r>
    <x v="45"/>
    <s v="HF"/>
    <s v="F"/>
    <s v="Natural"/>
    <n v="302"/>
    <d v="2012-01-24T00:00:00"/>
    <d v="2012-07-20T00:00:00"/>
    <d v="2012-11-21T00:00:00"/>
    <x v="138"/>
    <n v="178"/>
  </r>
  <r>
    <x v="45"/>
    <s v="HF"/>
    <s v="F"/>
    <s v="LowOutlier"/>
    <n v="167"/>
    <d v="2014-10-13T00:00:00"/>
    <d v="2015-02-06T00:00:00"/>
    <d v="2015-03-29T00:00:00"/>
    <x v="64"/>
    <n v="116"/>
  </r>
  <r>
    <x v="46"/>
    <s v="HF"/>
    <s v="F"/>
    <s v="Natural"/>
    <n v="800"/>
    <d v="2014-04-28T00:00:00"/>
    <d v="2014-07-25T00:00:00"/>
    <d v="2016-07-06T00:00:00"/>
    <x v="0"/>
    <n v="88"/>
  </r>
  <r>
    <x v="46"/>
    <s v="HF"/>
    <s v="F"/>
    <s v="Natural"/>
    <n v="772"/>
    <d v="2012-03-09T00:00:00"/>
    <d v="2012-07-20T00:00:00"/>
    <d v="2014-04-20T00:00:00"/>
    <x v="17"/>
    <n v="133"/>
  </r>
  <r>
    <x v="46"/>
    <s v="HF"/>
    <s v="F"/>
    <s v="Natural"/>
    <n v="764"/>
    <d v="2012-02-01T00:00:00"/>
    <d v="2012-07-20T00:00:00"/>
    <d v="2014-03-06T00:00:00"/>
    <x v="44"/>
    <n v="170"/>
  </r>
  <r>
    <x v="46"/>
    <s v="HF"/>
    <s v="F"/>
    <s v="Natural"/>
    <n v="727"/>
    <d v="2012-03-09T00:00:00"/>
    <d v="2012-07-20T00:00:00"/>
    <d v="2014-03-06T00:00:00"/>
    <x v="99"/>
    <n v="133"/>
  </r>
  <r>
    <x v="46"/>
    <s v="HF"/>
    <s v="F"/>
    <s v="Natural"/>
    <n v="697"/>
    <d v="2012-02-01T00:00:00"/>
    <d v="2012-07-20T00:00:00"/>
    <d v="2013-12-29T00:00:00"/>
    <x v="26"/>
    <n v="170"/>
  </r>
  <r>
    <x v="46"/>
    <s v="HF"/>
    <s v="F"/>
    <s v="Natural"/>
    <n v="696"/>
    <d v="2014-09-03T00:00:00"/>
    <d v="2015-02-06T00:00:00"/>
    <d v="2016-07-30T00:00:00"/>
    <x v="37"/>
    <n v="156"/>
  </r>
  <r>
    <x v="46"/>
    <s v="HF"/>
    <s v="F"/>
    <s v="Natural"/>
    <n v="677"/>
    <d v="2014-09-03T00:00:00"/>
    <d v="2015-02-06T00:00:00"/>
    <d v="2016-07-11T00:00:00"/>
    <x v="106"/>
    <n v="156"/>
  </r>
  <r>
    <x v="46"/>
    <s v="HF"/>
    <s v="F"/>
    <s v="Natural"/>
    <n v="650"/>
    <d v="2011-11-13T00:00:00"/>
    <d v="2012-02-13T00:00:00"/>
    <d v="2013-08-24T00:00:00"/>
    <x v="109"/>
    <n v="92"/>
  </r>
  <r>
    <x v="46"/>
    <s v="HF"/>
    <s v="F"/>
    <s v="Natural"/>
    <n v="642"/>
    <d v="2012-03-09T00:00:00"/>
    <d v="2012-07-20T00:00:00"/>
    <d v="2013-12-11T00:00:00"/>
    <x v="137"/>
    <n v="133"/>
  </r>
  <r>
    <x v="46"/>
    <s v="HF"/>
    <s v="F"/>
    <s v="Natural"/>
    <n v="573"/>
    <d v="2011-07-30T00:00:00"/>
    <d v="2012-02-13T00:00:00"/>
    <d v="2013-02-22T00:00:00"/>
    <x v="34"/>
    <n v="198"/>
  </r>
  <r>
    <x v="46"/>
    <s v="HF"/>
    <s v="F"/>
    <s v="Euthanized"/>
    <n v="564"/>
    <d v="2011-11-13T00:00:00"/>
    <d v="2012-02-13T00:00:00"/>
    <d v="2013-05-30T00:00:00"/>
    <x v="107"/>
    <n v="92"/>
  </r>
  <r>
    <x v="46"/>
    <s v="HF"/>
    <s v="F"/>
    <s v="Natural"/>
    <n v="536"/>
    <d v="2011-07-30T00:00:00"/>
    <d v="2012-02-13T00:00:00"/>
    <d v="2013-01-16T00:00:00"/>
    <x v="135"/>
    <n v="198"/>
  </r>
  <r>
    <x v="46"/>
    <s v="HF"/>
    <s v="F"/>
    <s v="Natural"/>
    <n v="522"/>
    <d v="2011-12-25T00:00:00"/>
    <d v="2012-07-20T00:00:00"/>
    <d v="2013-05-30T00:00:00"/>
    <x v="239"/>
    <n v="208"/>
  </r>
  <r>
    <x v="46"/>
    <s v="HF"/>
    <s v="F"/>
    <s v="Natural"/>
    <n v="485"/>
    <d v="2011-11-13T00:00:00"/>
    <d v="2012-02-13T00:00:00"/>
    <d v="2013-03-12T00:00:00"/>
    <x v="33"/>
    <n v="92"/>
  </r>
  <r>
    <x v="46"/>
    <s v="HF"/>
    <s v="F"/>
    <s v="Natural"/>
    <n v="424"/>
    <d v="2011-09-17T00:00:00"/>
    <d v="2012-02-13T00:00:00"/>
    <d v="2012-11-14T00:00:00"/>
    <x v="152"/>
    <n v="149"/>
  </r>
  <r>
    <x v="47"/>
    <s v="HF"/>
    <s v="F"/>
    <s v="Natural"/>
    <n v="118"/>
    <d v="2018-05-10T00:00:00"/>
    <d v="2018-07-23T00:00:00"/>
    <d v="2018-09-05T00:00:00"/>
    <x v="14"/>
    <n v="74"/>
  </r>
  <r>
    <x v="47"/>
    <s v="HF"/>
    <s v="F"/>
    <s v="Natural"/>
    <n v="102"/>
    <d v="2018-05-10T00:00:00"/>
    <d v="2018-07-23T00:00:00"/>
    <d v="2018-08-20T00:00:00"/>
    <x v="30"/>
    <n v="74"/>
  </r>
  <r>
    <x v="49"/>
    <s v="HF"/>
    <s v="F"/>
    <s v="Natural"/>
    <n v="768"/>
    <d v="2015-10-18T00:00:00"/>
    <d v="2016-01-14T00:00:00"/>
    <d v="2017-11-24T00:00:00"/>
    <x v="14"/>
    <n v="88"/>
  </r>
  <r>
    <x v="49"/>
    <s v="HF"/>
    <s v="F"/>
    <s v="Natural"/>
    <n v="702"/>
    <d v="2012-02-20T00:00:00"/>
    <d v="2012-07-20T00:00:00"/>
    <d v="2014-01-22T00:00:00"/>
    <x v="7"/>
    <n v="151"/>
  </r>
  <r>
    <x v="49"/>
    <s v="HF"/>
    <s v="F"/>
    <s v="Natural"/>
    <n v="691"/>
    <d v="2013-12-12T00:00:00"/>
    <d v="2014-07-25T00:00:00"/>
    <d v="2015-11-03T00:00:00"/>
    <x v="146"/>
    <n v="225"/>
  </r>
  <r>
    <x v="49"/>
    <s v="HF"/>
    <s v="F"/>
    <s v="Natural"/>
    <n v="656"/>
    <d v="2014-01-09T00:00:00"/>
    <d v="2014-04-11T00:00:00"/>
    <d v="2015-10-27T00:00:00"/>
    <x v="85"/>
    <n v="92"/>
  </r>
  <r>
    <x v="49"/>
    <s v="HF"/>
    <s v="F"/>
    <s v="Euthanized"/>
    <n v="575"/>
    <d v="2014-02-03T00:00:00"/>
    <d v="2014-04-11T00:00:00"/>
    <d v="2015-09-01T00:00:00"/>
    <x v="63"/>
    <n v="67"/>
  </r>
  <r>
    <x v="49"/>
    <s v="HF"/>
    <s v="F"/>
    <s v="Natural"/>
    <n v="269"/>
    <d v="2012-02-20T00:00:00"/>
    <d v="2012-07-20T00:00:00"/>
    <d v="2012-11-15T00:00:00"/>
    <x v="64"/>
    <n v="151"/>
  </r>
  <r>
    <x v="49"/>
    <s v="HF"/>
    <s v="F"/>
    <s v="Natural"/>
    <n v="268"/>
    <d v="2013-12-12T00:00:00"/>
    <d v="2014-07-25T00:00:00"/>
    <d v="2014-09-06T00:00:00"/>
    <x v="150"/>
    <n v="225"/>
  </r>
  <r>
    <x v="49"/>
    <s v="HF"/>
    <s v="F"/>
    <s v="LowOutlier"/>
    <n v="132"/>
    <d v="2014-01-09T00:00:00"/>
    <d v="2014-04-11T00:00:00"/>
    <d v="2014-05-21T00:00:00"/>
    <x v="124"/>
    <n v="92"/>
  </r>
  <r>
    <x v="50"/>
    <s v="HF"/>
    <s v="F"/>
    <s v="Natural"/>
    <n v="761"/>
    <d v="2012-01-19T00:00:00"/>
    <d v="2012-07-20T00:00:00"/>
    <d v="2014-02-18T00:00:00"/>
    <x v="31"/>
    <n v="183"/>
  </r>
  <r>
    <x v="50"/>
    <s v="HF"/>
    <s v="F"/>
    <s v="Natural"/>
    <n v="733"/>
    <d v="2012-01-19T00:00:00"/>
    <d v="2012-07-20T00:00:00"/>
    <d v="2014-01-21T00:00:00"/>
    <x v="169"/>
    <n v="183"/>
  </r>
  <r>
    <x v="50"/>
    <s v="HF"/>
    <s v="F"/>
    <s v="Natural"/>
    <n v="687"/>
    <d v="2012-01-24T00:00:00"/>
    <d v="2012-07-20T00:00:00"/>
    <d v="2013-12-11T00:00:00"/>
    <x v="27"/>
    <n v="178"/>
  </r>
  <r>
    <x v="50"/>
    <s v="HF"/>
    <s v="F"/>
    <s v="Natural"/>
    <n v="687"/>
    <d v="2012-01-24T00:00:00"/>
    <d v="2012-07-20T00:00:00"/>
    <d v="2013-12-11T00:00:00"/>
    <x v="115"/>
    <n v="178"/>
  </r>
  <r>
    <x v="50"/>
    <s v="HF"/>
    <s v="F"/>
    <s v="Natural"/>
    <n v="623"/>
    <d v="2012-01-19T00:00:00"/>
    <d v="2012-07-20T00:00:00"/>
    <d v="2013-10-03T00:00:00"/>
    <x v="31"/>
    <n v="183"/>
  </r>
  <r>
    <x v="50"/>
    <s v="HF"/>
    <s v="F"/>
    <s v="Natural"/>
    <n v="558"/>
    <d v="2012-01-19T00:00:00"/>
    <d v="2012-07-20T00:00:00"/>
    <d v="2013-07-30T00:00:00"/>
    <x v="38"/>
    <n v="183"/>
  </r>
  <r>
    <x v="50"/>
    <s v="HF"/>
    <s v="F"/>
    <s v="Natural"/>
    <n v="358"/>
    <d v="2012-01-19T00:00:00"/>
    <d v="2012-07-20T00:00:00"/>
    <d v="2013-01-11T00:00:00"/>
    <x v="0"/>
    <n v="183"/>
  </r>
  <r>
    <x v="50"/>
    <s v="HF"/>
    <s v="F"/>
    <s v="Natural"/>
    <n v="324"/>
    <d v="2012-01-24T00:00:00"/>
    <d v="2012-07-20T00:00:00"/>
    <d v="2012-12-13T00:00:00"/>
    <x v="39"/>
    <n v="178"/>
  </r>
  <r>
    <x v="51"/>
    <s v="HF"/>
    <s v="F"/>
    <s v="Natural"/>
    <n v="833"/>
    <d v="2011-11-24T00:00:00"/>
    <d v="2012-07-20T00:00:00"/>
    <d v="2014-03-06T00:00:00"/>
    <x v="23"/>
    <n v="239"/>
  </r>
  <r>
    <x v="51"/>
    <s v="HF"/>
    <s v="F"/>
    <s v="Natural"/>
    <n v="705"/>
    <d v="2011-10-20T00:00:00"/>
    <d v="2012-02-13T00:00:00"/>
    <d v="2013-09-24T00:00:00"/>
    <x v="113"/>
    <n v="116"/>
  </r>
  <r>
    <x v="51"/>
    <s v="HF"/>
    <s v="F"/>
    <s v="Natural"/>
    <n v="677"/>
    <d v="2011-10-20T00:00:00"/>
    <d v="2012-02-13T00:00:00"/>
    <d v="2013-08-27T00:00:00"/>
    <x v="115"/>
    <n v="116"/>
  </r>
  <r>
    <x v="52"/>
    <s v="HF"/>
    <s v="F"/>
    <s v="Natural"/>
    <n v="713"/>
    <d v="2014-06-17T00:00:00"/>
    <d v="2014-10-22T00:00:00"/>
    <d v="2016-05-30T00:00:00"/>
    <x v="43"/>
    <n v="127"/>
  </r>
  <r>
    <x v="52"/>
    <s v="HF"/>
    <s v="F"/>
    <s v="Natural"/>
    <n v="677"/>
    <d v="2011-10-02T00:00:00"/>
    <d v="2012-02-13T00:00:00"/>
    <d v="2013-08-09T00:00:00"/>
    <x v="6"/>
    <n v="134"/>
  </r>
  <r>
    <x v="52"/>
    <s v="HF"/>
    <s v="F"/>
    <s v="Natural"/>
    <n v="617"/>
    <d v="2012-03-12T00:00:00"/>
    <d v="2012-07-20T00:00:00"/>
    <d v="2013-11-19T00:00:00"/>
    <x v="140"/>
    <n v="130"/>
  </r>
  <r>
    <x v="52"/>
    <s v="HF"/>
    <s v="F"/>
    <s v="Euthanized"/>
    <n v="611"/>
    <d v="2014-06-17T00:00:00"/>
    <d v="2014-10-22T00:00:00"/>
    <d v="2016-02-18T00:00:00"/>
    <x v="24"/>
    <n v="127"/>
  </r>
  <r>
    <x v="52"/>
    <s v="HF"/>
    <s v="F"/>
    <s v="Natural"/>
    <n v="541"/>
    <d v="2011-10-02T00:00:00"/>
    <d v="2012-02-13T00:00:00"/>
    <d v="2013-03-26T00:00:00"/>
    <x v="118"/>
    <n v="134"/>
  </r>
  <r>
    <x v="52"/>
    <s v="HF"/>
    <s v="F"/>
    <s v="Natural"/>
    <n v="529"/>
    <d v="2011-10-02T00:00:00"/>
    <d v="2012-02-13T00:00:00"/>
    <d v="2013-03-14T00:00:00"/>
    <x v="146"/>
    <n v="134"/>
  </r>
  <r>
    <x v="52"/>
    <s v="HF"/>
    <s v="F"/>
    <s v="Natural"/>
    <n v="486"/>
    <d v="2011-10-02T00:00:00"/>
    <d v="2012-02-13T00:00:00"/>
    <d v="2013-01-30T00:00:00"/>
    <x v="2"/>
    <n v="134"/>
  </r>
  <r>
    <x v="52"/>
    <s v="HF"/>
    <s v="F"/>
    <s v="Natural"/>
    <n v="447"/>
    <d v="2014-06-17T00:00:00"/>
    <d v="2014-10-22T00:00:00"/>
    <d v="2015-09-07T00:00:00"/>
    <x v="36"/>
    <n v="127"/>
  </r>
  <r>
    <x v="52"/>
    <s v="HF"/>
    <s v="F"/>
    <s v="Natural"/>
    <n v="444"/>
    <d v="2012-03-12T00:00:00"/>
    <d v="2012-07-20T00:00:00"/>
    <d v="2013-05-30T00:00:00"/>
    <x v="72"/>
    <n v="130"/>
  </r>
  <r>
    <x v="52"/>
    <s v="HF"/>
    <s v="F"/>
    <s v="Euthanized"/>
    <n v="327"/>
    <d v="2012-03-12T00:00:00"/>
    <d v="2012-07-20T00:00:00"/>
    <d v="2013-02-02T00:00:00"/>
    <x v="2"/>
    <n v="130"/>
  </r>
  <r>
    <x v="53"/>
    <s v="HF"/>
    <s v="F"/>
    <s v="Euthanized"/>
    <n v="687"/>
    <d v="2015-06-02T00:00:00"/>
    <d v="2015-08-05T00:00:00"/>
    <d v="2017-04-19T00:00:00"/>
    <x v="80"/>
    <n v="64"/>
  </r>
  <r>
    <x v="53"/>
    <s v="HF"/>
    <s v="F"/>
    <s v="Euthanized"/>
    <n v="686"/>
    <d v="2015-08-11T00:00:00"/>
    <d v="2015-11-06T00:00:00"/>
    <d v="2017-06-27T00:00:00"/>
    <x v="18"/>
    <n v="87"/>
  </r>
  <r>
    <x v="53"/>
    <s v="HF"/>
    <s v="F"/>
    <s v="Euthanized"/>
    <n v="650"/>
    <d v="2015-08-11T00:00:00"/>
    <d v="2015-11-06T00:00:00"/>
    <d v="2017-05-22T00:00:00"/>
    <x v="56"/>
    <n v="87"/>
  </r>
  <r>
    <x v="53"/>
    <s v="HF"/>
    <s v="F"/>
    <s v="Natural"/>
    <n v="630"/>
    <d v="2015-10-21T00:00:00"/>
    <d v="2016-01-14T00:00:00"/>
    <d v="2017-07-12T00:00:00"/>
    <x v="113"/>
    <n v="85"/>
  </r>
  <r>
    <x v="53"/>
    <s v="HF"/>
    <s v="F"/>
    <s v="Euthanized"/>
    <n v="623"/>
    <d v="2015-08-11T00:00:00"/>
    <d v="2015-11-06T00:00:00"/>
    <d v="2017-04-25T00:00:00"/>
    <x v="18"/>
    <n v="87"/>
  </r>
  <r>
    <x v="53"/>
    <s v="HF"/>
    <s v="F"/>
    <s v="Euthanized"/>
    <n v="615"/>
    <d v="2015-08-11T00:00:00"/>
    <d v="2015-11-06T00:00:00"/>
    <d v="2017-04-17T00:00:00"/>
    <x v="12"/>
    <n v="87"/>
  </r>
  <r>
    <x v="53"/>
    <s v="HF"/>
    <s v="F"/>
    <s v="Natural"/>
    <n v="611"/>
    <d v="2015-06-02T00:00:00"/>
    <d v="2015-08-05T00:00:00"/>
    <d v="2017-02-02T00:00:00"/>
    <x v="124"/>
    <n v="64"/>
  </r>
  <r>
    <x v="53"/>
    <s v="HF"/>
    <s v="F"/>
    <s v="Euthanized"/>
    <n v="600"/>
    <d v="2015-11-05T00:00:00"/>
    <d v="2016-01-14T00:00:00"/>
    <d v="2017-06-27T00:00:00"/>
    <x v="114"/>
    <n v="70"/>
  </r>
  <r>
    <x v="53"/>
    <s v="HF"/>
    <s v="F"/>
    <s v="Euthanized"/>
    <n v="529"/>
    <d v="2015-11-05T00:00:00"/>
    <d v="2016-01-14T00:00:00"/>
    <d v="2017-04-17T00:00:00"/>
    <x v="6"/>
    <n v="70"/>
  </r>
  <r>
    <x v="53"/>
    <s v="HF"/>
    <s v="F"/>
    <s v="Natural"/>
    <n v="516"/>
    <d v="2015-09-13T00:00:00"/>
    <d v="2015-11-06T00:00:00"/>
    <d v="2017-02-10T00:00:00"/>
    <x v="227"/>
    <n v="54"/>
  </r>
  <r>
    <x v="53"/>
    <s v="HF"/>
    <s v="F"/>
    <s v="Natural"/>
    <n v="498"/>
    <d v="2015-11-05T00:00:00"/>
    <d v="2016-01-14T00:00:00"/>
    <d v="2017-03-17T00:00:00"/>
    <x v="144"/>
    <n v="70"/>
  </r>
  <r>
    <x v="54"/>
    <s v="HF"/>
    <s v="F"/>
    <s v="Natural"/>
    <n v="701"/>
    <d v="2011-10-10T00:00:00"/>
    <d v="2012-02-13T00:00:00"/>
    <d v="2013-09-10T00:00:00"/>
    <x v="224"/>
    <n v="126"/>
  </r>
  <r>
    <x v="54"/>
    <s v="HF"/>
    <s v="F"/>
    <s v="Natural"/>
    <n v="663"/>
    <d v="2011-11-18T00:00:00"/>
    <d v="2012-02-13T00:00:00"/>
    <d v="2013-09-11T00:00:00"/>
    <x v="71"/>
    <n v="87"/>
  </r>
  <r>
    <x v="54"/>
    <s v="HF"/>
    <s v="F"/>
    <s v="Natural"/>
    <n v="634"/>
    <d v="2013-04-13T00:00:00"/>
    <d v="2013-08-08T00:00:00"/>
    <d v="2015-01-07T00:00:00"/>
    <x v="152"/>
    <n v="117"/>
  </r>
  <r>
    <x v="54"/>
    <s v="HF"/>
    <s v="F"/>
    <s v="Natural"/>
    <n v="584"/>
    <d v="2011-10-10T00:00:00"/>
    <d v="2012-02-13T00:00:00"/>
    <d v="2013-05-16T00:00:00"/>
    <x v="37"/>
    <n v="126"/>
  </r>
  <r>
    <x v="54"/>
    <s v="HF"/>
    <s v="F"/>
    <s v="Natural"/>
    <n v="577"/>
    <d v="2011-10-02T00:00:00"/>
    <d v="2012-02-13T00:00:00"/>
    <d v="2013-05-01T00:00:00"/>
    <x v="9"/>
    <n v="134"/>
  </r>
  <r>
    <x v="54"/>
    <s v="HF"/>
    <s v="F"/>
    <s v="Euthanized"/>
    <n v="568"/>
    <d v="2011-11-08T00:00:00"/>
    <d v="2012-02-13T00:00:00"/>
    <d v="2013-05-29T00:00:00"/>
    <x v="58"/>
    <n v="97"/>
  </r>
  <r>
    <x v="54"/>
    <s v="HF"/>
    <s v="F"/>
    <s v="Natural"/>
    <n v="563"/>
    <d v="2011-10-16T00:00:00"/>
    <d v="2012-02-13T00:00:00"/>
    <d v="2013-05-01T00:00:00"/>
    <x v="125"/>
    <n v="120"/>
  </r>
  <r>
    <x v="54"/>
    <s v="HF"/>
    <s v="F"/>
    <s v="Natural"/>
    <n v="530"/>
    <d v="2011-11-18T00:00:00"/>
    <d v="2012-02-13T00:00:00"/>
    <d v="2013-05-01T00:00:00"/>
    <x v="236"/>
    <n v="87"/>
  </r>
  <r>
    <x v="54"/>
    <s v="HF"/>
    <s v="F"/>
    <s v="Natural"/>
    <n v="521"/>
    <d v="2011-10-16T00:00:00"/>
    <d v="2012-02-13T00:00:00"/>
    <d v="2013-03-20T00:00:00"/>
    <x v="239"/>
    <n v="120"/>
  </r>
  <r>
    <x v="54"/>
    <s v="HF"/>
    <s v="F"/>
    <s v="Natural"/>
    <n v="517"/>
    <d v="2011-10-10T00:00:00"/>
    <d v="2012-02-13T00:00:00"/>
    <d v="2013-03-10T00:00:00"/>
    <x v="240"/>
    <n v="126"/>
  </r>
  <r>
    <x v="54"/>
    <s v="HF"/>
    <s v="F"/>
    <s v="Natural"/>
    <n v="509"/>
    <d v="2015-11-11T00:00:00"/>
    <d v="2016-01-14T00:00:00"/>
    <d v="2017-04-03T00:00:00"/>
    <x v="2"/>
    <n v="64"/>
  </r>
  <r>
    <x v="54"/>
    <s v="HF"/>
    <s v="F"/>
    <s v="Natural"/>
    <n v="496"/>
    <d v="2013-05-08T00:00:00"/>
    <d v="2014-02-28T00:00:00"/>
    <d v="2014-09-16T00:00:00"/>
    <x v="241"/>
    <n v="296"/>
  </r>
  <r>
    <x v="54"/>
    <s v="HF"/>
    <s v="F"/>
    <s v="Natural"/>
    <n v="480"/>
    <d v="2011-11-08T00:00:00"/>
    <d v="2012-02-13T00:00:00"/>
    <d v="2013-03-02T00:00:00"/>
    <x v="35"/>
    <n v="97"/>
  </r>
  <r>
    <x v="54"/>
    <s v="HF"/>
    <s v="F"/>
    <s v="Euthanized"/>
    <n v="297"/>
    <d v="2011-11-08T00:00:00"/>
    <d v="2012-02-13T00:00:00"/>
    <d v="2012-08-31T00:00:00"/>
    <x v="146"/>
    <n v="97"/>
  </r>
  <r>
    <x v="55"/>
    <s v="HF"/>
    <s v="F"/>
    <s v="Natural"/>
    <n v="940"/>
    <d v="2014-05-10T00:00:00"/>
    <d v="2014-07-25T00:00:00"/>
    <d v="2016-12-05T00:00:00"/>
    <x v="50"/>
    <n v="76"/>
  </r>
  <r>
    <x v="55"/>
    <s v="HF"/>
    <s v="F"/>
    <s v="Natural"/>
    <n v="747"/>
    <d v="2014-10-03T00:00:00"/>
    <d v="2015-02-06T00:00:00"/>
    <d v="2016-10-19T00:00:00"/>
    <x v="174"/>
    <n v="126"/>
  </r>
  <r>
    <x v="55"/>
    <s v="HF"/>
    <s v="F"/>
    <s v="Natural"/>
    <n v="736"/>
    <d v="2014-12-17T00:00:00"/>
    <d v="2015-03-13T00:00:00"/>
    <d v="2016-12-22T00:00:00"/>
    <x v="18"/>
    <n v="86"/>
  </r>
  <r>
    <x v="55"/>
    <s v="HF"/>
    <s v="F"/>
    <s v="Natural"/>
    <n v="726"/>
    <d v="2011-10-28T00:00:00"/>
    <d v="2012-02-13T00:00:00"/>
    <d v="2013-10-23T00:00:00"/>
    <x v="206"/>
    <n v="108"/>
  </r>
  <r>
    <x v="55"/>
    <s v="HF"/>
    <s v="F"/>
    <s v="Natural"/>
    <n v="673"/>
    <d v="2011-01-12T00:00:00"/>
    <d v="2012-02-13T00:00:00"/>
    <d v="2012-11-15T00:00:00"/>
    <x v="88"/>
    <n v="397"/>
  </r>
  <r>
    <x v="55"/>
    <s v="HF"/>
    <s v="F"/>
    <s v="Natural"/>
    <n v="659"/>
    <d v="2011-10-28T00:00:00"/>
    <d v="2012-02-13T00:00:00"/>
    <d v="2013-08-17T00:00:00"/>
    <x v="172"/>
    <n v="108"/>
  </r>
  <r>
    <x v="55"/>
    <s v="HF"/>
    <s v="F"/>
    <s v="Natural"/>
    <n v="574"/>
    <d v="2011-10-28T00:00:00"/>
    <d v="2012-02-13T00:00:00"/>
    <d v="2013-05-24T00:00:00"/>
    <x v="29"/>
    <n v="108"/>
  </r>
  <r>
    <x v="56"/>
    <s v="HF"/>
    <s v="F"/>
    <s v="Natural"/>
    <n v="774"/>
    <d v="2015-08-12T00:00:00"/>
    <d v="2016-01-14T00:00:00"/>
    <d v="2017-09-24T00:00:00"/>
    <x v="25"/>
    <n v="155"/>
  </r>
  <r>
    <x v="56"/>
    <s v="HF"/>
    <s v="F"/>
    <s v="Natural"/>
    <n v="682"/>
    <d v="2014-01-19T00:00:00"/>
    <d v="2014-04-11T00:00:00"/>
    <d v="2015-12-02T00:00:00"/>
    <x v="186"/>
    <n v="82"/>
  </r>
  <r>
    <x v="56"/>
    <s v="HF"/>
    <s v="F"/>
    <s v="Natural"/>
    <n v="633"/>
    <d v="2013-02-05T00:00:00"/>
    <d v="2013-08-08T00:00:00"/>
    <d v="2014-10-31T00:00:00"/>
    <x v="34"/>
    <n v="184"/>
  </r>
  <r>
    <x v="56"/>
    <s v="HF"/>
    <s v="F"/>
    <s v="Natural"/>
    <n v="599"/>
    <d v="2014-01-19T00:00:00"/>
    <d v="2014-04-11T00:00:00"/>
    <d v="2015-09-10T00:00:00"/>
    <x v="181"/>
    <n v="82"/>
  </r>
  <r>
    <x v="56"/>
    <s v="HF"/>
    <s v="F"/>
    <s v="Natural"/>
    <n v="595"/>
    <d v="2014-01-19T00:00:00"/>
    <d v="2014-04-11T00:00:00"/>
    <d v="2015-09-06T00:00:00"/>
    <x v="78"/>
    <n v="82"/>
  </r>
  <r>
    <x v="56"/>
    <s v="HF"/>
    <s v="F"/>
    <s v="Natural"/>
    <n v="563"/>
    <d v="2014-01-19T00:00:00"/>
    <d v="2014-04-11T00:00:00"/>
    <d v="2015-08-05T00:00:00"/>
    <x v="61"/>
    <n v="82"/>
  </r>
  <r>
    <x v="56"/>
    <s v="HF"/>
    <s v="F"/>
    <s v="Natural"/>
    <n v="544"/>
    <d v="2014-01-19T00:00:00"/>
    <d v="2014-04-11T00:00:00"/>
    <d v="2015-07-17T00:00:00"/>
    <x v="46"/>
    <n v="82"/>
  </r>
  <r>
    <x v="56"/>
    <s v="HF"/>
    <s v="F"/>
    <s v="Natural"/>
    <n v="533"/>
    <d v="2015-08-12T00:00:00"/>
    <d v="2016-01-14T00:00:00"/>
    <d v="2017-01-26T00:00:00"/>
    <x v="161"/>
    <n v="155"/>
  </r>
  <r>
    <x v="56"/>
    <s v="HF"/>
    <s v="F"/>
    <s v="Natural"/>
    <n v="427"/>
    <d v="2013-02-20T00:00:00"/>
    <d v="2013-08-08T00:00:00"/>
    <d v="2014-04-23T00:00:00"/>
    <x v="127"/>
    <n v="169"/>
  </r>
  <r>
    <x v="56"/>
    <s v="HF"/>
    <s v="F"/>
    <s v="Natural"/>
    <n v="410"/>
    <d v="2015-11-04T00:00:00"/>
    <d v="2016-01-14T00:00:00"/>
    <d v="2016-12-18T00:00:00"/>
    <x v="58"/>
    <n v="71"/>
  </r>
  <r>
    <x v="56"/>
    <s v="HF"/>
    <s v="F"/>
    <s v="Natural"/>
    <n v="259"/>
    <d v="2015-11-04T00:00:00"/>
    <d v="2016-01-14T00:00:00"/>
    <d v="2016-07-20T00:00:00"/>
    <x v="32"/>
    <n v="71"/>
  </r>
  <r>
    <x v="57"/>
    <s v="HF"/>
    <s v="F"/>
    <s v="Natural"/>
    <n v="889"/>
    <d v="2012-01-18T00:00:00"/>
    <d v="2012-07-20T00:00:00"/>
    <d v="2014-06-25T00:00:00"/>
    <x v="93"/>
    <n v="184"/>
  </r>
  <r>
    <x v="57"/>
    <s v="HF"/>
    <s v="F"/>
    <s v="Natural"/>
    <n v="862"/>
    <d v="2011-03-06T00:00:00"/>
    <d v="2012-02-13T00:00:00"/>
    <d v="2013-07-15T00:00:00"/>
    <x v="20"/>
    <n v="344"/>
  </r>
  <r>
    <x v="57"/>
    <s v="HF"/>
    <s v="F"/>
    <s v="Natural"/>
    <n v="776"/>
    <d v="2011-03-06T00:00:00"/>
    <d v="2012-02-13T00:00:00"/>
    <d v="2013-04-20T00:00:00"/>
    <x v="39"/>
    <n v="344"/>
  </r>
  <r>
    <x v="57"/>
    <s v="HF"/>
    <s v="F"/>
    <s v="Natural"/>
    <n v="768"/>
    <d v="2012-01-18T00:00:00"/>
    <d v="2012-07-20T00:00:00"/>
    <d v="2014-02-24T00:00:00"/>
    <x v="119"/>
    <n v="184"/>
  </r>
  <r>
    <x v="57"/>
    <s v="HF"/>
    <s v="F"/>
    <s v="Natural"/>
    <n v="682"/>
    <d v="2011-08-08T00:00:00"/>
    <d v="2012-02-13T00:00:00"/>
    <d v="2013-06-20T00:00:00"/>
    <x v="30"/>
    <n v="189"/>
  </r>
  <r>
    <x v="57"/>
    <s v="HF"/>
    <s v="F"/>
    <s v="Natural"/>
    <n v="667"/>
    <d v="2012-01-18T00:00:00"/>
    <d v="2012-07-20T00:00:00"/>
    <d v="2013-11-15T00:00:00"/>
    <x v="93"/>
    <n v="184"/>
  </r>
  <r>
    <x v="57"/>
    <s v="HF"/>
    <s v="F"/>
    <s v="Natural"/>
    <n v="667"/>
    <d v="2012-01-18T00:00:00"/>
    <d v="2012-07-20T00:00:00"/>
    <d v="2013-11-15T00:00:00"/>
    <x v="138"/>
    <n v="184"/>
  </r>
  <r>
    <x v="57"/>
    <s v="HF"/>
    <s v="F"/>
    <s v="Natural"/>
    <n v="655"/>
    <d v="2011-03-06T00:00:00"/>
    <d v="2012-02-13T00:00:00"/>
    <d v="2012-12-20T00:00:00"/>
    <x v="28"/>
    <n v="344"/>
  </r>
  <r>
    <x v="57"/>
    <s v="HF"/>
    <s v="F"/>
    <s v="Natural"/>
    <n v="574"/>
    <d v="2012-01-18T00:00:00"/>
    <d v="2012-07-20T00:00:00"/>
    <d v="2013-08-14T00:00:00"/>
    <x v="34"/>
    <n v="184"/>
  </r>
  <r>
    <x v="91"/>
    <s v="HF"/>
    <s v="F"/>
    <s v="Natural"/>
    <n v="434"/>
    <d v="2013-03-20T00:00:00"/>
    <d v="2013-08-08T00:00:00"/>
    <d v="2014-05-28T00:00:00"/>
    <x v="1"/>
    <n v="141"/>
  </r>
  <r>
    <x v="91"/>
    <s v="HF"/>
    <s v="F"/>
    <s v="Natural"/>
    <n v="403"/>
    <d v="2013-04-22T00:00:00"/>
    <d v="2013-08-08T00:00:00"/>
    <d v="2014-05-30T00:00:00"/>
    <x v="140"/>
    <n v="108"/>
  </r>
  <r>
    <x v="58"/>
    <s v="HF"/>
    <s v="F"/>
    <s v="Natural"/>
    <n v="736"/>
    <d v="2012-02-29T00:00:00"/>
    <d v="2012-07-20T00:00:00"/>
    <d v="2014-03-06T00:00:00"/>
    <x v="44"/>
    <n v="142"/>
  </r>
  <r>
    <x v="58"/>
    <s v="HF"/>
    <s v="F"/>
    <s v="Natural"/>
    <n v="663"/>
    <d v="2012-02-29T00:00:00"/>
    <d v="2012-07-20T00:00:00"/>
    <d v="2013-12-23T00:00:00"/>
    <x v="20"/>
    <n v="142"/>
  </r>
  <r>
    <x v="58"/>
    <s v="HF"/>
    <s v="F"/>
    <s v="Natural"/>
    <n v="655"/>
    <d v="2012-02-29T00:00:00"/>
    <d v="2012-07-20T00:00:00"/>
    <d v="2013-12-15T00:00:00"/>
    <x v="43"/>
    <n v="142"/>
  </r>
  <r>
    <x v="58"/>
    <s v="HF"/>
    <s v="F"/>
    <s v="Natural"/>
    <n v="635"/>
    <d v="2013-01-04T00:00:00"/>
    <d v="2013-08-08T00:00:00"/>
    <d v="2014-10-01T00:00:00"/>
    <x v="189"/>
    <n v="216"/>
  </r>
  <r>
    <x v="58"/>
    <s v="HF"/>
    <s v="F"/>
    <s v="Natural"/>
    <n v="611"/>
    <d v="2012-02-29T00:00:00"/>
    <d v="2012-07-20T00:00:00"/>
    <d v="2013-11-01T00:00:00"/>
    <x v="149"/>
    <n v="142"/>
  </r>
  <r>
    <x v="58"/>
    <s v="HF"/>
    <s v="F"/>
    <s v="Natural"/>
    <n v="609"/>
    <d v="2011-09-23T00:00:00"/>
    <d v="2012-02-13T00:00:00"/>
    <d v="2013-05-24T00:00:00"/>
    <x v="127"/>
    <n v="143"/>
  </r>
  <r>
    <x v="58"/>
    <s v="HF"/>
    <s v="F"/>
    <s v="Natural"/>
    <n v="551"/>
    <d v="2014-05-17T00:00:00"/>
    <d v="2014-07-25T00:00:00"/>
    <d v="2015-11-19T00:00:00"/>
    <x v="56"/>
    <n v="69"/>
  </r>
  <r>
    <x v="58"/>
    <s v="HF"/>
    <s v="F"/>
    <s v="Natural"/>
    <n v="551"/>
    <d v="2014-10-20T00:00:00"/>
    <d v="2015-02-06T00:00:00"/>
    <d v="2016-04-23T00:00:00"/>
    <x v="29"/>
    <n v="109"/>
  </r>
  <r>
    <x v="58"/>
    <s v="HF"/>
    <s v="F"/>
    <s v="Natural"/>
    <n v="540"/>
    <d v="2014-06-23T00:00:00"/>
    <d v="2014-08-13T00:00:00"/>
    <d v="2015-12-15T00:00:00"/>
    <x v="77"/>
    <n v="51"/>
  </r>
  <r>
    <x v="58"/>
    <s v="HF"/>
    <s v="F"/>
    <s v="Natural"/>
    <n v="491"/>
    <d v="2014-05-17T00:00:00"/>
    <d v="2014-07-25T00:00:00"/>
    <d v="2015-09-20T00:00:00"/>
    <x v="58"/>
    <n v="69"/>
  </r>
  <r>
    <x v="58"/>
    <s v="HF"/>
    <s v="F"/>
    <s v="Natural"/>
    <n v="483"/>
    <d v="2011-09-23T00:00:00"/>
    <d v="2012-02-13T00:00:00"/>
    <d v="2013-01-18T00:00:00"/>
    <x v="3"/>
    <n v="143"/>
  </r>
  <r>
    <x v="58"/>
    <s v="HF"/>
    <s v="F"/>
    <s v="Natural"/>
    <n v="442"/>
    <d v="2012-02-29T00:00:00"/>
    <d v="2012-07-20T00:00:00"/>
    <d v="2013-05-16T00:00:00"/>
    <x v="34"/>
    <n v="142"/>
  </r>
  <r>
    <x v="58"/>
    <s v="HF"/>
    <s v="F"/>
    <s v="Natural"/>
    <n v="433"/>
    <d v="2014-10-20T00:00:00"/>
    <d v="2015-02-06T00:00:00"/>
    <d v="2015-12-27T00:00:00"/>
    <x v="23"/>
    <n v="109"/>
  </r>
  <r>
    <x v="58"/>
    <s v="HF"/>
    <s v="F"/>
    <s v="Natural"/>
    <n v="379"/>
    <d v="2014-06-23T00:00:00"/>
    <d v="2014-08-13T00:00:00"/>
    <d v="2015-07-07T00:00:00"/>
    <x v="74"/>
    <n v="51"/>
  </r>
  <r>
    <x v="58"/>
    <s v="HF"/>
    <s v="F"/>
    <s v="LowOutlier"/>
    <n v="236"/>
    <d v="2014-10-20T00:00:00"/>
    <d v="2015-02-06T00:00:00"/>
    <d v="2015-06-13T00:00:00"/>
    <x v="5"/>
    <n v="109"/>
  </r>
  <r>
    <x v="59"/>
    <s v="HF"/>
    <s v="F"/>
    <s v="Natural"/>
    <n v="843"/>
    <d v="2011-04-18T00:00:00"/>
    <d v="2012-02-13T00:00:00"/>
    <d v="2013-08-08T00:00:00"/>
    <x v="83"/>
    <n v="301"/>
  </r>
  <r>
    <x v="59"/>
    <s v="HF"/>
    <s v="F"/>
    <s v="Natural"/>
    <n v="751"/>
    <d v="2011-04-18T00:00:00"/>
    <d v="2012-02-13T00:00:00"/>
    <d v="2013-05-08T00:00:00"/>
    <x v="92"/>
    <n v="301"/>
  </r>
  <r>
    <x v="59"/>
    <s v="HF"/>
    <s v="F"/>
    <s v="Natural"/>
    <n v="655"/>
    <d v="2011-04-18T00:00:00"/>
    <d v="2012-02-13T00:00:00"/>
    <d v="2013-02-01T00:00:00"/>
    <x v="144"/>
    <n v="301"/>
  </r>
  <r>
    <x v="59"/>
    <s v="HF"/>
    <s v="F"/>
    <s v="Natural"/>
    <n v="650"/>
    <d v="2014-10-09T00:00:00"/>
    <d v="2015-02-06T00:00:00"/>
    <d v="2016-07-20T00:00:00"/>
    <x v="22"/>
    <n v="120"/>
  </r>
  <r>
    <x v="59"/>
    <s v="HF"/>
    <s v="F"/>
    <s v="Euthanized"/>
    <n v="612"/>
    <d v="2011-04-18T00:00:00"/>
    <d v="2012-02-13T00:00:00"/>
    <d v="2012-12-20T00:00:00"/>
    <x v="60"/>
    <n v="301"/>
  </r>
  <r>
    <x v="59"/>
    <s v="HF"/>
    <s v="F"/>
    <s v="Natural"/>
    <n v="598"/>
    <d v="2014-10-25T00:00:00"/>
    <d v="2015-02-06T00:00:00"/>
    <d v="2016-06-14T00:00:00"/>
    <x v="43"/>
    <n v="104"/>
  </r>
  <r>
    <x v="59"/>
    <s v="HF"/>
    <s v="F"/>
    <s v="Natural"/>
    <n v="585"/>
    <d v="2014-10-25T00:00:00"/>
    <d v="2015-02-06T00:00:00"/>
    <d v="2016-06-01T00:00:00"/>
    <x v="2"/>
    <n v="104"/>
  </r>
  <r>
    <x v="59"/>
    <s v="HF"/>
    <s v="F"/>
    <s v="Natural"/>
    <n v="559"/>
    <d v="2014-01-15T00:00:00"/>
    <d v="2014-04-11T00:00:00"/>
    <d v="2015-07-28T00:00:00"/>
    <x v="17"/>
    <n v="86"/>
  </r>
  <r>
    <x v="59"/>
    <s v="HF"/>
    <s v="F"/>
    <s v="Natural"/>
    <n v="557"/>
    <d v="2014-07-07T00:00:00"/>
    <d v="2014-08-19T00:00:00"/>
    <d v="2016-01-15T00:00:00"/>
    <x v="79"/>
    <n v="43"/>
  </r>
  <r>
    <x v="59"/>
    <s v="HF"/>
    <s v="F"/>
    <s v="Natural"/>
    <n v="545"/>
    <d v="2014-10-09T00:00:00"/>
    <d v="2015-02-06T00:00:00"/>
    <d v="2016-04-06T00:00:00"/>
    <x v="4"/>
    <n v="120"/>
  </r>
  <r>
    <x v="59"/>
    <s v="HF"/>
    <s v="F"/>
    <s v="Natural"/>
    <n v="505"/>
    <d v="2014-10-09T00:00:00"/>
    <d v="2015-02-06T00:00:00"/>
    <d v="2016-02-26T00:00:00"/>
    <x v="108"/>
    <n v="120"/>
  </r>
  <r>
    <x v="59"/>
    <s v="HF"/>
    <s v="F"/>
    <s v="Natural"/>
    <n v="409"/>
    <d v="2014-03-12T00:00:00"/>
    <d v="2014-06-12T00:00:00"/>
    <d v="2015-04-25T00:00:00"/>
    <x v="2"/>
    <n v="92"/>
  </r>
  <r>
    <x v="60"/>
    <s v="HF"/>
    <s v="F"/>
    <s v="Natural"/>
    <n v="940"/>
    <d v="2013-09-22T00:00:00"/>
    <d v="2015-02-06T00:00:00"/>
    <d v="2016-04-19T00:00:00"/>
    <x v="30"/>
    <n v="502"/>
  </r>
  <r>
    <x v="60"/>
    <s v="HF"/>
    <s v="F"/>
    <s v="Natural"/>
    <n v="833"/>
    <d v="2011-11-07T00:00:00"/>
    <d v="2012-02-13T00:00:00"/>
    <d v="2014-02-17T00:00:00"/>
    <x v="50"/>
    <n v="98"/>
  </r>
  <r>
    <x v="60"/>
    <s v="HF"/>
    <s v="F"/>
    <s v="Natural"/>
    <n v="663"/>
    <d v="2013-12-26T00:00:00"/>
    <d v="2014-04-11T00:00:00"/>
    <d v="2015-10-20T00:00:00"/>
    <x v="46"/>
    <n v="106"/>
  </r>
  <r>
    <x v="60"/>
    <s v="HF"/>
    <s v="F"/>
    <s v="Natural"/>
    <n v="654"/>
    <d v="2013-01-12T00:00:00"/>
    <d v="2013-08-08T00:00:00"/>
    <d v="2014-10-28T00:00:00"/>
    <x v="48"/>
    <n v="208"/>
  </r>
  <r>
    <x v="60"/>
    <s v="HF"/>
    <s v="F"/>
    <s v="Natural"/>
    <n v="545"/>
    <d v="2014-10-22T00:00:00"/>
    <d v="2015-02-06T00:00:00"/>
    <d v="2016-04-19T00:00:00"/>
    <x v="71"/>
    <n v="107"/>
  </r>
  <r>
    <x v="60"/>
    <s v="HF"/>
    <s v="F"/>
    <s v="Natural"/>
    <n v="504"/>
    <d v="2014-08-16T00:00:00"/>
    <d v="2015-02-06T00:00:00"/>
    <d v="2016-01-02T00:00:00"/>
    <x v="74"/>
    <n v="174"/>
  </r>
  <r>
    <x v="60"/>
    <s v="HF"/>
    <s v="F"/>
    <s v="Natural"/>
    <n v="435"/>
    <d v="2011-11-07T00:00:00"/>
    <d v="2012-02-13T00:00:00"/>
    <d v="2013-01-15T00:00:00"/>
    <x v="61"/>
    <n v="98"/>
  </r>
  <r>
    <x v="60"/>
    <s v="HF"/>
    <s v="F"/>
    <s v="Natural"/>
    <n v="353"/>
    <d v="2013-12-26T00:00:00"/>
    <d v="2014-04-11T00:00:00"/>
    <d v="2014-12-14T00:00:00"/>
    <x v="170"/>
    <n v="106"/>
  </r>
  <r>
    <x v="60"/>
    <s v="HF"/>
    <s v="F"/>
    <s v="LowOutlier"/>
    <n v="108"/>
    <d v="2011-11-07T00:00:00"/>
    <d v="2012-02-13T00:00:00"/>
    <d v="2012-02-23T00:00:00"/>
    <x v="237"/>
    <n v="98"/>
  </r>
  <r>
    <x v="61"/>
    <s v="HF"/>
    <s v="F"/>
    <s v="Natural"/>
    <n v="927"/>
    <d v="2010-11-09T00:00:00"/>
    <d v="2012-02-13T00:00:00"/>
    <d v="2013-05-24T00:00:00"/>
    <x v="58"/>
    <n v="461"/>
  </r>
  <r>
    <x v="61"/>
    <s v="HF"/>
    <s v="F"/>
    <s v="Natural"/>
    <n v="920"/>
    <d v="2012-03-10T00:00:00"/>
    <d v="2012-07-20T00:00:00"/>
    <d v="2014-09-16T00:00:00"/>
    <x v="24"/>
    <n v="132"/>
  </r>
  <r>
    <x v="61"/>
    <s v="HF"/>
    <s v="F"/>
    <s v="Natural"/>
    <n v="765"/>
    <d v="2012-03-10T00:00:00"/>
    <d v="2012-07-20T00:00:00"/>
    <d v="2014-04-14T00:00:00"/>
    <x v="36"/>
    <n v="132"/>
  </r>
  <r>
    <x v="61"/>
    <s v="HF"/>
    <s v="F"/>
    <s v="Euthanized"/>
    <n v="626"/>
    <d v="2011-11-01T00:00:00"/>
    <d v="2012-02-13T00:00:00"/>
    <d v="2013-07-19T00:00:00"/>
    <x v="27"/>
    <n v="104"/>
  </r>
  <r>
    <x v="61"/>
    <s v="HF"/>
    <s v="F"/>
    <s v="Natural"/>
    <n v="410"/>
    <d v="2012-03-10T00:00:00"/>
    <d v="2012-07-20T00:00:00"/>
    <d v="2013-04-24T00:00:00"/>
    <x v="242"/>
    <n v="132"/>
  </r>
  <r>
    <x v="62"/>
    <s v="HF"/>
    <s v="F"/>
    <s v="Natural"/>
    <n v="1242"/>
    <d v="2012-05-26T00:00:00"/>
    <d v="2013-08-08T00:00:00"/>
    <d v="2015-10-20T00:00:00"/>
    <x v="61"/>
    <n v="439"/>
  </r>
  <r>
    <x v="62"/>
    <s v="HF"/>
    <s v="F"/>
    <s v="Natural"/>
    <n v="885"/>
    <d v="2013-02-23T00:00:00"/>
    <d v="2013-08-08T00:00:00"/>
    <d v="2015-07-28T00:00:00"/>
    <x v="33"/>
    <n v="166"/>
  </r>
  <r>
    <x v="62"/>
    <s v="HF"/>
    <s v="F"/>
    <s v="Natural"/>
    <n v="654"/>
    <d v="2014-10-22T00:00:00"/>
    <d v="2015-09-09T00:00:00"/>
    <d v="2016-08-06T00:00:00"/>
    <x v="107"/>
    <n v="322"/>
  </r>
  <r>
    <x v="63"/>
    <s v="HF"/>
    <s v="F"/>
    <s v="Natural"/>
    <n v="771"/>
    <d v="2011-10-18T00:00:00"/>
    <d v="2012-02-13T00:00:00"/>
    <d v="2013-11-27T00:00:00"/>
    <x v="150"/>
    <n v="118"/>
  </r>
  <r>
    <x v="63"/>
    <s v="HF"/>
    <s v="F"/>
    <s v="Natural"/>
    <n v="763"/>
    <d v="2014-11-18T00:00:00"/>
    <d v="2015-03-13T00:00:00"/>
    <d v="2016-12-20T00:00:00"/>
    <x v="127"/>
    <n v="115"/>
  </r>
  <r>
    <x v="63"/>
    <s v="HF"/>
    <s v="F"/>
    <s v="Natural"/>
    <n v="731"/>
    <d v="2012-01-04T00:00:00"/>
    <d v="2012-07-20T00:00:00"/>
    <d v="2014-01-04T00:00:00"/>
    <x v="34"/>
    <n v="198"/>
  </r>
  <r>
    <x v="63"/>
    <s v="HF"/>
    <s v="F"/>
    <s v="Natural"/>
    <n v="704"/>
    <d v="2011-10-18T00:00:00"/>
    <d v="2012-02-13T00:00:00"/>
    <d v="2013-09-21T00:00:00"/>
    <x v="158"/>
    <n v="118"/>
  </r>
  <r>
    <x v="63"/>
    <s v="HF"/>
    <s v="F"/>
    <s v="Natural"/>
    <n v="686"/>
    <d v="2012-02-14T00:00:00"/>
    <d v="2012-07-20T00:00:00"/>
    <d v="2013-12-31T00:00:00"/>
    <x v="72"/>
    <n v="157"/>
  </r>
  <r>
    <x v="63"/>
    <s v="HF"/>
    <s v="F"/>
    <s v="Natural"/>
    <n v="683"/>
    <d v="2013-03-20T00:00:00"/>
    <d v="2013-08-08T00:00:00"/>
    <d v="2015-02-01T00:00:00"/>
    <x v="149"/>
    <n v="141"/>
  </r>
  <r>
    <x v="63"/>
    <s v="HF"/>
    <s v="F"/>
    <s v="Natural"/>
    <n v="626"/>
    <d v="2011-10-18T00:00:00"/>
    <d v="2012-02-13T00:00:00"/>
    <d v="2013-07-05T00:00:00"/>
    <x v="27"/>
    <n v="118"/>
  </r>
  <r>
    <x v="63"/>
    <s v="HF"/>
    <s v="F"/>
    <s v="Natural"/>
    <n v="619"/>
    <d v="2012-02-14T00:00:00"/>
    <d v="2012-07-20T00:00:00"/>
    <d v="2013-10-25T00:00:00"/>
    <x v="109"/>
    <n v="157"/>
  </r>
  <r>
    <x v="63"/>
    <s v="HF"/>
    <s v="F"/>
    <s v="Natural"/>
    <n v="598"/>
    <d v="2012-02-14T00:00:00"/>
    <d v="2012-07-20T00:00:00"/>
    <d v="2013-10-04T00:00:00"/>
    <x v="23"/>
    <n v="157"/>
  </r>
  <r>
    <x v="63"/>
    <s v="HF"/>
    <s v="F"/>
    <s v="Natural"/>
    <n v="571"/>
    <d v="2012-03-02T00:00:00"/>
    <d v="2012-07-20T00:00:00"/>
    <d v="2013-09-24T00:00:00"/>
    <x v="109"/>
    <n v="140"/>
  </r>
  <r>
    <x v="63"/>
    <s v="HF"/>
    <s v="F"/>
    <s v="Natural"/>
    <n v="437"/>
    <d v="2014-11-18T00:00:00"/>
    <d v="2015-03-13T00:00:00"/>
    <d v="2016-01-29T00:00:00"/>
    <x v="22"/>
    <n v="115"/>
  </r>
  <r>
    <x v="64"/>
    <s v="HF"/>
    <s v="F"/>
    <s v="Natural"/>
    <n v="777"/>
    <d v="2014-02-21T00:00:00"/>
    <d v="2014-04-11T00:00:00"/>
    <d v="2016-04-08T00:00:00"/>
    <x v="230"/>
    <n v="49"/>
  </r>
  <r>
    <x v="64"/>
    <s v="HF"/>
    <s v="F"/>
    <s v="Natural"/>
    <n v="737"/>
    <d v="2014-09-29T00:00:00"/>
    <d v="2015-02-06T00:00:00"/>
    <d v="2016-10-05T00:00:00"/>
    <x v="3"/>
    <n v="130"/>
  </r>
  <r>
    <x v="64"/>
    <s v="HF"/>
    <s v="F"/>
    <s v="Natural"/>
    <n v="725"/>
    <d v="2014-09-29T00:00:00"/>
    <d v="2015-02-06T00:00:00"/>
    <d v="2016-09-23T00:00:00"/>
    <x v="103"/>
    <n v="130"/>
  </r>
  <r>
    <x v="64"/>
    <s v="HF"/>
    <s v="F"/>
    <s v="Natural"/>
    <n v="686"/>
    <d v="2011-09-28T00:00:00"/>
    <d v="2012-02-13T00:00:00"/>
    <d v="2013-08-14T00:00:00"/>
    <x v="71"/>
    <n v="138"/>
  </r>
  <r>
    <x v="64"/>
    <s v="HF"/>
    <s v="F"/>
    <s v="Natural"/>
    <n v="685"/>
    <d v="2014-08-06T00:00:00"/>
    <d v="2014-10-22T00:00:00"/>
    <d v="2016-06-21T00:00:00"/>
    <x v="114"/>
    <n v="77"/>
  </r>
  <r>
    <x v="64"/>
    <s v="HF"/>
    <s v="F"/>
    <s v="Natural"/>
    <n v="674"/>
    <d v="2011-10-20T00:00:00"/>
    <d v="2012-02-13T00:00:00"/>
    <d v="2013-08-24T00:00:00"/>
    <x v="65"/>
    <n v="116"/>
  </r>
  <r>
    <x v="64"/>
    <s v="HF"/>
    <s v="F"/>
    <s v="Natural"/>
    <n v="673"/>
    <d v="2013-12-23T00:00:00"/>
    <d v="2014-04-11T00:00:00"/>
    <d v="2015-10-27T00:00:00"/>
    <x v="21"/>
    <n v="109"/>
  </r>
  <r>
    <x v="64"/>
    <s v="HF"/>
    <s v="F"/>
    <s v="Natural"/>
    <n v="670"/>
    <d v="2014-02-21T00:00:00"/>
    <d v="2014-04-11T00:00:00"/>
    <d v="2015-12-23T00:00:00"/>
    <x v="66"/>
    <n v="49"/>
  </r>
  <r>
    <x v="64"/>
    <s v="HF"/>
    <s v="F"/>
    <s v="Natural"/>
    <n v="664"/>
    <d v="2011-10-20T00:00:00"/>
    <d v="2012-02-13T00:00:00"/>
    <d v="2013-08-14T00:00:00"/>
    <x v="85"/>
    <n v="116"/>
  </r>
  <r>
    <x v="64"/>
    <s v="HF"/>
    <s v="F"/>
    <s v="Natural"/>
    <n v="663"/>
    <d v="2015-01-03T00:00:00"/>
    <d v="2015-03-13T00:00:00"/>
    <d v="2016-10-27T00:00:00"/>
    <x v="1"/>
    <n v="69"/>
  </r>
  <r>
    <x v="64"/>
    <s v="HF"/>
    <s v="F"/>
    <s v="Natural"/>
    <n v="620"/>
    <d v="2014-08-06T00:00:00"/>
    <d v="2014-10-22T00:00:00"/>
    <d v="2016-04-17T00:00:00"/>
    <x v="20"/>
    <n v="77"/>
  </r>
  <r>
    <x v="64"/>
    <s v="HF"/>
    <s v="F"/>
    <s v="Natural"/>
    <n v="609"/>
    <d v="2014-09-29T00:00:00"/>
    <d v="2015-02-06T00:00:00"/>
    <d v="2016-05-30T00:00:00"/>
    <x v="131"/>
    <n v="130"/>
  </r>
  <r>
    <x v="64"/>
    <s v="HF"/>
    <s v="F"/>
    <s v="Natural"/>
    <n v="530"/>
    <d v="2015-01-03T00:00:00"/>
    <d v="2015-03-13T00:00:00"/>
    <d v="2016-06-16T00:00:00"/>
    <x v="33"/>
    <n v="69"/>
  </r>
  <r>
    <x v="64"/>
    <s v="HF"/>
    <s v="F"/>
    <s v="Natural"/>
    <n v="529"/>
    <d v="2014-02-21T00:00:00"/>
    <d v="2014-04-11T00:00:00"/>
    <d v="2015-08-04T00:00:00"/>
    <x v="237"/>
    <n v="49"/>
  </r>
  <r>
    <x v="64"/>
    <s v="HF"/>
    <s v="F"/>
    <s v="Natural"/>
    <n v="383"/>
    <d v="2014-07-10T00:00:00"/>
    <d v="2014-10-22T00:00:00"/>
    <d v="2015-07-28T00:00:00"/>
    <x v="6"/>
    <n v="104"/>
  </r>
  <r>
    <x v="66"/>
    <s v="HF"/>
    <s v="F"/>
    <s v="Natural"/>
    <n v="889"/>
    <d v="2013-12-19T00:00:00"/>
    <d v="2014-04-11T00:00:00"/>
    <d v="2016-05-26T00:00:00"/>
    <x v="157"/>
    <n v="113"/>
  </r>
  <r>
    <x v="66"/>
    <s v="HF"/>
    <s v="F"/>
    <s v="Euthanized"/>
    <n v="794"/>
    <d v="2016-01-09T00:00:00"/>
    <d v="2016-02-05T00:00:00"/>
    <d v="2018-03-13T00:00:00"/>
    <x v="195"/>
    <n v="27"/>
  </r>
  <r>
    <x v="66"/>
    <s v="HF"/>
    <s v="F"/>
    <s v="Natural"/>
    <n v="778"/>
    <d v="2011-09-26T00:00:00"/>
    <d v="2012-02-13T00:00:00"/>
    <d v="2013-11-12T00:00:00"/>
    <x v="92"/>
    <n v="140"/>
  </r>
  <r>
    <x v="66"/>
    <s v="HF"/>
    <s v="F"/>
    <s v="Euthanized"/>
    <n v="728"/>
    <d v="2015-08-05T00:00:00"/>
    <d v="2016-01-14T00:00:00"/>
    <d v="2017-08-02T00:00:00"/>
    <x v="71"/>
    <n v="162"/>
  </r>
  <r>
    <x v="66"/>
    <s v="HF"/>
    <s v="F"/>
    <s v="Natural"/>
    <n v="721"/>
    <d v="2011-09-26T00:00:00"/>
    <d v="2012-02-13T00:00:00"/>
    <d v="2013-09-16T00:00:00"/>
    <x v="93"/>
    <n v="140"/>
  </r>
  <r>
    <x v="66"/>
    <s v="HF"/>
    <s v="F"/>
    <s v="Natural"/>
    <n v="715"/>
    <d v="2014-08-04T00:00:00"/>
    <d v="2014-10-22T00:00:00"/>
    <d v="2016-07-19T00:00:00"/>
    <x v="70"/>
    <n v="79"/>
  </r>
  <r>
    <x v="66"/>
    <s v="HF"/>
    <s v="F"/>
    <s v="Natural"/>
    <n v="709"/>
    <d v="2011-10-31T00:00:00"/>
    <d v="2012-02-13T00:00:00"/>
    <d v="2013-10-09T00:00:00"/>
    <x v="110"/>
    <n v="105"/>
  </r>
  <r>
    <x v="66"/>
    <s v="HF"/>
    <s v="F"/>
    <s v="Natural"/>
    <n v="667"/>
    <d v="2011-10-31T00:00:00"/>
    <d v="2012-02-13T00:00:00"/>
    <d v="2013-08-28T00:00:00"/>
    <x v="83"/>
    <n v="105"/>
  </r>
  <r>
    <x v="66"/>
    <s v="HF"/>
    <s v="F"/>
    <s v="Euthanized"/>
    <n v="654"/>
    <d v="2016-01-09T00:00:00"/>
    <d v="2016-02-05T00:00:00"/>
    <d v="2017-10-24T00:00:00"/>
    <x v="180"/>
    <n v="27"/>
  </r>
  <r>
    <x v="66"/>
    <s v="HF"/>
    <s v="F"/>
    <s v="Natural"/>
    <n v="549"/>
    <d v="2011-10-31T00:00:00"/>
    <d v="2012-02-13T00:00:00"/>
    <d v="2013-05-02T00:00:00"/>
    <x v="67"/>
    <n v="105"/>
  </r>
  <r>
    <x v="66"/>
    <s v="HF"/>
    <s v="F"/>
    <s v="Natural"/>
    <n v="480"/>
    <d v="2011-10-31T00:00:00"/>
    <d v="2012-02-13T00:00:00"/>
    <d v="2013-02-22T00:00:00"/>
    <x v="89"/>
    <n v="105"/>
  </r>
  <r>
    <x v="67"/>
    <s v="HF"/>
    <s v="F"/>
    <s v="Euthanized"/>
    <n v="951"/>
    <d v="2014-10-14T00:00:00"/>
    <d v="2015-02-06T00:00:00"/>
    <d v="2017-05-22T00:00:00"/>
    <x v="21"/>
    <n v="115"/>
  </r>
  <r>
    <x v="67"/>
    <s v="HF"/>
    <s v="F"/>
    <s v="Natural"/>
    <n v="950"/>
    <d v="2014-06-22T00:00:00"/>
    <d v="2014-10-22T00:00:00"/>
    <d v="2017-01-27T00:00:00"/>
    <x v="128"/>
    <n v="122"/>
  </r>
  <r>
    <x v="67"/>
    <s v="HF"/>
    <s v="F"/>
    <s v="Natural"/>
    <n v="937"/>
    <d v="2011-10-05T00:00:00"/>
    <d v="2012-02-13T00:00:00"/>
    <d v="2014-04-29T00:00:00"/>
    <x v="154"/>
    <n v="131"/>
  </r>
  <r>
    <x v="67"/>
    <s v="HF"/>
    <s v="F"/>
    <s v="Natural"/>
    <n v="901"/>
    <d v="2014-04-21T00:00:00"/>
    <d v="2014-07-25T00:00:00"/>
    <d v="2016-10-08T00:00:00"/>
    <x v="128"/>
    <n v="95"/>
  </r>
  <r>
    <x v="67"/>
    <s v="HF"/>
    <s v="F"/>
    <s v="Natural"/>
    <n v="900"/>
    <d v="2012-08-15T00:00:00"/>
    <d v="2013-08-08T00:00:00"/>
    <d v="2015-02-01T00:00:00"/>
    <x v="168"/>
    <n v="358"/>
  </r>
  <r>
    <x v="67"/>
    <s v="HF"/>
    <s v="F"/>
    <s v="Euthanized"/>
    <n v="881"/>
    <d v="2015-06-12T00:00:00"/>
    <d v="2015-11-03T00:00:00"/>
    <d v="2017-11-09T00:00:00"/>
    <x v="114"/>
    <n v="144"/>
  </r>
  <r>
    <x v="67"/>
    <s v="HF"/>
    <s v="F"/>
    <s v="Natural"/>
    <n v="880"/>
    <d v="2011-08-26T00:00:00"/>
    <d v="2012-02-13T00:00:00"/>
    <d v="2014-01-22T00:00:00"/>
    <x v="6"/>
    <n v="171"/>
  </r>
  <r>
    <x v="67"/>
    <s v="HF"/>
    <s v="F"/>
    <s v="Natural"/>
    <n v="860"/>
    <d v="2015-06-12T00:00:00"/>
    <d v="2015-11-03T00:00:00"/>
    <d v="2017-10-19T00:00:00"/>
    <x v="230"/>
    <n v="144"/>
  </r>
  <r>
    <x v="67"/>
    <s v="HF"/>
    <s v="F"/>
    <s v="Euthanized"/>
    <n v="832"/>
    <d v="2015-06-12T00:00:00"/>
    <d v="2015-11-03T00:00:00"/>
    <d v="2017-09-21T00:00:00"/>
    <x v="92"/>
    <n v="144"/>
  </r>
  <r>
    <x v="67"/>
    <s v="HF"/>
    <s v="F"/>
    <s v="Natural"/>
    <n v="804"/>
    <d v="2013-12-20T00:00:00"/>
    <d v="2014-04-11T00:00:00"/>
    <d v="2016-03-03T00:00:00"/>
    <x v="74"/>
    <n v="112"/>
  </r>
  <r>
    <x v="67"/>
    <s v="HF"/>
    <s v="F"/>
    <s v="Natural"/>
    <n v="802"/>
    <d v="2014-04-21T00:00:00"/>
    <d v="2014-07-25T00:00:00"/>
    <d v="2016-07-01T00:00:00"/>
    <x v="237"/>
    <n v="95"/>
  </r>
  <r>
    <x v="67"/>
    <s v="HF"/>
    <s v="F"/>
    <s v="Natural"/>
    <n v="777"/>
    <d v="2012-08-15T00:00:00"/>
    <d v="2013-08-08T00:00:00"/>
    <d v="2014-10-01T00:00:00"/>
    <x v="103"/>
    <n v="358"/>
  </r>
  <r>
    <x v="67"/>
    <s v="HF"/>
    <s v="F"/>
    <s v="Natural"/>
    <n v="764"/>
    <d v="2012-09-20T00:00:00"/>
    <d v="2013-08-08T00:00:00"/>
    <d v="2014-10-24T00:00:00"/>
    <x v="29"/>
    <n v="322"/>
  </r>
  <r>
    <x v="67"/>
    <s v="HF"/>
    <s v="F"/>
    <s v="Natural"/>
    <n v="753"/>
    <d v="2012-03-22T00:00:00"/>
    <d v="2012-07-20T00:00:00"/>
    <d v="2014-04-14T00:00:00"/>
    <x v="218"/>
    <n v="120"/>
  </r>
  <r>
    <x v="67"/>
    <s v="HF"/>
    <s v="F"/>
    <s v="Natural"/>
    <n v="740"/>
    <d v="2014-06-22T00:00:00"/>
    <d v="2014-10-22T00:00:00"/>
    <d v="2016-07-01T00:00:00"/>
    <x v="32"/>
    <n v="122"/>
  </r>
  <r>
    <x v="67"/>
    <s v="HF"/>
    <s v="F"/>
    <s v="Natural"/>
    <n v="642"/>
    <d v="2014-10-14T00:00:00"/>
    <d v="2015-02-06T00:00:00"/>
    <d v="2016-07-17T00:00:00"/>
    <x v="173"/>
    <n v="115"/>
  </r>
  <r>
    <x v="67"/>
    <s v="HF"/>
    <s v="F"/>
    <s v="Natural"/>
    <n v="624"/>
    <d v="2011-10-05T00:00:00"/>
    <d v="2012-02-13T00:00:00"/>
    <d v="2013-06-20T00:00:00"/>
    <x v="61"/>
    <n v="131"/>
  </r>
  <r>
    <x v="67"/>
    <s v="HF"/>
    <s v="F"/>
    <s v="Natural"/>
    <n v="620"/>
    <d v="2014-06-22T00:00:00"/>
    <d v="2014-10-22T00:00:00"/>
    <d v="2016-03-03T00:00:00"/>
    <x v="7"/>
    <n v="122"/>
  </r>
  <r>
    <x v="67"/>
    <s v="HF"/>
    <s v="F"/>
    <s v="Natural"/>
    <n v="543"/>
    <d v="2012-03-22T00:00:00"/>
    <d v="2012-07-20T00:00:00"/>
    <d v="2013-09-16T00:00:00"/>
    <x v="143"/>
    <n v="120"/>
  </r>
  <r>
    <x v="67"/>
    <s v="HF"/>
    <s v="F"/>
    <s v="Natural"/>
    <n v="512"/>
    <d v="2012-03-22T00:00:00"/>
    <d v="2012-07-20T00:00:00"/>
    <d v="2013-08-16T00:00:00"/>
    <x v="27"/>
    <n v="120"/>
  </r>
  <r>
    <x v="67"/>
    <s v="HF"/>
    <s v="F"/>
    <s v="Natural"/>
    <n v="496"/>
    <d v="2012-11-29T00:00:00"/>
    <d v="2013-08-08T00:00:00"/>
    <d v="2014-04-09T00:00:00"/>
    <x v="115"/>
    <n v="252"/>
  </r>
  <r>
    <x v="67"/>
    <s v="HF"/>
    <s v="F"/>
    <s v="LowOutlier"/>
    <n v="154"/>
    <d v="2011-09-17T00:00:00"/>
    <d v="2012-02-13T00:00:00"/>
    <d v="2012-02-18T00:00:00"/>
    <x v="95"/>
    <n v="149"/>
  </r>
  <r>
    <x v="68"/>
    <s v="HF"/>
    <s v="F"/>
    <s v="Natural"/>
    <n v="706"/>
    <d v="2011-01-07T00:00:00"/>
    <d v="2012-02-13T00:00:00"/>
    <d v="2012-12-13T00:00:00"/>
    <x v="144"/>
    <n v="402"/>
  </r>
  <r>
    <x v="68"/>
    <s v="HF"/>
    <s v="F"/>
    <s v="Natural"/>
    <n v="560"/>
    <d v="2011-10-26T00:00:00"/>
    <d v="2012-02-13T00:00:00"/>
    <d v="2013-05-08T00:00:00"/>
    <x v="58"/>
    <n v="110"/>
  </r>
  <r>
    <x v="68"/>
    <s v="HF"/>
    <s v="F"/>
    <s v="Euthanized"/>
    <n v="414"/>
    <d v="2011-10-26T00:00:00"/>
    <d v="2012-02-13T00:00:00"/>
    <d v="2012-12-13T00:00:00"/>
    <x v="24"/>
    <n v="110"/>
  </r>
  <r>
    <x v="68"/>
    <s v="HF"/>
    <s v="F"/>
    <s v="Natural"/>
    <n v="414"/>
    <d v="2011-10-26T00:00:00"/>
    <d v="2012-02-13T00:00:00"/>
    <d v="2012-12-13T00:00:00"/>
    <x v="38"/>
    <n v="110"/>
  </r>
  <r>
    <x v="68"/>
    <s v="HF"/>
    <s v="F"/>
    <s v="LowOutlier"/>
    <n v="197"/>
    <d v="2012-02-22T00:00:00"/>
    <d v="2012-07-20T00:00:00"/>
    <d v="2012-09-06T00:00:00"/>
    <x v="169"/>
    <n v="149"/>
  </r>
  <r>
    <x v="69"/>
    <s v="HF"/>
    <s v="F"/>
    <s v="Euthanized"/>
    <n v="528"/>
    <d v="2017-10-22T00:00:00"/>
    <d v="2017-12-07T00:00:00"/>
    <d v="2019-04-03T00:00:00"/>
    <x v="71"/>
    <n v="46"/>
  </r>
  <r>
    <x v="70"/>
    <s v="HF"/>
    <s v="F"/>
    <s v="Natural"/>
    <n v="923"/>
    <d v="2014-01-01T00:00:00"/>
    <d v="2014-02-28T00:00:00"/>
    <d v="2016-07-12T00:00:00"/>
    <x v="61"/>
    <n v="58"/>
  </r>
  <r>
    <x v="70"/>
    <s v="HF"/>
    <s v="F"/>
    <s v="Natural"/>
    <n v="855"/>
    <d v="2015-07-28T00:00:00"/>
    <d v="2016-01-14T00:00:00"/>
    <d v="2017-11-29T00:00:00"/>
    <x v="107"/>
    <n v="170"/>
  </r>
  <r>
    <x v="70"/>
    <s v="HF"/>
    <s v="F"/>
    <s v="Natural"/>
    <n v="798"/>
    <d v="2016-04-01T00:00:00"/>
    <d v="2016-05-12T00:00:00"/>
    <d v="2018-06-08T00:00:00"/>
    <x v="243"/>
    <n v="41"/>
  </r>
  <r>
    <x v="70"/>
    <s v="HF"/>
    <s v="F"/>
    <s v="Natural"/>
    <n v="681"/>
    <d v="2011-10-24T00:00:00"/>
    <d v="2012-02-13T00:00:00"/>
    <d v="2013-09-04T00:00:00"/>
    <x v="56"/>
    <n v="112"/>
  </r>
  <r>
    <x v="70"/>
    <s v="HF"/>
    <s v="F"/>
    <s v="Natural"/>
    <n v="666"/>
    <d v="2013-06-03T00:00:00"/>
    <d v="2014-02-28T00:00:00"/>
    <d v="2015-03-31T00:00:00"/>
    <x v="197"/>
    <n v="270"/>
  </r>
  <r>
    <x v="70"/>
    <s v="HF"/>
    <s v="F"/>
    <s v="Natural"/>
    <n v="618"/>
    <d v="2014-07-23T00:00:00"/>
    <d v="2014-10-22T00:00:00"/>
    <d v="2016-04-01T00:00:00"/>
    <x v="113"/>
    <n v="91"/>
  </r>
  <r>
    <x v="70"/>
    <s v="HF"/>
    <s v="F"/>
    <s v="Natural"/>
    <n v="589"/>
    <d v="2013-02-13T00:00:00"/>
    <d v="2013-08-08T00:00:00"/>
    <d v="2014-09-25T00:00:00"/>
    <x v="9"/>
    <n v="176"/>
  </r>
  <r>
    <x v="70"/>
    <s v="HF"/>
    <s v="F"/>
    <s v="Natural"/>
    <n v="513"/>
    <d v="2011-09-19T00:00:00"/>
    <d v="2012-02-13T00:00:00"/>
    <d v="2013-02-13T00:00:00"/>
    <x v="158"/>
    <n v="147"/>
  </r>
  <r>
    <x v="70"/>
    <s v="HF"/>
    <s v="F"/>
    <s v="Natural"/>
    <n v="441"/>
    <d v="2011-10-24T00:00:00"/>
    <d v="2012-02-13T00:00:00"/>
    <d v="2013-01-07T00:00:00"/>
    <x v="132"/>
    <n v="112"/>
  </r>
  <r>
    <x v="71"/>
    <s v="HF"/>
    <s v="F"/>
    <s v="Natural"/>
    <n v="794"/>
    <d v="2011-11-20T00:00:00"/>
    <d v="2012-07-20T00:00:00"/>
    <d v="2014-01-22T00:00:00"/>
    <x v="0"/>
    <n v="243"/>
  </r>
  <r>
    <x v="71"/>
    <s v="HF"/>
    <s v="F"/>
    <s v="Natural"/>
    <n v="732"/>
    <d v="2011-11-26T00:00:00"/>
    <d v="2012-07-20T00:00:00"/>
    <d v="2013-11-27T00:00:00"/>
    <x v="10"/>
    <n v="237"/>
  </r>
  <r>
    <x v="71"/>
    <s v="HF"/>
    <s v="F"/>
    <s v="Natural"/>
    <n v="661"/>
    <d v="2011-11-20T00:00:00"/>
    <d v="2012-07-20T00:00:00"/>
    <d v="2013-09-11T00:00:00"/>
    <x v="244"/>
    <n v="243"/>
  </r>
  <r>
    <x v="71"/>
    <s v="HF"/>
    <s v="F"/>
    <s v="Natural"/>
    <n v="639"/>
    <d v="2011-11-26T00:00:00"/>
    <d v="2012-07-20T00:00:00"/>
    <d v="2013-08-26T00:00:00"/>
    <x v="10"/>
    <n v="237"/>
  </r>
  <r>
    <x v="71"/>
    <s v="HF"/>
    <s v="F"/>
    <s v="Natural"/>
    <n v="639"/>
    <d v="2011-11-26T00:00:00"/>
    <d v="2012-07-20T00:00:00"/>
    <d v="2013-08-26T00:00:00"/>
    <x v="134"/>
    <n v="237"/>
  </r>
  <r>
    <x v="71"/>
    <s v="HF"/>
    <s v="F"/>
    <s v="Natural"/>
    <n v="603"/>
    <d v="2011-11-20T00:00:00"/>
    <d v="2012-07-20T00:00:00"/>
    <d v="2013-07-15T00:00:00"/>
    <x v="5"/>
    <n v="243"/>
  </r>
  <r>
    <x v="71"/>
    <s v="HF"/>
    <s v="F"/>
    <s v="Natural"/>
    <n v="597"/>
    <d v="2011-11-20T00:00:00"/>
    <d v="2012-07-20T00:00:00"/>
    <d v="2013-07-09T00:00:00"/>
    <x v="3"/>
    <n v="243"/>
  </r>
  <r>
    <x v="71"/>
    <s v="HF"/>
    <s v="F"/>
    <s v="Natural"/>
    <n v="394"/>
    <d v="2014-01-18T00:00:00"/>
    <d v="2014-04-11T00:00:00"/>
    <d v="2015-02-16T00:00:00"/>
    <x v="113"/>
    <n v="83"/>
  </r>
  <r>
    <x v="71"/>
    <s v="HF"/>
    <s v="F"/>
    <s v="Natural"/>
    <n v="388"/>
    <d v="2014-01-18T00:00:00"/>
    <d v="2014-04-11T00:00:00"/>
    <d v="2015-02-10T00:00:00"/>
    <x v="115"/>
    <n v="83"/>
  </r>
  <r>
    <x v="71"/>
    <s v="HF"/>
    <s v="F"/>
    <s v="Natural"/>
    <n v="358"/>
    <d v="2014-01-14T00:00:00"/>
    <d v="2014-04-11T00:00:00"/>
    <d v="2015-01-07T00:00:00"/>
    <x v="67"/>
    <n v="87"/>
  </r>
  <r>
    <x v="71"/>
    <s v="HF"/>
    <s v="F"/>
    <s v="Natural"/>
    <n v="335"/>
    <d v="2014-10-23T00:00:00"/>
    <d v="2015-02-06T00:00:00"/>
    <d v="2015-09-23T00:00:00"/>
    <x v="139"/>
    <n v="106"/>
  </r>
  <r>
    <x v="71"/>
    <s v="HF"/>
    <s v="F"/>
    <s v="Natural"/>
    <n v="287"/>
    <d v="2014-01-18T00:00:00"/>
    <d v="2014-04-11T00:00:00"/>
    <d v="2014-11-01T00:00:00"/>
    <x v="114"/>
    <n v="83"/>
  </r>
  <r>
    <x v="71"/>
    <s v="HF"/>
    <s v="F"/>
    <s v="Natural"/>
    <n v="274"/>
    <d v="2014-10-23T00:00:00"/>
    <d v="2015-02-06T00:00:00"/>
    <d v="2015-07-24T00:00:00"/>
    <x v="11"/>
    <n v="106"/>
  </r>
  <r>
    <x v="71"/>
    <s v="HF"/>
    <s v="F"/>
    <s v="Natural"/>
    <n v="263"/>
    <d v="2014-01-18T00:00:00"/>
    <d v="2014-04-11T00:00:00"/>
    <d v="2014-10-08T00:00:00"/>
    <x v="110"/>
    <n v="83"/>
  </r>
  <r>
    <x v="71"/>
    <s v="HF"/>
    <s v="F"/>
    <s v="Natural"/>
    <n v="242"/>
    <d v="2014-01-18T00:00:00"/>
    <d v="2014-04-11T00:00:00"/>
    <d v="2014-09-17T00:00:00"/>
    <x v="23"/>
    <n v="83"/>
  </r>
  <r>
    <x v="72"/>
    <s v="HF"/>
    <s v="F"/>
    <s v="Natural"/>
    <n v="805"/>
    <d v="2015-09-09T00:00:00"/>
    <d v="2015-11-06T00:00:00"/>
    <d v="2017-11-22T00:00:00"/>
    <x v="124"/>
    <n v="58"/>
  </r>
  <r>
    <x v="72"/>
    <s v="HF"/>
    <s v="F"/>
    <s v="Natural"/>
    <n v="764"/>
    <d v="2015-06-23T00:00:00"/>
    <d v="2015-11-03T00:00:00"/>
    <d v="2017-07-26T00:00:00"/>
    <x v="31"/>
    <n v="133"/>
  </r>
  <r>
    <x v="72"/>
    <s v="HF"/>
    <s v="F"/>
    <s v="Natural"/>
    <n v="710"/>
    <d v="2015-09-20T00:00:00"/>
    <d v="2015-11-06T00:00:00"/>
    <d v="2017-08-30T00:00:00"/>
    <x v="216"/>
    <n v="47"/>
  </r>
  <r>
    <x v="72"/>
    <s v="HF"/>
    <s v="F"/>
    <s v="Natural"/>
    <n v="672"/>
    <d v="2015-06-23T00:00:00"/>
    <d v="2015-11-03T00:00:00"/>
    <d v="2017-04-25T00:00:00"/>
    <x v="34"/>
    <n v="133"/>
  </r>
  <r>
    <x v="72"/>
    <s v="HF"/>
    <s v="F"/>
    <s v="Natural"/>
    <n v="658"/>
    <d v="2015-09-09T00:00:00"/>
    <d v="2015-11-06T00:00:00"/>
    <d v="2017-06-28T00:00:00"/>
    <x v="130"/>
    <n v="58"/>
  </r>
  <r>
    <x v="74"/>
    <s v="HF"/>
    <s v="F"/>
    <s v="Natural"/>
    <n v="663"/>
    <d v="2016-08-27T00:00:00"/>
    <d v="2016-12-13T00:00:00"/>
    <d v="2018-06-21T00:00:00"/>
    <x v="43"/>
    <n v="108"/>
  </r>
  <r>
    <x v="74"/>
    <s v="HF"/>
    <s v="F"/>
    <s v="Natural"/>
    <n v="645"/>
    <d v="2012-01-02T00:00:00"/>
    <d v="2012-07-20T00:00:00"/>
    <d v="2013-10-08T00:00:00"/>
    <x v="0"/>
    <n v="200"/>
  </r>
  <r>
    <x v="74"/>
    <s v="HF"/>
    <s v="F"/>
    <s v="Natural"/>
    <n v="620"/>
    <d v="2016-11-04T00:00:00"/>
    <d v="2016-12-13T00:00:00"/>
    <d v="2018-07-17T00:00:00"/>
    <x v="80"/>
    <n v="39"/>
  </r>
  <r>
    <x v="74"/>
    <s v="HF"/>
    <s v="F"/>
    <s v="Natural"/>
    <n v="611"/>
    <d v="2016-08-27T00:00:00"/>
    <d v="2016-12-13T00:00:00"/>
    <d v="2018-04-30T00:00:00"/>
    <x v="62"/>
    <n v="108"/>
  </r>
  <r>
    <x v="74"/>
    <s v="HF"/>
    <s v="F"/>
    <s v="Natural"/>
    <n v="543"/>
    <d v="2016-02-15T00:00:00"/>
    <d v="2016-05-12T00:00:00"/>
    <d v="2017-08-11T00:00:00"/>
    <x v="154"/>
    <n v="87"/>
  </r>
  <r>
    <x v="74"/>
    <s v="HF"/>
    <s v="F"/>
    <s v="Natural"/>
    <n v="513"/>
    <d v="2012-02-27T00:00:00"/>
    <d v="2012-07-20T00:00:00"/>
    <d v="2013-07-24T00:00:00"/>
    <x v="8"/>
    <n v="144"/>
  </r>
  <r>
    <x v="74"/>
    <s v="HF"/>
    <s v="F"/>
    <s v="Natural"/>
    <n v="491"/>
    <d v="2012-02-27T00:00:00"/>
    <d v="2012-07-20T00:00:00"/>
    <d v="2013-07-02T00:00:00"/>
    <x v="18"/>
    <n v="144"/>
  </r>
  <r>
    <x v="74"/>
    <s v="HF"/>
    <s v="F"/>
    <s v="Natural"/>
    <n v="475"/>
    <d v="2015-12-09T00:00:00"/>
    <d v="2016-01-14T00:00:00"/>
    <d v="2017-03-28T00:00:00"/>
    <x v="242"/>
    <n v="36"/>
  </r>
  <r>
    <x v="74"/>
    <s v="HF"/>
    <s v="F"/>
    <s v="Natural"/>
    <n v="469"/>
    <d v="2012-02-27T00:00:00"/>
    <d v="2012-07-20T00:00:00"/>
    <d v="2013-06-10T00:00:00"/>
    <x v="33"/>
    <n v="144"/>
  </r>
  <r>
    <x v="74"/>
    <s v="HF"/>
    <s v="F"/>
    <s v="Natural"/>
    <n v="401"/>
    <d v="2015-12-09T00:00:00"/>
    <d v="2016-01-14T00:00:00"/>
    <d v="2017-01-13T00:00:00"/>
    <x v="245"/>
    <n v="36"/>
  </r>
  <r>
    <x v="74"/>
    <s v="HF"/>
    <s v="F"/>
    <s v="Natural"/>
    <n v="378"/>
    <d v="2016-05-18T00:00:00"/>
    <d v="2016-07-01T00:00:00"/>
    <d v="2017-05-31T00:00:00"/>
    <x v="151"/>
    <n v="44"/>
  </r>
  <r>
    <x v="74"/>
    <s v="HF"/>
    <s v="F"/>
    <s v="Natural"/>
    <n v="350"/>
    <d v="2016-06-27T00:00:00"/>
    <d v="2016-08-11T00:00:00"/>
    <d v="2017-06-12T00:00:00"/>
    <x v="54"/>
    <n v="45"/>
  </r>
  <r>
    <x v="74"/>
    <s v="HF"/>
    <s v="F"/>
    <s v="Natural"/>
    <n v="347"/>
    <d v="2012-01-02T00:00:00"/>
    <d v="2012-07-20T00:00:00"/>
    <d v="2012-12-14T00:00:00"/>
    <x v="1"/>
    <n v="200"/>
  </r>
  <r>
    <x v="75"/>
    <s v="HF"/>
    <s v="F"/>
    <s v="Natural"/>
    <n v="685"/>
    <d v="2012-01-12T00:00:00"/>
    <d v="2012-07-20T00:00:00"/>
    <d v="2013-11-27T00:00:00"/>
    <x v="246"/>
    <n v="190"/>
  </r>
  <r>
    <x v="75"/>
    <s v="HF"/>
    <s v="F"/>
    <s v="Euthanized"/>
    <n v="610"/>
    <d v="2012-01-12T00:00:00"/>
    <d v="2012-07-20T00:00:00"/>
    <d v="2013-09-13T00:00:00"/>
    <x v="175"/>
    <n v="190"/>
  </r>
  <r>
    <x v="75"/>
    <s v="HF"/>
    <s v="F"/>
    <s v="Natural"/>
    <n v="591"/>
    <d v="2013-09-15T00:00:00"/>
    <d v="2014-06-12T00:00:00"/>
    <d v="2015-04-29T00:00:00"/>
    <x v="0"/>
    <n v="270"/>
  </r>
  <r>
    <x v="75"/>
    <s v="HF"/>
    <s v="F"/>
    <s v="Natural"/>
    <n v="581"/>
    <d v="2012-01-12T00:00:00"/>
    <d v="2012-07-20T00:00:00"/>
    <d v="2013-08-15T00:00:00"/>
    <x v="247"/>
    <n v="190"/>
  </r>
  <r>
    <x v="75"/>
    <s v="HF"/>
    <s v="F"/>
    <s v="Natural"/>
    <n v="484"/>
    <d v="2011-11-20T00:00:00"/>
    <d v="2012-07-20T00:00:00"/>
    <d v="2013-03-18T00:00:00"/>
    <x v="153"/>
    <n v="243"/>
  </r>
  <r>
    <x v="75"/>
    <s v="HF"/>
    <s v="F"/>
    <s v="Natural"/>
    <n v="425"/>
    <d v="2012-01-12T00:00:00"/>
    <d v="2012-07-20T00:00:00"/>
    <d v="2013-03-12T00:00:00"/>
    <x v="194"/>
    <n v="190"/>
  </r>
  <r>
    <x v="76"/>
    <s v="HF"/>
    <s v="F"/>
    <s v="Euthanized"/>
    <n v="930"/>
    <d v="2015-10-16T00:00:00"/>
    <d v="2016-01-14T00:00:00"/>
    <d v="2018-05-03T00:00:00"/>
    <x v="99"/>
    <n v="90"/>
  </r>
  <r>
    <x v="76"/>
    <s v="HF"/>
    <s v="F"/>
    <s v="Natural"/>
    <n v="858"/>
    <d v="2011-08-18T00:00:00"/>
    <d v="2012-07-20T00:00:00"/>
    <d v="2013-12-23T00:00:00"/>
    <x v="248"/>
    <n v="337"/>
  </r>
  <r>
    <x v="76"/>
    <s v="HF"/>
    <s v="F"/>
    <s v="Natural"/>
    <n v="846"/>
    <d v="2013-05-08T00:00:00"/>
    <d v="2013-11-15T00:00:00"/>
    <d v="2015-09-01T00:00:00"/>
    <x v="249"/>
    <n v="191"/>
  </r>
  <r>
    <x v="76"/>
    <s v="HF"/>
    <s v="F"/>
    <s v="Natural"/>
    <n v="820"/>
    <d v="2015-10-16T00:00:00"/>
    <d v="2016-01-14T00:00:00"/>
    <d v="2018-01-13T00:00:00"/>
    <x v="85"/>
    <n v="90"/>
  </r>
  <r>
    <x v="76"/>
    <s v="HF"/>
    <s v="F"/>
    <s v="Natural"/>
    <n v="730"/>
    <d v="2015-10-16T00:00:00"/>
    <d v="2016-01-14T00:00:00"/>
    <d v="2017-10-15T00:00:00"/>
    <x v="113"/>
    <n v="90"/>
  </r>
  <r>
    <x v="76"/>
    <s v="HF"/>
    <s v="F"/>
    <s v="Natural"/>
    <n v="729"/>
    <d v="2016-08-01T00:00:00"/>
    <d v="2016-09-13T00:00:00"/>
    <d v="2018-07-31T00:00:00"/>
    <x v="84"/>
    <n v="43"/>
  </r>
  <r>
    <x v="76"/>
    <s v="HF"/>
    <s v="F"/>
    <s v="Natural"/>
    <n v="721"/>
    <d v="2015-07-03T00:00:00"/>
    <d v="2015-11-03T00:00:00"/>
    <d v="2017-06-23T00:00:00"/>
    <x v="174"/>
    <n v="123"/>
  </r>
  <r>
    <x v="76"/>
    <s v="HF"/>
    <s v="F"/>
    <s v="Natural"/>
    <n v="711"/>
    <d v="2016-06-20T00:00:00"/>
    <d v="2016-08-11T00:00:00"/>
    <d v="2018-06-01T00:00:00"/>
    <x v="94"/>
    <n v="52"/>
  </r>
  <r>
    <x v="76"/>
    <s v="HF"/>
    <s v="F"/>
    <s v="Natural"/>
    <n v="663"/>
    <d v="2015-07-03T00:00:00"/>
    <d v="2015-11-03T00:00:00"/>
    <d v="2017-04-26T00:00:00"/>
    <x v="1"/>
    <n v="123"/>
  </r>
  <r>
    <x v="76"/>
    <s v="HF"/>
    <s v="F"/>
    <s v="Natural"/>
    <n v="639"/>
    <d v="2011-11-21T00:00:00"/>
    <d v="2012-07-20T00:00:00"/>
    <d v="2013-08-21T00:00:00"/>
    <x v="250"/>
    <n v="242"/>
  </r>
  <r>
    <x v="76"/>
    <s v="HF"/>
    <s v="F"/>
    <s v="Euthanized"/>
    <n v="481"/>
    <d v="2016-06-10T00:00:00"/>
    <d v="2016-08-11T00:00:00"/>
    <d v="2017-10-04T00:00:00"/>
    <x v="98"/>
    <n v="62"/>
  </r>
  <r>
    <x v="76"/>
    <s v="HF"/>
    <s v="F"/>
    <s v="Natural"/>
    <n v="476"/>
    <d v="2011-11-21T00:00:00"/>
    <d v="2012-07-20T00:00:00"/>
    <d v="2013-03-11T00:00:00"/>
    <x v="92"/>
    <n v="242"/>
  </r>
  <r>
    <x v="77"/>
    <s v="HF"/>
    <s v="F"/>
    <s v="Natural"/>
    <n v="860"/>
    <d v="2015-08-05T00:00:00"/>
    <d v="2016-01-14T00:00:00"/>
    <d v="2017-12-12T00:00:00"/>
    <x v="73"/>
    <n v="162"/>
  </r>
  <r>
    <x v="77"/>
    <s v="HF"/>
    <s v="F"/>
    <s v="Natural"/>
    <n v="698"/>
    <d v="2011-10-07T00:00:00"/>
    <d v="2012-02-13T00:00:00"/>
    <d v="2013-09-04T00:00:00"/>
    <x v="128"/>
    <n v="129"/>
  </r>
  <r>
    <x v="77"/>
    <s v="HF"/>
    <s v="F"/>
    <s v="Natural"/>
    <n v="640"/>
    <d v="2014-10-06T00:00:00"/>
    <d v="2015-02-06T00:00:00"/>
    <d v="2016-07-07T00:00:00"/>
    <x v="154"/>
    <n v="123"/>
  </r>
  <r>
    <x v="77"/>
    <s v="HF"/>
    <s v="F"/>
    <s v="Natural"/>
    <n v="622"/>
    <d v="2015-08-05T00:00:00"/>
    <d v="2016-01-14T00:00:00"/>
    <d v="2017-04-18T00:00:00"/>
    <x v="109"/>
    <n v="162"/>
  </r>
  <r>
    <x v="77"/>
    <s v="HF"/>
    <s v="F"/>
    <s v="Natural"/>
    <n v="447"/>
    <d v="2011-11-16T00:00:00"/>
    <d v="2012-02-13T00:00:00"/>
    <d v="2013-02-05T00:00:00"/>
    <x v="151"/>
    <n v="89"/>
  </r>
  <r>
    <x v="77"/>
    <s v="HF"/>
    <s v="F"/>
    <s v="Natural"/>
    <n v="425"/>
    <d v="2015-06-12T00:00:00"/>
    <d v="2015-11-03T00:00:00"/>
    <d v="2016-08-10T00:00:00"/>
    <x v="56"/>
    <n v="144"/>
  </r>
  <r>
    <x v="77"/>
    <s v="HF"/>
    <s v="F"/>
    <s v="Natural"/>
    <n v="389"/>
    <d v="2011-10-07T00:00:00"/>
    <d v="2012-02-13T00:00:00"/>
    <d v="2012-10-30T00:00:00"/>
    <x v="80"/>
    <n v="129"/>
  </r>
  <r>
    <x v="78"/>
    <s v="HF"/>
    <s v="F"/>
    <s v="Natural"/>
    <n v="724"/>
    <d v="2012-01-21T00:00:00"/>
    <d v="2012-07-20T00:00:00"/>
    <d v="2014-01-14T00:00:00"/>
    <x v="72"/>
    <n v="181"/>
  </r>
  <r>
    <x v="78"/>
    <s v="HF"/>
    <s v="F"/>
    <s v="Natural"/>
    <n v="668"/>
    <d v="2012-01-21T00:00:00"/>
    <d v="2012-07-20T00:00:00"/>
    <d v="2013-11-19T00:00:00"/>
    <x v="219"/>
    <n v="181"/>
  </r>
  <r>
    <x v="78"/>
    <s v="HF"/>
    <s v="F"/>
    <s v="Natural"/>
    <n v="549"/>
    <d v="2012-01-21T00:00:00"/>
    <d v="2012-07-20T00:00:00"/>
    <d v="2013-07-23T00:00:00"/>
    <x v="82"/>
    <n v="181"/>
  </r>
  <r>
    <x v="79"/>
    <s v="HF"/>
    <s v="F"/>
    <s v="Natural"/>
    <n v="850"/>
    <d v="2012-02-26T00:00:00"/>
    <d v="2012-07-20T00:00:00"/>
    <d v="2014-06-25T00:00:00"/>
    <x v="62"/>
    <n v="145"/>
  </r>
  <r>
    <x v="79"/>
    <s v="HF"/>
    <s v="F"/>
    <s v="Natural"/>
    <n v="845"/>
    <d v="2011-11-05T00:00:00"/>
    <d v="2012-02-13T00:00:00"/>
    <d v="2014-02-27T00:00:00"/>
    <x v="20"/>
    <n v="100"/>
  </r>
  <r>
    <x v="79"/>
    <s v="HF"/>
    <s v="F"/>
    <s v="Natural"/>
    <n v="758"/>
    <d v="2012-02-26T00:00:00"/>
    <d v="2012-07-20T00:00:00"/>
    <d v="2014-03-25T00:00:00"/>
    <x v="43"/>
    <n v="145"/>
  </r>
  <r>
    <x v="79"/>
    <s v="HF"/>
    <s v="F"/>
    <s v="Natural"/>
    <n v="754"/>
    <d v="2014-09-28T00:00:00"/>
    <d v="2015-02-06T00:00:00"/>
    <d v="2016-10-21T00:00:00"/>
    <x v="107"/>
    <n v="131"/>
  </r>
  <r>
    <x v="79"/>
    <s v="HF"/>
    <s v="F"/>
    <s v="Natural"/>
    <n v="751"/>
    <d v="2011-09-19T00:00:00"/>
    <d v="2012-02-13T00:00:00"/>
    <d v="2013-10-09T00:00:00"/>
    <x v="23"/>
    <n v="147"/>
  </r>
  <r>
    <x v="79"/>
    <s v="HF"/>
    <s v="F"/>
    <s v="Natural"/>
    <n v="739"/>
    <d v="2016-07-15T00:00:00"/>
    <d v="2016-08-11T00:00:00"/>
    <d v="2018-07-24T00:00:00"/>
    <x v="251"/>
    <n v="27"/>
  </r>
  <r>
    <x v="79"/>
    <s v="HF"/>
    <s v="F"/>
    <s v="Natural"/>
    <n v="662"/>
    <d v="2011-11-05T00:00:00"/>
    <d v="2012-02-13T00:00:00"/>
    <d v="2013-08-28T00:00:00"/>
    <x v="7"/>
    <n v="100"/>
  </r>
  <r>
    <x v="79"/>
    <s v="HF"/>
    <s v="F"/>
    <s v="Natural"/>
    <n v="487"/>
    <d v="2012-02-26T00:00:00"/>
    <d v="2012-07-20T00:00:00"/>
    <d v="2013-06-27T00:00:00"/>
    <x v="11"/>
    <n v="145"/>
  </r>
  <r>
    <x v="80"/>
    <s v="HF"/>
    <s v="F"/>
    <s v="Natural"/>
    <n v="712"/>
    <d v="2012-03-15T00:00:00"/>
    <d v="2012-07-20T00:00:00"/>
    <d v="2014-02-25T00:00:00"/>
    <x v="26"/>
    <n v="127"/>
  </r>
  <r>
    <x v="80"/>
    <s v="HF"/>
    <s v="F"/>
    <s v="Natural"/>
    <n v="688"/>
    <d v="2011-09-24T00:00:00"/>
    <d v="2012-02-13T00:00:00"/>
    <d v="2013-08-12T00:00:00"/>
    <x v="252"/>
    <n v="142"/>
  </r>
  <r>
    <x v="80"/>
    <s v="HF"/>
    <s v="F"/>
    <s v="Natural"/>
    <n v="623"/>
    <d v="2013-01-02T00:00:00"/>
    <d v="2013-08-08T00:00:00"/>
    <d v="2014-09-17T00:00:00"/>
    <x v="253"/>
    <n v="218"/>
  </r>
  <r>
    <x v="80"/>
    <s v="HF"/>
    <s v="F"/>
    <s v="Natural"/>
    <n v="605"/>
    <d v="2012-03-15T00:00:00"/>
    <d v="2012-07-20T00:00:00"/>
    <d v="2013-11-10T00:00:00"/>
    <x v="13"/>
    <n v="127"/>
  </r>
  <r>
    <x v="80"/>
    <s v="HF"/>
    <s v="F"/>
    <s v="Natural"/>
    <n v="593"/>
    <d v="2011-10-09T00:00:00"/>
    <d v="2012-02-13T00:00:00"/>
    <d v="2013-05-24T00:00:00"/>
    <x v="241"/>
    <n v="127"/>
  </r>
  <r>
    <x v="80"/>
    <s v="HF"/>
    <s v="F"/>
    <s v="Natural"/>
    <n v="592"/>
    <d v="2013-01-02T00:00:00"/>
    <d v="2013-08-08T00:00:00"/>
    <d v="2014-08-17T00:00:00"/>
    <x v="254"/>
    <n v="218"/>
  </r>
  <r>
    <x v="80"/>
    <s v="HF"/>
    <s v="F"/>
    <s v="Euthanized"/>
    <n v="524"/>
    <d v="2011-09-24T00:00:00"/>
    <d v="2012-02-13T00:00:00"/>
    <d v="2013-03-01T00:00:00"/>
    <x v="255"/>
    <n v="142"/>
  </r>
  <r>
    <x v="80"/>
    <s v="HF"/>
    <s v="F"/>
    <s v="Natural"/>
    <n v="517"/>
    <d v="2012-03-15T00:00:00"/>
    <d v="2012-07-20T00:00:00"/>
    <d v="2013-08-14T00:00:00"/>
    <x v="3"/>
    <n v="127"/>
  </r>
  <r>
    <x v="80"/>
    <s v="HF"/>
    <s v="F"/>
    <s v="Natural"/>
    <n v="515"/>
    <d v="2016-02-24T00:00:00"/>
    <d v="2016-05-12T00:00:00"/>
    <d v="2017-07-23T00:00:00"/>
    <x v="35"/>
    <n v="78"/>
  </r>
  <r>
    <x v="80"/>
    <s v="HF"/>
    <s v="F"/>
    <s v="Natural"/>
    <n v="503"/>
    <d v="2011-10-08T00:00:00"/>
    <d v="2012-02-13T00:00:00"/>
    <d v="2013-02-22T00:00:00"/>
    <x v="57"/>
    <n v="128"/>
  </r>
  <r>
    <x v="80"/>
    <s v="HF"/>
    <s v="F"/>
    <s v="Natural"/>
    <n v="478"/>
    <d v="2013-04-15T00:00:00"/>
    <d v="2013-08-08T00:00:00"/>
    <d v="2014-08-06T00:00:00"/>
    <x v="120"/>
    <n v="115"/>
  </r>
  <r>
    <x v="80"/>
    <s v="HF"/>
    <s v="F"/>
    <s v="Natural"/>
    <n v="476"/>
    <d v="2013-01-02T00:00:00"/>
    <d v="2013-08-08T00:00:00"/>
    <d v="2014-04-23T00:00:00"/>
    <x v="256"/>
    <n v="218"/>
  </r>
  <r>
    <x v="80"/>
    <s v="HF"/>
    <s v="F"/>
    <s v="Natural"/>
    <n v="437"/>
    <d v="2013-02-20T00:00:00"/>
    <d v="2013-08-08T00:00:00"/>
    <d v="2014-05-03T00:00:00"/>
    <x v="166"/>
    <n v="169"/>
  </r>
  <r>
    <x v="80"/>
    <s v="HF"/>
    <s v="F"/>
    <s v="Euthanized"/>
    <n v="425"/>
    <d v="2011-10-09T00:00:00"/>
    <d v="2012-02-13T00:00:00"/>
    <d v="2012-12-07T00:00:00"/>
    <x v="257"/>
    <n v="127"/>
  </r>
  <r>
    <x v="80"/>
    <s v="HF"/>
    <s v="F"/>
    <s v="Natural"/>
    <n v="408"/>
    <d v="2014-11-29T00:00:00"/>
    <d v="2015-11-03T00:00:00"/>
    <d v="2016-01-11T00:00:00"/>
    <x v="37"/>
    <n v="339"/>
  </r>
  <r>
    <x v="80"/>
    <s v="HF"/>
    <s v="F"/>
    <s v="Natural"/>
    <n v="393"/>
    <d v="2011-10-03T00:00:00"/>
    <d v="2012-02-13T00:00:00"/>
    <d v="2012-10-30T00:00:00"/>
    <x v="258"/>
    <n v="133"/>
  </r>
  <r>
    <x v="80"/>
    <s v="HF"/>
    <s v="F"/>
    <s v="Natural"/>
    <n v="388"/>
    <d v="2011-10-08T00:00:00"/>
    <d v="2012-02-13T00:00:00"/>
    <d v="2012-10-30T00:00:00"/>
    <x v="82"/>
    <n v="128"/>
  </r>
  <r>
    <x v="80"/>
    <s v="HF"/>
    <s v="F"/>
    <s v="Natural"/>
    <n v="359"/>
    <d v="2011-10-03T00:00:00"/>
    <d v="2012-02-13T00:00:00"/>
    <d v="2012-09-26T00:00:00"/>
    <x v="75"/>
    <n v="133"/>
  </r>
  <r>
    <x v="80"/>
    <s v="HF"/>
    <s v="F"/>
    <s v="Natural"/>
    <n v="342"/>
    <d v="2011-09-22T00:00:00"/>
    <d v="2012-02-13T00:00:00"/>
    <d v="2012-08-29T00:00:00"/>
    <x v="259"/>
    <n v="144"/>
  </r>
  <r>
    <x v="80"/>
    <s v="HF"/>
    <s v="F"/>
    <s v="Natural"/>
    <n v="265"/>
    <d v="2013-01-02T00:00:00"/>
    <d v="2013-08-08T00:00:00"/>
    <d v="2013-09-24T00:00:00"/>
    <x v="260"/>
    <n v="218"/>
  </r>
  <r>
    <x v="80"/>
    <s v="HF"/>
    <s v="F"/>
    <s v="Natural"/>
    <n v="243"/>
    <d v="2013-01-02T00:00:00"/>
    <d v="2013-08-08T00:00:00"/>
    <d v="2013-09-02T00:00:00"/>
    <x v="261"/>
    <n v="218"/>
  </r>
  <r>
    <x v="80"/>
    <s v="HF"/>
    <s v="F"/>
    <s v="Natural"/>
    <n v="242"/>
    <d v="2016-02-24T00:00:00"/>
    <d v="2016-05-12T00:00:00"/>
    <d v="2016-10-23T00:00:00"/>
    <x v="13"/>
    <n v="78"/>
  </r>
  <r>
    <x v="81"/>
    <s v="HF"/>
    <s v="F"/>
    <s v="Natural"/>
    <n v="834"/>
    <d v="2014-10-18T00:00:00"/>
    <d v="2015-02-06T00:00:00"/>
    <d v="2017-01-29T00:00:00"/>
    <x v="127"/>
    <n v="111"/>
  </r>
  <r>
    <x v="81"/>
    <s v="HF"/>
    <s v="F"/>
    <s v="Natural"/>
    <n v="762"/>
    <d v="2015-11-24T00:00:00"/>
    <d v="2016-01-14T00:00:00"/>
    <d v="2017-12-25T00:00:00"/>
    <x v="218"/>
    <n v="51"/>
  </r>
  <r>
    <x v="81"/>
    <s v="HF"/>
    <s v="F"/>
    <s v="Natural"/>
    <n v="760"/>
    <d v="2014-04-19T00:00:00"/>
    <d v="2014-07-25T00:00:00"/>
    <d v="2016-05-18T00:00:00"/>
    <x v="20"/>
    <n v="97"/>
  </r>
  <r>
    <x v="81"/>
    <s v="HF"/>
    <s v="F"/>
    <s v="Natural"/>
    <n v="758"/>
    <d v="2015-11-24T00:00:00"/>
    <d v="2016-01-14T00:00:00"/>
    <d v="2017-12-21T00:00:00"/>
    <x v="66"/>
    <n v="51"/>
  </r>
  <r>
    <x v="81"/>
    <s v="HF"/>
    <s v="F"/>
    <s v="Natural"/>
    <n v="663"/>
    <d v="2011-10-21T00:00:00"/>
    <d v="2012-02-13T00:00:00"/>
    <d v="2013-08-14T00:00:00"/>
    <x v="8"/>
    <n v="115"/>
  </r>
  <r>
    <x v="81"/>
    <s v="HF"/>
    <s v="F"/>
    <s v="Natural"/>
    <n v="587"/>
    <d v="2011-10-21T00:00:00"/>
    <d v="2012-02-13T00:00:00"/>
    <d v="2013-05-30T00:00:00"/>
    <x v="99"/>
    <n v="115"/>
  </r>
  <r>
    <x v="81"/>
    <s v="HF"/>
    <s v="F"/>
    <s v="Natural"/>
    <n v="578"/>
    <d v="2014-10-18T00:00:00"/>
    <d v="2015-02-06T00:00:00"/>
    <d v="2016-05-18T00:00:00"/>
    <x v="161"/>
    <n v="111"/>
  </r>
  <r>
    <x v="81"/>
    <s v="HF"/>
    <s v="F"/>
    <s v="Natural"/>
    <n v="493"/>
    <d v="2012-01-17T00:00:00"/>
    <d v="2012-07-20T00:00:00"/>
    <d v="2013-05-24T00:00:00"/>
    <x v="64"/>
    <n v="185"/>
  </r>
  <r>
    <x v="81"/>
    <s v="HF"/>
    <s v="F"/>
    <s v="Natural"/>
    <n v="423"/>
    <d v="2012-01-17T00:00:00"/>
    <d v="2012-07-20T00:00:00"/>
    <d v="2013-03-15T00:00:00"/>
    <x v="176"/>
    <n v="185"/>
  </r>
  <r>
    <x v="81"/>
    <s v="HF"/>
    <s v="F"/>
    <s v="Natural"/>
    <n v="423"/>
    <d v="2012-01-17T00:00:00"/>
    <d v="2012-07-20T00:00:00"/>
    <d v="2013-03-15T00:00:00"/>
    <x v="239"/>
    <n v="185"/>
  </r>
  <r>
    <x v="81"/>
    <s v="HF"/>
    <s v="F"/>
    <s v="Natural"/>
    <n v="391"/>
    <d v="2011-10-21T00:00:00"/>
    <d v="2012-02-13T00:00:00"/>
    <d v="2012-11-15T00:00:00"/>
    <x v="93"/>
    <n v="115"/>
  </r>
  <r>
    <x v="81"/>
    <s v="HF"/>
    <s v="F"/>
    <s v="Natural"/>
    <n v="347"/>
    <d v="2011-11-28T00:00:00"/>
    <d v="2012-07-20T00:00:00"/>
    <d v="2012-11-09T00:00:00"/>
    <x v="238"/>
    <n v="235"/>
  </r>
  <r>
    <x v="81"/>
    <s v="HF"/>
    <s v="F"/>
    <s v="Natural"/>
    <n v="335"/>
    <d v="2011-10-21T00:00:00"/>
    <d v="2012-02-13T00:00:00"/>
    <d v="2012-09-20T00:00:00"/>
    <x v="109"/>
    <n v="115"/>
  </r>
  <r>
    <x v="81"/>
    <s v="HF"/>
    <s v="F"/>
    <s v="Natural"/>
    <n v="212"/>
    <d v="2012-01-17T00:00:00"/>
    <d v="2012-07-20T00:00:00"/>
    <d v="2012-08-16T00:00:00"/>
    <x v="239"/>
    <n v="185"/>
  </r>
  <r>
    <x v="82"/>
    <s v="HF"/>
    <s v="F"/>
    <s v="Natural"/>
    <n v="965"/>
    <d v="2012-03-19T00:00:00"/>
    <d v="2012-07-20T00:00:00"/>
    <d v="2014-11-09T00:00:00"/>
    <x v="46"/>
    <n v="123"/>
  </r>
  <r>
    <x v="82"/>
    <s v="HF"/>
    <s v="F"/>
    <s v="Euthanized"/>
    <n v="858"/>
    <d v="2012-03-19T00:00:00"/>
    <d v="2012-07-20T00:00:00"/>
    <d v="2014-07-25T00:00:00"/>
    <x v="110"/>
    <n v="123"/>
  </r>
  <r>
    <x v="82"/>
    <s v="HF"/>
    <s v="F"/>
    <s v="Euthanized"/>
    <n v="851"/>
    <d v="2012-03-26T00:00:00"/>
    <d v="2012-07-20T00:00:00"/>
    <d v="2014-07-25T00:00:00"/>
    <x v="60"/>
    <n v="116"/>
  </r>
  <r>
    <x v="82"/>
    <s v="HF"/>
    <s v="F"/>
    <s v="Natural"/>
    <n v="851"/>
    <d v="2012-03-26T00:00:00"/>
    <d v="2012-07-20T00:00:00"/>
    <d v="2014-07-25T00:00:00"/>
    <x v="20"/>
    <n v="116"/>
  </r>
  <r>
    <x v="82"/>
    <s v="HF"/>
    <s v="F"/>
    <s v="Natural"/>
    <n v="851"/>
    <d v="2012-03-26T00:00:00"/>
    <d v="2012-07-20T00:00:00"/>
    <d v="2014-07-25T00:00:00"/>
    <x v="65"/>
    <n v="116"/>
  </r>
  <r>
    <x v="82"/>
    <s v="HF"/>
    <s v="F"/>
    <s v="Natural"/>
    <n v="778"/>
    <d v="2012-03-19T00:00:00"/>
    <d v="2012-07-20T00:00:00"/>
    <d v="2014-05-06T00:00:00"/>
    <x v="181"/>
    <n v="123"/>
  </r>
  <r>
    <x v="82"/>
    <s v="HF"/>
    <s v="F"/>
    <s v="Natural"/>
    <n v="556"/>
    <d v="2012-03-26T00:00:00"/>
    <d v="2012-07-20T00:00:00"/>
    <d v="2013-10-03T00:00:00"/>
    <x v="60"/>
    <n v="116"/>
  </r>
  <r>
    <x v="83"/>
    <s v="HF"/>
    <s v="F"/>
    <s v="Euthanized"/>
    <n v="554"/>
    <d v="2012-02-14T00:00:00"/>
    <d v="2012-07-20T00:00:00"/>
    <d v="2013-08-21T00:00:00"/>
    <x v="134"/>
    <n v="157"/>
  </r>
  <r>
    <x v="83"/>
    <s v="HF"/>
    <s v="F"/>
    <s v="Natural"/>
    <n v="528"/>
    <d v="2011-08-30T00:00:00"/>
    <d v="2012-07-20T00:00:00"/>
    <d v="2013-02-08T00:00:00"/>
    <x v="206"/>
    <n v="325"/>
  </r>
  <r>
    <x v="83"/>
    <s v="HF"/>
    <s v="F"/>
    <s v="Euthanized"/>
    <n v="500"/>
    <d v="2011-08-30T00:00:00"/>
    <d v="2012-07-20T00:00:00"/>
    <d v="2013-01-11T00:00:00"/>
    <x v="123"/>
    <n v="325"/>
  </r>
  <r>
    <x v="83"/>
    <s v="HF"/>
    <s v="F"/>
    <s v="Natural"/>
    <n v="371"/>
    <d v="2011-08-30T00:00:00"/>
    <d v="2012-07-20T00:00:00"/>
    <d v="2012-09-04T00:00:00"/>
    <x v="75"/>
    <n v="325"/>
  </r>
  <r>
    <x v="83"/>
    <s v="HF"/>
    <s v="F"/>
    <s v="Natural"/>
    <n v="371"/>
    <d v="2011-08-30T00:00:00"/>
    <d v="2012-07-20T00:00:00"/>
    <d v="2012-09-04T00:00:00"/>
    <x v="119"/>
    <n v="325"/>
  </r>
  <r>
    <x v="83"/>
    <s v="HF"/>
    <s v="F"/>
    <s v="Natural"/>
    <n v="303"/>
    <d v="2013-04-22T00:00:00"/>
    <d v="2013-08-08T00:00:00"/>
    <d v="2014-02-19T00:00:00"/>
    <x v="134"/>
    <n v="108"/>
  </r>
  <r>
    <x v="84"/>
    <s v="HF"/>
    <s v="F"/>
    <s v="Natural"/>
    <n v="751"/>
    <d v="2012-01-02T00:00:00"/>
    <d v="2012-07-20T00:00:00"/>
    <d v="2014-01-22T00:00:00"/>
    <x v="4"/>
    <n v="200"/>
  </r>
  <r>
    <x v="84"/>
    <s v="HF"/>
    <s v="F"/>
    <s v="Natural"/>
    <n v="685"/>
    <d v="2012-01-02T00:00:00"/>
    <d v="2012-07-20T00:00:00"/>
    <d v="2013-11-17T00:00:00"/>
    <x v="27"/>
    <n v="200"/>
  </r>
  <r>
    <x v="84"/>
    <s v="HF"/>
    <s v="F"/>
    <s v="Natural"/>
    <n v="667"/>
    <d v="2011-06-27T00:00:00"/>
    <d v="2012-02-13T00:00:00"/>
    <d v="2013-04-24T00:00:00"/>
    <x v="90"/>
    <n v="231"/>
  </r>
  <r>
    <x v="84"/>
    <s v="HF"/>
    <s v="F"/>
    <s v="Natural"/>
    <n v="592"/>
    <d v="2012-02-18T00:00:00"/>
    <d v="2012-07-20T00:00:00"/>
    <d v="2013-10-02T00:00:00"/>
    <x v="43"/>
    <n v="153"/>
  </r>
  <r>
    <x v="84"/>
    <s v="HF"/>
    <s v="F"/>
    <s v="Natural"/>
    <n v="561"/>
    <d v="2015-06-16T00:00:00"/>
    <d v="2015-11-03T00:00:00"/>
    <d v="2016-12-28T00:00:00"/>
    <x v="65"/>
    <n v="140"/>
  </r>
  <r>
    <x v="84"/>
    <s v="HF"/>
    <s v="F"/>
    <s v="Euthanized"/>
    <n v="468"/>
    <d v="2014-01-11T00:00:00"/>
    <d v="2014-04-11T00:00:00"/>
    <d v="2015-04-24T00:00:00"/>
    <x v="157"/>
    <n v="90"/>
  </r>
  <r>
    <x v="84"/>
    <s v="HF"/>
    <s v="F"/>
    <s v="Euthanized"/>
    <n v="438"/>
    <d v="2012-01-02T00:00:00"/>
    <d v="2012-07-20T00:00:00"/>
    <d v="2013-03-15T00:00:00"/>
    <x v="99"/>
    <n v="200"/>
  </r>
  <r>
    <x v="84"/>
    <s v="HF"/>
    <s v="F"/>
    <s v="Natural"/>
    <n v="438"/>
    <d v="2012-01-02T00:00:00"/>
    <d v="2012-07-20T00:00:00"/>
    <d v="2013-03-15T00:00:00"/>
    <x v="65"/>
    <n v="200"/>
  </r>
  <r>
    <x v="84"/>
    <s v="HF"/>
    <s v="F"/>
    <s v="Natural"/>
    <n v="360"/>
    <d v="2011-05-02T00:00:00"/>
    <d v="2012-02-13T00:00:00"/>
    <d v="2012-04-26T00:00:00"/>
    <x v="14"/>
    <n v="287"/>
  </r>
  <r>
    <x v="85"/>
    <s v="HF"/>
    <s v="F"/>
    <s v="Natural"/>
    <n v="435"/>
    <d v="2014-01-15T00:00:00"/>
    <d v="2014-02-28T00:00:00"/>
    <d v="2015-03-26T00:00:00"/>
    <x v="98"/>
    <n v="44"/>
  </r>
  <r>
    <x v="85"/>
    <s v="HF"/>
    <s v="F"/>
    <s v="Natural"/>
    <n v="325"/>
    <d v="2013-11-08T00:00:00"/>
    <d v="2014-01-13T00:00:00"/>
    <d v="2014-09-29T00:00:00"/>
    <x v="262"/>
    <n v="66"/>
  </r>
  <r>
    <x v="86"/>
    <s v="HF"/>
    <s v="F"/>
    <s v="Natural"/>
    <n v="1004"/>
    <d v="2014-06-17T00:00:00"/>
    <d v="2014-10-22T00:00:00"/>
    <d v="2017-03-17T00:00:00"/>
    <x v="38"/>
    <n v="127"/>
  </r>
  <r>
    <x v="86"/>
    <s v="HF"/>
    <s v="F"/>
    <s v="Natural"/>
    <n v="878"/>
    <d v="2014-10-17T00:00:00"/>
    <d v="2015-02-06T00:00:00"/>
    <d v="2017-03-13T00:00:00"/>
    <x v="58"/>
    <n v="112"/>
  </r>
  <r>
    <x v="86"/>
    <s v="HF"/>
    <s v="F"/>
    <s v="Natural"/>
    <n v="804"/>
    <d v="2014-10-20T00:00:00"/>
    <d v="2015-08-05T00:00:00"/>
    <d v="2017-01-01T00:00:00"/>
    <x v="2"/>
    <n v="289"/>
  </r>
  <r>
    <x v="86"/>
    <s v="HF"/>
    <s v="F"/>
    <s v="Natural"/>
    <n v="774"/>
    <d v="2014-07-16T00:00:00"/>
    <d v="2014-10-22T00:00:00"/>
    <d v="2016-08-28T00:00:00"/>
    <x v="6"/>
    <n v="98"/>
  </r>
  <r>
    <x v="86"/>
    <s v="HF"/>
    <s v="F"/>
    <s v="Natural"/>
    <n v="761"/>
    <d v="2014-12-10T00:00:00"/>
    <d v="2015-03-13T00:00:00"/>
    <d v="2017-01-09T00:00:00"/>
    <x v="7"/>
    <n v="93"/>
  </r>
  <r>
    <x v="86"/>
    <s v="HF"/>
    <s v="F"/>
    <s v="Natural"/>
    <n v="749"/>
    <d v="2014-12-10T00:00:00"/>
    <d v="2015-03-13T00:00:00"/>
    <d v="2016-12-28T00:00:00"/>
    <x v="21"/>
    <n v="93"/>
  </r>
  <r>
    <x v="86"/>
    <s v="HF"/>
    <s v="F"/>
    <s v="Natural"/>
    <n v="742"/>
    <d v="2012-02-27T00:00:00"/>
    <d v="2012-07-20T00:00:00"/>
    <d v="2014-03-10T00:00:00"/>
    <x v="56"/>
    <n v="144"/>
  </r>
  <r>
    <x v="86"/>
    <s v="HF"/>
    <s v="F"/>
    <s v="Natural"/>
    <n v="742"/>
    <d v="2014-07-16T00:00:00"/>
    <d v="2014-10-22T00:00:00"/>
    <d v="2016-07-27T00:00:00"/>
    <x v="99"/>
    <n v="98"/>
  </r>
  <r>
    <x v="86"/>
    <s v="HF"/>
    <s v="F"/>
    <s v="Natural"/>
    <n v="726"/>
    <d v="2014-09-19T00:00:00"/>
    <d v="2015-02-06T00:00:00"/>
    <d v="2016-09-14T00:00:00"/>
    <x v="24"/>
    <n v="140"/>
  </r>
  <r>
    <x v="86"/>
    <s v="HF"/>
    <s v="F"/>
    <s v="Natural"/>
    <n v="724"/>
    <d v="2014-09-27T00:00:00"/>
    <d v="2015-02-06T00:00:00"/>
    <d v="2016-09-20T00:00:00"/>
    <x v="1"/>
    <n v="132"/>
  </r>
  <r>
    <x v="86"/>
    <s v="HF"/>
    <s v="F"/>
    <s v="Natural"/>
    <n v="720"/>
    <d v="2014-06-17T00:00:00"/>
    <d v="2014-10-22T00:00:00"/>
    <d v="2016-06-06T00:00:00"/>
    <x v="4"/>
    <n v="127"/>
  </r>
  <r>
    <x v="86"/>
    <s v="HF"/>
    <s v="F"/>
    <s v="Natural"/>
    <n v="719"/>
    <d v="2014-10-17T00:00:00"/>
    <d v="2015-02-06T00:00:00"/>
    <d v="2016-10-05T00:00:00"/>
    <x v="20"/>
    <n v="112"/>
  </r>
  <r>
    <x v="86"/>
    <s v="HF"/>
    <s v="F"/>
    <s v="Natural"/>
    <n v="708"/>
    <d v="2012-02-09T00:00:00"/>
    <d v="2012-07-20T00:00:00"/>
    <d v="2014-01-17T00:00:00"/>
    <x v="158"/>
    <n v="162"/>
  </r>
  <r>
    <x v="86"/>
    <s v="HF"/>
    <s v="F"/>
    <s v="Natural"/>
    <n v="684"/>
    <d v="2012-02-09T00:00:00"/>
    <d v="2012-07-20T00:00:00"/>
    <d v="2013-12-24T00:00:00"/>
    <x v="133"/>
    <n v="162"/>
  </r>
  <r>
    <x v="86"/>
    <s v="HF"/>
    <s v="F"/>
    <s v="Natural"/>
    <n v="676"/>
    <d v="2012-02-27T00:00:00"/>
    <d v="2012-07-20T00:00:00"/>
    <d v="2014-01-03T00:00:00"/>
    <x v="56"/>
    <n v="144"/>
  </r>
  <r>
    <x v="86"/>
    <s v="HF"/>
    <s v="F"/>
    <s v="Natural"/>
    <n v="676"/>
    <d v="2014-04-06T00:00:00"/>
    <d v="2015-08-05T00:00:00"/>
    <d v="2016-02-11T00:00:00"/>
    <x v="2"/>
    <n v="486"/>
  </r>
  <r>
    <x v="86"/>
    <s v="HF"/>
    <s v="F"/>
    <s v="Natural"/>
    <n v="657"/>
    <d v="2013-04-06T00:00:00"/>
    <d v="2013-08-08T00:00:00"/>
    <d v="2015-01-23T00:00:00"/>
    <x v="83"/>
    <n v="124"/>
  </r>
  <r>
    <x v="86"/>
    <s v="HF"/>
    <s v="F"/>
    <s v="Natural"/>
    <n v="655"/>
    <d v="2013-03-18T00:00:00"/>
    <d v="2013-08-08T00:00:00"/>
    <d v="2015-01-02T00:00:00"/>
    <x v="99"/>
    <n v="143"/>
  </r>
  <r>
    <x v="86"/>
    <s v="HF"/>
    <s v="F"/>
    <s v="Natural"/>
    <n v="637"/>
    <d v="2014-07-18T00:00:00"/>
    <d v="2014-10-22T00:00:00"/>
    <d v="2016-04-15T00:00:00"/>
    <x v="3"/>
    <n v="96"/>
  </r>
  <r>
    <x v="86"/>
    <s v="HF"/>
    <s v="F"/>
    <s v="Natural"/>
    <n v="586"/>
    <d v="2012-02-09T00:00:00"/>
    <d v="2012-07-20T00:00:00"/>
    <d v="2013-09-17T00:00:00"/>
    <x v="24"/>
    <n v="162"/>
  </r>
  <r>
    <x v="86"/>
    <s v="HF"/>
    <s v="F"/>
    <s v="Natural"/>
    <n v="572"/>
    <d v="2014-10-17T00:00:00"/>
    <d v="2015-02-06T00:00:00"/>
    <d v="2016-05-11T00:00:00"/>
    <x v="27"/>
    <n v="112"/>
  </r>
  <r>
    <x v="86"/>
    <s v="HF"/>
    <s v="F"/>
    <s v="Natural"/>
    <n v="547"/>
    <d v="2012-02-09T00:00:00"/>
    <d v="2012-07-20T00:00:00"/>
    <d v="2013-08-09T00:00:00"/>
    <x v="8"/>
    <n v="162"/>
  </r>
  <r>
    <x v="86"/>
    <s v="HF"/>
    <s v="F"/>
    <s v="Natural"/>
    <n v="543"/>
    <d v="2011-12-24T00:00:00"/>
    <d v="2012-07-20T00:00:00"/>
    <d v="2013-06-19T00:00:00"/>
    <x v="133"/>
    <n v="209"/>
  </r>
  <r>
    <x v="86"/>
    <s v="HF"/>
    <s v="F"/>
    <s v="Natural"/>
    <n v="498"/>
    <d v="2014-07-18T00:00:00"/>
    <d v="2014-10-22T00:00:00"/>
    <d v="2015-11-28T00:00:00"/>
    <x v="22"/>
    <n v="96"/>
  </r>
  <r>
    <x v="86"/>
    <s v="HF"/>
    <s v="F"/>
    <s v="LowOutlier"/>
    <n v="128"/>
    <d v="2013-04-06T00:00:00"/>
    <d v="2013-08-08T00:00:00"/>
    <d v="2013-08-12T00:00:00"/>
    <x v="222"/>
    <n v="124"/>
  </r>
  <r>
    <x v="87"/>
    <s v="HF"/>
    <s v="F"/>
    <s v="Natural"/>
    <n v="1161"/>
    <d v="2012-04-08T00:00:00"/>
    <d v="2013-08-08T00:00:00"/>
    <d v="2015-06-13T00:00:00"/>
    <x v="235"/>
    <n v="487"/>
  </r>
  <r>
    <x v="87"/>
    <s v="HF"/>
    <s v="F"/>
    <s v="Natural"/>
    <n v="1107"/>
    <d v="2012-04-08T00:00:00"/>
    <d v="2013-08-08T00:00:00"/>
    <d v="2015-04-20T00:00:00"/>
    <x v="263"/>
    <n v="487"/>
  </r>
  <r>
    <x v="87"/>
    <s v="HF"/>
    <s v="F"/>
    <s v="Natural"/>
    <n v="986"/>
    <d v="2013-04-17T00:00:00"/>
    <d v="2013-08-08T00:00:00"/>
    <d v="2015-12-29T00:00:00"/>
    <x v="57"/>
    <n v="113"/>
  </r>
  <r>
    <x v="87"/>
    <s v="HF"/>
    <s v="F"/>
    <s v="Natural"/>
    <n v="898"/>
    <d v="2014-09-03T00:00:00"/>
    <d v="2015-02-06T00:00:00"/>
    <d v="2017-02-17T00:00:00"/>
    <x v="86"/>
    <n v="156"/>
  </r>
  <r>
    <x v="87"/>
    <s v="HF"/>
    <s v="F"/>
    <s v="Natural"/>
    <n v="891"/>
    <d v="2014-09-03T00:00:00"/>
    <d v="2015-02-06T00:00:00"/>
    <d v="2017-02-10T00:00:00"/>
    <x v="145"/>
    <n v="156"/>
  </r>
  <r>
    <x v="87"/>
    <s v="HF"/>
    <s v="F"/>
    <s v="Natural"/>
    <n v="865"/>
    <d v="2014-09-03T00:00:00"/>
    <d v="2015-02-06T00:00:00"/>
    <d v="2017-01-15T00:00:00"/>
    <x v="264"/>
    <n v="156"/>
  </r>
  <r>
    <x v="87"/>
    <s v="HF"/>
    <s v="F"/>
    <s v="Natural"/>
    <n v="705"/>
    <d v="2011-12-23T00:00:00"/>
    <d v="2012-07-20T00:00:00"/>
    <d v="2013-11-27T00:00:00"/>
    <x v="265"/>
    <n v="210"/>
  </r>
  <r>
    <x v="87"/>
    <s v="HF"/>
    <s v="F"/>
    <s v="Natural"/>
    <n v="692"/>
    <d v="2011-12-28T00:00:00"/>
    <d v="2012-07-20T00:00:00"/>
    <d v="2013-11-19T00:00:00"/>
    <x v="266"/>
    <n v="205"/>
  </r>
  <r>
    <x v="87"/>
    <s v="HF"/>
    <s v="F"/>
    <s v="Natural"/>
    <n v="657"/>
    <d v="2011-12-28T00:00:00"/>
    <d v="2012-07-20T00:00:00"/>
    <d v="2013-10-15T00:00:00"/>
    <x v="267"/>
    <n v="205"/>
  </r>
  <r>
    <x v="87"/>
    <s v="HF"/>
    <s v="F"/>
    <s v="Natural"/>
    <n v="421"/>
    <d v="2011-12-28T00:00:00"/>
    <d v="2012-07-20T00:00:00"/>
    <d v="2013-02-21T00:00:00"/>
    <x v="268"/>
    <n v="205"/>
  </r>
  <r>
    <x v="88"/>
    <s v="HF"/>
    <s v="F"/>
    <s v="Natural"/>
    <n v="816"/>
    <d v="2015-08-13T00:00:00"/>
    <d v="2016-01-14T00:00:00"/>
    <d v="2017-11-06T00:00:00"/>
    <x v="29"/>
    <n v="154"/>
  </r>
  <r>
    <x v="88"/>
    <s v="HF"/>
    <s v="F"/>
    <s v="Natural"/>
    <n v="741"/>
    <d v="2014-11-13T00:00:00"/>
    <d v="2015-03-13T00:00:00"/>
    <d v="2016-11-23T00:00:00"/>
    <x v="48"/>
    <n v="120"/>
  </r>
  <r>
    <x v="88"/>
    <s v="HF"/>
    <s v="F"/>
    <s v="Natural"/>
    <n v="737"/>
    <d v="2013-02-20T00:00:00"/>
    <d v="2013-08-08T00:00:00"/>
    <d v="2015-02-27T00:00:00"/>
    <x v="150"/>
    <n v="169"/>
  </r>
  <r>
    <x v="88"/>
    <s v="HF"/>
    <s v="F"/>
    <s v="Natural"/>
    <n v="724"/>
    <d v="2014-06-30T00:00:00"/>
    <d v="2014-10-22T00:00:00"/>
    <d v="2016-06-23T00:00:00"/>
    <x v="18"/>
    <n v="114"/>
  </r>
  <r>
    <x v="88"/>
    <s v="HF"/>
    <s v="F"/>
    <s v="Natural"/>
    <n v="702"/>
    <d v="2014-06-30T00:00:00"/>
    <d v="2014-10-22T00:00:00"/>
    <d v="2016-06-01T00:00:00"/>
    <x v="78"/>
    <n v="114"/>
  </r>
  <r>
    <x v="88"/>
    <s v="HF"/>
    <s v="F"/>
    <s v="Natural"/>
    <n v="700"/>
    <d v="2012-02-17T00:00:00"/>
    <d v="2012-07-20T00:00:00"/>
    <d v="2014-01-17T00:00:00"/>
    <x v="12"/>
    <n v="154"/>
  </r>
  <r>
    <x v="88"/>
    <s v="HF"/>
    <s v="F"/>
    <s v="Natural"/>
    <n v="676"/>
    <d v="2012-02-17T00:00:00"/>
    <d v="2012-07-20T00:00:00"/>
    <d v="2013-12-24T00:00:00"/>
    <x v="93"/>
    <n v="154"/>
  </r>
  <r>
    <x v="88"/>
    <s v="HF"/>
    <s v="F"/>
    <s v="Natural"/>
    <n v="676"/>
    <d v="2014-06-30T00:00:00"/>
    <d v="2014-10-22T00:00:00"/>
    <d v="2016-05-06T00:00:00"/>
    <x v="69"/>
    <n v="114"/>
  </r>
  <r>
    <x v="88"/>
    <s v="HF"/>
    <s v="F"/>
    <s v="Natural"/>
    <n v="667"/>
    <d v="2011-12-26T00:00:00"/>
    <d v="2012-07-20T00:00:00"/>
    <d v="2013-10-23T00:00:00"/>
    <x v="64"/>
    <n v="207"/>
  </r>
  <r>
    <x v="88"/>
    <s v="HF"/>
    <s v="F"/>
    <s v="Natural"/>
    <n v="645"/>
    <d v="2013-03-21T00:00:00"/>
    <d v="2013-08-08T00:00:00"/>
    <d v="2014-12-26T00:00:00"/>
    <x v="169"/>
    <n v="140"/>
  </r>
  <r>
    <x v="88"/>
    <s v="HF"/>
    <s v="F"/>
    <s v="Natural"/>
    <n v="623"/>
    <d v="2015-08-13T00:00:00"/>
    <d v="2016-01-14T00:00:00"/>
    <d v="2017-04-27T00:00:00"/>
    <x v="20"/>
    <n v="154"/>
  </r>
  <r>
    <x v="88"/>
    <s v="HF"/>
    <s v="F"/>
    <s v="Natural"/>
    <n v="607"/>
    <d v="2014-11-13T00:00:00"/>
    <d v="2015-03-13T00:00:00"/>
    <d v="2016-07-12T00:00:00"/>
    <x v="5"/>
    <n v="120"/>
  </r>
  <r>
    <x v="88"/>
    <s v="HF"/>
    <s v="F"/>
    <s v="Natural"/>
    <n v="585"/>
    <d v="2014-12-04T00:00:00"/>
    <d v="2015-03-13T00:00:00"/>
    <d v="2016-07-11T00:00:00"/>
    <x v="8"/>
    <n v="99"/>
  </r>
  <r>
    <x v="88"/>
    <s v="HF"/>
    <s v="F"/>
    <s v="Natural"/>
    <n v="550"/>
    <d v="2014-12-04T00:00:00"/>
    <d v="2015-03-13T00:00:00"/>
    <d v="2016-06-06T00:00:00"/>
    <x v="7"/>
    <n v="99"/>
  </r>
  <r>
    <x v="88"/>
    <s v="HF"/>
    <s v="F"/>
    <s v="Natural"/>
    <n v="521"/>
    <d v="2015-08-15T00:00:00"/>
    <d v="2016-01-14T00:00:00"/>
    <d v="2017-01-17T00:00:00"/>
    <x v="51"/>
    <n v="152"/>
  </r>
  <r>
    <x v="88"/>
    <s v="HF"/>
    <s v="F"/>
    <s v="Natural"/>
    <n v="509"/>
    <d v="2011-12-26T00:00:00"/>
    <d v="2012-07-20T00:00:00"/>
    <d v="2013-05-18T00:00:00"/>
    <x v="133"/>
    <n v="207"/>
  </r>
  <r>
    <x v="88"/>
    <s v="HF"/>
    <s v="F"/>
    <s v="Natural"/>
    <n v="500"/>
    <d v="2011-09-13T00:00:00"/>
    <d v="2012-07-20T00:00:00"/>
    <d v="2013-01-25T00:00:00"/>
    <x v="117"/>
    <n v="3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8">
  <r>
    <x v="0"/>
    <s v="CD"/>
    <s v="F"/>
    <m/>
    <n v="163"/>
    <s v="Euthanized"/>
    <n v="828"/>
    <n v="42393"/>
    <n v="42419"/>
    <n v="43221"/>
    <n v="26"/>
    <n v="10.1"/>
    <n v="4.7004397181410926"/>
    <x v="0"/>
  </r>
  <r>
    <x v="0"/>
    <s v="CD"/>
    <s v="F"/>
    <s v="Gray"/>
    <n v="163"/>
    <s v="Natural"/>
    <n v="528"/>
    <n v="42393"/>
    <n v="42419"/>
    <n v="42921"/>
    <n v="26"/>
    <n v="10.7"/>
    <n v="4.7004397181410926"/>
    <x v="0"/>
  </r>
  <r>
    <x v="0"/>
    <s v="CD"/>
    <s v="F"/>
    <m/>
    <n v="163"/>
    <s v="Natural"/>
    <n v="434"/>
    <n v="42393"/>
    <n v="42419"/>
    <n v="42827"/>
    <n v="26"/>
    <n v="11.6"/>
    <n v="4.7004397181410926"/>
    <x v="0"/>
  </r>
  <r>
    <x v="1"/>
    <s v="CD"/>
    <s v="F"/>
    <s v="Dilute Brown"/>
    <n v="61"/>
    <s v="Natural"/>
    <n v="825"/>
    <n v="42378"/>
    <n v="42405"/>
    <n v="43203"/>
    <n v="27"/>
    <n v="12.2"/>
    <n v="4.7548875021634691"/>
    <x v="1"/>
  </r>
  <r>
    <x v="1"/>
    <s v="CD"/>
    <s v="F"/>
    <s v="Dilute Brown"/>
    <n v="60"/>
    <s v="Euthanized"/>
    <n v="573"/>
    <n v="42378"/>
    <n v="42405"/>
    <n v="42951"/>
    <n v="27"/>
    <n v="12.4"/>
    <n v="4.7548875021634691"/>
    <x v="1"/>
  </r>
  <r>
    <x v="2"/>
    <s v="CD"/>
    <s v="F"/>
    <m/>
    <n v="53"/>
    <s v="Natural"/>
    <n v="755"/>
    <n v="42566"/>
    <n v="42593"/>
    <n v="43321"/>
    <n v="27"/>
    <n v="12.3"/>
    <n v="4.7548875021634691"/>
    <x v="1"/>
  </r>
  <r>
    <x v="2"/>
    <s v="CD"/>
    <s v="F"/>
    <m/>
    <n v="53"/>
    <s v="Euthanized"/>
    <n v="655"/>
    <n v="42566"/>
    <n v="42593"/>
    <n v="43221"/>
    <n v="27"/>
    <n v="11"/>
    <n v="4.7548875021634691"/>
    <x v="1"/>
  </r>
  <r>
    <x v="3"/>
    <s v="CD"/>
    <s v="F"/>
    <s v="Dilute Brown"/>
    <n v="28"/>
    <s v="Natural"/>
    <n v="840"/>
    <n v="41564"/>
    <n v="41593"/>
    <n v="42404"/>
    <n v="29"/>
    <n v="14.8"/>
    <n v="4.8579809951275728"/>
    <x v="2"/>
  </r>
  <r>
    <x v="4"/>
    <s v="CD"/>
    <s v="F"/>
    <s v="Dilute Brown"/>
    <n v="58"/>
    <s v="Euthanized"/>
    <n v="1017"/>
    <n v="42373"/>
    <n v="42405"/>
    <n v="43390"/>
    <n v="32"/>
    <n v="12.9"/>
    <n v="5"/>
    <x v="3"/>
  </r>
  <r>
    <x v="5"/>
    <s v="CD"/>
    <s v="F"/>
    <s v="Gray"/>
    <n v="160"/>
    <s v="Euthanized"/>
    <n v="842"/>
    <n v="42379"/>
    <n v="42412"/>
    <n v="43221"/>
    <n v="33"/>
    <n v="13.9"/>
    <n v="5.0443941193584534"/>
    <x v="4"/>
  </r>
  <r>
    <x v="5"/>
    <s v="CD"/>
    <s v="F"/>
    <s v="Gray"/>
    <n v="160"/>
    <s v="Natural"/>
    <n v="609"/>
    <n v="42379"/>
    <n v="42412"/>
    <n v="42988"/>
    <n v="33"/>
    <n v="14.8"/>
    <n v="5.0443941193584534"/>
    <x v="4"/>
  </r>
  <r>
    <x v="5"/>
    <s v="CD"/>
    <s v="F"/>
    <s v="Gray"/>
    <n v="160"/>
    <s v="Natural"/>
    <n v="600"/>
    <n v="42379"/>
    <n v="42412"/>
    <n v="42979"/>
    <n v="33"/>
    <n v="13.8"/>
    <n v="5.0443941193584534"/>
    <x v="4"/>
  </r>
  <r>
    <x v="5"/>
    <s v="CD"/>
    <s v="F"/>
    <s v="Gray"/>
    <n v="160"/>
    <s v="Euthanized"/>
    <n v="503"/>
    <n v="42379"/>
    <n v="42412"/>
    <n v="42882"/>
    <n v="33"/>
    <n v="12.4"/>
    <n v="5.0443941193584534"/>
    <x v="4"/>
  </r>
  <r>
    <x v="6"/>
    <s v="CD"/>
    <s v="F"/>
    <s v="Gray"/>
    <n v="187"/>
    <s v="Natural"/>
    <n v="705"/>
    <n v="42379"/>
    <n v="42412"/>
    <n v="43084"/>
    <n v="33"/>
    <n v="11.1"/>
    <n v="5.0443941193584534"/>
    <x v="4"/>
  </r>
  <r>
    <x v="6"/>
    <s v="CD"/>
    <s v="F"/>
    <s v="Gray"/>
    <n v="187"/>
    <s v="Euthanized"/>
    <n v="318"/>
    <n v="42379"/>
    <n v="42412"/>
    <n v="42697"/>
    <n v="33"/>
    <n v="9.4"/>
    <n v="5.0443941193584534"/>
    <x v="4"/>
  </r>
  <r>
    <x v="7"/>
    <s v="CD"/>
    <s v="F"/>
    <s v="Dilute Brown"/>
    <n v="50"/>
    <s v="Natural"/>
    <n v="1018"/>
    <n v="41665"/>
    <n v="41698"/>
    <n v="42683"/>
    <n v="33"/>
    <n v="10.8"/>
    <n v="5.0443941193584534"/>
    <x v="4"/>
  </r>
  <r>
    <x v="8"/>
    <s v="CD"/>
    <s v="F"/>
    <m/>
    <n v="31"/>
    <s v="Natural"/>
    <n v="630"/>
    <n v="42559"/>
    <n v="42593"/>
    <n v="43189"/>
    <n v="34"/>
    <n v="15.1"/>
    <n v="5.08746284125034"/>
    <x v="5"/>
  </r>
  <r>
    <x v="8"/>
    <s v="CD"/>
    <s v="F"/>
    <m/>
    <n v="31"/>
    <s v="Natural"/>
    <n v="492"/>
    <n v="42559"/>
    <n v="42593"/>
    <n v="43051"/>
    <n v="34"/>
    <n v="14.7"/>
    <n v="5.08746284125034"/>
    <x v="5"/>
  </r>
  <r>
    <x v="7"/>
    <s v="CD"/>
    <s v="F"/>
    <s v="Black"/>
    <n v="56"/>
    <s v="Natural"/>
    <n v="931"/>
    <n v="42348"/>
    <n v="42383"/>
    <n v="43279"/>
    <n v="35"/>
    <n v="11.2"/>
    <n v="5.1292830169449664"/>
    <x v="6"/>
  </r>
  <r>
    <x v="9"/>
    <s v="CD"/>
    <s v="F"/>
    <m/>
    <n v="23"/>
    <s v="Natural"/>
    <n v="751"/>
    <n v="42590"/>
    <n v="42626"/>
    <n v="43341"/>
    <n v="36"/>
    <n v="14.9"/>
    <n v="5.1699250014423122"/>
    <x v="7"/>
  </r>
  <r>
    <x v="10"/>
    <s v="CD"/>
    <s v="F"/>
    <s v="Black"/>
    <n v="22"/>
    <s v="Natural"/>
    <n v="955"/>
    <n v="42220"/>
    <n v="42256"/>
    <n v="43175"/>
    <n v="36"/>
    <n v="18"/>
    <n v="5.1699250014423122"/>
    <x v="7"/>
  </r>
  <r>
    <x v="11"/>
    <s v="CD"/>
    <s v="F"/>
    <s v="Dilute Brown"/>
    <n v="48"/>
    <s v="Natural"/>
    <n v="554"/>
    <n v="42347"/>
    <n v="42383"/>
    <n v="42901"/>
    <n v="36"/>
    <n v="13.2"/>
    <n v="5.1699250014423122"/>
    <x v="7"/>
  </r>
  <r>
    <x v="11"/>
    <s v="CD"/>
    <s v="F"/>
    <m/>
    <n v="49"/>
    <s v="Natural"/>
    <n v="404"/>
    <n v="42556"/>
    <n v="42593"/>
    <n v="42960"/>
    <n v="37"/>
    <n v="17.3"/>
    <n v="5.2094533656289501"/>
    <x v="8"/>
  </r>
  <r>
    <x v="12"/>
    <s v="CD"/>
    <s v="F"/>
    <s v="Grey"/>
    <n v="17"/>
    <s v="Natural"/>
    <n v="1065"/>
    <n v="42183"/>
    <n v="42221"/>
    <n v="43248"/>
    <n v="38"/>
    <n v="15"/>
    <n v="5.2479275134435852"/>
    <x v="9"/>
  </r>
  <r>
    <x v="12"/>
    <s v="CD"/>
    <s v="F"/>
    <s v="Grey"/>
    <n v="17"/>
    <s v="Natural"/>
    <n v="941"/>
    <n v="42183"/>
    <n v="42221"/>
    <n v="43124"/>
    <n v="38"/>
    <n v="11.9"/>
    <n v="5.2479275134435852"/>
    <x v="9"/>
  </r>
  <r>
    <x v="9"/>
    <s v="CD"/>
    <s v="F"/>
    <m/>
    <n v="24"/>
    <s v="Natural"/>
    <n v="461"/>
    <n v="42586"/>
    <n v="42626"/>
    <n v="43047"/>
    <n v="40"/>
    <n v="16.8"/>
    <n v="5.3219280948873626"/>
    <x v="10"/>
  </r>
  <r>
    <x v="13"/>
    <s v="CD"/>
    <s v="F"/>
    <m/>
    <n v="24"/>
    <s v="Natural"/>
    <n v="762"/>
    <n v="42586"/>
    <n v="42626"/>
    <n v="43348"/>
    <n v="40"/>
    <n v="17.399999999999999"/>
    <n v="5.3219280948873626"/>
    <x v="10"/>
  </r>
  <r>
    <x v="10"/>
    <s v="CD"/>
    <s v="F"/>
    <m/>
    <n v="28"/>
    <s v="Natural"/>
    <n v="828"/>
    <n v="42585"/>
    <n v="42626"/>
    <n v="43413"/>
    <n v="41"/>
    <n v="18.5"/>
    <n v="5.3575520046180838"/>
    <x v="11"/>
  </r>
  <r>
    <x v="10"/>
    <s v="CD"/>
    <s v="F"/>
    <m/>
    <n v="28"/>
    <s v="Natural"/>
    <n v="720"/>
    <n v="42585"/>
    <n v="42626"/>
    <n v="43305"/>
    <n v="41"/>
    <n v="19.399999999999999"/>
    <n v="5.3575520046180838"/>
    <x v="11"/>
  </r>
  <r>
    <x v="14"/>
    <s v="CD"/>
    <s v="F"/>
    <m/>
    <n v="30"/>
    <s v="Natural"/>
    <n v="754"/>
    <n v="42511"/>
    <n v="42552"/>
    <n v="43265"/>
    <n v="41"/>
    <n v="18.7"/>
    <n v="5.3575520046180838"/>
    <x v="11"/>
  </r>
  <r>
    <x v="14"/>
    <s v="CD"/>
    <s v="F"/>
    <m/>
    <n v="30"/>
    <s v="Natural"/>
    <n v="546"/>
    <n v="42511"/>
    <n v="42552"/>
    <n v="43057"/>
    <n v="41"/>
    <n v="17.5"/>
    <n v="5.3575520046180838"/>
    <x v="11"/>
  </r>
  <r>
    <x v="15"/>
    <s v="CD"/>
    <s v="F"/>
    <s v="DBA"/>
    <n v="25"/>
    <s v="Euthanized"/>
    <n v="981"/>
    <n v="42179"/>
    <n v="42221"/>
    <n v="43160"/>
    <n v="42"/>
    <n v="19.5"/>
    <n v="5.3923174227787607"/>
    <x v="12"/>
  </r>
  <r>
    <x v="15"/>
    <s v="CD"/>
    <s v="F"/>
    <s v="DBA"/>
    <n v="25"/>
    <s v="Natural"/>
    <n v="540"/>
    <n v="42179"/>
    <n v="42221"/>
    <n v="42719"/>
    <n v="42"/>
    <n v="19.3"/>
    <n v="5.3923174227787607"/>
    <x v="12"/>
  </r>
  <r>
    <x v="16"/>
    <s v="CD"/>
    <s v="F"/>
    <s v="Black"/>
    <n v="19"/>
    <s v="Natural"/>
    <n v="1092"/>
    <n v="42179"/>
    <n v="42221"/>
    <n v="43271"/>
    <n v="42"/>
    <n v="15.4"/>
    <n v="5.3923174227787607"/>
    <x v="12"/>
  </r>
  <r>
    <x v="16"/>
    <s v="CD"/>
    <s v="F"/>
    <s v="Black"/>
    <n v="19"/>
    <s v="Natural"/>
    <n v="1002"/>
    <n v="42179"/>
    <n v="42221"/>
    <n v="43181"/>
    <n v="42"/>
    <n v="16"/>
    <n v="5.3923174227787607"/>
    <x v="12"/>
  </r>
  <r>
    <x v="6"/>
    <s v="CD"/>
    <s v="F"/>
    <s v="Gray"/>
    <n v="187"/>
    <s v="Natural"/>
    <n v="662"/>
    <n v="42363"/>
    <n v="42405"/>
    <n v="43025"/>
    <n v="42"/>
    <n v="17.899999999999999"/>
    <n v="5.3923174227787607"/>
    <x v="12"/>
  </r>
  <r>
    <x v="17"/>
    <s v="CD"/>
    <s v="F"/>
    <s v="Brown"/>
    <n v="114"/>
    <s v="Natural"/>
    <n v="918"/>
    <n v="42362"/>
    <n v="42405"/>
    <n v="43280"/>
    <n v="43"/>
    <n v="16.399999999999999"/>
    <n v="5.4262647547020979"/>
    <x v="13"/>
  </r>
  <r>
    <x v="17"/>
    <s v="CD"/>
    <s v="F"/>
    <s v="Brown"/>
    <n v="114"/>
    <s v="Natural"/>
    <n v="902"/>
    <n v="42362"/>
    <n v="42405"/>
    <n v="43264"/>
    <n v="43"/>
    <n v="17.399999999999999"/>
    <n v="5.4262647547020979"/>
    <x v="13"/>
  </r>
  <r>
    <x v="17"/>
    <s v="CD"/>
    <s v="F"/>
    <s v="Brown"/>
    <n v="114"/>
    <s v="Natural"/>
    <n v="839"/>
    <n v="42362"/>
    <n v="42405"/>
    <n v="43201"/>
    <n v="43"/>
    <n v="16.2"/>
    <n v="5.4262647547020979"/>
    <x v="13"/>
  </r>
  <r>
    <x v="17"/>
    <s v="CD"/>
    <s v="F"/>
    <s v="Brown"/>
    <n v="114"/>
    <s v="Natural"/>
    <n v="798"/>
    <n v="42362"/>
    <n v="42405"/>
    <n v="43160"/>
    <n v="43"/>
    <n v="16.2"/>
    <n v="5.4262647547020979"/>
    <x v="13"/>
  </r>
  <r>
    <x v="18"/>
    <s v="CD"/>
    <s v="F"/>
    <s v="Brown"/>
    <n v="53"/>
    <s v="Natural"/>
    <n v="794"/>
    <n v="41827"/>
    <n v="41870"/>
    <n v="42621"/>
    <n v="43"/>
    <n v="15.5"/>
    <n v="5.4262647547020979"/>
    <x v="13"/>
  </r>
  <r>
    <x v="19"/>
    <s v="CD"/>
    <s v="F"/>
    <m/>
    <n v="56"/>
    <s v="Euthanized"/>
    <n v="807"/>
    <n v="42583"/>
    <n v="42626"/>
    <n v="43390"/>
    <n v="43"/>
    <n v="16.399999999999999"/>
    <n v="5.4262647547020979"/>
    <x v="13"/>
  </r>
  <r>
    <x v="8"/>
    <s v="CD"/>
    <s v="F"/>
    <s v="DBA"/>
    <n v="27"/>
    <s v="Euthanized"/>
    <n v="774"/>
    <n v="42177"/>
    <n v="42221"/>
    <n v="42951"/>
    <n v="44"/>
    <n v="18.2"/>
    <n v="5.4594316186372973"/>
    <x v="14"/>
  </r>
  <r>
    <x v="8"/>
    <s v="CD"/>
    <s v="F"/>
    <s v="DBA"/>
    <n v="27"/>
    <s v="Natural"/>
    <n v="607"/>
    <n v="42177"/>
    <n v="42221"/>
    <n v="42784"/>
    <n v="44"/>
    <n v="17.399999999999999"/>
    <n v="5.4594316186372973"/>
    <x v="14"/>
  </r>
  <r>
    <x v="11"/>
    <s v="CD"/>
    <s v="F"/>
    <m/>
    <n v="49"/>
    <s v="Natural"/>
    <n v="867"/>
    <n v="42508"/>
    <n v="42552"/>
    <n v="43375"/>
    <n v="44"/>
    <n v="15.5"/>
    <n v="5.4594316186372973"/>
    <x v="14"/>
  </r>
  <r>
    <x v="20"/>
    <s v="CD"/>
    <s v="F"/>
    <m/>
    <n v="183"/>
    <s v="Natural"/>
    <n v="725"/>
    <n v="42671"/>
    <n v="42717"/>
    <n v="43396"/>
    <n v="46"/>
    <n v="20.5"/>
    <n v="5.5235619560570131"/>
    <x v="15"/>
  </r>
  <r>
    <x v="9"/>
    <s v="CD"/>
    <s v="F"/>
    <s v="Grey"/>
    <n v="19"/>
    <s v="Euthanized"/>
    <n v="695"/>
    <n v="42175"/>
    <n v="42221"/>
    <n v="42870"/>
    <n v="46"/>
    <n v="14.8"/>
    <n v="5.5235619560570131"/>
    <x v="15"/>
  </r>
  <r>
    <x v="21"/>
    <s v="CD"/>
    <s v="F"/>
    <s v="Gray"/>
    <n v="72"/>
    <s v="Natural"/>
    <n v="557"/>
    <n v="42267"/>
    <n v="42314"/>
    <n v="42824"/>
    <n v="47"/>
    <n v="16.2"/>
    <n v="5.5545888516776376"/>
    <x v="16"/>
  </r>
  <r>
    <x v="21"/>
    <s v="CD"/>
    <s v="F"/>
    <s v="Gray"/>
    <n v="72"/>
    <s v="Natural"/>
    <n v="224"/>
    <n v="42267"/>
    <n v="42314"/>
    <n v="42491"/>
    <n v="47"/>
    <n v="16.3"/>
    <n v="5.5545888516776376"/>
    <x v="16"/>
  </r>
  <r>
    <x v="15"/>
    <s v="CD"/>
    <s v="F"/>
    <m/>
    <n v="29"/>
    <s v="Euthanized"/>
    <n v="824"/>
    <n v="42578"/>
    <n v="42626"/>
    <n v="43402"/>
    <n v="48"/>
    <n v="15.6"/>
    <n v="5.584962500721157"/>
    <x v="17"/>
  </r>
  <r>
    <x v="15"/>
    <s v="CD"/>
    <s v="F"/>
    <m/>
    <n v="29"/>
    <s v="Natural"/>
    <n v="498"/>
    <n v="42578"/>
    <n v="42626"/>
    <n v="43076"/>
    <n v="48"/>
    <n v="18.3"/>
    <n v="5.584962500721157"/>
    <x v="17"/>
  </r>
  <r>
    <x v="16"/>
    <s v="CD"/>
    <s v="F"/>
    <s v="Black"/>
    <n v="20"/>
    <s v="Natural"/>
    <n v="1006"/>
    <n v="42208"/>
    <n v="42256"/>
    <n v="43214"/>
    <n v="48"/>
    <n v="16.100000000000001"/>
    <n v="5.584962500721157"/>
    <x v="17"/>
  </r>
  <r>
    <x v="16"/>
    <s v="CD"/>
    <s v="F"/>
    <s v="Black"/>
    <n v="20"/>
    <s v="Euthanized"/>
    <n v="823"/>
    <n v="42208"/>
    <n v="42256"/>
    <n v="43031"/>
    <n v="48"/>
    <n v="16.600000000000001"/>
    <n v="5.584962500721157"/>
    <x v="17"/>
  </r>
  <r>
    <x v="20"/>
    <s v="CD"/>
    <s v="F"/>
    <m/>
    <n v="184"/>
    <s v="Euthanized"/>
    <n v="649"/>
    <n v="42741"/>
    <n v="42790"/>
    <n v="43390"/>
    <n v="49"/>
    <n v="17.100000000000001"/>
    <n v="5.6147098441152083"/>
    <x v="18"/>
  </r>
  <r>
    <x v="20"/>
    <s v="CD"/>
    <s v="F"/>
    <m/>
    <n v="184"/>
    <s v="Euthanized"/>
    <n v="647"/>
    <n v="42741"/>
    <n v="42790"/>
    <n v="43388"/>
    <n v="49"/>
    <n v="18.5"/>
    <n v="5.6147098441152083"/>
    <x v="18"/>
  </r>
  <r>
    <x v="20"/>
    <s v="CD"/>
    <s v="F"/>
    <m/>
    <n v="184"/>
    <s v="Natural"/>
    <n v="629"/>
    <n v="42741"/>
    <n v="42790"/>
    <n v="43370"/>
    <n v="49"/>
    <n v="18.3"/>
    <n v="5.6147098441152083"/>
    <x v="18"/>
  </r>
  <r>
    <x v="16"/>
    <s v="CD"/>
    <s v="F"/>
    <m/>
    <n v="23"/>
    <s v="Natural"/>
    <n v="500"/>
    <n v="42576"/>
    <n v="42626"/>
    <n v="43076"/>
    <n v="50"/>
    <n v="18.5"/>
    <n v="5.6438561897747244"/>
    <x v="19"/>
  </r>
  <r>
    <x v="11"/>
    <s v="CD"/>
    <s v="F"/>
    <m/>
    <n v="51"/>
    <s v="Natural"/>
    <n v="753"/>
    <n v="42576"/>
    <n v="42626"/>
    <n v="43329"/>
    <n v="50"/>
    <n v="15.2"/>
    <n v="5.6438561897747244"/>
    <x v="19"/>
  </r>
  <r>
    <x v="4"/>
    <s v="CD"/>
    <s v="F"/>
    <s v="Dilute Brown"/>
    <n v="57"/>
    <s v="Natural"/>
    <n v="734"/>
    <n v="42332"/>
    <n v="42383"/>
    <n v="43066"/>
    <n v="51"/>
    <n v="16.3"/>
    <n v="5.6724253419714961"/>
    <x v="20"/>
  </r>
  <r>
    <x v="20"/>
    <s v="CD"/>
    <s v="F"/>
    <s v="Gray"/>
    <n v="180"/>
    <s v="Natural"/>
    <n v="557"/>
    <n v="42262"/>
    <n v="42314"/>
    <n v="42819"/>
    <n v="52"/>
    <n v="19.899999999999999"/>
    <n v="5.7004397181410926"/>
    <x v="21"/>
  </r>
  <r>
    <x v="17"/>
    <s v="CD"/>
    <s v="F"/>
    <s v="Brown"/>
    <n v="114"/>
    <s v="Natural"/>
    <n v="974"/>
    <n v="42262"/>
    <n v="42314"/>
    <n v="43236"/>
    <n v="52"/>
    <n v="19"/>
    <n v="5.7004397181410926"/>
    <x v="21"/>
  </r>
  <r>
    <x v="17"/>
    <s v="CD"/>
    <s v="F"/>
    <s v="Brown"/>
    <n v="114"/>
    <s v="Natural"/>
    <n v="861"/>
    <n v="42262"/>
    <n v="42314"/>
    <n v="43123"/>
    <n v="52"/>
    <n v="18.5"/>
    <n v="5.7004397181410926"/>
    <x v="21"/>
  </r>
  <r>
    <x v="2"/>
    <s v="CD"/>
    <s v="F"/>
    <m/>
    <n v="53"/>
    <s v="Natural"/>
    <n v="723"/>
    <n v="42541"/>
    <n v="42593"/>
    <n v="43264"/>
    <n v="52"/>
    <n v="18"/>
    <n v="5.7004397181410926"/>
    <x v="21"/>
  </r>
  <r>
    <x v="6"/>
    <s v="CD"/>
    <s v="F"/>
    <s v="Gray"/>
    <n v="187"/>
    <s v="Natural"/>
    <n v="604"/>
    <n v="42260"/>
    <n v="42314"/>
    <n v="42864"/>
    <n v="54"/>
    <n v="17.2"/>
    <n v="5.7548875021634691"/>
    <x v="22"/>
  </r>
  <r>
    <x v="22"/>
    <s v="CD"/>
    <s v="F"/>
    <s v="Black"/>
    <n v="10"/>
    <s v="Natural"/>
    <n v="822"/>
    <n v="42166"/>
    <n v="42221"/>
    <n v="42988"/>
    <n v="55"/>
    <n v="22.6"/>
    <n v="5.7813597135246599"/>
    <x v="23"/>
  </r>
  <r>
    <x v="22"/>
    <s v="CD"/>
    <s v="F"/>
    <s v="Black"/>
    <n v="10"/>
    <s v="Natural"/>
    <n v="322"/>
    <n v="42166"/>
    <n v="42221"/>
    <n v="42488"/>
    <n v="55"/>
    <n v="23.7"/>
    <n v="5.7813597135246599"/>
    <x v="23"/>
  </r>
  <r>
    <x v="23"/>
    <s v="CD"/>
    <s v="F"/>
    <s v="Grey"/>
    <n v="18"/>
    <s v="Natural"/>
    <n v="646"/>
    <n v="42165"/>
    <n v="42221"/>
    <n v="42811"/>
    <n v="56"/>
    <n v="14.5"/>
    <n v="5.8073549220576046"/>
    <x v="24"/>
  </r>
  <r>
    <x v="23"/>
    <s v="CD"/>
    <s v="F"/>
    <s v="Grey"/>
    <n v="18"/>
    <s v="Natural"/>
    <n v="629"/>
    <n v="42165"/>
    <n v="42221"/>
    <n v="42794"/>
    <n v="56"/>
    <n v="15.2"/>
    <n v="5.8073549220576046"/>
    <x v="24"/>
  </r>
  <r>
    <x v="23"/>
    <s v="CD"/>
    <s v="F"/>
    <s v="Grey"/>
    <n v="18"/>
    <s v="Natural"/>
    <n v="619"/>
    <n v="42165"/>
    <n v="42221"/>
    <n v="42784"/>
    <n v="56"/>
    <n v="14.4"/>
    <n v="5.8073549220576046"/>
    <x v="24"/>
  </r>
  <r>
    <x v="5"/>
    <s v="CD"/>
    <s v="F"/>
    <s v="Grey"/>
    <n v="159"/>
    <s v="Natural"/>
    <n v="1068"/>
    <n v="42164"/>
    <n v="42221"/>
    <n v="43232"/>
    <n v="57"/>
    <n v="19.2"/>
    <n v="5.8328900141647422"/>
    <x v="25"/>
  </r>
  <r>
    <x v="5"/>
    <s v="CD"/>
    <s v="F"/>
    <s v="Grey"/>
    <n v="159"/>
    <s v="Natural"/>
    <n v="862"/>
    <n v="42164"/>
    <n v="42221"/>
    <n v="43026"/>
    <n v="57"/>
    <n v="18.7"/>
    <n v="5.8328900141647422"/>
    <x v="25"/>
  </r>
  <r>
    <x v="24"/>
    <s v="CD"/>
    <s v="F"/>
    <s v="Brown"/>
    <n v="173"/>
    <s v="Natural"/>
    <n v="646"/>
    <n v="42164"/>
    <n v="42221"/>
    <n v="42810"/>
    <n v="57"/>
    <n v="17.8"/>
    <n v="5.8328900141647422"/>
    <x v="25"/>
  </r>
  <r>
    <x v="24"/>
    <s v="CD"/>
    <s v="F"/>
    <s v="Brown"/>
    <n v="173"/>
    <s v="Natural"/>
    <n v="639"/>
    <n v="42164"/>
    <n v="42221"/>
    <n v="42803"/>
    <n v="57"/>
    <n v="22"/>
    <n v="5.8328900141647422"/>
    <x v="25"/>
  </r>
  <r>
    <x v="17"/>
    <s v="CD"/>
    <s v="F"/>
    <s v="Brown"/>
    <n v="113"/>
    <s v="Natural"/>
    <n v="911"/>
    <n v="42164"/>
    <n v="42221"/>
    <n v="43075"/>
    <n v="57"/>
    <n v="20.9"/>
    <n v="5.8328900141647422"/>
    <x v="25"/>
  </r>
  <r>
    <x v="25"/>
    <s v="CD"/>
    <s v="F"/>
    <s v="Gray"/>
    <n v="57"/>
    <s v="Euthanized"/>
    <n v="918"/>
    <n v="42257"/>
    <n v="42314"/>
    <n v="43175"/>
    <n v="57"/>
    <n v="19"/>
    <n v="5.8328900141647422"/>
    <x v="25"/>
  </r>
  <r>
    <x v="26"/>
    <s v="CD"/>
    <s v="F"/>
    <s v="DBA"/>
    <n v="10"/>
    <s v="Euthanized"/>
    <n v="885"/>
    <n v="42163"/>
    <n v="42221"/>
    <n v="43048"/>
    <n v="58"/>
    <n v="22.3"/>
    <n v="5.8579809951275719"/>
    <x v="26"/>
  </r>
  <r>
    <x v="26"/>
    <s v="CD"/>
    <s v="F"/>
    <s v="DBA"/>
    <n v="10"/>
    <s v="Natural"/>
    <n v="728"/>
    <n v="42163"/>
    <n v="42221"/>
    <n v="42891"/>
    <n v="58"/>
    <n v="22.4"/>
    <n v="5.8579809951275719"/>
    <x v="26"/>
  </r>
  <r>
    <x v="27"/>
    <s v="CD"/>
    <s v="F"/>
    <s v="Black"/>
    <n v="129"/>
    <s v="Natural"/>
    <n v="800"/>
    <n v="41682"/>
    <n v="41740"/>
    <n v="42482"/>
    <n v="58"/>
    <n v="16"/>
    <n v="5.8579809951275719"/>
    <x v="26"/>
  </r>
  <r>
    <x v="28"/>
    <s v="CD"/>
    <s v="F"/>
    <s v="Grey"/>
    <n v="71"/>
    <s v="Natural"/>
    <n v="593"/>
    <n v="42018"/>
    <n v="42076"/>
    <n v="42611"/>
    <n v="58"/>
    <n v="19.5"/>
    <n v="5.8579809951275719"/>
    <x v="26"/>
  </r>
  <r>
    <x v="21"/>
    <s v="CD"/>
    <s v="F"/>
    <s v="Gray"/>
    <n v="72"/>
    <s v="Euthanized"/>
    <n v="546"/>
    <n v="42256"/>
    <n v="42314"/>
    <n v="42802"/>
    <n v="58"/>
    <n v="17.899999999999999"/>
    <n v="5.8579809951275719"/>
    <x v="26"/>
  </r>
  <r>
    <x v="21"/>
    <s v="CD"/>
    <s v="F"/>
    <s v="Gray"/>
    <n v="72"/>
    <s v="Natural"/>
    <n v="324"/>
    <n v="42256"/>
    <n v="42314"/>
    <n v="42580"/>
    <n v="58"/>
    <n v="13.8"/>
    <n v="5.8579809951275719"/>
    <x v="26"/>
  </r>
  <r>
    <x v="29"/>
    <s v="CD"/>
    <s v="F"/>
    <s v="Brown"/>
    <n v="108"/>
    <s v="Natural"/>
    <n v="323"/>
    <n v="42017"/>
    <n v="42076"/>
    <n v="42340"/>
    <n v="59"/>
    <n v="20"/>
    <n v="5.8826430493618416"/>
    <x v="27"/>
  </r>
  <r>
    <x v="30"/>
    <s v="CD"/>
    <s v="F"/>
    <s v="Gray"/>
    <n v="32"/>
    <s v="Euthanized"/>
    <n v="288"/>
    <n v="41786"/>
    <n v="41845"/>
    <n v="42074"/>
    <n v="59"/>
    <n v="18.100000000000001"/>
    <n v="5.8826430493618416"/>
    <x v="27"/>
  </r>
  <r>
    <x v="12"/>
    <s v="CD"/>
    <s v="F"/>
    <s v="Grey"/>
    <n v="18"/>
    <s v="Natural"/>
    <n v="1091"/>
    <n v="42195"/>
    <n v="42256"/>
    <n v="43286"/>
    <n v="61"/>
    <n v="16.2"/>
    <n v="5.9307373375628867"/>
    <x v="28"/>
  </r>
  <r>
    <x v="12"/>
    <s v="CD"/>
    <s v="F"/>
    <s v="Grey"/>
    <n v="18"/>
    <s v="Euthanized"/>
    <n v="1040"/>
    <n v="42195"/>
    <n v="42256"/>
    <n v="43235"/>
    <n v="61"/>
    <n v="15.8"/>
    <n v="5.9307373375628867"/>
    <x v="28"/>
  </r>
  <r>
    <x v="15"/>
    <s v="CD"/>
    <s v="F"/>
    <s v="DBA"/>
    <n v="24"/>
    <s v="Euthanized"/>
    <n v="957"/>
    <n v="42194"/>
    <n v="42256"/>
    <n v="43151"/>
    <n v="62"/>
    <n v="21.6"/>
    <n v="5.9541963103868758"/>
    <x v="29"/>
  </r>
  <r>
    <x v="15"/>
    <s v="CD"/>
    <s v="F"/>
    <s v="DBA"/>
    <n v="24"/>
    <s v="Natural"/>
    <n v="832"/>
    <n v="42194"/>
    <n v="42256"/>
    <n v="43026"/>
    <n v="62"/>
    <n v="22.8"/>
    <n v="5.9541963103868758"/>
    <x v="29"/>
  </r>
  <r>
    <x v="15"/>
    <s v="CD"/>
    <s v="F"/>
    <s v="DBA"/>
    <n v="24"/>
    <s v="Natural"/>
    <n v="515"/>
    <n v="42194"/>
    <n v="42256"/>
    <n v="42709"/>
    <n v="62"/>
    <n v="20"/>
    <n v="5.9541963103868758"/>
    <x v="29"/>
  </r>
  <r>
    <x v="31"/>
    <s v="CD"/>
    <s v="F"/>
    <s v="Brown"/>
    <n v="9"/>
    <s v="Natural"/>
    <n v="1044"/>
    <n v="42159"/>
    <n v="42221"/>
    <n v="43203"/>
    <n v="62"/>
    <n v="19.399999999999999"/>
    <n v="5.9541963103868758"/>
    <x v="29"/>
  </r>
  <r>
    <x v="29"/>
    <s v="CD"/>
    <s v="F"/>
    <s v="Brown"/>
    <n v="111"/>
    <s v="Natural"/>
    <n v="851"/>
    <n v="42321"/>
    <n v="42383"/>
    <n v="43172"/>
    <n v="62"/>
    <n v="18.399999999999999"/>
    <n v="5.9541963103868758"/>
    <x v="29"/>
  </r>
  <r>
    <x v="29"/>
    <s v="CD"/>
    <s v="F"/>
    <s v="Brown"/>
    <n v="111"/>
    <s v="Natural"/>
    <n v="553"/>
    <n v="42321"/>
    <n v="42383"/>
    <n v="42874"/>
    <n v="62"/>
    <n v="19.3"/>
    <n v="5.9541963103868758"/>
    <x v="29"/>
  </r>
  <r>
    <x v="32"/>
    <s v="CD"/>
    <s v="F"/>
    <s v="Black"/>
    <n v="9"/>
    <s v="Natural"/>
    <n v="835"/>
    <n v="42158"/>
    <n v="42221"/>
    <n v="42993"/>
    <n v="63"/>
    <n v="22.4"/>
    <n v="5.9772799234999168"/>
    <x v="30"/>
  </r>
  <r>
    <x v="33"/>
    <s v="CD"/>
    <s v="F"/>
    <s v="Brown"/>
    <n v="30"/>
    <s v="Natural"/>
    <n v="751"/>
    <n v="42157"/>
    <n v="42221"/>
    <n v="42908"/>
    <n v="64"/>
    <n v="20.9"/>
    <n v="6"/>
    <x v="31"/>
  </r>
  <r>
    <x v="5"/>
    <s v="CD"/>
    <s v="F"/>
    <s v="Gray"/>
    <n v="160"/>
    <s v="Natural"/>
    <n v="520"/>
    <n v="42250"/>
    <n v="42314"/>
    <n v="42770"/>
    <n v="64"/>
    <n v="20.3"/>
    <n v="6"/>
    <x v="31"/>
  </r>
  <r>
    <x v="29"/>
    <s v="CD"/>
    <s v="F"/>
    <s v="Brown"/>
    <n v="104"/>
    <s v="Natural"/>
    <n v="554"/>
    <n v="41676"/>
    <n v="41740"/>
    <n v="42230"/>
    <n v="64"/>
    <n v="17.600000000000001"/>
    <n v="6"/>
    <x v="31"/>
  </r>
  <r>
    <x v="17"/>
    <s v="CD"/>
    <s v="F"/>
    <s v="Brown"/>
    <n v="113"/>
    <s v="Natural"/>
    <n v="1122"/>
    <n v="42157"/>
    <n v="42221"/>
    <n v="43279"/>
    <n v="64"/>
    <n v="21.9"/>
    <n v="6"/>
    <x v="31"/>
  </r>
  <r>
    <x v="6"/>
    <s v="CD"/>
    <s v="F"/>
    <s v="Grey"/>
    <n v="186"/>
    <s v="Natural"/>
    <n v="697"/>
    <n v="42157"/>
    <n v="42221"/>
    <n v="42854"/>
    <n v="64"/>
    <n v="18.7"/>
    <n v="6"/>
    <x v="31"/>
  </r>
  <r>
    <x v="6"/>
    <s v="CD"/>
    <s v="F"/>
    <s v="Grey"/>
    <n v="186"/>
    <s v="Natural"/>
    <n v="638"/>
    <n v="42157"/>
    <n v="42221"/>
    <n v="42795"/>
    <n v="64"/>
    <n v="18.8"/>
    <n v="6"/>
    <x v="31"/>
  </r>
  <r>
    <x v="24"/>
    <s v="CD"/>
    <s v="F"/>
    <s v="Brown"/>
    <n v="174"/>
    <s v="Natural"/>
    <n v="787"/>
    <n v="42248"/>
    <n v="42314"/>
    <n v="43035"/>
    <n v="66"/>
    <n v="23.4"/>
    <n v="6.0443941193584534"/>
    <x v="32"/>
  </r>
  <r>
    <x v="34"/>
    <s v="CD"/>
    <s v="F"/>
    <s v="Black"/>
    <n v="51"/>
    <s v="Natural"/>
    <n v="683"/>
    <n v="41673"/>
    <n v="41740"/>
    <n v="42356"/>
    <n v="67"/>
    <n v="17.5"/>
    <n v="6.0660891904577721"/>
    <x v="33"/>
  </r>
  <r>
    <x v="35"/>
    <s v="CD"/>
    <s v="F"/>
    <s v="Black"/>
    <n v="37"/>
    <s v="Natural"/>
    <n v="700"/>
    <n v="41673"/>
    <n v="41740"/>
    <n v="42373"/>
    <n v="67"/>
    <n v="15.9"/>
    <n v="6.0660891904577721"/>
    <x v="33"/>
  </r>
  <r>
    <x v="36"/>
    <s v="CD"/>
    <s v="F"/>
    <s v="Black"/>
    <n v="55"/>
    <s v="Natural"/>
    <n v="983"/>
    <n v="41673"/>
    <n v="41740"/>
    <n v="42656"/>
    <n v="67"/>
    <n v="18.399999999999999"/>
    <n v="6.0660891904577721"/>
    <x v="33"/>
  </r>
  <r>
    <x v="36"/>
    <s v="CD"/>
    <s v="F"/>
    <s v="Black"/>
    <n v="55"/>
    <s v="Natural"/>
    <n v="959"/>
    <n v="41673"/>
    <n v="41740"/>
    <n v="42632"/>
    <n v="67"/>
    <n v="18.8"/>
    <n v="6.0660891904577721"/>
    <x v="33"/>
  </r>
  <r>
    <x v="37"/>
    <s v="CD"/>
    <s v="F"/>
    <s v="DBA"/>
    <n v="41"/>
    <s v="Natural"/>
    <n v="810"/>
    <n v="42009"/>
    <n v="42076"/>
    <n v="42819"/>
    <n v="67"/>
    <n v="23.4"/>
    <n v="6.0660891904577721"/>
    <x v="33"/>
  </r>
  <r>
    <x v="38"/>
    <s v="CD"/>
    <s v="F"/>
    <s v="Brown"/>
    <n v="99"/>
    <s v="Natural"/>
    <n v="355"/>
    <n v="41525"/>
    <n v="41593"/>
    <n v="41880"/>
    <n v="68"/>
    <n v="16.600000000000001"/>
    <n v="6.08746284125034"/>
    <x v="34"/>
  </r>
  <r>
    <x v="38"/>
    <s v="CD"/>
    <s v="F"/>
    <s v="Brown"/>
    <n v="99"/>
    <s v="Natural"/>
    <n v="204"/>
    <n v="41525"/>
    <n v="41593"/>
    <n v="41729"/>
    <n v="68"/>
    <n v="18.399999999999999"/>
    <n v="6.08746284125034"/>
    <x v="34"/>
  </r>
  <r>
    <x v="39"/>
    <s v="CD"/>
    <s v="F"/>
    <s v="Grey"/>
    <n v="21"/>
    <s v="Natural"/>
    <n v="647"/>
    <n v="42153"/>
    <n v="42221"/>
    <n v="42800"/>
    <n v="68"/>
    <n v="21.8"/>
    <n v="6.08746284125034"/>
    <x v="34"/>
  </r>
  <r>
    <x v="40"/>
    <s v="CD"/>
    <s v="F"/>
    <s v="Dilute"/>
    <n v="45"/>
    <s v="Natural"/>
    <n v="920"/>
    <n v="41776"/>
    <n v="41845"/>
    <n v="42696"/>
    <n v="69"/>
    <n v="19.7"/>
    <n v="6.10852445677817"/>
    <x v="35"/>
  </r>
  <r>
    <x v="40"/>
    <s v="CD"/>
    <s v="F"/>
    <s v="DBA"/>
    <n v="47"/>
    <s v="Euthanized"/>
    <n v="901"/>
    <n v="42007"/>
    <n v="42076"/>
    <n v="42908"/>
    <n v="69"/>
    <n v="19.3"/>
    <n v="6.10852445677817"/>
    <x v="35"/>
  </r>
  <r>
    <x v="40"/>
    <s v="CD"/>
    <s v="F"/>
    <s v="DBA"/>
    <n v="47"/>
    <s v="Euthanized"/>
    <n v="901"/>
    <n v="42007"/>
    <n v="42076"/>
    <n v="42908"/>
    <n v="69"/>
    <n v="21.3"/>
    <n v="6.10852445677817"/>
    <x v="35"/>
  </r>
  <r>
    <x v="40"/>
    <s v="CD"/>
    <s v="M"/>
    <s v="DBA"/>
    <n v="47"/>
    <s v="Natural"/>
    <n v="306"/>
    <n v="42007"/>
    <n v="42076"/>
    <n v="42313"/>
    <n v="69"/>
    <n v="27.7"/>
    <n v="6.10852445677817"/>
    <x v="35"/>
  </r>
  <r>
    <x v="29"/>
    <s v="CD"/>
    <s v="F"/>
    <s v="Brown"/>
    <n v="110"/>
    <s v="Euthanized"/>
    <n v="971"/>
    <n v="42313"/>
    <n v="42383"/>
    <n v="43284"/>
    <n v="70"/>
    <n v="18"/>
    <n v="6.1292830169449672"/>
    <x v="36"/>
  </r>
  <r>
    <x v="6"/>
    <s v="CD"/>
    <s v="F"/>
    <s v="Gray"/>
    <n v="187"/>
    <s v="Natural"/>
    <n v="622"/>
    <n v="42313"/>
    <n v="42383"/>
    <n v="42935"/>
    <n v="70"/>
    <n v="18.600000000000001"/>
    <n v="6.1292830169449672"/>
    <x v="36"/>
  </r>
  <r>
    <x v="6"/>
    <s v="CD"/>
    <s v="F"/>
    <s v="Gray"/>
    <n v="187"/>
    <s v="Natural"/>
    <n v="508"/>
    <n v="42313"/>
    <n v="42383"/>
    <n v="42821"/>
    <n v="70"/>
    <n v="20.2"/>
    <n v="6.1292830169449672"/>
    <x v="36"/>
  </r>
  <r>
    <x v="40"/>
    <s v="CD"/>
    <s v="F"/>
    <s v="Dilute Brown"/>
    <n v="47"/>
    <s v="Natural"/>
    <n v="632"/>
    <n v="41864"/>
    <n v="41934"/>
    <n v="42496"/>
    <n v="70"/>
    <n v="16.8"/>
    <n v="6.1292830169449672"/>
    <x v="36"/>
  </r>
  <r>
    <x v="20"/>
    <s v="CD"/>
    <s v="F"/>
    <s v="Grey"/>
    <n v="179"/>
    <s v="Euthanized"/>
    <n v="892"/>
    <n v="42150"/>
    <n v="42221"/>
    <n v="43042"/>
    <n v="71"/>
    <n v="22.7"/>
    <n v="6.1497471195046822"/>
    <x v="37"/>
  </r>
  <r>
    <x v="20"/>
    <s v="CD"/>
    <s v="F"/>
    <s v="Grey"/>
    <n v="179"/>
    <s v="Natural"/>
    <n v="653"/>
    <n v="42150"/>
    <n v="42221"/>
    <n v="42803"/>
    <n v="71"/>
    <n v="21.1"/>
    <n v="6.1497471195046822"/>
    <x v="37"/>
  </r>
  <r>
    <x v="41"/>
    <s v="CD"/>
    <s v="F"/>
    <s v="Brown"/>
    <n v="60"/>
    <s v="Natural"/>
    <n v="795"/>
    <n v="42312"/>
    <n v="42383"/>
    <n v="43107"/>
    <n v="71"/>
    <n v="17.899999999999999"/>
    <n v="6.1497471195046822"/>
    <x v="37"/>
  </r>
  <r>
    <x v="41"/>
    <s v="CD"/>
    <s v="F"/>
    <s v="Brown"/>
    <n v="60"/>
    <s v="Natural"/>
    <n v="529"/>
    <n v="42312"/>
    <n v="42383"/>
    <n v="42841"/>
    <n v="71"/>
    <n v="18.2"/>
    <n v="6.1497471195046822"/>
    <x v="37"/>
  </r>
  <r>
    <x v="17"/>
    <s v="CD"/>
    <s v="F"/>
    <s v="Brown"/>
    <n v="114"/>
    <s v="Natural"/>
    <n v="704"/>
    <n v="42242"/>
    <n v="42314"/>
    <n v="42946"/>
    <n v="72"/>
    <n v="24.7"/>
    <n v="6.1699250014423122"/>
    <x v="38"/>
  </r>
  <r>
    <x v="3"/>
    <s v="CD"/>
    <s v="F"/>
    <s v="DBA"/>
    <n v="31"/>
    <s v="Natural"/>
    <n v="741"/>
    <n v="42003"/>
    <n v="42076"/>
    <n v="42744"/>
    <n v="73"/>
    <n v="17.100000000000001"/>
    <n v="6.1898245588800176"/>
    <x v="39"/>
  </r>
  <r>
    <x v="3"/>
    <s v="CD"/>
    <s v="F"/>
    <s v="DBA"/>
    <n v="31"/>
    <s v="Natural"/>
    <n v="695"/>
    <n v="42003"/>
    <n v="42076"/>
    <n v="42698"/>
    <n v="73"/>
    <n v="17.8"/>
    <n v="6.1898245588800176"/>
    <x v="39"/>
  </r>
  <r>
    <x v="42"/>
    <s v="CD"/>
    <s v="F"/>
    <s v="Dilute"/>
    <n v="31"/>
    <s v="Natural"/>
    <n v="925"/>
    <n v="41667"/>
    <n v="41740"/>
    <n v="42592"/>
    <n v="73"/>
    <n v="17.3"/>
    <n v="6.1898245588800176"/>
    <x v="39"/>
  </r>
  <r>
    <x v="43"/>
    <s v="CD"/>
    <s v="F"/>
    <s v="Dilute"/>
    <n v="48"/>
    <s v="Natural"/>
    <n v="748"/>
    <n v="41771"/>
    <n v="41845"/>
    <n v="42519"/>
    <n v="74"/>
    <n v="19.3"/>
    <n v="6.209453365628951"/>
    <x v="40"/>
  </r>
  <r>
    <x v="28"/>
    <s v="CD"/>
    <s v="F"/>
    <s v="Gray"/>
    <n v="68"/>
    <s v="Natural"/>
    <n v="397"/>
    <n v="41665"/>
    <n v="41740"/>
    <n v="42062"/>
    <n v="75"/>
    <n v="20"/>
    <n v="6.2288186904958804"/>
    <x v="41"/>
  </r>
  <r>
    <x v="43"/>
    <s v="CD"/>
    <s v="F"/>
    <s v="Dilute Brown"/>
    <n v="49"/>
    <s v="Euthanized"/>
    <n v="637"/>
    <n v="41859"/>
    <n v="41934"/>
    <n v="42496"/>
    <n v="75"/>
    <n v="17.5"/>
    <n v="6.2288186904958804"/>
    <x v="41"/>
  </r>
  <r>
    <x v="20"/>
    <s v="CD"/>
    <s v="F"/>
    <s v="Gray"/>
    <n v="180"/>
    <s v="Natural"/>
    <n v="603"/>
    <n v="42307"/>
    <n v="42383"/>
    <n v="42910"/>
    <n v="76"/>
    <n v="22.6"/>
    <n v="6.2479275134435861"/>
    <x v="42"/>
  </r>
  <r>
    <x v="20"/>
    <s v="CD"/>
    <s v="F"/>
    <s v="Gray"/>
    <n v="180"/>
    <s v="Natural"/>
    <n v="522"/>
    <n v="42307"/>
    <n v="42383"/>
    <n v="42829"/>
    <n v="76"/>
    <n v="24.5"/>
    <n v="6.2479275134435861"/>
    <x v="42"/>
  </r>
  <r>
    <x v="20"/>
    <s v="CD"/>
    <s v="F"/>
    <s v="Gray"/>
    <n v="180"/>
    <s v="Natural"/>
    <n v="503"/>
    <n v="42307"/>
    <n v="42383"/>
    <n v="42810"/>
    <n v="76"/>
    <n v="23.1"/>
    <n v="6.2479275134435861"/>
    <x v="42"/>
  </r>
  <r>
    <x v="37"/>
    <s v="CD"/>
    <s v="F"/>
    <s v="Dilute"/>
    <n v="39"/>
    <s v="Natural"/>
    <n v="877"/>
    <n v="41769"/>
    <n v="41845"/>
    <n v="42646"/>
    <n v="76"/>
    <n v="21.8"/>
    <n v="6.2479275134435861"/>
    <x v="42"/>
  </r>
  <r>
    <x v="37"/>
    <s v="CD"/>
    <s v="F"/>
    <s v="Dilute"/>
    <n v="39"/>
    <s v="Natural"/>
    <n v="800"/>
    <n v="41769"/>
    <n v="41845"/>
    <n v="42569"/>
    <n v="76"/>
    <n v="22.2"/>
    <n v="6.2479275134435861"/>
    <x v="42"/>
  </r>
  <r>
    <x v="0"/>
    <s v="CD"/>
    <s v="F"/>
    <s v="Gray"/>
    <n v="163"/>
    <s v="Natural"/>
    <n v="419"/>
    <n v="42305"/>
    <n v="42384"/>
    <n v="42724"/>
    <n v="79"/>
    <n v="19.399999999999999"/>
    <n v="6.3037807481771031"/>
    <x v="43"/>
  </r>
  <r>
    <x v="1"/>
    <s v="CD"/>
    <s v="F"/>
    <s v="Dilute Brown"/>
    <n v="55"/>
    <s v="Natural"/>
    <n v="674"/>
    <n v="41855"/>
    <n v="41934"/>
    <n v="42529"/>
    <n v="79"/>
    <n v="16.8"/>
    <n v="6.3037807481771031"/>
    <x v="43"/>
  </r>
  <r>
    <x v="44"/>
    <s v="CD"/>
    <s v="F"/>
    <s v="Brown"/>
    <n v="49"/>
    <s v="Natural"/>
    <n v="327"/>
    <n v="41660"/>
    <n v="41740"/>
    <n v="41987"/>
    <n v="80"/>
    <n v="18"/>
    <n v="6.3219280948873617"/>
    <x v="44"/>
  </r>
  <r>
    <x v="1"/>
    <s v="CD"/>
    <s v="F"/>
    <s v="Dilute"/>
    <n v="55"/>
    <s v="Natural"/>
    <n v="553"/>
    <n v="41660"/>
    <n v="41740"/>
    <n v="42213"/>
    <n v="80"/>
    <n v="17.5"/>
    <n v="6.3219280948873617"/>
    <x v="44"/>
  </r>
  <r>
    <x v="41"/>
    <s v="CD"/>
    <s v="F"/>
    <s v="Brown"/>
    <n v="53"/>
    <s v="Natural"/>
    <n v="737"/>
    <n v="41658"/>
    <n v="41740"/>
    <n v="42395"/>
    <n v="82"/>
    <n v="17.3"/>
    <n v="6.3575520046180847"/>
    <x v="45"/>
  </r>
  <r>
    <x v="41"/>
    <s v="CD"/>
    <s v="F"/>
    <s v="Brown"/>
    <n v="53"/>
    <s v="Natural"/>
    <n v="720"/>
    <n v="41658"/>
    <n v="41740"/>
    <n v="42378"/>
    <n v="82"/>
    <n v="17.399999999999999"/>
    <n v="6.3575520046180847"/>
    <x v="45"/>
  </r>
  <r>
    <x v="41"/>
    <s v="CD"/>
    <s v="F"/>
    <s v="Brown"/>
    <n v="53"/>
    <s v="Natural"/>
    <n v="715"/>
    <n v="41658"/>
    <n v="41740"/>
    <n v="42373"/>
    <n v="82"/>
    <n v="18.3"/>
    <n v="6.3575520046180847"/>
    <x v="45"/>
  </r>
  <r>
    <x v="5"/>
    <s v="CD"/>
    <s v="F"/>
    <s v="Gray"/>
    <n v="160"/>
    <s v="Natural"/>
    <n v="852"/>
    <n v="42231"/>
    <n v="42314"/>
    <n v="43083"/>
    <n v="83"/>
    <n v="22.5"/>
    <n v="6.3750394313469254"/>
    <x v="46"/>
  </r>
  <r>
    <x v="5"/>
    <s v="CD"/>
    <s v="F"/>
    <s v="Gray"/>
    <n v="160"/>
    <s v="Euthanized"/>
    <n v="683"/>
    <n v="42231"/>
    <n v="42314"/>
    <n v="42914"/>
    <n v="83"/>
    <n v="21.8"/>
    <n v="6.3750394313469254"/>
    <x v="46"/>
  </r>
  <r>
    <x v="30"/>
    <s v="CD"/>
    <s v="F"/>
    <s v="Gray"/>
    <n v="31"/>
    <s v="Natural"/>
    <n v="275"/>
    <n v="41657"/>
    <n v="41740"/>
    <n v="41932"/>
    <n v="83"/>
    <n v="19.100000000000001"/>
    <n v="6.3750394313469254"/>
    <x v="46"/>
  </r>
  <r>
    <x v="30"/>
    <s v="CD"/>
    <s v="F"/>
    <s v="Gray"/>
    <n v="31"/>
    <s v="Natural"/>
    <n v="274"/>
    <n v="41657"/>
    <n v="41740"/>
    <n v="41931"/>
    <n v="83"/>
    <n v="21.3"/>
    <n v="6.3750394313469254"/>
    <x v="46"/>
  </r>
  <r>
    <x v="45"/>
    <s v="CD"/>
    <s v="F"/>
    <s v="Dilute Brown"/>
    <m/>
    <s v="Natural"/>
    <n v="712"/>
    <n v="41850"/>
    <n v="41934"/>
    <n v="42562"/>
    <n v="84"/>
    <n v="17.3"/>
    <n v="6.3923174227787598"/>
    <x v="47"/>
  </r>
  <r>
    <x v="45"/>
    <s v="CD"/>
    <s v="F"/>
    <s v="Dilute Brown"/>
    <m/>
    <s v="Euthanized"/>
    <n v="659"/>
    <n v="41850"/>
    <n v="41934"/>
    <n v="42509"/>
    <n v="84"/>
    <n v="19.2"/>
    <n v="6.3923174227787598"/>
    <x v="47"/>
  </r>
  <r>
    <x v="45"/>
    <s v="CD"/>
    <s v="F"/>
    <s v="Dilute Brown"/>
    <m/>
    <s v="Natural"/>
    <n v="590"/>
    <n v="41850"/>
    <n v="41934"/>
    <n v="42440"/>
    <n v="84"/>
    <n v="18.5"/>
    <n v="6.3923174227787598"/>
    <x v="47"/>
  </r>
  <r>
    <x v="20"/>
    <s v="CD"/>
    <s v="F"/>
    <s v="Gray"/>
    <n v="180"/>
    <s v="Natural"/>
    <n v="500"/>
    <n v="42229"/>
    <n v="42314"/>
    <n v="42729"/>
    <n v="85"/>
    <n v="24"/>
    <n v="6.4093909361377026"/>
    <x v="48"/>
  </r>
  <r>
    <x v="20"/>
    <s v="CD"/>
    <s v="F"/>
    <s v="Gray"/>
    <n v="180"/>
    <s v="Natural"/>
    <n v="340"/>
    <n v="42229"/>
    <n v="42314"/>
    <n v="42569"/>
    <n v="85"/>
    <n v="24.5"/>
    <n v="6.4093909361377026"/>
    <x v="48"/>
  </r>
  <r>
    <x v="5"/>
    <s v="CD"/>
    <s v="F"/>
    <s v="Gray"/>
    <n v="160"/>
    <s v="Natural"/>
    <n v="630"/>
    <n v="42229"/>
    <n v="42314"/>
    <n v="42859"/>
    <n v="85"/>
    <n v="21.1"/>
    <n v="6.4093909361377026"/>
    <x v="48"/>
  </r>
  <r>
    <x v="24"/>
    <s v="CD"/>
    <s v="F"/>
    <s v="Brown"/>
    <n v="174"/>
    <s v="Natural"/>
    <n v="698"/>
    <n v="42229"/>
    <n v="42314"/>
    <n v="42927"/>
    <n v="85"/>
    <n v="25.4"/>
    <n v="6.4093909361377026"/>
    <x v="48"/>
  </r>
  <r>
    <x v="46"/>
    <s v="CD"/>
    <s v="F"/>
    <s v="Gray"/>
    <n v="41"/>
    <s v="Natural"/>
    <n v="806"/>
    <n v="41848"/>
    <n v="41934"/>
    <n v="42654"/>
    <n v="86"/>
    <n v="19.600000000000001"/>
    <n v="6.4262647547020979"/>
    <x v="49"/>
  </r>
  <r>
    <x v="46"/>
    <s v="CD"/>
    <s v="F"/>
    <s v="Gray"/>
    <n v="41"/>
    <s v="Natural"/>
    <n v="701"/>
    <n v="41848"/>
    <n v="41934"/>
    <n v="42549"/>
    <n v="86"/>
    <n v="21.4"/>
    <n v="6.4262647547020979"/>
    <x v="49"/>
  </r>
  <r>
    <x v="46"/>
    <s v="CD"/>
    <s v="F"/>
    <s v="Gray"/>
    <n v="41"/>
    <s v="Natural"/>
    <n v="570"/>
    <n v="41848"/>
    <n v="41934"/>
    <n v="42418"/>
    <n v="86"/>
    <n v="20.5"/>
    <n v="6.4262647547020979"/>
    <x v="49"/>
  </r>
  <r>
    <x v="8"/>
    <s v="CD"/>
    <s v="F"/>
    <m/>
    <n v="34"/>
    <s v="Natural"/>
    <n v="355"/>
    <n v="42704"/>
    <n v="42790"/>
    <n v="43059"/>
    <n v="86"/>
    <n v="19.8"/>
    <n v="6.4262647547020979"/>
    <x v="49"/>
  </r>
  <r>
    <x v="8"/>
    <s v="CD"/>
    <s v="F"/>
    <m/>
    <n v="34"/>
    <s v="Natural"/>
    <n v="308"/>
    <n v="42704"/>
    <n v="42790"/>
    <n v="43012"/>
    <n v="86"/>
    <n v="21.7"/>
    <n v="6.4262647547020979"/>
    <x v="49"/>
  </r>
  <r>
    <x v="5"/>
    <s v="CD"/>
    <s v="F"/>
    <s v="Gray"/>
    <n v="160"/>
    <s v="Natural"/>
    <n v="779"/>
    <n v="42297"/>
    <n v="42383"/>
    <n v="43076"/>
    <n v="86"/>
    <n v="22.1"/>
    <n v="6.4262647547020979"/>
    <x v="49"/>
  </r>
  <r>
    <x v="18"/>
    <s v="CD"/>
    <s v="F"/>
    <s v="Brown"/>
    <n v="52"/>
    <s v="Natural"/>
    <n v="854"/>
    <n v="41654"/>
    <n v="41740"/>
    <n v="42508"/>
    <n v="86"/>
    <n v="24.3"/>
    <n v="6.4262647547020979"/>
    <x v="49"/>
  </r>
  <r>
    <x v="30"/>
    <s v="CD"/>
    <s v="F"/>
    <s v="Gray"/>
    <n v="31"/>
    <s v="Natural"/>
    <n v="597"/>
    <n v="41759"/>
    <n v="41845"/>
    <n v="42356"/>
    <n v="86"/>
    <n v="21.8"/>
    <n v="6.4262647547020979"/>
    <x v="49"/>
  </r>
  <r>
    <x v="30"/>
    <s v="CD"/>
    <s v="F"/>
    <s v="Gray"/>
    <n v="31"/>
    <s v="Euthanized"/>
    <n v="259"/>
    <n v="41759"/>
    <n v="41845"/>
    <n v="42018"/>
    <n v="86"/>
    <n v="19.3"/>
    <n v="6.4262647547020979"/>
    <x v="49"/>
  </r>
  <r>
    <x v="17"/>
    <s v="CD"/>
    <s v="F"/>
    <s v="Brown"/>
    <n v="114"/>
    <s v="Euthanized"/>
    <n v="734"/>
    <n v="42297"/>
    <n v="42384"/>
    <n v="43031"/>
    <n v="87"/>
    <n v="25.6"/>
    <n v="6.4429434958487288"/>
    <x v="50"/>
  </r>
  <r>
    <x v="25"/>
    <s v="CD"/>
    <s v="F"/>
    <s v="Gray"/>
    <n v="57"/>
    <s v="Natural"/>
    <n v="842"/>
    <n v="42297"/>
    <n v="42384"/>
    <n v="43139"/>
    <n v="87"/>
    <n v="22.5"/>
    <n v="6.4429434958487288"/>
    <x v="50"/>
  </r>
  <r>
    <x v="6"/>
    <s v="CD"/>
    <s v="F"/>
    <s v="Gray"/>
    <n v="187"/>
    <s v="Natural"/>
    <n v="862"/>
    <n v="42227"/>
    <n v="42314"/>
    <n v="43089"/>
    <n v="87"/>
    <n v="22.2"/>
    <n v="6.4429434958487288"/>
    <x v="50"/>
  </r>
  <r>
    <x v="6"/>
    <s v="CD"/>
    <s v="F"/>
    <s v="Gray"/>
    <n v="187"/>
    <s v="Euthanized"/>
    <n v="701"/>
    <n v="42227"/>
    <n v="42314"/>
    <n v="42928"/>
    <n v="87"/>
    <n v="21.9"/>
    <n v="6.4429434958487288"/>
    <x v="50"/>
  </r>
  <r>
    <x v="6"/>
    <s v="CD"/>
    <s v="F"/>
    <s v="Gray"/>
    <n v="187"/>
    <s v="Euthanized"/>
    <n v="681"/>
    <n v="42227"/>
    <n v="42314"/>
    <n v="42908"/>
    <n v="87"/>
    <n v="20.100000000000001"/>
    <n v="6.4429434958487288"/>
    <x v="50"/>
  </r>
  <r>
    <x v="47"/>
    <s v="CD"/>
    <s v="F"/>
    <s v="Brown"/>
    <n v="46"/>
    <s v="Natural"/>
    <n v="705"/>
    <n v="40865"/>
    <n v="40952"/>
    <n v="41570"/>
    <n v="87"/>
    <n v="24"/>
    <n v="6.4429434958487288"/>
    <x v="50"/>
  </r>
  <r>
    <x v="47"/>
    <s v="CD"/>
    <s v="F"/>
    <s v="Brown"/>
    <n v="46"/>
    <s v="Natural"/>
    <n v="251"/>
    <n v="40865"/>
    <n v="40952"/>
    <n v="41116"/>
    <n v="87"/>
    <n v="23.9"/>
    <n v="6.4429434958487288"/>
    <x v="50"/>
  </r>
  <r>
    <x v="28"/>
    <s v="CD"/>
    <s v="F"/>
    <s v="Gray"/>
    <n v="70"/>
    <s v="Natural"/>
    <n v="847"/>
    <n v="41757"/>
    <n v="41845"/>
    <n v="42604"/>
    <n v="88"/>
    <n v="16.8"/>
    <n v="6.4594316186372982"/>
    <x v="51"/>
  </r>
  <r>
    <x v="28"/>
    <s v="CD"/>
    <s v="F"/>
    <s v="Gray"/>
    <n v="70"/>
    <s v="Natural"/>
    <n v="811"/>
    <n v="41757"/>
    <n v="41845"/>
    <n v="42568"/>
    <n v="88"/>
    <n v="21.7"/>
    <n v="6.4594316186372982"/>
    <x v="51"/>
  </r>
  <r>
    <x v="3"/>
    <s v="CD"/>
    <s v="F"/>
    <s v="Dilute Brown"/>
    <n v="31"/>
    <s v="Natural"/>
    <n v="849"/>
    <n v="41846"/>
    <n v="41934"/>
    <n v="42695"/>
    <n v="88"/>
    <n v="19"/>
    <n v="6.4594316186372982"/>
    <x v="51"/>
  </r>
  <r>
    <x v="3"/>
    <s v="CD"/>
    <s v="F"/>
    <s v="Dilute Brown"/>
    <n v="31"/>
    <s v="Natural"/>
    <n v="774"/>
    <n v="41846"/>
    <n v="41934"/>
    <n v="42620"/>
    <n v="88"/>
    <n v="18.2"/>
    <n v="6.4594316186372982"/>
    <x v="51"/>
  </r>
  <r>
    <x v="36"/>
    <s v="CD"/>
    <s v="F"/>
    <s v="Black"/>
    <n v="59"/>
    <s v="Natural"/>
    <n v="793"/>
    <n v="42295"/>
    <n v="42383"/>
    <n v="43088"/>
    <n v="88"/>
    <n v="22.7"/>
    <n v="6.4594316186372982"/>
    <x v="51"/>
  </r>
  <r>
    <x v="48"/>
    <s v="CD"/>
    <s v="F"/>
    <s v="Black"/>
    <n v="33"/>
    <s v="Natural"/>
    <n v="802"/>
    <n v="40860"/>
    <n v="40949"/>
    <n v="41662"/>
    <n v="89"/>
    <n v="14.4"/>
    <n v="6.4757334309663976"/>
    <x v="52"/>
  </r>
  <r>
    <x v="48"/>
    <s v="CD"/>
    <s v="F"/>
    <s v="Black"/>
    <n v="33"/>
    <s v="Natural"/>
    <n v="544"/>
    <n v="40860"/>
    <n v="40949"/>
    <n v="41404"/>
    <n v="89"/>
    <n v="21.6"/>
    <n v="6.4757334309663976"/>
    <x v="52"/>
  </r>
  <r>
    <x v="46"/>
    <s v="CD"/>
    <s v="F"/>
    <s v="Gray"/>
    <n v="40"/>
    <s v="Natural"/>
    <n v="971"/>
    <n v="41651"/>
    <n v="41740"/>
    <n v="42622"/>
    <n v="89"/>
    <n v="21.6"/>
    <n v="6.4757334309663976"/>
    <x v="52"/>
  </r>
  <r>
    <x v="28"/>
    <s v="CD"/>
    <s v="F"/>
    <s v="Gray"/>
    <n v="69"/>
    <s v="Natural"/>
    <n v="172"/>
    <n v="41756"/>
    <n v="41845"/>
    <n v="41928"/>
    <n v="89"/>
    <n v="23.3"/>
    <n v="6.4757334309663976"/>
    <x v="52"/>
  </r>
  <r>
    <x v="19"/>
    <s v="CD"/>
    <s v="F"/>
    <s v="Black"/>
    <n v="55"/>
    <s v="Natural"/>
    <n v="294"/>
    <n v="42293"/>
    <n v="42383"/>
    <n v="42587"/>
    <n v="90"/>
    <n v="19.600000000000001"/>
    <n v="6.4918530963296748"/>
    <x v="53"/>
  </r>
  <r>
    <x v="10"/>
    <s v="CD"/>
    <s v="F"/>
    <s v="Black"/>
    <n v="22"/>
    <s v="Natural"/>
    <n v="556"/>
    <n v="42220"/>
    <n v="42311"/>
    <n v="42776"/>
    <n v="91"/>
    <n v="31.8"/>
    <n v="6.5077946401986964"/>
    <x v="54"/>
  </r>
  <r>
    <x v="10"/>
    <s v="CD"/>
    <s v="F"/>
    <s v="Black"/>
    <n v="22"/>
    <s v="Natural"/>
    <n v="307"/>
    <n v="42220"/>
    <n v="42311"/>
    <n v="42527"/>
    <n v="91"/>
    <n v="30.7"/>
    <n v="6.5077946401986964"/>
    <x v="54"/>
  </r>
  <r>
    <x v="49"/>
    <s v="CD"/>
    <s v="F"/>
    <s v="Dilute"/>
    <n v="52"/>
    <s v="Natural"/>
    <n v="536"/>
    <n v="41649"/>
    <n v="41740"/>
    <n v="42185"/>
    <n v="91"/>
    <n v="16.2"/>
    <n v="6.5077946401986964"/>
    <x v="54"/>
  </r>
  <r>
    <x v="7"/>
    <s v="CD"/>
    <s v="F"/>
    <s v="Dilute Brown"/>
    <n v="52"/>
    <s v="Natural"/>
    <n v="968"/>
    <n v="41843"/>
    <n v="41934"/>
    <n v="42811"/>
    <n v="91"/>
    <n v="21.3"/>
    <n v="6.5077946401986964"/>
    <x v="54"/>
  </r>
  <r>
    <x v="7"/>
    <s v="CD"/>
    <s v="F"/>
    <s v="Dilute Brown"/>
    <n v="52"/>
    <s v="Natural"/>
    <n v="842"/>
    <n v="41843"/>
    <n v="41934"/>
    <n v="42685"/>
    <n v="91"/>
    <n v="20.5"/>
    <n v="6.5077946401986964"/>
    <x v="54"/>
  </r>
  <r>
    <x v="50"/>
    <s v="CD"/>
    <s v="F"/>
    <s v="Black"/>
    <n v="29"/>
    <s v="Natural"/>
    <n v="689"/>
    <n v="40860"/>
    <n v="40952"/>
    <n v="41549"/>
    <n v="92"/>
    <n v="24"/>
    <n v="6.5235619560570131"/>
    <x v="55"/>
  </r>
  <r>
    <x v="50"/>
    <s v="CD"/>
    <s v="F"/>
    <s v="Black"/>
    <n v="29"/>
    <s v="Euthanized"/>
    <n v="632"/>
    <n v="40860"/>
    <n v="40952"/>
    <n v="41492"/>
    <n v="92"/>
    <n v="23.9"/>
    <n v="6.5235619560570131"/>
    <x v="55"/>
  </r>
  <r>
    <x v="36"/>
    <s v="CD"/>
    <s v="F"/>
    <s v="Black"/>
    <n v="54"/>
    <s v="Natural"/>
    <n v="848"/>
    <n v="41648"/>
    <n v="41740"/>
    <n v="42496"/>
    <n v="92"/>
    <n v="18.2"/>
    <n v="6.5235619560570131"/>
    <x v="55"/>
  </r>
  <r>
    <x v="51"/>
    <s v="CD"/>
    <s v="F"/>
    <s v="Black"/>
    <n v="43"/>
    <s v="Euthanized"/>
    <n v="1002"/>
    <n v="41842"/>
    <n v="41934"/>
    <n v="42844"/>
    <n v="92"/>
    <n v="16"/>
    <n v="6.5235619560570131"/>
    <x v="55"/>
  </r>
  <r>
    <x v="25"/>
    <s v="CD"/>
    <s v="F"/>
    <s v="Gray"/>
    <n v="26"/>
    <s v="Natural"/>
    <n v="796"/>
    <n v="40859"/>
    <n v="40952"/>
    <n v="41655"/>
    <n v="93"/>
    <n v="20.399999999999999"/>
    <n v="6.5391588111080319"/>
    <x v="56"/>
  </r>
  <r>
    <x v="25"/>
    <s v="CD"/>
    <s v="F"/>
    <s v="Gray"/>
    <n v="26"/>
    <s v="Natural"/>
    <n v="761"/>
    <n v="40859"/>
    <n v="40952"/>
    <n v="41620"/>
    <n v="93"/>
    <n v="20.7"/>
    <n v="6.5391588111080319"/>
    <x v="56"/>
  </r>
  <r>
    <x v="27"/>
    <s v="CD"/>
    <s v="F"/>
    <s v="Black"/>
    <n v="132"/>
    <s v="Natural"/>
    <n v="363"/>
    <n v="41983"/>
    <n v="42076"/>
    <n v="42346"/>
    <n v="93"/>
    <n v="22.4"/>
    <n v="6.5391588111080319"/>
    <x v="56"/>
  </r>
  <r>
    <x v="52"/>
    <s v="CD"/>
    <s v="F"/>
    <s v="Black"/>
    <m/>
    <s v="Natural"/>
    <n v="737"/>
    <n v="41983"/>
    <n v="42076"/>
    <n v="42720"/>
    <n v="93"/>
    <n v="21.2"/>
    <n v="6.5391588111080319"/>
    <x v="56"/>
  </r>
  <r>
    <x v="14"/>
    <s v="CD"/>
    <s v="F"/>
    <s v="Gray"/>
    <n v="25"/>
    <s v="Natural"/>
    <n v="662"/>
    <n v="42216"/>
    <n v="42311"/>
    <n v="42878"/>
    <n v="95"/>
    <n v="22.7"/>
    <n v="6.5698556083309478"/>
    <x v="57"/>
  </r>
  <r>
    <x v="14"/>
    <s v="CD"/>
    <s v="F"/>
    <s v="Gray"/>
    <n v="25"/>
    <s v="Euthanized"/>
    <n v="285"/>
    <n v="42216"/>
    <n v="42311"/>
    <n v="42501"/>
    <n v="95"/>
    <n v="23.2"/>
    <n v="6.5698556083309478"/>
    <x v="57"/>
  </r>
  <r>
    <x v="25"/>
    <s v="CD"/>
    <s v="F"/>
    <s v="Gray"/>
    <n v="35"/>
    <s v="Natural"/>
    <n v="739"/>
    <n v="41645"/>
    <n v="41740"/>
    <n v="42384"/>
    <n v="95"/>
    <n v="21.7"/>
    <n v="6.5698556083309478"/>
    <x v="57"/>
  </r>
  <r>
    <x v="53"/>
    <s v="CD"/>
    <s v="F"/>
    <s v="Dilute"/>
    <n v="29"/>
    <s v="Natural"/>
    <n v="807"/>
    <n v="41750"/>
    <n v="41845"/>
    <n v="42557"/>
    <n v="95"/>
    <n v="19"/>
    <n v="6.5698556083309478"/>
    <x v="57"/>
  </r>
  <r>
    <x v="10"/>
    <s v="CD"/>
    <s v="F"/>
    <m/>
    <n v="28"/>
    <s v="Natural"/>
    <n v="791"/>
    <n v="42621"/>
    <n v="42717"/>
    <n v="43412"/>
    <n v="96"/>
    <n v="24.6"/>
    <n v="6.5849625007211561"/>
    <x v="58"/>
  </r>
  <r>
    <x v="52"/>
    <s v="CD"/>
    <s v="F"/>
    <s v="Black"/>
    <m/>
    <s v="Natural"/>
    <n v="882"/>
    <n v="41838"/>
    <n v="41934"/>
    <n v="42720"/>
    <n v="96"/>
    <n v="23.4"/>
    <n v="6.5849625007211561"/>
    <x v="58"/>
  </r>
  <r>
    <x v="52"/>
    <s v="CD"/>
    <s v="F"/>
    <s v="Black"/>
    <m/>
    <s v="Natural"/>
    <n v="764"/>
    <n v="41838"/>
    <n v="41934"/>
    <n v="42602"/>
    <n v="96"/>
    <n v="23.7"/>
    <n v="6.5849625007211561"/>
    <x v="58"/>
  </r>
  <r>
    <x v="47"/>
    <s v="CD"/>
    <s v="F"/>
    <s v="Brown"/>
    <n v="52"/>
    <s v="Natural"/>
    <n v="899"/>
    <n v="41837"/>
    <n v="41934"/>
    <n v="42736"/>
    <n v="97"/>
    <n v="23.3"/>
    <n v="6.5999128421871278"/>
    <x v="59"/>
  </r>
  <r>
    <x v="47"/>
    <s v="CD"/>
    <s v="F"/>
    <s v="Brown"/>
    <n v="44"/>
    <s v="Natural"/>
    <n v="880"/>
    <n v="40855"/>
    <n v="40952"/>
    <n v="41735"/>
    <n v="97"/>
    <n v="22.6"/>
    <n v="6.5999128421871278"/>
    <x v="59"/>
  </r>
  <r>
    <x v="47"/>
    <s v="CD"/>
    <s v="F"/>
    <s v="Brown"/>
    <n v="44"/>
    <s v="Natural"/>
    <n v="861"/>
    <n v="40855"/>
    <n v="40952"/>
    <n v="41716"/>
    <n v="97"/>
    <n v="20.5"/>
    <n v="6.5999128421871278"/>
    <x v="59"/>
  </r>
  <r>
    <x v="27"/>
    <s v="CD"/>
    <s v="F"/>
    <s v="Black"/>
    <n v="131"/>
    <s v="Natural"/>
    <n v="691"/>
    <n v="41836"/>
    <n v="41934"/>
    <n v="42527"/>
    <n v="98"/>
    <n v="22.5"/>
    <n v="6.6147098441152092"/>
    <x v="60"/>
  </r>
  <r>
    <x v="44"/>
    <s v="CD"/>
    <s v="F"/>
    <s v="Brown"/>
    <n v="42"/>
    <s v="Natural"/>
    <n v="687"/>
    <n v="40854"/>
    <n v="40952"/>
    <n v="41541"/>
    <n v="98"/>
    <n v="17.5"/>
    <n v="6.6147098441152092"/>
    <x v="60"/>
  </r>
  <r>
    <x v="44"/>
    <s v="CD"/>
    <s v="F"/>
    <s v="Brown"/>
    <n v="42"/>
    <s v="Natural"/>
    <n v="687"/>
    <n v="40854"/>
    <n v="40952"/>
    <n v="41541"/>
    <n v="98"/>
    <n v="19.399999999999999"/>
    <n v="6.6147098441152092"/>
    <x v="60"/>
  </r>
  <r>
    <x v="52"/>
    <s v="CD"/>
    <s v="F"/>
    <s v="Black"/>
    <m/>
    <s v="Natural"/>
    <n v="953"/>
    <n v="41836"/>
    <n v="41934"/>
    <n v="42789"/>
    <n v="98"/>
    <n v="21.7"/>
    <n v="6.6147098441152092"/>
    <x v="60"/>
  </r>
  <r>
    <x v="52"/>
    <s v="CD"/>
    <s v="F"/>
    <s v="Black"/>
    <m/>
    <s v="Natural"/>
    <n v="581"/>
    <n v="41836"/>
    <n v="41934"/>
    <n v="42417"/>
    <n v="98"/>
    <n v="19.899999999999999"/>
    <n v="6.6147098441152092"/>
    <x v="60"/>
  </r>
  <r>
    <x v="54"/>
    <s v="CD"/>
    <s v="F"/>
    <s v="Black"/>
    <m/>
    <s v="Natural"/>
    <n v="1080"/>
    <n v="42122"/>
    <n v="42221"/>
    <n v="43202"/>
    <n v="99"/>
    <n v="24.1"/>
    <n v="6.6293566200796095"/>
    <x v="61"/>
  </r>
  <r>
    <x v="54"/>
    <s v="CD"/>
    <s v="F"/>
    <s v="Black"/>
    <m/>
    <s v="Natural"/>
    <n v="992"/>
    <n v="42122"/>
    <n v="42221"/>
    <n v="43114"/>
    <n v="99"/>
    <n v="22.5"/>
    <n v="6.6293566200796095"/>
    <x v="61"/>
  </r>
  <r>
    <x v="54"/>
    <s v="CD"/>
    <s v="F"/>
    <s v="Black"/>
    <m/>
    <s v="Natural"/>
    <n v="912"/>
    <n v="42122"/>
    <n v="42221"/>
    <n v="43034"/>
    <n v="99"/>
    <n v="23.3"/>
    <n v="6.6293566200796095"/>
    <x v="61"/>
  </r>
  <r>
    <x v="54"/>
    <s v="CD"/>
    <s v="F"/>
    <s v="Black"/>
    <m/>
    <s v="Natural"/>
    <n v="879"/>
    <n v="42122"/>
    <n v="42221"/>
    <n v="43001"/>
    <n v="99"/>
    <n v="22.2"/>
    <n v="6.6293566200796095"/>
    <x v="61"/>
  </r>
  <r>
    <x v="54"/>
    <s v="CD"/>
    <s v="F"/>
    <s v="Black"/>
    <m/>
    <s v="Natural"/>
    <n v="856"/>
    <n v="42122"/>
    <n v="42221"/>
    <n v="42978"/>
    <n v="99"/>
    <n v="25"/>
    <n v="6.6293566200796095"/>
    <x v="61"/>
  </r>
  <r>
    <x v="48"/>
    <s v="CD"/>
    <s v="F"/>
    <s v="Black"/>
    <n v="33"/>
    <s v="Natural"/>
    <n v="819"/>
    <n v="40850"/>
    <n v="40949"/>
    <n v="41669"/>
    <n v="99"/>
    <n v="14.2"/>
    <n v="6.6293566200796095"/>
    <x v="61"/>
  </r>
  <r>
    <x v="48"/>
    <s v="CD"/>
    <s v="F"/>
    <s v="Black"/>
    <n v="33"/>
    <s v="Natural"/>
    <n v="470"/>
    <n v="40850"/>
    <n v="40949"/>
    <n v="41320"/>
    <n v="99"/>
    <n v="19.8"/>
    <n v="6.6293566200796095"/>
    <x v="61"/>
  </r>
  <r>
    <x v="40"/>
    <s v="CD"/>
    <s v="F"/>
    <s v="Dilute Brown"/>
    <n v="41"/>
    <s v="Natural"/>
    <n v="939"/>
    <n v="40853"/>
    <n v="40952"/>
    <n v="41792"/>
    <n v="99"/>
    <n v="23"/>
    <n v="6.6293566200796095"/>
    <x v="61"/>
  </r>
  <r>
    <x v="40"/>
    <s v="CD"/>
    <s v="F"/>
    <s v="Dilute Brown"/>
    <n v="41"/>
    <s v="Natural"/>
    <n v="814"/>
    <n v="40853"/>
    <n v="40952"/>
    <n v="41667"/>
    <n v="99"/>
    <n v="20.5"/>
    <n v="6.6293566200796095"/>
    <x v="61"/>
  </r>
  <r>
    <x v="30"/>
    <s v="CD"/>
    <s v="F"/>
    <s v="Gray"/>
    <n v="32"/>
    <s v="Natural"/>
    <n v="598"/>
    <n v="41835"/>
    <n v="41934"/>
    <n v="42433"/>
    <n v="99"/>
    <n v="20.5"/>
    <n v="6.6293566200796095"/>
    <x v="61"/>
  </r>
  <r>
    <x v="30"/>
    <s v="CD"/>
    <s v="F"/>
    <s v="Gray"/>
    <n v="32"/>
    <s v="Natural"/>
    <n v="526"/>
    <n v="41835"/>
    <n v="41934"/>
    <n v="42361"/>
    <n v="99"/>
    <n v="20.100000000000001"/>
    <n v="6.6293566200796095"/>
    <x v="61"/>
  </r>
  <r>
    <x v="45"/>
    <s v="CD"/>
    <s v="F"/>
    <s v="DBA"/>
    <m/>
    <s v="Natural"/>
    <n v="814"/>
    <n v="41977"/>
    <n v="42076"/>
    <n v="42791"/>
    <n v="99"/>
    <n v="21.9"/>
    <n v="6.6293566200796095"/>
    <x v="61"/>
  </r>
  <r>
    <x v="0"/>
    <s v="CD"/>
    <s v="F"/>
    <s v="Gray"/>
    <n v="163"/>
    <s v="Natural"/>
    <n v="198"/>
    <n v="42284"/>
    <n v="42384"/>
    <n v="42482"/>
    <n v="100"/>
    <n v="28.3"/>
    <n v="6.6438561897747253"/>
    <x v="62"/>
  </r>
  <r>
    <x v="2"/>
    <s v="CD"/>
    <s v="F"/>
    <s v="Dilute Brown"/>
    <n v="38"/>
    <s v="Natural"/>
    <n v="747"/>
    <n v="40852"/>
    <n v="40952"/>
    <n v="41599"/>
    <n v="100"/>
    <n v="22.8"/>
    <n v="6.6438561897747253"/>
    <x v="62"/>
  </r>
  <r>
    <x v="2"/>
    <s v="CD"/>
    <s v="F"/>
    <s v="Dilute Brown"/>
    <n v="38"/>
    <s v="Euthanized"/>
    <n v="477"/>
    <n v="40852"/>
    <n v="40952"/>
    <n v="41329"/>
    <n v="100"/>
    <n v="18.100000000000001"/>
    <n v="6.6438561897747253"/>
    <x v="62"/>
  </r>
  <r>
    <x v="48"/>
    <s v="CD"/>
    <s v="F"/>
    <s v="Black"/>
    <n v="34"/>
    <s v="Natural"/>
    <n v="822"/>
    <n v="40847"/>
    <n v="40949"/>
    <n v="41669"/>
    <n v="102"/>
    <n v="22.9"/>
    <n v="6.6724253419714952"/>
    <x v="63"/>
  </r>
  <r>
    <x v="48"/>
    <s v="CD"/>
    <s v="F"/>
    <s v="Black"/>
    <n v="34"/>
    <s v="Natural"/>
    <n v="822"/>
    <n v="40847"/>
    <n v="40949"/>
    <n v="41669"/>
    <n v="102"/>
    <n v="22"/>
    <n v="6.6724253419714952"/>
    <x v="63"/>
  </r>
  <r>
    <x v="48"/>
    <s v="CD"/>
    <s v="F"/>
    <s v="Black"/>
    <n v="34"/>
    <s v="Natural"/>
    <n v="678"/>
    <n v="40847"/>
    <n v="40949"/>
    <n v="41525"/>
    <n v="102"/>
    <n v="24"/>
    <n v="6.6724253419714952"/>
    <x v="63"/>
  </r>
  <r>
    <x v="55"/>
    <s v="CD"/>
    <s v="F"/>
    <s v="Gray"/>
    <n v="79"/>
    <s v="Natural"/>
    <n v="285"/>
    <n v="41638"/>
    <n v="41740"/>
    <n v="41923"/>
    <n v="102"/>
    <n v="18.3"/>
    <n v="6.6724253419714952"/>
    <x v="63"/>
  </r>
  <r>
    <x v="29"/>
    <s v="CD"/>
    <s v="F"/>
    <s v="Brown"/>
    <n v="107"/>
    <s v="Natural"/>
    <n v="855"/>
    <n v="41973"/>
    <n v="42076"/>
    <n v="42828"/>
    <n v="103"/>
    <n v="26.6"/>
    <n v="6.6865005271832185"/>
    <x v="64"/>
  </r>
  <r>
    <x v="29"/>
    <s v="CD"/>
    <s v="F"/>
    <s v="Brown"/>
    <n v="107"/>
    <s v="Natural"/>
    <n v="633"/>
    <n v="41973"/>
    <n v="42076"/>
    <n v="42606"/>
    <n v="103"/>
    <n v="21.8"/>
    <n v="6.6865005271832185"/>
    <x v="64"/>
  </r>
  <r>
    <x v="25"/>
    <s v="CD"/>
    <s v="F"/>
    <s v="Gray"/>
    <n v="57"/>
    <s v="Natural"/>
    <n v="1046"/>
    <n v="42281"/>
    <n v="42384"/>
    <n v="43327"/>
    <n v="103"/>
    <n v="21"/>
    <n v="6.6865005271832185"/>
    <x v="64"/>
  </r>
  <r>
    <x v="23"/>
    <s v="CD"/>
    <s v="F"/>
    <s v="Gray"/>
    <n v="18"/>
    <s v="Natural"/>
    <n v="745"/>
    <n v="42207"/>
    <n v="42311"/>
    <n v="42952"/>
    <n v="104"/>
    <n v="17.899999999999999"/>
    <n v="6.7004397181410917"/>
    <x v="65"/>
  </r>
  <r>
    <x v="23"/>
    <s v="CD"/>
    <s v="F"/>
    <s v="Gray"/>
    <n v="18"/>
    <s v="Natural"/>
    <n v="727"/>
    <n v="42207"/>
    <n v="42311"/>
    <n v="42934"/>
    <n v="104"/>
    <n v="21.9"/>
    <n v="6.7004397181410917"/>
    <x v="65"/>
  </r>
  <r>
    <x v="27"/>
    <s v="CD"/>
    <s v="F"/>
    <s v="Black"/>
    <n v="33"/>
    <s v="Natural"/>
    <n v="839"/>
    <n v="40848"/>
    <n v="40952"/>
    <n v="41687"/>
    <n v="104"/>
    <n v="20.9"/>
    <n v="6.7004397181410917"/>
    <x v="65"/>
  </r>
  <r>
    <x v="27"/>
    <s v="CD"/>
    <s v="F"/>
    <s v="Black"/>
    <n v="33"/>
    <s v="Natural"/>
    <n v="665"/>
    <n v="40848"/>
    <n v="40952"/>
    <n v="41513"/>
    <n v="104"/>
    <n v="20.9"/>
    <n v="6.7004397181410917"/>
    <x v="65"/>
  </r>
  <r>
    <x v="34"/>
    <s v="CD"/>
    <s v="F"/>
    <s v="Black"/>
    <n v="52"/>
    <s v="Natural"/>
    <n v="657"/>
    <n v="41972"/>
    <n v="42076"/>
    <n v="42629"/>
    <n v="104"/>
    <n v="19.8"/>
    <n v="6.7004397181410917"/>
    <x v="65"/>
  </r>
  <r>
    <x v="18"/>
    <s v="CD"/>
    <s v="F"/>
    <s v="Brown"/>
    <n v="53"/>
    <s v="Natural"/>
    <n v="742"/>
    <n v="41937"/>
    <n v="42041"/>
    <n v="42679"/>
    <n v="104"/>
    <n v="27.9"/>
    <n v="6.7004397181410917"/>
    <x v="65"/>
  </r>
  <r>
    <x v="18"/>
    <s v="CD"/>
    <s v="F"/>
    <s v="Brown"/>
    <n v="53"/>
    <s v="Natural"/>
    <n v="701"/>
    <n v="41937"/>
    <n v="42041"/>
    <n v="42638"/>
    <n v="104"/>
    <n v="27.2"/>
    <n v="6.7004397181410917"/>
    <x v="65"/>
  </r>
  <r>
    <x v="40"/>
    <s v="CD"/>
    <s v="F"/>
    <s v="Dilute Brown"/>
    <n v="45"/>
    <s v="Natural"/>
    <n v="827"/>
    <n v="41830"/>
    <n v="41934"/>
    <n v="42657"/>
    <n v="104"/>
    <n v="20"/>
    <n v="6.7004397181410917"/>
    <x v="65"/>
  </r>
  <r>
    <x v="40"/>
    <s v="CD"/>
    <s v="F"/>
    <s v="Dilute Brown"/>
    <n v="45"/>
    <s v="Natural"/>
    <n v="616"/>
    <n v="41830"/>
    <n v="41934"/>
    <n v="42446"/>
    <n v="104"/>
    <n v="24.3"/>
    <n v="6.7004397181410917"/>
    <x v="65"/>
  </r>
  <r>
    <x v="48"/>
    <s v="CD"/>
    <s v="F"/>
    <s v="Black"/>
    <n v="38"/>
    <s v="Natural"/>
    <n v="432"/>
    <n v="41389"/>
    <n v="41494"/>
    <n v="41821"/>
    <n v="105"/>
    <n v="23.4"/>
    <n v="6.7142455176661224"/>
    <x v="66"/>
  </r>
  <r>
    <x v="41"/>
    <s v="CD"/>
    <s v="F"/>
    <s v="Brown"/>
    <n v="55"/>
    <s v="Natural"/>
    <n v="824"/>
    <n v="41829"/>
    <n v="41934"/>
    <n v="42653"/>
    <n v="105"/>
    <n v="23.7"/>
    <n v="6.7142455176661224"/>
    <x v="66"/>
  </r>
  <r>
    <x v="41"/>
    <s v="CD"/>
    <s v="F"/>
    <s v="Brown"/>
    <n v="55"/>
    <s v="Natural"/>
    <n v="625"/>
    <n v="41829"/>
    <n v="41934"/>
    <n v="42454"/>
    <n v="105"/>
    <n v="20.9"/>
    <n v="6.7142455176661224"/>
    <x v="66"/>
  </r>
  <r>
    <x v="56"/>
    <s v="CD"/>
    <s v="F"/>
    <s v="Dilute Brown"/>
    <n v="54"/>
    <s v="Natural"/>
    <n v="764"/>
    <n v="41829"/>
    <n v="41934"/>
    <n v="42593"/>
    <n v="105"/>
    <n v="21.1"/>
    <n v="6.7142455176661224"/>
    <x v="66"/>
  </r>
  <r>
    <x v="56"/>
    <s v="CD"/>
    <s v="F"/>
    <s v="Dilute Brown"/>
    <n v="54"/>
    <s v="Natural"/>
    <n v="710"/>
    <n v="41829"/>
    <n v="41934"/>
    <n v="42539"/>
    <n v="105"/>
    <n v="23.7"/>
    <n v="6.7142455176661224"/>
    <x v="66"/>
  </r>
  <r>
    <x v="56"/>
    <s v="CD"/>
    <s v="F"/>
    <s v="Dilute Brown"/>
    <n v="54"/>
    <s v="Natural"/>
    <n v="679"/>
    <n v="41829"/>
    <n v="41934"/>
    <n v="42508"/>
    <n v="105"/>
    <n v="20.399999999999999"/>
    <n v="6.7142455176661224"/>
    <x v="66"/>
  </r>
  <r>
    <x v="56"/>
    <s v="CD"/>
    <s v="F"/>
    <s v="Dilute Brown"/>
    <n v="54"/>
    <s v="Euthanized"/>
    <n v="308"/>
    <n v="41829"/>
    <n v="41934"/>
    <n v="42137"/>
    <n v="105"/>
    <n v="23.6"/>
    <n v="6.7142455176661224"/>
    <x v="66"/>
  </r>
  <r>
    <x v="16"/>
    <s v="CD"/>
    <s v="F"/>
    <s v="Black"/>
    <n v="19"/>
    <s v="Natural"/>
    <n v="967"/>
    <n v="42205"/>
    <n v="42311"/>
    <n v="43172"/>
    <n v="106"/>
    <n v="20.7"/>
    <n v="6.7279204545631988"/>
    <x v="67"/>
  </r>
  <r>
    <x v="16"/>
    <s v="CD"/>
    <s v="F"/>
    <s v="Black"/>
    <n v="19"/>
    <s v="Natural"/>
    <n v="889"/>
    <n v="42205"/>
    <n v="42311"/>
    <n v="43094"/>
    <n v="106"/>
    <n v="20.6"/>
    <n v="6.7279204545631988"/>
    <x v="67"/>
  </r>
  <r>
    <x v="16"/>
    <s v="CD"/>
    <s v="F"/>
    <s v="Black"/>
    <n v="19"/>
    <s v="Euthanized"/>
    <n v="703"/>
    <n v="42205"/>
    <n v="42311"/>
    <n v="42908"/>
    <n v="106"/>
    <n v="22.2"/>
    <n v="6.7279204545631988"/>
    <x v="67"/>
  </r>
  <r>
    <x v="16"/>
    <s v="CD"/>
    <s v="F"/>
    <s v="Black"/>
    <n v="19"/>
    <s v="Euthanized"/>
    <n v="703"/>
    <n v="42205"/>
    <n v="42311"/>
    <n v="42908"/>
    <n v="106"/>
    <n v="22.4"/>
    <n v="6.7279204545631988"/>
    <x v="67"/>
  </r>
  <r>
    <x v="30"/>
    <s v="CD"/>
    <s v="F"/>
    <s v="Grey"/>
    <n v="32"/>
    <s v="Natural"/>
    <n v="325"/>
    <n v="41935"/>
    <n v="42041"/>
    <n v="42260"/>
    <n v="106"/>
    <n v="22.2"/>
    <n v="6.7279204545631988"/>
    <x v="67"/>
  </r>
  <r>
    <x v="28"/>
    <s v="CD"/>
    <s v="F"/>
    <s v="Gray"/>
    <n v="69"/>
    <s v="Natural"/>
    <n v="949"/>
    <n v="41826"/>
    <n v="41934"/>
    <n v="42775"/>
    <n v="108"/>
    <n v="19.899999999999999"/>
    <n v="6.7548875021634691"/>
    <x v="68"/>
  </r>
  <r>
    <x v="28"/>
    <s v="CD"/>
    <s v="F"/>
    <s v="Gray"/>
    <n v="69"/>
    <s v="Natural"/>
    <n v="751"/>
    <n v="41826"/>
    <n v="41934"/>
    <n v="42577"/>
    <n v="108"/>
    <n v="19"/>
    <n v="6.7548875021634691"/>
    <x v="68"/>
  </r>
  <r>
    <x v="11"/>
    <s v="CD"/>
    <s v="F"/>
    <m/>
    <n v="51"/>
    <s v="Natural"/>
    <n v="761"/>
    <n v="42609"/>
    <n v="42717"/>
    <n v="43370"/>
    <n v="108"/>
    <n v="22.2"/>
    <n v="6.7548875021634691"/>
    <x v="68"/>
  </r>
  <r>
    <x v="48"/>
    <s v="CD"/>
    <s v="F"/>
    <s v="Black"/>
    <n v="33"/>
    <s v="Natural"/>
    <n v="829"/>
    <n v="40840"/>
    <n v="40949"/>
    <n v="41669"/>
    <n v="109"/>
    <n v="20.9"/>
    <n v="6.768184324776926"/>
    <x v="69"/>
  </r>
  <r>
    <x v="48"/>
    <s v="CD"/>
    <s v="F"/>
    <s v="Black"/>
    <n v="33"/>
    <s v="Euthanized"/>
    <n v="584"/>
    <n v="40840"/>
    <n v="40949"/>
    <n v="41424"/>
    <n v="109"/>
    <n v="19.600000000000001"/>
    <n v="6.768184324776926"/>
    <x v="69"/>
  </r>
  <r>
    <x v="38"/>
    <s v="CD"/>
    <s v="F"/>
    <s v="Brown"/>
    <n v="90"/>
    <s v="Natural"/>
    <n v="153"/>
    <n v="40780"/>
    <n v="40890"/>
    <n v="40933"/>
    <n v="110"/>
    <m/>
    <n v="6.7813597135246599"/>
    <x v="70"/>
  </r>
  <r>
    <x v="57"/>
    <s v="CD"/>
    <s v="F"/>
    <s v="Black"/>
    <n v="73"/>
    <s v="Natural"/>
    <n v="835"/>
    <n v="41384"/>
    <n v="41494"/>
    <n v="42219"/>
    <n v="110"/>
    <n v="23.1"/>
    <n v="6.7813597135246599"/>
    <x v="70"/>
  </r>
  <r>
    <x v="57"/>
    <s v="CD"/>
    <s v="F"/>
    <s v="Black"/>
    <n v="73"/>
    <s v="Natural"/>
    <n v="480"/>
    <n v="41384"/>
    <n v="41494"/>
    <n v="41864"/>
    <n v="110"/>
    <n v="21.2"/>
    <n v="6.7813597135246599"/>
    <x v="70"/>
  </r>
  <r>
    <x v="13"/>
    <s v="CD"/>
    <s v="F"/>
    <s v="Black"/>
    <n v="21"/>
    <s v="Natural"/>
    <n v="869"/>
    <n v="42200"/>
    <n v="42311"/>
    <n v="43069"/>
    <n v="111"/>
    <n v="21.2"/>
    <n v="6.7944158663501062"/>
    <x v="71"/>
  </r>
  <r>
    <x v="13"/>
    <s v="CD"/>
    <s v="F"/>
    <s v="Black"/>
    <n v="21"/>
    <s v="Natural"/>
    <n v="802"/>
    <n v="42200"/>
    <n v="42311"/>
    <n v="43002"/>
    <n v="111"/>
    <n v="24.5"/>
    <n v="6.7944158663501062"/>
    <x v="71"/>
  </r>
  <r>
    <x v="13"/>
    <s v="CD"/>
    <s v="F"/>
    <s v="Black"/>
    <n v="21"/>
    <s v="Euthanized"/>
    <n v="497"/>
    <n v="42200"/>
    <n v="42311"/>
    <n v="42697"/>
    <n v="111"/>
    <n v="21.3"/>
    <n v="6.7944158663501062"/>
    <x v="71"/>
  </r>
  <r>
    <x v="58"/>
    <s v="CD"/>
    <s v="F"/>
    <s v="Black"/>
    <n v="51"/>
    <s v="Natural"/>
    <n v="628"/>
    <n v="41930"/>
    <n v="42041"/>
    <n v="42558"/>
    <n v="111"/>
    <n v="26.5"/>
    <n v="6.7944158663501062"/>
    <x v="71"/>
  </r>
  <r>
    <x v="58"/>
    <s v="CD"/>
    <s v="F"/>
    <s v="Black"/>
    <n v="51"/>
    <s v="Natural"/>
    <n v="516"/>
    <n v="41930"/>
    <n v="42041"/>
    <n v="42446"/>
    <n v="111"/>
    <n v="21.5"/>
    <n v="6.7944158663501062"/>
    <x v="71"/>
  </r>
  <r>
    <x v="4"/>
    <s v="CD"/>
    <s v="F"/>
    <s v="Brown"/>
    <n v="55"/>
    <s v="Natural"/>
    <n v="831"/>
    <n v="41930"/>
    <n v="42041"/>
    <n v="42761"/>
    <n v="111"/>
    <n v="23.5"/>
    <n v="6.7944158663501062"/>
    <x v="71"/>
  </r>
  <r>
    <x v="4"/>
    <s v="CD"/>
    <s v="F"/>
    <s v="Brown"/>
    <n v="55"/>
    <s v="Natural"/>
    <n v="735"/>
    <n v="41930"/>
    <n v="42041"/>
    <n v="42665"/>
    <n v="111"/>
    <n v="25.1"/>
    <n v="6.7944158663501062"/>
    <x v="71"/>
  </r>
  <r>
    <x v="4"/>
    <s v="CD"/>
    <s v="F"/>
    <s v="Brown"/>
    <n v="55"/>
    <s v="Natural"/>
    <n v="565"/>
    <n v="41930"/>
    <n v="42041"/>
    <n v="42495"/>
    <n v="111"/>
    <n v="27.3"/>
    <n v="6.7944158663501062"/>
    <x v="71"/>
  </r>
  <r>
    <x v="34"/>
    <s v="CD"/>
    <s v="F"/>
    <s v="Black"/>
    <n v="52"/>
    <s v="Natural"/>
    <n v="619"/>
    <n v="41929"/>
    <n v="42041"/>
    <n v="42548"/>
    <n v="112"/>
    <n v="23.3"/>
    <n v="6.8073549220576037"/>
    <x v="72"/>
  </r>
  <r>
    <x v="53"/>
    <s v="CD"/>
    <s v="F"/>
    <s v="Dilute"/>
    <n v="28"/>
    <s v="Natural"/>
    <n v="1055"/>
    <n v="41628"/>
    <n v="41740"/>
    <n v="42683"/>
    <n v="112"/>
    <n v="16.2"/>
    <n v="6.8073549220576037"/>
    <x v="72"/>
  </r>
  <r>
    <x v="7"/>
    <s v="CD"/>
    <s v="F"/>
    <s v="Dilute Brown"/>
    <n v="43"/>
    <s v="Natural"/>
    <n v="807"/>
    <n v="40840"/>
    <n v="40952"/>
    <n v="41647"/>
    <n v="112"/>
    <n v="23.5"/>
    <n v="6.8073549220576037"/>
    <x v="72"/>
  </r>
  <r>
    <x v="7"/>
    <s v="CD"/>
    <s v="F"/>
    <s v="Dilute Brown"/>
    <n v="43"/>
    <s v="Natural"/>
    <n v="634"/>
    <n v="40840"/>
    <n v="40952"/>
    <n v="41474"/>
    <n v="112"/>
    <n v="22.4"/>
    <n v="6.8073549220576037"/>
    <x v="72"/>
  </r>
  <r>
    <x v="7"/>
    <s v="CD"/>
    <s v="F"/>
    <s v="Dilute Brown"/>
    <n v="43"/>
    <s v="Natural"/>
    <n v="624"/>
    <n v="40840"/>
    <n v="40952"/>
    <n v="41464"/>
    <n v="112"/>
    <n v="24.3"/>
    <n v="6.8073549220576037"/>
    <x v="72"/>
  </r>
  <r>
    <x v="7"/>
    <s v="CD"/>
    <s v="F"/>
    <s v="Dilute Brown"/>
    <n v="43"/>
    <s v="Euthanized"/>
    <n v="480"/>
    <n v="40840"/>
    <n v="40952"/>
    <n v="41320"/>
    <n v="112"/>
    <n v="22.3"/>
    <n v="6.8073549220576037"/>
    <x v="72"/>
  </r>
  <r>
    <x v="59"/>
    <s v="CD"/>
    <s v="F"/>
    <s v="Dilute Brown"/>
    <n v="40"/>
    <s v="Natural"/>
    <n v="759"/>
    <n v="40840"/>
    <n v="40952"/>
    <n v="41599"/>
    <n v="112"/>
    <n v="20.3"/>
    <n v="6.8073549220576037"/>
    <x v="72"/>
  </r>
  <r>
    <x v="59"/>
    <s v="CD"/>
    <s v="F"/>
    <s v="Dilute Brown"/>
    <n v="40"/>
    <s v="Natural"/>
    <n v="490"/>
    <n v="40840"/>
    <n v="40952"/>
    <n v="41330"/>
    <n v="112"/>
    <n v="20.100000000000001"/>
    <n v="6.8073549220576037"/>
    <x v="72"/>
  </r>
  <r>
    <x v="52"/>
    <s v="CD"/>
    <s v="F"/>
    <s v="Black"/>
    <m/>
    <s v="Natural"/>
    <n v="995"/>
    <n v="41929"/>
    <n v="42041"/>
    <n v="42924"/>
    <n v="112"/>
    <n v="21.9"/>
    <n v="6.8073549220576037"/>
    <x v="72"/>
  </r>
  <r>
    <x v="52"/>
    <s v="CD"/>
    <s v="F"/>
    <s v="Black"/>
    <m/>
    <s v="Natural"/>
    <n v="795"/>
    <n v="41929"/>
    <n v="42041"/>
    <n v="42724"/>
    <n v="112"/>
    <n v="19.899999999999999"/>
    <n v="6.8073549220576037"/>
    <x v="72"/>
  </r>
  <r>
    <x v="45"/>
    <s v="CD"/>
    <s v="F"/>
    <s v="Dilute Brown"/>
    <m/>
    <s v="Natural"/>
    <n v="670"/>
    <n v="41821"/>
    <n v="41934"/>
    <n v="42491"/>
    <n v="113"/>
    <n v="22.5"/>
    <n v="6.8201789624151887"/>
    <x v="73"/>
  </r>
  <r>
    <x v="46"/>
    <s v="CD"/>
    <s v="F"/>
    <s v="Gray"/>
    <n v="31"/>
    <s v="Euthanized"/>
    <n v="532"/>
    <n v="40995"/>
    <n v="41110"/>
    <n v="41527"/>
    <n v="115"/>
    <n v="24.6"/>
    <n v="6.8454900509443757"/>
    <x v="74"/>
  </r>
  <r>
    <x v="58"/>
    <s v="CD"/>
    <s v="F"/>
    <s v="Black"/>
    <n v="52"/>
    <s v="Natural"/>
    <n v="722"/>
    <n v="41926"/>
    <n v="42041"/>
    <n v="42648"/>
    <n v="115"/>
    <n v="21.2"/>
    <n v="6.8454900509443757"/>
    <x v="74"/>
  </r>
  <r>
    <x v="60"/>
    <s v="CD"/>
    <s v="F"/>
    <s v="Dilute Brown"/>
    <n v="149"/>
    <s v="Natural"/>
    <n v="543"/>
    <n v="41379"/>
    <n v="41494"/>
    <n v="41922"/>
    <n v="115"/>
    <n v="22.6"/>
    <n v="6.8454900509443757"/>
    <x v="74"/>
  </r>
  <r>
    <x v="60"/>
    <s v="CD"/>
    <s v="F"/>
    <s v="Dilute Brown"/>
    <n v="149"/>
    <s v="Natural"/>
    <n v="427"/>
    <n v="41379"/>
    <n v="41494"/>
    <n v="41806"/>
    <n v="115"/>
    <n v="24.9"/>
    <n v="6.8454900509443757"/>
    <x v="74"/>
  </r>
  <r>
    <x v="60"/>
    <s v="CD"/>
    <s v="F"/>
    <s v="Dilute Brown"/>
    <n v="149"/>
    <s v="Natural"/>
    <n v="403"/>
    <n v="41379"/>
    <n v="41494"/>
    <n v="41782"/>
    <n v="115"/>
    <n v="24.9"/>
    <n v="6.8454900509443757"/>
    <x v="74"/>
  </r>
  <r>
    <x v="61"/>
    <s v="CD"/>
    <s v="F"/>
    <s v="Brown"/>
    <n v="29"/>
    <s v="Euthanized"/>
    <n v="514"/>
    <n v="40833"/>
    <n v="40949"/>
    <n v="41347"/>
    <n v="116"/>
    <n v="20.8"/>
    <n v="6.8579809951275719"/>
    <x v="75"/>
  </r>
  <r>
    <x v="16"/>
    <s v="CD"/>
    <s v="F"/>
    <s v="Black"/>
    <n v="20"/>
    <s v="Natural"/>
    <n v="932"/>
    <n v="42195"/>
    <n v="42311"/>
    <n v="43127"/>
    <n v="116"/>
    <n v="26.4"/>
    <n v="6.8579809951275719"/>
    <x v="75"/>
  </r>
  <r>
    <x v="62"/>
    <s v="CD"/>
    <s v="F"/>
    <s v="Brown"/>
    <n v="40"/>
    <s v="Natural"/>
    <n v="750"/>
    <n v="40836"/>
    <n v="40952"/>
    <n v="41586"/>
    <n v="116"/>
    <n v="19.8"/>
    <n v="6.8579809951275719"/>
    <x v="75"/>
  </r>
  <r>
    <x v="62"/>
    <s v="CD"/>
    <s v="F"/>
    <s v="Brown"/>
    <n v="40"/>
    <s v="Natural"/>
    <n v="320"/>
    <n v="40836"/>
    <n v="40952"/>
    <n v="41156"/>
    <n v="116"/>
    <n v="19.100000000000001"/>
    <n v="6.8579809951275719"/>
    <x v="75"/>
  </r>
  <r>
    <x v="40"/>
    <s v="CD"/>
    <s v="F"/>
    <s v="Dilute Brown"/>
    <n v="40"/>
    <s v="Natural"/>
    <n v="713"/>
    <n v="40836"/>
    <n v="40952"/>
    <n v="41549"/>
    <n v="116"/>
    <n v="21"/>
    <n v="6.8579809951275719"/>
    <x v="75"/>
  </r>
  <r>
    <x v="40"/>
    <s v="CD"/>
    <s v="F"/>
    <s v="Dilute Brown"/>
    <n v="40"/>
    <s v="Natural"/>
    <n v="449"/>
    <n v="40836"/>
    <n v="40952"/>
    <n v="41285"/>
    <n v="116"/>
    <n v="22.5"/>
    <n v="6.8579809951275719"/>
    <x v="75"/>
  </r>
  <r>
    <x v="50"/>
    <s v="CD"/>
    <s v="F"/>
    <s v="Black"/>
    <n v="29"/>
    <s v="Natural"/>
    <n v="881"/>
    <n v="40993"/>
    <n v="41110"/>
    <n v="41874"/>
    <n v="117"/>
    <n v="26.3"/>
    <n v="6.8703647195834048"/>
    <x v="76"/>
  </r>
  <r>
    <x v="50"/>
    <s v="CD"/>
    <s v="F"/>
    <s v="Black"/>
    <n v="29"/>
    <s v="Natural"/>
    <n v="856"/>
    <n v="40993"/>
    <n v="41110"/>
    <n v="41849"/>
    <n v="117"/>
    <n v="23.7"/>
    <n v="6.8703647195834048"/>
    <x v="76"/>
  </r>
  <r>
    <x v="50"/>
    <s v="CD"/>
    <s v="F"/>
    <s v="Black"/>
    <n v="29"/>
    <s v="Natural"/>
    <n v="723"/>
    <n v="40993"/>
    <n v="41110"/>
    <n v="41716"/>
    <n v="117"/>
    <n v="24.7"/>
    <n v="6.8703647195834048"/>
    <x v="76"/>
  </r>
  <r>
    <x v="50"/>
    <s v="CD"/>
    <s v="F"/>
    <s v="Black"/>
    <n v="29"/>
    <s v="Natural"/>
    <n v="303"/>
    <n v="40993"/>
    <n v="41110"/>
    <n v="41296"/>
    <n v="117"/>
    <n v="25"/>
    <n v="6.8703647195834048"/>
    <x v="76"/>
  </r>
  <r>
    <x v="45"/>
    <s v="CD"/>
    <s v="F"/>
    <s v="DBA"/>
    <m/>
    <s v="Euthanized"/>
    <n v="338"/>
    <n v="41959"/>
    <n v="42076"/>
    <n v="42297"/>
    <n v="117"/>
    <n v="21"/>
    <n v="6.8703647195834048"/>
    <x v="76"/>
  </r>
  <r>
    <x v="56"/>
    <s v="CD"/>
    <s v="F"/>
    <s v="Dilute Brown"/>
    <n v="44"/>
    <s v="Natural"/>
    <n v="875"/>
    <n v="40834"/>
    <n v="40952"/>
    <n v="41709"/>
    <n v="118"/>
    <n v="22.6"/>
    <n v="6.8826430493618416"/>
    <x v="77"/>
  </r>
  <r>
    <x v="56"/>
    <s v="CD"/>
    <s v="F"/>
    <s v="Dilute Brown"/>
    <n v="44"/>
    <s v="Natural"/>
    <n v="699"/>
    <n v="40834"/>
    <n v="40952"/>
    <n v="41533"/>
    <n v="118"/>
    <n v="22.2"/>
    <n v="6.8826430493618416"/>
    <x v="77"/>
  </r>
  <r>
    <x v="63"/>
    <s v="CD"/>
    <s v="F"/>
    <s v="Brown"/>
    <n v="129"/>
    <s v="Euthanized"/>
    <n v="815"/>
    <n v="42192"/>
    <n v="42311"/>
    <n v="43007"/>
    <n v="119"/>
    <n v="27.6"/>
    <n v="6.8948177633079437"/>
    <x v="78"/>
  </r>
  <r>
    <x v="63"/>
    <s v="CD"/>
    <s v="F"/>
    <s v="Brown"/>
    <n v="129"/>
    <s v="Natural"/>
    <n v="788"/>
    <n v="42192"/>
    <n v="42311"/>
    <n v="42980"/>
    <n v="119"/>
    <n v="28.7"/>
    <n v="6.8948177633079437"/>
    <x v="78"/>
  </r>
  <r>
    <x v="27"/>
    <s v="CD"/>
    <s v="F"/>
    <s v="Black"/>
    <n v="118"/>
    <s v="Natural"/>
    <n v="821"/>
    <n v="40832"/>
    <n v="40952"/>
    <n v="41653"/>
    <n v="120"/>
    <n v="20.5"/>
    <n v="6.9068905956085187"/>
    <x v="79"/>
  </r>
  <r>
    <x v="47"/>
    <s v="CD"/>
    <s v="F"/>
    <s v="Brown"/>
    <n v="45"/>
    <s v="Natural"/>
    <n v="441"/>
    <n v="40832"/>
    <n v="40952"/>
    <n v="41273"/>
    <n v="120"/>
    <n v="24.3"/>
    <n v="6.9068905956085187"/>
    <x v="79"/>
  </r>
  <r>
    <x v="38"/>
    <s v="CD"/>
    <s v="F"/>
    <s v="Brown"/>
    <n v="98"/>
    <s v="Natural"/>
    <n v="587"/>
    <n v="41472"/>
    <n v="41593"/>
    <n v="42059"/>
    <n v="121"/>
    <n v="20.8"/>
    <n v="6.9188632372745955"/>
    <x v="80"/>
  </r>
  <r>
    <x v="29"/>
    <s v="CD"/>
    <s v="F"/>
    <s v="Brown"/>
    <n v="94"/>
    <s v="Natural"/>
    <n v="697"/>
    <n v="40831"/>
    <n v="40952"/>
    <n v="41528"/>
    <n v="121"/>
    <n v="30.6"/>
    <n v="6.9188632372745955"/>
    <x v="80"/>
  </r>
  <r>
    <x v="37"/>
    <s v="CD"/>
    <s v="F"/>
    <s v="DBA"/>
    <n v="40"/>
    <s v="Natural"/>
    <n v="891"/>
    <n v="41920"/>
    <n v="42041"/>
    <n v="42811"/>
    <n v="121"/>
    <n v="21.8"/>
    <n v="6.9188632372745955"/>
    <x v="80"/>
  </r>
  <r>
    <x v="37"/>
    <s v="CD"/>
    <s v="F"/>
    <s v="DBA"/>
    <n v="40"/>
    <s v="Natural"/>
    <n v="621"/>
    <n v="41920"/>
    <n v="42041"/>
    <n v="42541"/>
    <n v="121"/>
    <n v="28"/>
    <n v="6.9188632372745955"/>
    <x v="80"/>
  </r>
  <r>
    <x v="59"/>
    <s v="CD"/>
    <s v="F"/>
    <s v="Dilute Brown"/>
    <n v="29"/>
    <s v="Natural"/>
    <n v="532"/>
    <n v="40989"/>
    <n v="41110"/>
    <n v="41521"/>
    <n v="121"/>
    <n v="23.7"/>
    <n v="6.9188632372745955"/>
    <x v="80"/>
  </r>
  <r>
    <x v="59"/>
    <s v="CD"/>
    <s v="F"/>
    <s v="Dilute Brown"/>
    <n v="29"/>
    <s v="Natural"/>
    <n v="507"/>
    <n v="40989"/>
    <n v="41110"/>
    <n v="41496"/>
    <n v="121"/>
    <n v="27.1"/>
    <n v="6.9188632372745955"/>
    <x v="80"/>
  </r>
  <r>
    <x v="59"/>
    <s v="CD"/>
    <s v="F"/>
    <s v="Dilute Brown"/>
    <n v="29"/>
    <s v="Natural"/>
    <n v="456"/>
    <n v="40989"/>
    <n v="41110"/>
    <n v="41445"/>
    <n v="121"/>
    <n v="22.9"/>
    <n v="6.9188632372745955"/>
    <x v="80"/>
  </r>
  <r>
    <x v="59"/>
    <s v="CD"/>
    <s v="F"/>
    <s v="Dilute Brown"/>
    <n v="29"/>
    <s v="Natural"/>
    <n v="395"/>
    <n v="40989"/>
    <n v="41110"/>
    <n v="41384"/>
    <n v="121"/>
    <n v="25.9"/>
    <n v="6.9188632372745955"/>
    <x v="80"/>
  </r>
  <r>
    <x v="19"/>
    <s v="CD"/>
    <s v="F"/>
    <s v="Black"/>
    <n v="55"/>
    <s v="Euthanized"/>
    <n v="1033"/>
    <n v="42188"/>
    <n v="42311"/>
    <n v="43221"/>
    <n v="123"/>
    <n v="19.899999999999999"/>
    <n v="6.9425145053392399"/>
    <x v="81"/>
  </r>
  <r>
    <x v="19"/>
    <s v="CD"/>
    <s v="F"/>
    <s v="Black"/>
    <n v="55"/>
    <s v="Natural"/>
    <n v="884"/>
    <n v="42188"/>
    <n v="42311"/>
    <n v="43072"/>
    <n v="123"/>
    <n v="21.9"/>
    <n v="6.9425145053392399"/>
    <x v="81"/>
  </r>
  <r>
    <x v="51"/>
    <s v="CD"/>
    <s v="F"/>
    <s v="Black"/>
    <n v="43"/>
    <s v="Natural"/>
    <n v="689"/>
    <n v="41918"/>
    <n v="42041"/>
    <n v="42607"/>
    <n v="123"/>
    <n v="21"/>
    <n v="6.9425145053392399"/>
    <x v="81"/>
  </r>
  <r>
    <x v="43"/>
    <s v="CD"/>
    <s v="F"/>
    <s v="DBA"/>
    <n v="50"/>
    <s v="Natural"/>
    <n v="666"/>
    <n v="41917"/>
    <n v="42041"/>
    <n v="42583"/>
    <n v="124"/>
    <n v="22.8"/>
    <n v="6.9541963103868758"/>
    <x v="82"/>
  </r>
  <r>
    <x v="56"/>
    <s v="CD"/>
    <s v="F"/>
    <s v="Dilute Brown"/>
    <n v="46"/>
    <s v="Natural"/>
    <n v="780"/>
    <n v="40986"/>
    <n v="41110"/>
    <n v="41766"/>
    <n v="124"/>
    <n v="21"/>
    <n v="6.9541963103868758"/>
    <x v="82"/>
  </r>
  <r>
    <x v="56"/>
    <s v="CD"/>
    <s v="F"/>
    <s v="Dilute Brown"/>
    <n v="46"/>
    <s v="Natural"/>
    <n v="652"/>
    <n v="40986"/>
    <n v="41110"/>
    <n v="41638"/>
    <n v="124"/>
    <n v="21.7"/>
    <n v="6.9541963103868758"/>
    <x v="82"/>
  </r>
  <r>
    <x v="28"/>
    <s v="CD"/>
    <s v="F"/>
    <s v="Grey"/>
    <n v="70"/>
    <s v="Natural"/>
    <n v="526"/>
    <n v="41916"/>
    <n v="42041"/>
    <n v="42442"/>
    <n v="125"/>
    <n v="17"/>
    <n v="6.9657842846620879"/>
    <x v="83"/>
  </r>
  <r>
    <x v="47"/>
    <s v="CD"/>
    <s v="F"/>
    <s v="Brown"/>
    <n v="45"/>
    <s v="Natural"/>
    <n v="583"/>
    <n v="40827"/>
    <n v="40952"/>
    <n v="41410"/>
    <n v="125"/>
    <n v="28.2"/>
    <n v="6.9657842846620879"/>
    <x v="83"/>
  </r>
  <r>
    <x v="8"/>
    <s v="CD"/>
    <s v="F"/>
    <s v="DBA"/>
    <n v="26"/>
    <s v="Natural"/>
    <n v="461"/>
    <n v="42185"/>
    <n v="42311"/>
    <n v="42646"/>
    <n v="126"/>
    <n v="24.1"/>
    <n v="6.9772799234999168"/>
    <x v="84"/>
  </r>
  <r>
    <x v="8"/>
    <s v="CD"/>
    <s v="F"/>
    <s v="DBA"/>
    <n v="26"/>
    <s v="Natural"/>
    <n v="342"/>
    <n v="42185"/>
    <n v="42311"/>
    <n v="42527"/>
    <n v="126"/>
    <n v="29.6"/>
    <n v="6.9772799234999168"/>
    <x v="84"/>
  </r>
  <r>
    <x v="0"/>
    <s v="CD"/>
    <s v="F"/>
    <s v="Gray"/>
    <n v="71"/>
    <s v="Natural"/>
    <n v="685"/>
    <n v="42185"/>
    <n v="42311"/>
    <n v="42870"/>
    <n v="126"/>
    <n v="26.7"/>
    <n v="6.9772799234999168"/>
    <x v="84"/>
  </r>
  <r>
    <x v="0"/>
    <s v="CD"/>
    <s v="F"/>
    <s v="Gray"/>
    <n v="71"/>
    <s v="Natural"/>
    <n v="600"/>
    <n v="42185"/>
    <n v="42311"/>
    <n v="42785"/>
    <n v="126"/>
    <n v="20.8"/>
    <n v="6.9772799234999168"/>
    <x v="84"/>
  </r>
  <r>
    <x v="55"/>
    <s v="CD"/>
    <s v="F"/>
    <s v="Gray"/>
    <n v="80"/>
    <s v="Natural"/>
    <n v="741"/>
    <n v="41676"/>
    <n v="41802"/>
    <n v="42417"/>
    <n v="126"/>
    <n v="21.1"/>
    <n v="6.9772799234999168"/>
    <x v="84"/>
  </r>
  <r>
    <x v="47"/>
    <s v="CD"/>
    <s v="F"/>
    <s v="Brown"/>
    <n v="46"/>
    <s v="Natural"/>
    <n v="688"/>
    <n v="40826"/>
    <n v="40952"/>
    <n v="41514"/>
    <n v="126"/>
    <n v="38.4"/>
    <n v="6.9772799234999168"/>
    <x v="84"/>
  </r>
  <r>
    <x v="47"/>
    <s v="CD"/>
    <s v="F"/>
    <s v="Brown"/>
    <n v="46"/>
    <s v="Natural"/>
    <n v="406"/>
    <n v="40826"/>
    <n v="40952"/>
    <n v="41232"/>
    <n v="126"/>
    <n v="38.6"/>
    <n v="6.9772799234999168"/>
    <x v="84"/>
  </r>
  <r>
    <x v="30"/>
    <s v="CD"/>
    <s v="F"/>
    <s v="Grey"/>
    <n v="34"/>
    <s v="Natural"/>
    <n v="561"/>
    <n v="42095"/>
    <n v="42221"/>
    <n v="42656"/>
    <n v="126"/>
    <n v="25.5"/>
    <n v="6.9772799234999168"/>
    <x v="84"/>
  </r>
  <r>
    <x v="30"/>
    <s v="CD"/>
    <s v="F"/>
    <s v="Grey"/>
    <n v="34"/>
    <s v="Natural"/>
    <n v="330"/>
    <n v="42095"/>
    <n v="42221"/>
    <n v="42425"/>
    <n v="126"/>
    <n v="23.5"/>
    <n v="6.9772799234999168"/>
    <x v="84"/>
  </r>
  <r>
    <x v="30"/>
    <s v="CD"/>
    <s v="F"/>
    <s v="Grey"/>
    <n v="34"/>
    <s v="Natural"/>
    <n v="267"/>
    <n v="42095"/>
    <n v="42221"/>
    <n v="42362"/>
    <n v="126"/>
    <n v="22.4"/>
    <n v="6.9772799234999168"/>
    <x v="84"/>
  </r>
  <r>
    <x v="27"/>
    <s v="CD"/>
    <s v="F"/>
    <s v="Black"/>
    <n v="131"/>
    <s v="Natural"/>
    <n v="862"/>
    <n v="41914"/>
    <n v="42041"/>
    <n v="42776"/>
    <n v="127"/>
    <n v="23.7"/>
    <n v="6.9886846867721664"/>
    <x v="85"/>
  </r>
  <r>
    <x v="60"/>
    <s v="CD"/>
    <s v="F"/>
    <s v="Dilute Brown"/>
    <n v="146"/>
    <s v="Natural"/>
    <n v="956"/>
    <n v="40983"/>
    <n v="41110"/>
    <n v="41939"/>
    <n v="127"/>
    <n v="28.4"/>
    <n v="6.9886846867721664"/>
    <x v="85"/>
  </r>
  <r>
    <x v="60"/>
    <s v="CD"/>
    <s v="F"/>
    <s v="Dilute Brown"/>
    <n v="146"/>
    <s v="Natural"/>
    <n v="617"/>
    <n v="40983"/>
    <n v="41110"/>
    <n v="41600"/>
    <n v="127"/>
    <n v="23.9"/>
    <n v="6.9886846867721664"/>
    <x v="85"/>
  </r>
  <r>
    <x v="48"/>
    <s v="CD"/>
    <s v="F"/>
    <s v="Black"/>
    <n v="33"/>
    <s v="Natural"/>
    <n v="848"/>
    <n v="40821"/>
    <n v="40949"/>
    <n v="41669"/>
    <n v="128"/>
    <n v="25"/>
    <n v="7"/>
    <x v="86"/>
  </r>
  <r>
    <x v="48"/>
    <s v="CD"/>
    <s v="F"/>
    <s v="Black"/>
    <n v="33"/>
    <s v="Natural"/>
    <n v="848"/>
    <n v="40821"/>
    <n v="40949"/>
    <n v="41669"/>
    <n v="128"/>
    <n v="22.3"/>
    <n v="7"/>
    <x v="86"/>
  </r>
  <r>
    <x v="46"/>
    <s v="CD"/>
    <s v="F"/>
    <s v="Grey"/>
    <n v="41"/>
    <s v="Euthanized"/>
    <n v="957"/>
    <n v="41913"/>
    <n v="42041"/>
    <n v="42870"/>
    <n v="128"/>
    <n v="22.8"/>
    <n v="7"/>
    <x v="86"/>
  </r>
  <r>
    <x v="46"/>
    <s v="CD"/>
    <s v="F"/>
    <s v="Grey"/>
    <n v="43"/>
    <s v="Natural"/>
    <n v="780"/>
    <n v="41913"/>
    <n v="42041"/>
    <n v="42693"/>
    <n v="128"/>
    <n v="24.8"/>
    <n v="7"/>
    <x v="86"/>
  </r>
  <r>
    <x v="46"/>
    <s v="CD"/>
    <s v="F"/>
    <s v="Grey"/>
    <n v="41"/>
    <s v="Natural"/>
    <n v="686"/>
    <n v="41913"/>
    <n v="42041"/>
    <n v="42599"/>
    <n v="128"/>
    <n v="23"/>
    <n v="7"/>
    <x v="86"/>
  </r>
  <r>
    <x v="38"/>
    <s v="CD"/>
    <s v="F"/>
    <s v="Brown"/>
    <n v="96"/>
    <s v="Natural"/>
    <n v="132"/>
    <n v="41366"/>
    <n v="41494"/>
    <n v="41498"/>
    <n v="128"/>
    <n v="19.3"/>
    <n v="7"/>
    <x v="86"/>
  </r>
  <r>
    <x v="11"/>
    <s v="CD"/>
    <s v="F"/>
    <s v="Dilute Brown"/>
    <n v="35"/>
    <s v="Natural"/>
    <n v="916"/>
    <n v="40982"/>
    <n v="41110"/>
    <n v="41898"/>
    <n v="128"/>
    <n v="23.9"/>
    <n v="7"/>
    <x v="86"/>
  </r>
  <r>
    <x v="11"/>
    <s v="CD"/>
    <s v="F"/>
    <s v="Dilute Brown"/>
    <n v="35"/>
    <s v="Natural"/>
    <n v="875"/>
    <n v="40982"/>
    <n v="41110"/>
    <n v="41857"/>
    <n v="128"/>
    <n v="23.6"/>
    <n v="7"/>
    <x v="86"/>
  </r>
  <r>
    <x v="11"/>
    <s v="CD"/>
    <s v="F"/>
    <s v="Dilute Brown"/>
    <n v="35"/>
    <s v="Natural"/>
    <n v="867"/>
    <n v="40982"/>
    <n v="41110"/>
    <n v="41849"/>
    <n v="128"/>
    <n v="21.7"/>
    <n v="7"/>
    <x v="86"/>
  </r>
  <r>
    <x v="60"/>
    <s v="CD"/>
    <s v="F"/>
    <s v="Dilute Brown"/>
    <n v="145"/>
    <s v="Natural"/>
    <n v="680"/>
    <n v="40824"/>
    <n v="40952"/>
    <n v="41504"/>
    <n v="128"/>
    <n v="26"/>
    <n v="7"/>
    <x v="86"/>
  </r>
  <r>
    <x v="51"/>
    <s v="CD"/>
    <s v="F"/>
    <s v="Black"/>
    <n v="36"/>
    <s v="Natural"/>
    <n v="790"/>
    <n v="40823"/>
    <n v="40952"/>
    <n v="41613"/>
    <n v="129"/>
    <n v="20.100000000000001"/>
    <n v="7.011227255423254"/>
    <x v="87"/>
  </r>
  <r>
    <x v="45"/>
    <s v="CD"/>
    <s v="F"/>
    <s v="Dilute Brown"/>
    <m/>
    <s v="Natural"/>
    <n v="908"/>
    <n v="40981"/>
    <n v="41110"/>
    <n v="41889"/>
    <n v="129"/>
    <n v="20.6"/>
    <n v="7.011227255423254"/>
    <x v="87"/>
  </r>
  <r>
    <x v="45"/>
    <s v="CD"/>
    <s v="F"/>
    <s v="Dilute Brown"/>
    <m/>
    <s v="Natural"/>
    <n v="847"/>
    <n v="40981"/>
    <n v="41110"/>
    <n v="41828"/>
    <n v="129"/>
    <n v="19.7"/>
    <n v="7.011227255423254"/>
    <x v="87"/>
  </r>
  <r>
    <x v="49"/>
    <s v="CD"/>
    <s v="F"/>
    <s v="DBA"/>
    <n v="54"/>
    <s v="Natural"/>
    <n v="550"/>
    <n v="41911"/>
    <n v="42041"/>
    <n v="42461"/>
    <n v="130"/>
    <n v="19.7"/>
    <n v="7.0223678130284544"/>
    <x v="88"/>
  </r>
  <r>
    <x v="64"/>
    <s v="CD"/>
    <s v="F"/>
    <s v="Black"/>
    <n v="32"/>
    <s v="Natural"/>
    <n v="883"/>
    <n v="40980"/>
    <n v="41110"/>
    <n v="41863"/>
    <n v="130"/>
    <n v="22.2"/>
    <n v="7.0223678130284544"/>
    <x v="88"/>
  </r>
  <r>
    <x v="64"/>
    <s v="CD"/>
    <s v="F"/>
    <s v="Black"/>
    <n v="32"/>
    <s v="Natural"/>
    <n v="812"/>
    <n v="40980"/>
    <n v="41110"/>
    <n v="41792"/>
    <n v="130"/>
    <n v="19.3"/>
    <n v="7.0223678130284544"/>
    <x v="88"/>
  </r>
  <r>
    <x v="40"/>
    <s v="CD"/>
    <s v="F"/>
    <s v="DBA"/>
    <n v="47"/>
    <s v="Natural"/>
    <n v="728"/>
    <n v="41911"/>
    <n v="42041"/>
    <n v="42639"/>
    <n v="130"/>
    <n v="25.5"/>
    <n v="7.0223678130284544"/>
    <x v="88"/>
  </r>
  <r>
    <x v="30"/>
    <s v="CD"/>
    <s v="F"/>
    <s v="Grey"/>
    <n v="34"/>
    <s v="Natural"/>
    <n v="521"/>
    <n v="42091"/>
    <n v="42221"/>
    <n v="42612"/>
    <n v="130"/>
    <n v="25.9"/>
    <n v="7.0223678130284544"/>
    <x v="88"/>
  </r>
  <r>
    <x v="30"/>
    <s v="CD"/>
    <s v="F"/>
    <s v="Grey"/>
    <n v="34"/>
    <s v="Natural"/>
    <n v="449"/>
    <n v="42091"/>
    <n v="42221"/>
    <n v="42540"/>
    <n v="130"/>
    <n v="27.3"/>
    <n v="7.0223678130284544"/>
    <x v="88"/>
  </r>
  <r>
    <x v="30"/>
    <s v="CD"/>
    <s v="F"/>
    <s v="Grey"/>
    <n v="34"/>
    <s v="Natural"/>
    <n v="293"/>
    <n v="42091"/>
    <n v="42221"/>
    <n v="42384"/>
    <n v="130"/>
    <n v="23.8"/>
    <n v="7.0223678130284544"/>
    <x v="88"/>
  </r>
  <r>
    <x v="30"/>
    <s v="CD"/>
    <s v="F"/>
    <s v="Grey"/>
    <n v="34"/>
    <s v="Euthanized"/>
    <n v="241"/>
    <n v="42091"/>
    <n v="42221"/>
    <n v="42332"/>
    <n v="130"/>
    <n v="26.7"/>
    <n v="7.0223678130284544"/>
    <x v="88"/>
  </r>
  <r>
    <x v="53"/>
    <s v="CD"/>
    <s v="F"/>
    <s v="Dilute Brown"/>
    <n v="24"/>
    <s v="Natural"/>
    <n v="909"/>
    <n v="40821"/>
    <n v="40952"/>
    <n v="41730"/>
    <n v="131"/>
    <n v="19.5"/>
    <n v="7.0334230015374501"/>
    <x v="89"/>
  </r>
  <r>
    <x v="48"/>
    <s v="CD"/>
    <s v="F"/>
    <s v="Black"/>
    <n v="33"/>
    <s v="Natural"/>
    <n v="1072"/>
    <n v="40817"/>
    <n v="40949"/>
    <n v="41889"/>
    <n v="132"/>
    <n v="23.2"/>
    <n v="7.0443941193584534"/>
    <x v="90"/>
  </r>
  <r>
    <x v="48"/>
    <s v="CD"/>
    <s v="F"/>
    <s v="Black"/>
    <n v="33"/>
    <s v="Natural"/>
    <n v="689"/>
    <n v="40817"/>
    <n v="40949"/>
    <n v="41506"/>
    <n v="132"/>
    <n v="24"/>
    <n v="7.0443941193584534"/>
    <x v="90"/>
  </r>
  <r>
    <x v="48"/>
    <s v="CD"/>
    <s v="F"/>
    <s v="Black"/>
    <n v="33"/>
    <s v="Natural"/>
    <n v="552"/>
    <n v="40817"/>
    <n v="40949"/>
    <n v="41369"/>
    <n v="132"/>
    <n v="29"/>
    <n v="7.0443941193584534"/>
    <x v="90"/>
  </r>
  <r>
    <x v="25"/>
    <s v="CD"/>
    <s v="F"/>
    <s v="Gray"/>
    <n v="27"/>
    <s v="Natural"/>
    <n v="743"/>
    <n v="40820"/>
    <n v="40952"/>
    <n v="41563"/>
    <n v="132"/>
    <n v="25.1"/>
    <n v="7.0443941193584534"/>
    <x v="90"/>
  </r>
  <r>
    <x v="52"/>
    <s v="CD"/>
    <s v="F"/>
    <s v="Black"/>
    <m/>
    <s v="Natural"/>
    <n v="940"/>
    <n v="41909"/>
    <n v="42041"/>
    <n v="42849"/>
    <n v="132"/>
    <n v="21.8"/>
    <n v="7.0443941193584534"/>
    <x v="90"/>
  </r>
  <r>
    <x v="50"/>
    <s v="CD"/>
    <s v="F"/>
    <s v="Black"/>
    <n v="31"/>
    <s v="Natural"/>
    <n v="766"/>
    <n v="40977"/>
    <n v="41110"/>
    <n v="41743"/>
    <n v="133"/>
    <n v="24.3"/>
    <n v="7.0552824355011898"/>
    <x v="91"/>
  </r>
  <r>
    <x v="50"/>
    <s v="CD"/>
    <s v="F"/>
    <s v="Black"/>
    <n v="31"/>
    <s v="Natural"/>
    <n v="501"/>
    <n v="40977"/>
    <n v="41110"/>
    <n v="41478"/>
    <n v="133"/>
    <n v="24.7"/>
    <n v="7.0552824355011898"/>
    <x v="91"/>
  </r>
  <r>
    <x v="65"/>
    <s v="CD"/>
    <s v="F"/>
    <s v="Brown"/>
    <n v="41"/>
    <s v="Natural"/>
    <n v="896"/>
    <n v="41801"/>
    <n v="41934"/>
    <n v="42697"/>
    <n v="133"/>
    <n v="22.3"/>
    <n v="7.0552824355011898"/>
    <x v="91"/>
  </r>
  <r>
    <x v="65"/>
    <s v="CD"/>
    <s v="F"/>
    <s v="Brown"/>
    <n v="41"/>
    <s v="Natural"/>
    <n v="835"/>
    <n v="41801"/>
    <n v="41934"/>
    <n v="42636"/>
    <n v="133"/>
    <n v="27"/>
    <n v="7.0552824355011898"/>
    <x v="91"/>
  </r>
  <r>
    <x v="65"/>
    <s v="CD"/>
    <s v="F"/>
    <s v="Brown"/>
    <n v="41"/>
    <s v="Natural"/>
    <n v="798"/>
    <n v="41801"/>
    <n v="41934"/>
    <n v="42599"/>
    <n v="133"/>
    <n v="23.6"/>
    <n v="7.0552824355011898"/>
    <x v="91"/>
  </r>
  <r>
    <x v="21"/>
    <s v="CD"/>
    <s v="F"/>
    <s v="Gray"/>
    <n v="71"/>
    <s v="Natural"/>
    <n v="604"/>
    <n v="42178"/>
    <n v="42311"/>
    <n v="42782"/>
    <n v="133"/>
    <n v="26.7"/>
    <n v="7.0552824355011898"/>
    <x v="91"/>
  </r>
  <r>
    <x v="21"/>
    <s v="CD"/>
    <s v="F"/>
    <s v="Gray"/>
    <n v="71"/>
    <s v="Natural"/>
    <n v="459"/>
    <n v="42178"/>
    <n v="42311"/>
    <n v="42637"/>
    <n v="133"/>
    <n v="23.1"/>
    <n v="7.0552824355011898"/>
    <x v="91"/>
  </r>
  <r>
    <x v="60"/>
    <s v="CD"/>
    <s v="F"/>
    <s v="Dilute Brown"/>
    <n v="144"/>
    <s v="Natural"/>
    <n v="466"/>
    <n v="40819"/>
    <n v="40952"/>
    <n v="41285"/>
    <n v="133"/>
    <n v="29.7"/>
    <n v="7.0552824355011898"/>
    <x v="91"/>
  </r>
  <r>
    <x v="60"/>
    <s v="CD"/>
    <s v="F"/>
    <s v="Dilute Brown"/>
    <n v="144"/>
    <s v="Natural"/>
    <n v="462"/>
    <n v="40819"/>
    <n v="40952"/>
    <n v="41281"/>
    <n v="133"/>
    <n v="30.1"/>
    <n v="7.0552824355011898"/>
    <x v="91"/>
  </r>
  <r>
    <x v="60"/>
    <s v="CD"/>
    <s v="F"/>
    <s v="Dilute Brown"/>
    <n v="144"/>
    <s v="Natural"/>
    <n v="393"/>
    <n v="40819"/>
    <n v="40952"/>
    <n v="41212"/>
    <n v="133"/>
    <n v="33.1"/>
    <n v="7.0552824355011898"/>
    <x v="91"/>
  </r>
  <r>
    <x v="59"/>
    <s v="CD"/>
    <s v="F"/>
    <s v="Dilute Brown"/>
    <n v="41"/>
    <s v="Natural"/>
    <n v="739"/>
    <n v="40977"/>
    <n v="41110"/>
    <n v="41716"/>
    <n v="133"/>
    <n v="19.2"/>
    <n v="7.0552824355011898"/>
    <x v="91"/>
  </r>
  <r>
    <x v="59"/>
    <s v="CD"/>
    <s v="F"/>
    <s v="Dilute Brown"/>
    <n v="41"/>
    <s v="Natural"/>
    <n v="727"/>
    <n v="40977"/>
    <n v="41110"/>
    <n v="41704"/>
    <n v="133"/>
    <n v="18.100000000000001"/>
    <n v="7.0552824355011898"/>
    <x v="91"/>
  </r>
  <r>
    <x v="66"/>
    <s v="CD"/>
    <s v="F"/>
    <s v="Gray"/>
    <n v="123"/>
    <s v="Natural"/>
    <n v="717"/>
    <n v="40818"/>
    <n v="40952"/>
    <n v="41535"/>
    <n v="134"/>
    <n v="23.6"/>
    <n v="7.0660891904577721"/>
    <x v="92"/>
  </r>
  <r>
    <x v="49"/>
    <s v="CD"/>
    <s v="F"/>
    <s v="DBA"/>
    <n v="57"/>
    <s v="Natural"/>
    <n v="524"/>
    <n v="42177"/>
    <n v="42311"/>
    <n v="42701"/>
    <n v="134"/>
    <n v="21.6"/>
    <n v="7.0660891904577721"/>
    <x v="92"/>
  </r>
  <r>
    <x v="64"/>
    <s v="CD"/>
    <s v="F"/>
    <s v="Black"/>
    <n v="35"/>
    <s v="Natural"/>
    <n v="578"/>
    <n v="40818"/>
    <n v="40952"/>
    <n v="41396"/>
    <n v="134"/>
    <n v="27.9"/>
    <n v="7.0660891904577721"/>
    <x v="92"/>
  </r>
  <r>
    <x v="64"/>
    <s v="CD"/>
    <s v="F"/>
    <s v="Black"/>
    <n v="35"/>
    <s v="Natural"/>
    <n v="486"/>
    <n v="40818"/>
    <n v="40952"/>
    <n v="41304"/>
    <n v="134"/>
    <n v="27.2"/>
    <n v="7.0660891904577721"/>
    <x v="92"/>
  </r>
  <r>
    <x v="64"/>
    <s v="CD"/>
    <s v="F"/>
    <s v="Black"/>
    <n v="35"/>
    <s v="Natural"/>
    <n v="257"/>
    <n v="40818"/>
    <n v="40952"/>
    <n v="41075"/>
    <n v="134"/>
    <n v="27.3"/>
    <n v="7.0660891904577721"/>
    <x v="92"/>
  </r>
  <r>
    <x v="47"/>
    <s v="CD"/>
    <s v="F"/>
    <s v="Brown"/>
    <n v="46"/>
    <s v="Natural"/>
    <n v="474"/>
    <n v="40818"/>
    <n v="40952"/>
    <n v="41292"/>
    <n v="134"/>
    <n v="29.8"/>
    <n v="7.0660891904577721"/>
    <x v="92"/>
  </r>
  <r>
    <x v="55"/>
    <s v="CD"/>
    <s v="F"/>
    <s v="Gray"/>
    <n v="70"/>
    <s v="Euthanized"/>
    <n v="630"/>
    <n v="40815"/>
    <n v="40952"/>
    <n v="41445"/>
    <n v="137"/>
    <n v="25"/>
    <n v="7.0980320829605272"/>
    <x v="93"/>
  </r>
  <r>
    <x v="44"/>
    <s v="CD"/>
    <s v="F"/>
    <s v="Brown"/>
    <n v="50"/>
    <s v="Natural"/>
    <n v="600"/>
    <n v="41904"/>
    <n v="42041"/>
    <n v="42504"/>
    <n v="137"/>
    <n v="20.100000000000001"/>
    <n v="7.0980320829605272"/>
    <x v="93"/>
  </r>
  <r>
    <x v="44"/>
    <s v="CD"/>
    <s v="F"/>
    <s v="Brown"/>
    <n v="50"/>
    <s v="Natural"/>
    <n v="576"/>
    <n v="41904"/>
    <n v="42041"/>
    <n v="42480"/>
    <n v="137"/>
    <n v="20.2"/>
    <n v="7.0980320829605272"/>
    <x v="93"/>
  </r>
  <r>
    <x v="52"/>
    <s v="CD"/>
    <s v="F"/>
    <s v="Black"/>
    <m/>
    <s v="Natural"/>
    <n v="743"/>
    <n v="41357"/>
    <n v="41494"/>
    <n v="42100"/>
    <n v="137"/>
    <n v="21.1"/>
    <n v="7.0980320829605272"/>
    <x v="93"/>
  </r>
  <r>
    <x v="40"/>
    <s v="CD"/>
    <s v="F"/>
    <s v="Dilute Brown"/>
    <n v="40"/>
    <s v="Natural"/>
    <n v="785"/>
    <n v="40814"/>
    <n v="40952"/>
    <n v="41599"/>
    <n v="138"/>
    <n v="19.600000000000001"/>
    <n v="7.10852445677817"/>
    <x v="94"/>
  </r>
  <r>
    <x v="25"/>
    <s v="CD"/>
    <s v="F"/>
    <s v="Gray"/>
    <n v="56"/>
    <s v="Natural"/>
    <n v="1025"/>
    <n v="42171"/>
    <n v="42311"/>
    <n v="43196"/>
    <n v="140"/>
    <n v="23"/>
    <n v="7.1292830169449664"/>
    <x v="95"/>
  </r>
  <r>
    <x v="25"/>
    <s v="CD"/>
    <s v="F"/>
    <s v="Gray"/>
    <n v="56"/>
    <s v="Euthanized"/>
    <n v="860"/>
    <n v="42171"/>
    <n v="42311"/>
    <n v="43031"/>
    <n v="140"/>
    <n v="23.5"/>
    <n v="7.1292830169449664"/>
    <x v="95"/>
  </r>
  <r>
    <x v="56"/>
    <s v="CD"/>
    <s v="F"/>
    <s v="Dilute Brown"/>
    <n v="44"/>
    <s v="Natural"/>
    <n v="893"/>
    <n v="40970"/>
    <n v="41110"/>
    <n v="41863"/>
    <n v="140"/>
    <n v="22.8"/>
    <n v="7.1292830169449664"/>
    <x v="95"/>
  </r>
  <r>
    <x v="59"/>
    <s v="CD"/>
    <s v="F"/>
    <s v="DBA"/>
    <n v="48"/>
    <s v="Natural"/>
    <n v="757"/>
    <n v="42171"/>
    <n v="42311"/>
    <n v="42928"/>
    <n v="140"/>
    <n v="20.9"/>
    <n v="7.1292830169449664"/>
    <x v="95"/>
  </r>
  <r>
    <x v="52"/>
    <s v="CD"/>
    <s v="F"/>
    <s v="Black"/>
    <m/>
    <s v="Euthanized"/>
    <n v="925"/>
    <n v="41901"/>
    <n v="42041"/>
    <n v="42826"/>
    <n v="140"/>
    <n v="24.3"/>
    <n v="7.1292830169449664"/>
    <x v="95"/>
  </r>
  <r>
    <x v="67"/>
    <s v="CD"/>
    <s v="F"/>
    <s v="Black"/>
    <m/>
    <s v="Natural"/>
    <n v="585"/>
    <n v="41354"/>
    <n v="41494"/>
    <n v="41939"/>
    <n v="140"/>
    <n v="33.6"/>
    <n v="7.1292830169449664"/>
    <x v="95"/>
  </r>
  <r>
    <x v="25"/>
    <s v="CD"/>
    <s v="F"/>
    <s v="Gray"/>
    <n v="33"/>
    <s v="Natural"/>
    <n v="902"/>
    <n v="41352"/>
    <n v="41494"/>
    <n v="42254"/>
    <n v="142"/>
    <n v="24.9"/>
    <n v="7.1497471195046822"/>
    <x v="96"/>
  </r>
  <r>
    <x v="36"/>
    <s v="CD"/>
    <s v="F"/>
    <s v="Black"/>
    <n v="47"/>
    <s v="Natural"/>
    <n v="881"/>
    <n v="40968"/>
    <n v="41110"/>
    <n v="41849"/>
    <n v="142"/>
    <n v="21.7"/>
    <n v="7.1497471195046822"/>
    <x v="96"/>
  </r>
  <r>
    <x v="60"/>
    <s v="CD"/>
    <s v="F"/>
    <s v="Dilute Brown"/>
    <n v="145"/>
    <s v="Euthanized"/>
    <n v="625"/>
    <n v="40810"/>
    <n v="40952"/>
    <n v="41435"/>
    <n v="142"/>
    <n v="42.3"/>
    <n v="7.1497471195046822"/>
    <x v="96"/>
  </r>
  <r>
    <x v="60"/>
    <s v="CD"/>
    <s v="F"/>
    <s v="Dilute Brown"/>
    <n v="145"/>
    <s v="Euthanized"/>
    <n v="448"/>
    <n v="40810"/>
    <n v="40952"/>
    <n v="41258"/>
    <n v="142"/>
    <n v="39.1"/>
    <n v="7.1497471195046822"/>
    <x v="96"/>
  </r>
  <r>
    <x v="60"/>
    <s v="CD"/>
    <s v="F"/>
    <s v="Dilute Brown"/>
    <n v="145"/>
    <s v="Euthanized"/>
    <n v="440"/>
    <n v="40810"/>
    <n v="40952"/>
    <n v="41250"/>
    <n v="142"/>
    <n v="36.200000000000003"/>
    <n v="7.1497471195046822"/>
    <x v="96"/>
  </r>
  <r>
    <x v="18"/>
    <s v="CD"/>
    <s v="F"/>
    <s v="Brown"/>
    <n v="45"/>
    <s v="Natural"/>
    <n v="807"/>
    <n v="40966"/>
    <n v="41110"/>
    <n v="41773"/>
    <n v="144"/>
    <n v="27.1"/>
    <n v="7.169925001442313"/>
    <x v="97"/>
  </r>
  <r>
    <x v="18"/>
    <s v="CD"/>
    <s v="F"/>
    <s v="Brown"/>
    <n v="45"/>
    <s v="Natural"/>
    <n v="768"/>
    <n v="40966"/>
    <n v="41110"/>
    <n v="41734"/>
    <n v="144"/>
    <n v="23.5"/>
    <n v="7.169925001442313"/>
    <x v="97"/>
  </r>
  <r>
    <x v="18"/>
    <s v="CD"/>
    <s v="F"/>
    <s v="Brown"/>
    <n v="45"/>
    <s v="Euthanized"/>
    <n v="583"/>
    <n v="40966"/>
    <n v="41110"/>
    <n v="41549"/>
    <n v="144"/>
    <n v="30.1"/>
    <n v="7.169925001442313"/>
    <x v="97"/>
  </r>
  <r>
    <x v="53"/>
    <s v="CD"/>
    <s v="F"/>
    <s v="Dilute Brown"/>
    <n v="25"/>
    <s v="Natural"/>
    <n v="1015"/>
    <n v="40966"/>
    <n v="41110"/>
    <n v="41981"/>
    <n v="144"/>
    <n v="18.2"/>
    <n v="7.169925001442313"/>
    <x v="97"/>
  </r>
  <r>
    <x v="53"/>
    <s v="CD"/>
    <s v="F"/>
    <s v="DBA"/>
    <n v="33"/>
    <s v="Natural"/>
    <n v="947"/>
    <n v="42167"/>
    <n v="42311"/>
    <n v="43114"/>
    <n v="144"/>
    <n v="19.399999999999999"/>
    <n v="7.169925001442313"/>
    <x v="97"/>
  </r>
  <r>
    <x v="53"/>
    <s v="CD"/>
    <s v="F"/>
    <s v="DBA"/>
    <n v="33"/>
    <s v="Natural"/>
    <n v="845"/>
    <n v="42167"/>
    <n v="42311"/>
    <n v="43012"/>
    <n v="144"/>
    <n v="17.8"/>
    <n v="7.169925001442313"/>
    <x v="97"/>
  </r>
  <r>
    <x v="53"/>
    <s v="CD"/>
    <s v="F"/>
    <s v="Dilute Brown"/>
    <n v="25"/>
    <s v="Natural"/>
    <n v="833"/>
    <n v="40966"/>
    <n v="41110"/>
    <n v="41799"/>
    <n v="144"/>
    <n v="20.8"/>
    <n v="7.169925001442313"/>
    <x v="97"/>
  </r>
  <r>
    <x v="53"/>
    <s v="CD"/>
    <s v="F"/>
    <s v="Dilute Brown"/>
    <n v="25"/>
    <s v="Natural"/>
    <n v="740"/>
    <n v="40966"/>
    <n v="41110"/>
    <n v="41706"/>
    <n v="144"/>
    <n v="19.399999999999999"/>
    <n v="7.169925001442313"/>
    <x v="97"/>
  </r>
  <r>
    <x v="53"/>
    <s v="CD"/>
    <s v="F"/>
    <s v="Dilute Brown"/>
    <n v="25"/>
    <s v="Natural"/>
    <n v="738"/>
    <n v="40966"/>
    <n v="41110"/>
    <n v="41704"/>
    <n v="144"/>
    <n v="20.5"/>
    <n v="7.169925001442313"/>
    <x v="97"/>
  </r>
  <r>
    <x v="51"/>
    <s v="CD"/>
    <s v="F"/>
    <s v="Black"/>
    <n v="45"/>
    <s v="Euthanized"/>
    <n v="797"/>
    <n v="42167"/>
    <n v="42311"/>
    <n v="42964"/>
    <n v="144"/>
    <n v="21.6"/>
    <n v="7.169925001442313"/>
    <x v="97"/>
  </r>
  <r>
    <x v="60"/>
    <s v="CD"/>
    <s v="F"/>
    <s v="Dilute Brown"/>
    <n v="145"/>
    <s v="Natural"/>
    <n v="435"/>
    <n v="40808"/>
    <n v="40952"/>
    <n v="41243"/>
    <n v="144"/>
    <n v="36.200000000000003"/>
    <n v="7.169925001442313"/>
    <x v="97"/>
  </r>
  <r>
    <x v="68"/>
    <s v="CD"/>
    <s v="F"/>
    <s v="Dilute Brown"/>
    <n v="33"/>
    <s v="Natural"/>
    <n v="773"/>
    <n v="41350"/>
    <n v="41494"/>
    <n v="42123"/>
    <n v="144"/>
    <n v="26"/>
    <n v="7.169925001442313"/>
    <x v="97"/>
  </r>
  <r>
    <x v="52"/>
    <s v="CD"/>
    <s v="F"/>
    <s v="Black"/>
    <m/>
    <s v="Natural"/>
    <n v="397"/>
    <n v="40966"/>
    <n v="41110"/>
    <n v="41363"/>
    <n v="144"/>
    <n v="21.8"/>
    <n v="7.169925001442313"/>
    <x v="97"/>
  </r>
  <r>
    <x v="61"/>
    <s v="CD"/>
    <s v="F"/>
    <s v="Brown"/>
    <n v="29"/>
    <s v="Natural"/>
    <n v="723"/>
    <n v="40804"/>
    <n v="40949"/>
    <n v="41527"/>
    <n v="145"/>
    <n v="23.6"/>
    <n v="7.1799090900149345"/>
    <x v="98"/>
  </r>
  <r>
    <x v="50"/>
    <s v="CD"/>
    <s v="F"/>
    <s v="Black"/>
    <n v="28"/>
    <s v="Natural"/>
    <n v="806"/>
    <n v="40807"/>
    <n v="40952"/>
    <n v="41613"/>
    <n v="145"/>
    <n v="27.1"/>
    <n v="7.1799090900149345"/>
    <x v="98"/>
  </r>
  <r>
    <x v="50"/>
    <s v="CD"/>
    <s v="F"/>
    <s v="Black"/>
    <n v="28"/>
    <s v="Natural"/>
    <n v="685"/>
    <n v="40807"/>
    <n v="40952"/>
    <n v="41492"/>
    <n v="145"/>
    <n v="25.6"/>
    <n v="7.1799090900149345"/>
    <x v="98"/>
  </r>
  <r>
    <x v="27"/>
    <s v="CD"/>
    <s v="F"/>
    <s v="Black"/>
    <n v="117"/>
    <s v="Natural"/>
    <n v="690"/>
    <n v="40805"/>
    <n v="40952"/>
    <n v="41495"/>
    <n v="147"/>
    <n v="24.8"/>
    <n v="7.1996723448363644"/>
    <x v="99"/>
  </r>
  <r>
    <x v="37"/>
    <s v="CD"/>
    <s v="F"/>
    <s v="Dilute Brown"/>
    <n v="43"/>
    <s v="Natural"/>
    <n v="956"/>
    <n v="40805"/>
    <n v="40952"/>
    <n v="41761"/>
    <n v="147"/>
    <n v="23.5"/>
    <n v="7.1996723448363644"/>
    <x v="99"/>
  </r>
  <r>
    <x v="27"/>
    <s v="CD"/>
    <s v="F"/>
    <s v="Black"/>
    <n v="131"/>
    <s v="Euthanized"/>
    <n v="963"/>
    <n v="41893"/>
    <n v="42041"/>
    <n v="42856"/>
    <n v="148"/>
    <n v="25.2"/>
    <n v="7.2094533656289492"/>
    <x v="100"/>
  </r>
  <r>
    <x v="27"/>
    <s v="CD"/>
    <s v="F"/>
    <s v="Black"/>
    <n v="131"/>
    <s v="Natural"/>
    <n v="676"/>
    <n v="41893"/>
    <n v="42041"/>
    <n v="42569"/>
    <n v="148"/>
    <n v="27.1"/>
    <n v="7.2094533656289492"/>
    <x v="100"/>
  </r>
  <r>
    <x v="67"/>
    <s v="CD"/>
    <s v="F"/>
    <s v="Black"/>
    <n v="1"/>
    <s v="Natural"/>
    <n v="879"/>
    <n v="40962"/>
    <n v="41110"/>
    <n v="41841"/>
    <n v="148"/>
    <n v="31.8"/>
    <n v="7.2094533656289492"/>
    <x v="100"/>
  </r>
  <r>
    <x v="67"/>
    <s v="CD"/>
    <s v="F"/>
    <s v="Black"/>
    <n v="1"/>
    <s v="Natural"/>
    <n v="816"/>
    <n v="40962"/>
    <n v="41110"/>
    <n v="41778"/>
    <n v="148"/>
    <n v="27"/>
    <n v="7.2094533656289492"/>
    <x v="100"/>
  </r>
  <r>
    <x v="67"/>
    <s v="CD"/>
    <s v="F"/>
    <s v="black_x000d_"/>
    <n v="1"/>
    <s v="Natural"/>
    <n v="791"/>
    <n v="40962"/>
    <n v="41110"/>
    <n v="41753"/>
    <n v="148"/>
    <n v="38.299999999999997"/>
    <n v="7.2094533656289492"/>
    <x v="100"/>
  </r>
  <r>
    <x v="29"/>
    <s v="CD"/>
    <s v="F"/>
    <s v="Brown"/>
    <n v="110"/>
    <s v="Natural"/>
    <n v="972"/>
    <n v="42234"/>
    <n v="42383"/>
    <n v="43206"/>
    <n v="149"/>
    <n v="26.8"/>
    <n v="7.2191685204621621"/>
    <x v="101"/>
  </r>
  <r>
    <x v="50"/>
    <s v="CD"/>
    <s v="F"/>
    <s v="Black"/>
    <n v="29"/>
    <s v="Euthanized"/>
    <n v="628"/>
    <n v="40803"/>
    <n v="40952"/>
    <n v="41431"/>
    <n v="149"/>
    <n v="30.4"/>
    <n v="7.2191685204621621"/>
    <x v="101"/>
  </r>
  <r>
    <x v="69"/>
    <s v="CD"/>
    <s v="F"/>
    <s v="Brown"/>
    <n v="51"/>
    <s v="Natural"/>
    <n v="831"/>
    <n v="40961"/>
    <n v="41110"/>
    <n v="41792"/>
    <n v="149"/>
    <n v="23.9"/>
    <n v="7.2191685204621621"/>
    <x v="101"/>
  </r>
  <r>
    <x v="69"/>
    <s v="CD"/>
    <s v="F"/>
    <s v="Brown"/>
    <n v="51"/>
    <s v="Natural"/>
    <n v="588"/>
    <n v="40961"/>
    <n v="41110"/>
    <n v="41549"/>
    <n v="149"/>
    <n v="22.8"/>
    <n v="7.2191685204621621"/>
    <x v="101"/>
  </r>
  <r>
    <x v="4"/>
    <s v="CD"/>
    <s v="F"/>
    <s v="Dilute Brown"/>
    <n v="49"/>
    <s v="Natural"/>
    <n v="717"/>
    <n v="41345"/>
    <n v="41494"/>
    <n v="42062"/>
    <n v="149"/>
    <n v="27.7"/>
    <n v="7.2191685204621621"/>
    <x v="101"/>
  </r>
  <r>
    <x v="34"/>
    <s v="CD"/>
    <s v="F"/>
    <s v="Black"/>
    <n v="47"/>
    <s v="Natural"/>
    <n v="922"/>
    <n v="40802"/>
    <n v="40952"/>
    <n v="41724"/>
    <n v="150"/>
    <n v="22.1"/>
    <n v="7.2288186904958804"/>
    <x v="102"/>
  </r>
  <r>
    <x v="61"/>
    <s v="CD"/>
    <s v="F"/>
    <s v="Brown"/>
    <n v="27"/>
    <s v="Natural"/>
    <n v="1100"/>
    <n v="40798"/>
    <n v="40949"/>
    <n v="41898"/>
    <n v="151"/>
    <n v="21"/>
    <n v="7.2384047393250794"/>
    <x v="103"/>
  </r>
  <r>
    <x v="61"/>
    <s v="CD"/>
    <s v="F"/>
    <s v="Brown"/>
    <n v="27"/>
    <s v="Natural"/>
    <n v="546"/>
    <n v="40798"/>
    <n v="40949"/>
    <n v="41344"/>
    <n v="151"/>
    <n v="22.4"/>
    <n v="7.2384047393250794"/>
    <x v="103"/>
  </r>
  <r>
    <x v="58"/>
    <s v="CD"/>
    <s v="F"/>
    <s v="Black"/>
    <n v="50"/>
    <s v="Natural"/>
    <n v="663"/>
    <n v="41783"/>
    <n v="41934"/>
    <n v="42446"/>
    <n v="151"/>
    <n v="26.1"/>
    <n v="7.2384047393250794"/>
    <x v="103"/>
  </r>
  <r>
    <x v="18"/>
    <s v="CD"/>
    <s v="F"/>
    <s v="Brown"/>
    <n v="53"/>
    <s v="Natural"/>
    <n v="536"/>
    <n v="41890"/>
    <n v="42041"/>
    <n v="42426"/>
    <n v="151"/>
    <n v="24.5"/>
    <n v="7.2384047393250794"/>
    <x v="103"/>
  </r>
  <r>
    <x v="58"/>
    <s v="CD"/>
    <s v="F"/>
    <s v="Black"/>
    <n v="54"/>
    <s v="Natural"/>
    <n v="705"/>
    <n v="42159"/>
    <n v="42311"/>
    <n v="42864"/>
    <n v="152"/>
    <n v="24.8"/>
    <n v="7.2479275134435861"/>
    <x v="104"/>
  </r>
  <r>
    <x v="61"/>
    <s v="CD"/>
    <s v="F"/>
    <s v="Brown"/>
    <n v="27"/>
    <s v="Natural"/>
    <n v="1131"/>
    <n v="40796"/>
    <n v="40949"/>
    <n v="41927"/>
    <n v="153"/>
    <n v="23.4"/>
    <n v="7.2573878426926521"/>
    <x v="105"/>
  </r>
  <r>
    <x v="51"/>
    <s v="CD"/>
    <s v="F"/>
    <s v="Black"/>
    <n v="36"/>
    <s v="Natural"/>
    <n v="779"/>
    <n v="40798"/>
    <n v="40952"/>
    <n v="41577"/>
    <n v="154"/>
    <n v="21.9"/>
    <n v="7.2667865406949019"/>
    <x v="106"/>
  </r>
  <r>
    <x v="45"/>
    <s v="CD"/>
    <s v="F"/>
    <s v="Dilute Brown"/>
    <m/>
    <s v="Natural"/>
    <n v="845"/>
    <n v="42229"/>
    <n v="42383"/>
    <n v="43074"/>
    <n v="154"/>
    <n v="22.5"/>
    <n v="7.2667865406949019"/>
    <x v="106"/>
  </r>
  <r>
    <x v="45"/>
    <s v="CD"/>
    <s v="F"/>
    <s v="Dilute Brown"/>
    <m/>
    <s v="Natural"/>
    <n v="490"/>
    <n v="42229"/>
    <n v="42383"/>
    <n v="42719"/>
    <n v="154"/>
    <n v="20.2"/>
    <n v="7.2667865406949019"/>
    <x v="106"/>
  </r>
  <r>
    <x v="41"/>
    <s v="CD"/>
    <s v="F"/>
    <s v="Brown"/>
    <n v="59"/>
    <s v="Natural"/>
    <n v="927"/>
    <n v="42228"/>
    <n v="42383"/>
    <n v="43155"/>
    <n v="155"/>
    <n v="21.8"/>
    <n v="7.2761244052742384"/>
    <x v="107"/>
  </r>
  <r>
    <x v="41"/>
    <s v="CD"/>
    <s v="F"/>
    <s v="Brown"/>
    <n v="59"/>
    <s v="Natural"/>
    <n v="636"/>
    <n v="42228"/>
    <n v="42383"/>
    <n v="42864"/>
    <n v="155"/>
    <n v="26.6"/>
    <n v="7.2761244052742384"/>
    <x v="107"/>
  </r>
  <r>
    <x v="40"/>
    <s v="CD"/>
    <s v="F"/>
    <s v="Dilute Brown"/>
    <n v="46"/>
    <s v="Natural"/>
    <n v="780"/>
    <n v="41779"/>
    <n v="41934"/>
    <n v="42559"/>
    <n v="155"/>
    <n v="21.5"/>
    <n v="7.2761244052742384"/>
    <x v="107"/>
  </r>
  <r>
    <x v="55"/>
    <s v="CD"/>
    <s v="F"/>
    <s v="Gray"/>
    <n v="69"/>
    <s v="Natural"/>
    <n v="489"/>
    <n v="40796"/>
    <n v="40952"/>
    <n v="41285"/>
    <n v="156"/>
    <n v="26.4"/>
    <n v="7.2854022188622487"/>
    <x v="108"/>
  </r>
  <r>
    <x v="67"/>
    <s v="CD"/>
    <s v="F"/>
    <s v="Black"/>
    <m/>
    <s v="Natural"/>
    <n v="690"/>
    <n v="41885"/>
    <n v="42041"/>
    <n v="42575"/>
    <n v="156"/>
    <n v="36.4"/>
    <n v="7.2854022188622487"/>
    <x v="108"/>
  </r>
  <r>
    <x v="67"/>
    <s v="CD"/>
    <s v="F"/>
    <s v="Black"/>
    <m/>
    <s v="Natural"/>
    <n v="641"/>
    <n v="41885"/>
    <n v="42041"/>
    <n v="42526"/>
    <n v="156"/>
    <n v="38.9"/>
    <n v="7.2854022188622487"/>
    <x v="108"/>
  </r>
  <r>
    <x v="58"/>
    <s v="CD"/>
    <s v="F"/>
    <s v="Black"/>
    <n v="40"/>
    <s v="Natural"/>
    <n v="738"/>
    <n v="40795"/>
    <n v="40952"/>
    <n v="41533"/>
    <n v="157"/>
    <n v="23.9"/>
    <n v="7.294620748891627"/>
    <x v="109"/>
  </r>
  <r>
    <x v="68"/>
    <s v="CD"/>
    <s v="F"/>
    <s v="Dilute Brown"/>
    <n v="28"/>
    <s v="Natural"/>
    <n v="666"/>
    <n v="40953"/>
    <n v="41110"/>
    <n v="41619"/>
    <n v="157"/>
    <n v="23.5"/>
    <n v="7.294620748891627"/>
    <x v="109"/>
  </r>
  <r>
    <x v="27"/>
    <s v="CD"/>
    <s v="F"/>
    <s v="Black"/>
    <n v="118"/>
    <s v="Natural"/>
    <n v="886"/>
    <n v="40793"/>
    <n v="40952"/>
    <n v="41679"/>
    <n v="159"/>
    <n v="21.2"/>
    <n v="7.3128829552843557"/>
    <x v="110"/>
  </r>
  <r>
    <x v="29"/>
    <s v="CD"/>
    <s v="F"/>
    <s v="Brown"/>
    <n v="106"/>
    <s v="Natural"/>
    <n v="560"/>
    <n v="41880"/>
    <n v="42041"/>
    <n v="42440"/>
    <n v="161"/>
    <n v="33.1"/>
    <n v="7.3309168781146177"/>
    <x v="111"/>
  </r>
  <r>
    <x v="1"/>
    <s v="CD"/>
    <s v="F"/>
    <s v="Dilute Brown"/>
    <n v="59"/>
    <s v="Euthanized"/>
    <n v="687"/>
    <n v="42221"/>
    <n v="42383"/>
    <n v="42908"/>
    <n v="162"/>
    <n v="21"/>
    <n v="7.3398500028846243"/>
    <x v="112"/>
  </r>
  <r>
    <x v="29"/>
    <s v="CD"/>
    <s v="F"/>
    <s v="Brown"/>
    <n v="94"/>
    <s v="Natural"/>
    <n v="390"/>
    <n v="40789"/>
    <n v="40952"/>
    <n v="41179"/>
    <n v="163"/>
    <n v="26.4"/>
    <n v="7.3487281542310781"/>
    <x v="113"/>
  </r>
  <r>
    <x v="52"/>
    <s v="CD"/>
    <s v="F"/>
    <s v="Black"/>
    <m/>
    <s v="Natural"/>
    <n v="606"/>
    <n v="40943"/>
    <n v="41110"/>
    <n v="41549"/>
    <n v="167"/>
    <n v="23.6"/>
    <n v="7.3837042924740528"/>
    <x v="114"/>
  </r>
  <r>
    <x v="25"/>
    <s v="CD"/>
    <s v="F"/>
    <s v="Gray"/>
    <n v="32"/>
    <s v="Natural"/>
    <n v="581"/>
    <n v="41326"/>
    <n v="41494"/>
    <n v="41907"/>
    <n v="168"/>
    <n v="28.1"/>
    <n v="7.3923174227787607"/>
    <x v="115"/>
  </r>
  <r>
    <x v="45"/>
    <s v="CD"/>
    <s v="F"/>
    <s v="Dilute Brown"/>
    <m/>
    <s v="Natural"/>
    <n v="622"/>
    <n v="41325"/>
    <n v="41494"/>
    <n v="41947"/>
    <n v="169"/>
    <n v="25.3"/>
    <n v="7.4008794362821844"/>
    <x v="116"/>
  </r>
  <r>
    <x v="7"/>
    <s v="CD"/>
    <s v="F"/>
    <s v="Dilute Brown"/>
    <n v="55"/>
    <s v="Natural"/>
    <n v="799"/>
    <n v="42213"/>
    <n v="42383"/>
    <n v="43012"/>
    <n v="170"/>
    <n v="25.8"/>
    <n v="7.4093909361377026"/>
    <x v="117"/>
  </r>
  <r>
    <x v="58"/>
    <s v="CD"/>
    <s v="F"/>
    <s v="Black"/>
    <n v="41"/>
    <s v="Natural"/>
    <n v="948"/>
    <n v="40781"/>
    <n v="40952"/>
    <n v="41729"/>
    <n v="171"/>
    <n v="24.2"/>
    <n v="7.4178525148858991"/>
    <x v="118"/>
  </r>
  <r>
    <x v="58"/>
    <s v="CD"/>
    <s v="F"/>
    <s v="Black"/>
    <n v="41"/>
    <s v="Euthanized"/>
    <n v="643"/>
    <n v="40781"/>
    <n v="40952"/>
    <n v="41424"/>
    <n v="171"/>
    <n v="29.2"/>
    <n v="7.4178525148858991"/>
    <x v="118"/>
  </r>
  <r>
    <x v="30"/>
    <s v="CD"/>
    <s v="F"/>
    <s v="Gray"/>
    <n v="25"/>
    <s v="Natural"/>
    <n v="574"/>
    <n v="40939"/>
    <n v="41110"/>
    <n v="41513"/>
    <n v="171"/>
    <n v="22.9"/>
    <n v="7.4178525148858991"/>
    <x v="118"/>
  </r>
  <r>
    <x v="70"/>
    <s v="CD"/>
    <s v="F"/>
    <s v="Dilute Brown"/>
    <n v="24"/>
    <s v="Euthanized"/>
    <n v="1072"/>
    <n v="40939"/>
    <n v="41110"/>
    <n v="42011"/>
    <n v="171"/>
    <n v="21.9"/>
    <n v="7.4178525148858991"/>
    <x v="118"/>
  </r>
  <r>
    <x v="70"/>
    <s v="CD"/>
    <s v="F"/>
    <s v="Dilute Brown"/>
    <n v="24"/>
    <s v="Natural"/>
    <n v="1064"/>
    <n v="40939"/>
    <n v="41110"/>
    <n v="42003"/>
    <n v="171"/>
    <n v="22.2"/>
    <n v="7.4178525148858991"/>
    <x v="118"/>
  </r>
  <r>
    <x v="70"/>
    <s v="CD"/>
    <s v="F"/>
    <s v="Dilute Brown"/>
    <n v="24"/>
    <s v="Euthanized"/>
    <n v="1050"/>
    <n v="40939"/>
    <n v="41110"/>
    <n v="41989"/>
    <n v="171"/>
    <n v="19.399999999999999"/>
    <n v="7.4178525148858991"/>
    <x v="118"/>
  </r>
  <r>
    <x v="70"/>
    <s v="CD"/>
    <s v="F"/>
    <s v="Dilute Brown"/>
    <n v="24"/>
    <s v="Natural"/>
    <n v="950"/>
    <n v="40939"/>
    <n v="41110"/>
    <n v="41889"/>
    <n v="171"/>
    <n v="21.4"/>
    <n v="7.4178525148858991"/>
    <x v="118"/>
  </r>
  <r>
    <x v="70"/>
    <s v="CD"/>
    <s v="F"/>
    <s v="Dilute Brown"/>
    <n v="24"/>
    <s v="Natural"/>
    <n v="902"/>
    <n v="40939"/>
    <n v="41110"/>
    <n v="41841"/>
    <n v="171"/>
    <n v="18.5"/>
    <n v="7.4178525148858991"/>
    <x v="118"/>
  </r>
  <r>
    <x v="70"/>
    <s v="CD"/>
    <s v="F"/>
    <s v="Dilute Brown"/>
    <n v="24"/>
    <s v="Natural"/>
    <n v="623"/>
    <n v="40939"/>
    <n v="41110"/>
    <n v="41562"/>
    <n v="171"/>
    <n v="19.8"/>
    <n v="7.4178525148858991"/>
    <x v="118"/>
  </r>
  <r>
    <x v="38"/>
    <s v="CD"/>
    <s v="F"/>
    <s v="Brown"/>
    <n v="90"/>
    <s v="Natural"/>
    <n v="195"/>
    <n v="40780"/>
    <n v="40952"/>
    <n v="40975"/>
    <n v="172"/>
    <n v="27.3"/>
    <n v="7.4262647547020979"/>
    <x v="119"/>
  </r>
  <r>
    <x v="38"/>
    <s v="CD"/>
    <s v="F"/>
    <s v="Brown"/>
    <n v="90"/>
    <s v="Natural"/>
    <n v="174"/>
    <n v="40780"/>
    <n v="40952"/>
    <n v="40954"/>
    <n v="172"/>
    <n v="24.7"/>
    <n v="7.4262647547020979"/>
    <x v="119"/>
  </r>
  <r>
    <x v="43"/>
    <s v="CD"/>
    <s v="F"/>
    <s v="Dilute Brown"/>
    <n v="41"/>
    <s v="Natural"/>
    <n v="590"/>
    <n v="40938"/>
    <n v="41110"/>
    <n v="41528"/>
    <n v="172"/>
    <n v="24.5"/>
    <n v="7.4262647547020979"/>
    <x v="119"/>
  </r>
  <r>
    <x v="7"/>
    <s v="CD"/>
    <s v="F"/>
    <s v="Dilute Brown"/>
    <n v="46"/>
    <s v="Natural"/>
    <n v="979"/>
    <n v="41318"/>
    <n v="41494"/>
    <n v="42297"/>
    <n v="176"/>
    <n v="29.5"/>
    <n v="7.4594316186372973"/>
    <x v="120"/>
  </r>
  <r>
    <x v="3"/>
    <s v="CD"/>
    <s v="F"/>
    <s v="Dilute Brown"/>
    <n v="27"/>
    <s v="Natural"/>
    <n v="637"/>
    <n v="41415"/>
    <n v="41593"/>
    <n v="42052"/>
    <n v="178"/>
    <n v="26.3"/>
    <n v="7.4757334309663976"/>
    <x v="121"/>
  </r>
  <r>
    <x v="11"/>
    <s v="CD"/>
    <s v="F"/>
    <s v="Dilute Brown"/>
    <n v="35"/>
    <s v="Natural"/>
    <n v="917"/>
    <n v="40932"/>
    <n v="41110"/>
    <n v="41849"/>
    <n v="178"/>
    <n v="23"/>
    <n v="7.4757334309663976"/>
    <x v="121"/>
  </r>
  <r>
    <x v="44"/>
    <s v="CD"/>
    <s v="F"/>
    <s v="Brown"/>
    <n v="50"/>
    <s v="Euthanized"/>
    <n v="278"/>
    <n v="41859"/>
    <n v="42041"/>
    <n v="42137"/>
    <n v="182"/>
    <n v="19.899999999999999"/>
    <n v="7.5077946401986964"/>
    <x v="122"/>
  </r>
  <r>
    <x v="44"/>
    <s v="CD"/>
    <s v="F"/>
    <s v="Brown"/>
    <n v="50"/>
    <s v="Euthanized"/>
    <n v="215"/>
    <n v="41859"/>
    <n v="42041"/>
    <n v="42074"/>
    <n v="182"/>
    <n v="19.399999999999999"/>
    <n v="7.5077946401986964"/>
    <x v="122"/>
  </r>
  <r>
    <x v="71"/>
    <s v="CD"/>
    <s v="F"/>
    <s v="Brown"/>
    <n v="32"/>
    <s v="Natural"/>
    <n v="845"/>
    <n v="40927"/>
    <n v="41110"/>
    <n v="41772"/>
    <n v="183"/>
    <n v="27.8"/>
    <n v="7.5156998382840436"/>
    <x v="123"/>
  </r>
  <r>
    <x v="71"/>
    <s v="CD"/>
    <s v="F"/>
    <s v="Brown"/>
    <n v="32"/>
    <s v="Natural"/>
    <n v="600"/>
    <n v="40927"/>
    <n v="41110"/>
    <n v="41527"/>
    <n v="183"/>
    <n v="31.7"/>
    <n v="7.5156998382840436"/>
    <x v="123"/>
  </r>
  <r>
    <x v="68"/>
    <s v="CD"/>
    <s v="F"/>
    <s v="Dilute Brown"/>
    <n v="29"/>
    <s v="Natural"/>
    <n v="679"/>
    <n v="40926"/>
    <n v="41110"/>
    <n v="41605"/>
    <n v="184"/>
    <n v="26.5"/>
    <n v="7.5235619560570131"/>
    <x v="124"/>
  </r>
  <r>
    <x v="68"/>
    <s v="CD"/>
    <s v="F"/>
    <s v="Dilute Brown"/>
    <n v="29"/>
    <s v="Natural"/>
    <n v="581"/>
    <n v="40926"/>
    <n v="41110"/>
    <n v="41507"/>
    <n v="184"/>
    <n v="23.8"/>
    <n v="7.5235619560570131"/>
    <x v="124"/>
  </r>
  <r>
    <x v="68"/>
    <s v="CD"/>
    <s v="F"/>
    <s v="Dilute Brown"/>
    <n v="28"/>
    <s v="Natural"/>
    <n v="610"/>
    <n v="40924"/>
    <n v="41110"/>
    <n v="41534"/>
    <n v="186"/>
    <n v="28.3"/>
    <n v="7.5391588111080319"/>
    <x v="125"/>
  </r>
  <r>
    <x v="68"/>
    <s v="CD"/>
    <s v="F"/>
    <s v="Dilute Brown"/>
    <n v="28"/>
    <s v="Natural"/>
    <n v="550"/>
    <n v="40924"/>
    <n v="41110"/>
    <n v="41474"/>
    <n v="186"/>
    <n v="22.8"/>
    <n v="7.5391588111080319"/>
    <x v="125"/>
  </r>
  <r>
    <x v="24"/>
    <s v="CD"/>
    <s v="F"/>
    <s v="Brown"/>
    <n v="164"/>
    <s v="Natural"/>
    <n v="849"/>
    <n v="40764"/>
    <n v="40952"/>
    <n v="41613"/>
    <n v="188"/>
    <n v="40.1"/>
    <n v="7.5545888516776376"/>
    <x v="126"/>
  </r>
  <r>
    <x v="24"/>
    <s v="CD"/>
    <s v="F"/>
    <s v="Brown"/>
    <n v="164"/>
    <s v="Natural"/>
    <n v="552"/>
    <n v="40764"/>
    <n v="40952"/>
    <n v="41316"/>
    <n v="188"/>
    <n v="38.9"/>
    <n v="7.5545888516776376"/>
    <x v="126"/>
  </r>
  <r>
    <x v="27"/>
    <s v="CD"/>
    <s v="F"/>
    <s v="Black"/>
    <n v="118"/>
    <s v="Natural"/>
    <n v="648"/>
    <n v="40922"/>
    <n v="41110"/>
    <n v="41570"/>
    <n v="188"/>
    <n v="26.9"/>
    <n v="7.5545888516776376"/>
    <x v="126"/>
  </r>
  <r>
    <x v="27"/>
    <s v="CD"/>
    <s v="F"/>
    <s v="Black"/>
    <n v="118"/>
    <s v="Euthanized"/>
    <n v="426"/>
    <n v="40922"/>
    <n v="41110"/>
    <n v="41348"/>
    <n v="188"/>
    <n v="24.3"/>
    <n v="7.5545888516776376"/>
    <x v="126"/>
  </r>
  <r>
    <x v="27"/>
    <s v="CD"/>
    <s v="F"/>
    <s v="Black"/>
    <n v="118"/>
    <s v="Natural"/>
    <n v="345"/>
    <n v="40922"/>
    <n v="41110"/>
    <n v="41267"/>
    <n v="188"/>
    <n v="27.3"/>
    <n v="7.5545888516776376"/>
    <x v="126"/>
  </r>
  <r>
    <x v="34"/>
    <s v="CD"/>
    <s v="F"/>
    <s v="Black"/>
    <n v="46"/>
    <s v="Natural"/>
    <n v="660"/>
    <n v="40764"/>
    <n v="40952"/>
    <n v="41424"/>
    <n v="188"/>
    <n v="23"/>
    <n v="7.5545888516776376"/>
    <x v="126"/>
  </r>
  <r>
    <x v="72"/>
    <s v="CD"/>
    <s v="F"/>
    <s v="Dilute Brown"/>
    <n v="39"/>
    <s v="Natural"/>
    <n v="699"/>
    <n v="40920"/>
    <n v="41110"/>
    <n v="41619"/>
    <n v="190"/>
    <n v="43.6"/>
    <n v="7.5698556083309478"/>
    <x v="127"/>
  </r>
  <r>
    <x v="72"/>
    <s v="CD"/>
    <s v="F"/>
    <s v="Dilute Brown"/>
    <n v="39"/>
    <s v="Natural"/>
    <n v="659"/>
    <n v="40920"/>
    <n v="41110"/>
    <n v="41579"/>
    <n v="190"/>
    <n v="33.799999999999997"/>
    <n v="7.5698556083309478"/>
    <x v="127"/>
  </r>
  <r>
    <x v="72"/>
    <s v="CD"/>
    <s v="F"/>
    <s v="Dilute Brown"/>
    <n v="39"/>
    <s v="Natural"/>
    <n v="449"/>
    <n v="40920"/>
    <n v="41110"/>
    <n v="41369"/>
    <n v="190"/>
    <n v="29"/>
    <n v="7.5698556083309478"/>
    <x v="127"/>
  </r>
  <r>
    <x v="73"/>
    <s v="CD"/>
    <s v="F"/>
    <s v="Black"/>
    <n v="74"/>
    <s v="Euthanized"/>
    <n v="392"/>
    <n v="41402"/>
    <n v="41593"/>
    <n v="41794"/>
    <n v="191"/>
    <n v="27.3"/>
    <n v="7.5774288280357487"/>
    <x v="128"/>
  </r>
  <r>
    <x v="2"/>
    <s v="CD"/>
    <s v="F"/>
    <s v="Dilute Brown"/>
    <n v="38"/>
    <s v="Natural"/>
    <n v="792"/>
    <n v="40759"/>
    <n v="40952"/>
    <n v="41551"/>
    <n v="193"/>
    <n v="26.1"/>
    <n v="7.5924570372680806"/>
    <x v="129"/>
  </r>
  <r>
    <x v="2"/>
    <s v="CD"/>
    <s v="F"/>
    <s v="Dilute Brown"/>
    <n v="38"/>
    <s v="Natural"/>
    <n v="779"/>
    <n v="40759"/>
    <n v="40952"/>
    <n v="41538"/>
    <n v="193"/>
    <n v="21.6"/>
    <n v="7.5924570372680806"/>
    <x v="129"/>
  </r>
  <r>
    <x v="55"/>
    <s v="CD"/>
    <s v="F"/>
    <s v="Gray"/>
    <n v="69"/>
    <s v="Natural"/>
    <n v="741"/>
    <n v="40915"/>
    <n v="41110"/>
    <n v="41656"/>
    <n v="195"/>
    <n v="37.1"/>
    <n v="7.6073303137496113"/>
    <x v="130"/>
  </r>
  <r>
    <x v="55"/>
    <s v="CD"/>
    <s v="F"/>
    <s v="Gray"/>
    <n v="69"/>
    <s v="Natural"/>
    <n v="717"/>
    <n v="40915"/>
    <n v="41110"/>
    <n v="41632"/>
    <n v="195"/>
    <n v="25.4"/>
    <n v="7.6073303137496113"/>
    <x v="130"/>
  </r>
  <r>
    <x v="55"/>
    <s v="CD"/>
    <s v="F"/>
    <s v="Gray"/>
    <n v="69"/>
    <s v="Natural"/>
    <n v="697"/>
    <n v="40915"/>
    <n v="41110"/>
    <n v="41612"/>
    <n v="195"/>
    <n v="25.4"/>
    <n v="7.6073303137496113"/>
    <x v="130"/>
  </r>
  <r>
    <x v="50"/>
    <s v="CD"/>
    <s v="F"/>
    <s v="Black"/>
    <n v="28"/>
    <s v="Natural"/>
    <n v="745"/>
    <n v="40754"/>
    <n v="40952"/>
    <n v="41499"/>
    <n v="198"/>
    <n v="28.5"/>
    <n v="7.6293566200796095"/>
    <x v="131"/>
  </r>
  <r>
    <x v="50"/>
    <s v="CD"/>
    <s v="F"/>
    <s v="Black"/>
    <n v="28"/>
    <s v="Natural"/>
    <n v="670"/>
    <n v="40754"/>
    <n v="40952"/>
    <n v="41424"/>
    <n v="198"/>
    <n v="27.7"/>
    <n v="7.6293566200796095"/>
    <x v="131"/>
  </r>
  <r>
    <x v="50"/>
    <s v="CD"/>
    <s v="F"/>
    <s v="Black"/>
    <n v="28"/>
    <s v="Natural"/>
    <n v="434"/>
    <n v="40754"/>
    <n v="40952"/>
    <n v="41188"/>
    <n v="198"/>
    <n v="28.2"/>
    <n v="7.6293566200796095"/>
    <x v="131"/>
  </r>
  <r>
    <x v="71"/>
    <s v="CD"/>
    <s v="F"/>
    <s v="Brown"/>
    <n v="30"/>
    <s v="Natural"/>
    <n v="880"/>
    <n v="40912"/>
    <n v="41110"/>
    <n v="41792"/>
    <n v="198"/>
    <n v="26"/>
    <n v="7.6293566200796095"/>
    <x v="131"/>
  </r>
  <r>
    <x v="71"/>
    <s v="CD"/>
    <s v="F"/>
    <s v="Brown"/>
    <n v="30"/>
    <s v="Natural"/>
    <n v="880"/>
    <n v="40912"/>
    <n v="41110"/>
    <n v="41792"/>
    <n v="198"/>
    <n v="21.8"/>
    <n v="7.6293566200796095"/>
    <x v="131"/>
  </r>
  <r>
    <x v="71"/>
    <s v="CD"/>
    <s v="F"/>
    <s v="Brown"/>
    <n v="30"/>
    <s v="Natural"/>
    <n v="860"/>
    <n v="40912"/>
    <n v="41110"/>
    <n v="41772"/>
    <n v="198"/>
    <n v="25.5"/>
    <n v="7.6293566200796095"/>
    <x v="131"/>
  </r>
  <r>
    <x v="71"/>
    <s v="CD"/>
    <s v="F"/>
    <s v="Brown"/>
    <n v="30"/>
    <s v="Natural"/>
    <n v="695"/>
    <n v="40912"/>
    <n v="41110"/>
    <n v="41607"/>
    <n v="198"/>
    <n v="23.9"/>
    <n v="7.6293566200796095"/>
    <x v="131"/>
  </r>
  <r>
    <x v="56"/>
    <s v="CD"/>
    <s v="F"/>
    <s v="Dilute Brown"/>
    <n v="46"/>
    <s v="Natural"/>
    <n v="621"/>
    <n v="40912"/>
    <n v="41110"/>
    <n v="41533"/>
    <n v="198"/>
    <n v="25.8"/>
    <n v="7.6293566200796095"/>
    <x v="131"/>
  </r>
  <r>
    <x v="56"/>
    <s v="CD"/>
    <s v="F"/>
    <s v="Dilute Brown"/>
    <n v="46"/>
    <s v="Natural"/>
    <n v="562"/>
    <n v="40912"/>
    <n v="41110"/>
    <n v="41474"/>
    <n v="198"/>
    <n v="36.6"/>
    <n v="7.6293566200796095"/>
    <x v="131"/>
  </r>
  <r>
    <x v="4"/>
    <s v="CD"/>
    <s v="F"/>
    <s v="Dilute Brown"/>
    <n v="41"/>
    <s v="Natural"/>
    <n v="825"/>
    <n v="40912"/>
    <n v="41110"/>
    <n v="41737"/>
    <n v="198"/>
    <n v="25.3"/>
    <n v="7.6293566200796095"/>
    <x v="131"/>
  </r>
  <r>
    <x v="4"/>
    <s v="CD"/>
    <s v="F"/>
    <s v="Dilute Brown"/>
    <n v="41"/>
    <s v="Natural"/>
    <n v="471"/>
    <n v="40912"/>
    <n v="41110"/>
    <n v="41383"/>
    <n v="198"/>
    <n v="25.1"/>
    <n v="7.6293566200796095"/>
    <x v="131"/>
  </r>
  <r>
    <x v="11"/>
    <s v="CD"/>
    <s v="F"/>
    <s v="Dilute Brown"/>
    <n v="35"/>
    <s v="Natural"/>
    <n v="691"/>
    <n v="40910"/>
    <n v="41110"/>
    <n v="41601"/>
    <n v="200"/>
    <n v="21.8"/>
    <n v="7.6438561897747244"/>
    <x v="132"/>
  </r>
  <r>
    <x v="59"/>
    <s v="CD"/>
    <s v="F"/>
    <s v="Dilute Brown"/>
    <n v="42"/>
    <s v="Natural"/>
    <n v="806"/>
    <n v="40910"/>
    <n v="41110"/>
    <n v="41716"/>
    <n v="200"/>
    <n v="22.4"/>
    <n v="7.6438561897747244"/>
    <x v="132"/>
  </r>
  <r>
    <x v="65"/>
    <s v="CD"/>
    <s v="F"/>
    <s v="Brown"/>
    <n v="34"/>
    <s v="Natural"/>
    <n v="938"/>
    <n v="40751"/>
    <n v="40952"/>
    <n v="41689"/>
    <n v="201"/>
    <n v="28.3"/>
    <n v="7.651051691178929"/>
    <x v="133"/>
  </r>
  <r>
    <x v="65"/>
    <s v="CD"/>
    <s v="F"/>
    <s v="Brown"/>
    <n v="34"/>
    <s v="Natural"/>
    <n v="928"/>
    <n v="40751"/>
    <n v="40952"/>
    <n v="41679"/>
    <n v="201"/>
    <n v="27.2"/>
    <n v="7.651051691178929"/>
    <x v="133"/>
  </r>
  <r>
    <x v="65"/>
    <s v="CD"/>
    <s v="F"/>
    <s v="Brown"/>
    <n v="34"/>
    <s v="Natural"/>
    <n v="896"/>
    <n v="40751"/>
    <n v="40952"/>
    <n v="41647"/>
    <n v="201"/>
    <n v="25.6"/>
    <n v="7.651051691178929"/>
    <x v="133"/>
  </r>
  <r>
    <x v="65"/>
    <s v="CD"/>
    <s v="F"/>
    <s v="Brown"/>
    <n v="34"/>
    <s v="Natural"/>
    <n v="821"/>
    <n v="40751"/>
    <n v="40952"/>
    <n v="41572"/>
    <n v="201"/>
    <n v="27"/>
    <n v="7.651051691178929"/>
    <x v="133"/>
  </r>
  <r>
    <x v="46"/>
    <s v="CD"/>
    <s v="F"/>
    <s v="Gray"/>
    <n v="31"/>
    <s v="Natural"/>
    <n v="719"/>
    <n v="40907"/>
    <n v="41110"/>
    <n v="41626"/>
    <n v="203"/>
    <n v="26.3"/>
    <n v="7.6653359171851765"/>
    <x v="134"/>
  </r>
  <r>
    <x v="46"/>
    <s v="CD"/>
    <s v="F"/>
    <s v="Gray"/>
    <n v="31"/>
    <s v="Natural"/>
    <n v="578"/>
    <n v="40907"/>
    <n v="41110"/>
    <n v="41485"/>
    <n v="203"/>
    <n v="23.1"/>
    <n v="7.6653359171851765"/>
    <x v="134"/>
  </r>
  <r>
    <x v="46"/>
    <s v="CD"/>
    <s v="F"/>
    <s v="Gray"/>
    <n v="31"/>
    <s v="Natural"/>
    <n v="489"/>
    <n v="40907"/>
    <n v="41110"/>
    <n v="41396"/>
    <n v="203"/>
    <n v="23.2"/>
    <n v="7.6653359171851765"/>
    <x v="134"/>
  </r>
  <r>
    <x v="46"/>
    <s v="CD"/>
    <s v="F"/>
    <s v="Gray"/>
    <n v="31"/>
    <s v="Natural"/>
    <n v="463"/>
    <n v="40907"/>
    <n v="41110"/>
    <n v="41370"/>
    <n v="203"/>
    <n v="23.1"/>
    <n v="7.6653359171851765"/>
    <x v="134"/>
  </r>
  <r>
    <x v="61"/>
    <s v="CD"/>
    <s v="F"/>
    <s v="Brown"/>
    <n v="27"/>
    <s v="Natural"/>
    <n v="1039"/>
    <n v="40743"/>
    <n v="40949"/>
    <n v="41782"/>
    <n v="206"/>
    <n v="23.9"/>
    <n v="7.6865005271832185"/>
    <x v="135"/>
  </r>
  <r>
    <x v="61"/>
    <s v="CD"/>
    <s v="F"/>
    <s v="Brown"/>
    <n v="27"/>
    <s v="Natural"/>
    <n v="756"/>
    <n v="40743"/>
    <n v="40949"/>
    <n v="41499"/>
    <n v="206"/>
    <n v="27.9"/>
    <n v="7.6865005271832185"/>
    <x v="135"/>
  </r>
  <r>
    <x v="56"/>
    <s v="CD"/>
    <s v="F"/>
    <s v="Dilute Brown"/>
    <n v="44"/>
    <s v="Euthanized"/>
    <n v="274"/>
    <n v="40900"/>
    <n v="41110"/>
    <n v="41174"/>
    <n v="210"/>
    <n v="35"/>
    <n v="7.7142455176661224"/>
    <x v="136"/>
  </r>
  <r>
    <x v="56"/>
    <s v="CD"/>
    <s v="F"/>
    <s v="Dilute Brown"/>
    <n v="44"/>
    <s v="Natural"/>
    <n v="222"/>
    <n v="40900"/>
    <n v="41110"/>
    <n v="41122"/>
    <n v="210"/>
    <n v="29.9"/>
    <n v="7.7142455176661224"/>
    <x v="136"/>
  </r>
  <r>
    <x v="67"/>
    <s v="CD"/>
    <s v="F"/>
    <s v="Black"/>
    <n v="1"/>
    <s v="Natural"/>
    <n v="996"/>
    <n v="40900"/>
    <n v="41110"/>
    <n v="41896"/>
    <n v="210"/>
    <n v="42.9"/>
    <n v="7.7142455176661224"/>
    <x v="136"/>
  </r>
  <r>
    <x v="68"/>
    <s v="CD"/>
    <s v="F"/>
    <s v="Dilute Brown"/>
    <n v="29"/>
    <s v="Natural"/>
    <n v="551"/>
    <n v="40898"/>
    <n v="41110"/>
    <n v="41449"/>
    <n v="212"/>
    <n v="23.6"/>
    <n v="7.7279204545631996"/>
    <x v="137"/>
  </r>
  <r>
    <x v="68"/>
    <s v="CD"/>
    <s v="F"/>
    <s v="Dilute Brown"/>
    <n v="29"/>
    <s v="Natural"/>
    <n v="407"/>
    <n v="40898"/>
    <n v="41110"/>
    <n v="41305"/>
    <n v="212"/>
    <n v="24.4"/>
    <n v="7.7279204545631996"/>
    <x v="137"/>
  </r>
  <r>
    <x v="4"/>
    <s v="CD"/>
    <s v="F"/>
    <s v="Dilute Brown"/>
    <n v="40"/>
    <s v="Natural"/>
    <n v="683"/>
    <n v="40896"/>
    <n v="41110"/>
    <n v="41579"/>
    <n v="214"/>
    <n v="27.7"/>
    <n v="7.7414669864011465"/>
    <x v="138"/>
  </r>
  <r>
    <x v="1"/>
    <s v="CD"/>
    <s v="F"/>
    <s v="Dilute Brown"/>
    <n v="44"/>
    <s v="Natural"/>
    <n v="854"/>
    <n v="40736"/>
    <n v="40952"/>
    <n v="41590"/>
    <n v="216"/>
    <n v="23.3"/>
    <n v="7.7548875021634691"/>
    <x v="139"/>
  </r>
  <r>
    <x v="1"/>
    <s v="CD"/>
    <s v="F"/>
    <s v="Dilute Brown"/>
    <n v="44"/>
    <s v="Natural"/>
    <n v="835"/>
    <n v="40736"/>
    <n v="40952"/>
    <n v="41571"/>
    <n v="216"/>
    <n v="24.3"/>
    <n v="7.7548875021634691"/>
    <x v="139"/>
  </r>
  <r>
    <x v="1"/>
    <s v="CD"/>
    <s v="F"/>
    <s v="Dilute Brown"/>
    <n v="44"/>
    <s v="Natural"/>
    <n v="724"/>
    <n v="40736"/>
    <n v="40952"/>
    <n v="41460"/>
    <n v="216"/>
    <n v="24.9"/>
    <n v="7.7548875021634691"/>
    <x v="139"/>
  </r>
  <r>
    <x v="60"/>
    <s v="CD"/>
    <s v="F"/>
    <s v="Dilute Brown"/>
    <n v="148"/>
    <s v="Natural"/>
    <n v="476"/>
    <n v="41276"/>
    <n v="41494"/>
    <n v="41752"/>
    <n v="218"/>
    <n v="49.5"/>
    <n v="7.768184324776926"/>
    <x v="140"/>
  </r>
  <r>
    <x v="60"/>
    <s v="CD"/>
    <s v="F"/>
    <s v="Dilute Brown"/>
    <n v="148"/>
    <s v="Euthanized"/>
    <n v="435"/>
    <n v="41276"/>
    <n v="41494"/>
    <n v="41711"/>
    <n v="218"/>
    <n v="42.5"/>
    <n v="7.768184324776926"/>
    <x v="140"/>
  </r>
  <r>
    <x v="60"/>
    <s v="CD"/>
    <s v="F"/>
    <s v="Dilute Brown"/>
    <n v="149"/>
    <s v="Natural"/>
    <n v="337"/>
    <n v="41276"/>
    <n v="41494"/>
    <n v="41613"/>
    <n v="218"/>
    <n v="34.5"/>
    <n v="7.768184324776926"/>
    <x v="140"/>
  </r>
  <r>
    <x v="66"/>
    <s v="CD"/>
    <s v="F"/>
    <s v="Gray"/>
    <n v="123"/>
    <s v="Natural"/>
    <n v="773"/>
    <n v="40730"/>
    <n v="40952"/>
    <n v="41503"/>
    <n v="222"/>
    <n v="25.1"/>
    <n v="7.7944158663501062"/>
    <x v="141"/>
  </r>
  <r>
    <x v="56"/>
    <s v="CD"/>
    <s v="F"/>
    <s v="Dilute Brown"/>
    <n v="45"/>
    <s v="Euthanized"/>
    <n v="566"/>
    <n v="40886"/>
    <n v="41110"/>
    <n v="41452"/>
    <n v="224"/>
    <n v="24.6"/>
    <n v="7.8073549220576037"/>
    <x v="142"/>
  </r>
  <r>
    <x v="36"/>
    <s v="CD"/>
    <s v="F"/>
    <s v="Black"/>
    <n v="55"/>
    <s v="Natural"/>
    <n v="701"/>
    <n v="41620"/>
    <n v="41845"/>
    <n v="42321"/>
    <n v="225"/>
    <n v="20.6"/>
    <n v="7.8137811912170374"/>
    <x v="143"/>
  </r>
  <r>
    <x v="45"/>
    <s v="CD"/>
    <s v="F"/>
    <m/>
    <m/>
    <s v="Natural"/>
    <n v="772"/>
    <n v="42492"/>
    <n v="42717"/>
    <n v="43264"/>
    <n v="225"/>
    <n v="25.2"/>
    <n v="7.8137811912170374"/>
    <x v="143"/>
  </r>
  <r>
    <x v="45"/>
    <s v="CD"/>
    <s v="F"/>
    <m/>
    <m/>
    <s v="Natural"/>
    <n v="725"/>
    <n v="42492"/>
    <n v="42717"/>
    <n v="43217"/>
    <n v="225"/>
    <n v="24.8"/>
    <n v="7.8137811912170374"/>
    <x v="143"/>
  </r>
  <r>
    <x v="45"/>
    <s v="CD"/>
    <s v="F"/>
    <m/>
    <m/>
    <s v="Natural"/>
    <n v="694"/>
    <n v="42492"/>
    <n v="42717"/>
    <n v="43186"/>
    <n v="225"/>
    <n v="23.6"/>
    <n v="7.8137811912170374"/>
    <x v="143"/>
  </r>
  <r>
    <x v="45"/>
    <s v="CD"/>
    <s v="F"/>
    <m/>
    <m/>
    <s v="Natural"/>
    <n v="614"/>
    <n v="42492"/>
    <n v="42717"/>
    <n v="43106"/>
    <n v="225"/>
    <n v="26.3"/>
    <n v="7.8137811912170374"/>
    <x v="143"/>
  </r>
  <r>
    <x v="45"/>
    <s v="CD"/>
    <s v="F"/>
    <m/>
    <m/>
    <s v="Natural"/>
    <n v="557"/>
    <n v="42492"/>
    <n v="42717"/>
    <n v="43049"/>
    <n v="225"/>
    <n v="24.4"/>
    <n v="7.8137811912170374"/>
    <x v="143"/>
  </r>
  <r>
    <x v="45"/>
    <s v="CD"/>
    <s v="F"/>
    <m/>
    <m/>
    <s v="Natural"/>
    <n v="532"/>
    <n v="42492"/>
    <n v="42717"/>
    <n v="43024"/>
    <n v="225"/>
    <n v="24.8"/>
    <n v="7.8137811912170374"/>
    <x v="143"/>
  </r>
  <r>
    <x v="70"/>
    <s v="CD"/>
    <s v="F"/>
    <s v="Dilute Brown"/>
    <n v="23"/>
    <s v="Natural"/>
    <n v="812"/>
    <n v="40883"/>
    <n v="41110"/>
    <n v="41695"/>
    <n v="227"/>
    <n v="20.399999999999999"/>
    <n v="7.8265484872909159"/>
    <x v="144"/>
  </r>
  <r>
    <x v="2"/>
    <s v="CD"/>
    <s v="F"/>
    <s v="Dilute Brown"/>
    <n v="38"/>
    <s v="Natural"/>
    <n v="636"/>
    <n v="40723"/>
    <n v="40952"/>
    <n v="41359"/>
    <n v="229"/>
    <n v="25.7"/>
    <n v="7.8392037880969445"/>
    <x v="145"/>
  </r>
  <r>
    <x v="47"/>
    <s v="CD"/>
    <s v="F"/>
    <s v="Brown"/>
    <n v="45"/>
    <s v="Natural"/>
    <n v="710"/>
    <n v="40721"/>
    <n v="40952"/>
    <n v="41431"/>
    <n v="231"/>
    <n v="33.700000000000003"/>
    <n v="7.8517490414160571"/>
    <x v="146"/>
  </r>
  <r>
    <x v="47"/>
    <s v="CD"/>
    <s v="F"/>
    <s v="Brown"/>
    <n v="45"/>
    <s v="Natural"/>
    <n v="392"/>
    <n v="40721"/>
    <n v="40952"/>
    <n v="41113"/>
    <n v="231"/>
    <n v="51.3"/>
    <n v="7.8517490414160571"/>
    <x v="146"/>
  </r>
  <r>
    <x v="53"/>
    <s v="CD"/>
    <s v="F"/>
    <s v="Dilute Brown"/>
    <n v="24"/>
    <s v="Natural"/>
    <n v="728"/>
    <n v="41260"/>
    <n v="41494"/>
    <n v="41988"/>
    <n v="234"/>
    <n v="27.2"/>
    <n v="7.8703647195834048"/>
    <x v="147"/>
  </r>
  <r>
    <x v="4"/>
    <s v="CD"/>
    <s v="F"/>
    <s v="Dilute Brown"/>
    <n v="41"/>
    <s v="Natural"/>
    <n v="873"/>
    <n v="40875"/>
    <n v="41110"/>
    <n v="41748"/>
    <n v="235"/>
    <n v="29.4"/>
    <n v="7.8765169465650002"/>
    <x v="148"/>
  </r>
  <r>
    <x v="4"/>
    <s v="CD"/>
    <s v="F"/>
    <s v="Dilute Brown"/>
    <n v="41"/>
    <s v="Natural"/>
    <n v="279"/>
    <n v="40875"/>
    <n v="41110"/>
    <n v="41154"/>
    <n v="235"/>
    <n v="28.8"/>
    <n v="7.8765169465650002"/>
    <x v="148"/>
  </r>
  <r>
    <x v="25"/>
    <s v="CD"/>
    <s v="F"/>
    <s v="Gray"/>
    <n v="27"/>
    <s v="Euthanized"/>
    <n v="614"/>
    <n v="40872"/>
    <n v="41110"/>
    <n v="41486"/>
    <n v="238"/>
    <n v="26.7"/>
    <n v="7.8948177633079446"/>
    <x v="149"/>
  </r>
  <r>
    <x v="28"/>
    <s v="CD"/>
    <s v="F"/>
    <s v="Gray"/>
    <n v="62"/>
    <s v="Natural"/>
    <n v="824"/>
    <n v="40871"/>
    <n v="41110"/>
    <n v="41695"/>
    <n v="239"/>
    <n v="25"/>
    <n v="7.9008668079807496"/>
    <x v="150"/>
  </r>
  <r>
    <x v="28"/>
    <s v="CD"/>
    <s v="F"/>
    <s v="Gray"/>
    <n v="62"/>
    <s v="Natural"/>
    <n v="469"/>
    <n v="40871"/>
    <n v="41110"/>
    <n v="41340"/>
    <n v="239"/>
    <n v="26.6"/>
    <n v="7.9008668079807496"/>
    <x v="150"/>
  </r>
  <r>
    <x v="28"/>
    <s v="CD"/>
    <s v="F"/>
    <s v="Gray"/>
    <n v="62"/>
    <s v="Natural"/>
    <n v="427"/>
    <n v="40871"/>
    <n v="41110"/>
    <n v="41298"/>
    <n v="239"/>
    <n v="22.8"/>
    <n v="7.9008668079807496"/>
    <x v="150"/>
  </r>
  <r>
    <x v="43"/>
    <s v="CD"/>
    <s v="F"/>
    <s v="Dilute Brown"/>
    <n v="33"/>
    <s v="Natural"/>
    <n v="257"/>
    <n v="40608"/>
    <n v="40847"/>
    <n v="40865"/>
    <n v="239"/>
    <m/>
    <n v="7.9008668079807496"/>
    <x v="150"/>
  </r>
  <r>
    <x v="40"/>
    <s v="CD"/>
    <s v="F"/>
    <s v="Dilute Brown"/>
    <n v="39"/>
    <s v="Natural"/>
    <n v="638"/>
    <n v="40709"/>
    <n v="40952"/>
    <n v="41347"/>
    <n v="243"/>
    <n v="18.399999999999999"/>
    <n v="7.9248125036057813"/>
    <x v="151"/>
  </r>
  <r>
    <x v="40"/>
    <s v="CD"/>
    <s v="F"/>
    <s v="Dilute Brown"/>
    <n v="39"/>
    <s v="Natural"/>
    <n v="581"/>
    <n v="40709"/>
    <n v="40952"/>
    <n v="41290"/>
    <n v="243"/>
    <n v="21.6"/>
    <n v="7.9248125036057813"/>
    <x v="151"/>
  </r>
  <r>
    <x v="30"/>
    <s v="CD"/>
    <s v="F"/>
    <s v="Gray"/>
    <n v="32"/>
    <s v="Natural"/>
    <n v="703"/>
    <n v="40867"/>
    <n v="41110"/>
    <n v="41570"/>
    <n v="243"/>
    <n v="23.3"/>
    <n v="7.9248125036057813"/>
    <x v="151"/>
  </r>
  <r>
    <x v="72"/>
    <s v="CD"/>
    <s v="F"/>
    <s v="Dilute Brown"/>
    <n v="39"/>
    <s v="Natural"/>
    <n v="870"/>
    <n v="40867"/>
    <n v="41110"/>
    <n v="41737"/>
    <n v="243"/>
    <n v="27.3"/>
    <n v="7.9248125036057813"/>
    <x v="151"/>
  </r>
  <r>
    <x v="60"/>
    <s v="CD"/>
    <s v="F"/>
    <s v="Dilute Brown"/>
    <n v="144"/>
    <s v="Natural"/>
    <n v="452"/>
    <n v="40709"/>
    <n v="40952"/>
    <n v="41161"/>
    <n v="243"/>
    <n v="29.5"/>
    <n v="7.9248125036057813"/>
    <x v="151"/>
  </r>
  <r>
    <x v="28"/>
    <s v="CD"/>
    <s v="F"/>
    <s v="Gray"/>
    <n v="62"/>
    <s v="Natural"/>
    <n v="577"/>
    <n v="40866"/>
    <n v="41110"/>
    <n v="41443"/>
    <n v="244"/>
    <n v="31.4"/>
    <n v="7.9307373375628867"/>
    <x v="152"/>
  </r>
  <r>
    <x v="28"/>
    <s v="CD"/>
    <s v="F"/>
    <s v="Gray"/>
    <n v="62"/>
    <s v="Natural"/>
    <n v="267"/>
    <n v="40866"/>
    <n v="41110"/>
    <n v="41133"/>
    <n v="244"/>
    <n v="25.2"/>
    <n v="7.9307373375628867"/>
    <x v="152"/>
  </r>
  <r>
    <x v="43"/>
    <s v="CD"/>
    <s v="F"/>
    <s v="Dilute Brown"/>
    <n v="40"/>
    <s v="Natural"/>
    <n v="944"/>
    <n v="40862"/>
    <n v="41110"/>
    <n v="41806"/>
    <n v="248"/>
    <n v="24.7"/>
    <n v="7.9541963103868758"/>
    <x v="153"/>
  </r>
  <r>
    <x v="45"/>
    <s v="CD"/>
    <s v="F"/>
    <m/>
    <m/>
    <s v="Natural"/>
    <n v="808"/>
    <n v="42468"/>
    <n v="42717"/>
    <n v="43276"/>
    <n v="249"/>
    <n v="25.6"/>
    <n v="7.9600019320680806"/>
    <x v="154"/>
  </r>
  <r>
    <x v="45"/>
    <s v="CD"/>
    <s v="F"/>
    <m/>
    <m/>
    <s v="Euthanized"/>
    <n v="633"/>
    <n v="42468"/>
    <n v="42717"/>
    <n v="43101"/>
    <n v="249"/>
    <n v="23.9"/>
    <n v="7.9600019320680806"/>
    <x v="154"/>
  </r>
  <r>
    <x v="45"/>
    <s v="CD"/>
    <s v="F"/>
    <m/>
    <m/>
    <s v="Natural"/>
    <n v="323"/>
    <n v="42468"/>
    <n v="42717"/>
    <n v="42791"/>
    <n v="249"/>
    <n v="23.9"/>
    <n v="7.9600019320680806"/>
    <x v="154"/>
  </r>
  <r>
    <x v="53"/>
    <s v="CD"/>
    <s v="F"/>
    <s v="Dilute Brown"/>
    <n v="24"/>
    <s v="Natural"/>
    <n v="665"/>
    <n v="41242"/>
    <n v="41494"/>
    <n v="41907"/>
    <n v="252"/>
    <n v="24.2"/>
    <n v="7.9772799234999168"/>
    <x v="155"/>
  </r>
  <r>
    <x v="54"/>
    <s v="CD"/>
    <s v="F"/>
    <s v="Black"/>
    <m/>
    <s v="Natural"/>
    <n v="880"/>
    <n v="41482"/>
    <n v="41740"/>
    <n v="42362"/>
    <n v="258"/>
    <n v="24.5"/>
    <n v="8.011227255423254"/>
    <x v="156"/>
  </r>
  <r>
    <x v="65"/>
    <s v="CD"/>
    <s v="F"/>
    <s v="Brown"/>
    <n v="35"/>
    <s v="Natural"/>
    <n v="931"/>
    <n v="40851"/>
    <n v="41110"/>
    <n v="41782"/>
    <n v="259"/>
    <n v="28"/>
    <n v="8.016808287686553"/>
    <x v="157"/>
  </r>
  <r>
    <x v="65"/>
    <s v="CD"/>
    <s v="F"/>
    <s v="Brown"/>
    <n v="35"/>
    <s v="Natural"/>
    <n v="921"/>
    <n v="40851"/>
    <n v="41110"/>
    <n v="41772"/>
    <n v="259"/>
    <n v="29.7"/>
    <n v="8.016808287686553"/>
    <x v="157"/>
  </r>
  <r>
    <x v="72"/>
    <s v="CD"/>
    <s v="F"/>
    <s v="Dilute Brown"/>
    <n v="40"/>
    <s v="Euthanized"/>
    <n v="631"/>
    <n v="40688"/>
    <n v="40952"/>
    <n v="41319"/>
    <n v="264"/>
    <n v="24.6"/>
    <n v="8.0443941193584543"/>
    <x v="158"/>
  </r>
  <r>
    <x v="12"/>
    <s v="CD"/>
    <s v="F"/>
    <s v="Grey"/>
    <n v="16"/>
    <s v="Natural"/>
    <n v="740"/>
    <n v="41956"/>
    <n v="42221"/>
    <n v="42696"/>
    <n v="265"/>
    <n v="23.2"/>
    <n v="8.0498485494505623"/>
    <x v="159"/>
  </r>
  <r>
    <x v="37"/>
    <s v="CD"/>
    <s v="F"/>
    <s v="Dilute Brown"/>
    <n v="44"/>
    <s v="Natural"/>
    <n v="649"/>
    <n v="40844"/>
    <n v="41110"/>
    <n v="41493"/>
    <n v="266"/>
    <n v="26"/>
    <n v="8.0552824355011907"/>
    <x v="160"/>
  </r>
  <r>
    <x v="37"/>
    <s v="CD"/>
    <s v="F"/>
    <s v="Dilute Brown"/>
    <n v="44"/>
    <s v="Euthanized"/>
    <n v="608"/>
    <n v="40844"/>
    <n v="41110"/>
    <n v="41452"/>
    <n v="266"/>
    <n v="30.6"/>
    <n v="8.0552824355011907"/>
    <x v="160"/>
  </r>
  <r>
    <x v="72"/>
    <s v="CD"/>
    <s v="F"/>
    <s v="Dilute Brown"/>
    <n v="43"/>
    <s v="Euthanized"/>
    <n v="444"/>
    <n v="41532"/>
    <n v="41802"/>
    <n v="41976"/>
    <n v="270"/>
    <n v="31.9"/>
    <n v="8.0768155970508317"/>
    <x v="161"/>
  </r>
  <r>
    <x v="25"/>
    <s v="CD"/>
    <s v="F"/>
    <s v="Gray"/>
    <n v="26"/>
    <s v="Natural"/>
    <n v="444"/>
    <n v="40678"/>
    <n v="40952"/>
    <n v="41122"/>
    <n v="274"/>
    <n v="31.8"/>
    <n v="8.0980320829605272"/>
    <x v="162"/>
  </r>
  <r>
    <x v="42"/>
    <s v="CD"/>
    <s v="F"/>
    <s v="Dilute Brown"/>
    <n v="30"/>
    <s v="Natural"/>
    <n v="672"/>
    <n v="41422"/>
    <n v="41698"/>
    <n v="42094"/>
    <n v="276"/>
    <n v="28.5"/>
    <n v="8.1085244567781682"/>
    <x v="163"/>
  </r>
  <r>
    <x v="34"/>
    <s v="CD"/>
    <s v="F"/>
    <s v="Black"/>
    <n v="46"/>
    <s v="Natural"/>
    <n v="976"/>
    <n v="40671"/>
    <n v="40952"/>
    <n v="41647"/>
    <n v="281"/>
    <n v="20.100000000000001"/>
    <n v="8.1344263202209266"/>
    <x v="164"/>
  </r>
  <r>
    <x v="53"/>
    <s v="CD"/>
    <s v="F"/>
    <s v="Dilute Brown"/>
    <n v="23"/>
    <s v="Natural"/>
    <n v="656"/>
    <n v="40671"/>
    <n v="40952"/>
    <n v="41327"/>
    <n v="281"/>
    <n v="26.4"/>
    <n v="8.1344263202209266"/>
    <x v="164"/>
  </r>
  <r>
    <x v="61"/>
    <s v="CD"/>
    <s v="F"/>
    <s v="Brown"/>
    <n v="27"/>
    <s v="Natural"/>
    <n v="1015"/>
    <n v="40666"/>
    <n v="40949"/>
    <n v="41681"/>
    <n v="283"/>
    <n v="25.8"/>
    <n v="8.1446582428318823"/>
    <x v="165"/>
  </r>
  <r>
    <x v="71"/>
    <s v="CD"/>
    <s v="F"/>
    <s v="Brown"/>
    <n v="31"/>
    <s v="Natural"/>
    <n v="855"/>
    <n v="40825"/>
    <n v="41110"/>
    <n v="41680"/>
    <n v="285"/>
    <n v="26.7"/>
    <n v="8.1548181090521048"/>
    <x v="166"/>
  </r>
  <r>
    <x v="71"/>
    <s v="CD"/>
    <s v="F"/>
    <s v="Brown"/>
    <n v="31"/>
    <s v="Natural"/>
    <n v="488"/>
    <n v="40825"/>
    <n v="41110"/>
    <n v="41313"/>
    <n v="285"/>
    <n v="26"/>
    <n v="8.1548181090521048"/>
    <x v="166"/>
  </r>
  <r>
    <x v="59"/>
    <s v="CD"/>
    <s v="F"/>
    <s v="Dilute Brown"/>
    <n v="39"/>
    <s v="Natural"/>
    <n v="579"/>
    <n v="40665"/>
    <n v="40952"/>
    <n v="41244"/>
    <n v="287"/>
    <n v="22.5"/>
    <n v="8.1649069266756893"/>
    <x v="167"/>
  </r>
  <r>
    <x v="19"/>
    <s v="CD"/>
    <s v="F"/>
    <s v="Black"/>
    <n v="42"/>
    <s v="Natural"/>
    <n v="1010"/>
    <n v="40664"/>
    <n v="40952"/>
    <n v="41674"/>
    <n v="288"/>
    <n v="31.3"/>
    <n v="8.1699250014423122"/>
    <x v="168"/>
  </r>
  <r>
    <x v="19"/>
    <s v="CD"/>
    <s v="F"/>
    <s v="Black"/>
    <n v="42"/>
    <s v="Natural"/>
    <n v="361"/>
    <n v="40664"/>
    <n v="40952"/>
    <n v="41025"/>
    <n v="288"/>
    <n v="25.8"/>
    <n v="8.1699250014423122"/>
    <x v="168"/>
  </r>
  <r>
    <x v="2"/>
    <s v="CD"/>
    <s v="F"/>
    <s v="Dilute Brown"/>
    <n v="38"/>
    <s v="Natural"/>
    <n v="836"/>
    <n v="40664"/>
    <n v="40952"/>
    <n v="41500"/>
    <n v="288"/>
    <n v="24.1"/>
    <n v="8.1699250014423122"/>
    <x v="168"/>
  </r>
  <r>
    <x v="2"/>
    <s v="CD"/>
    <s v="F"/>
    <s v="Dilute Brown"/>
    <n v="38"/>
    <s v="Natural"/>
    <n v="348"/>
    <n v="40664"/>
    <n v="40952"/>
    <n v="41012"/>
    <n v="288"/>
    <n v="24.2"/>
    <n v="8.1699250014423122"/>
    <x v="168"/>
  </r>
  <r>
    <x v="52"/>
    <s v="CD"/>
    <s v="F"/>
    <s v="Black"/>
    <m/>
    <s v="Euthanized"/>
    <n v="896"/>
    <n v="41932"/>
    <n v="42221"/>
    <n v="42828"/>
    <n v="289"/>
    <n v="25.8"/>
    <n v="8.17492568250068"/>
    <x v="169"/>
  </r>
  <r>
    <x v="20"/>
    <s v="CD"/>
    <s v="F"/>
    <s v="Gray"/>
    <n v="181"/>
    <s v="Natural"/>
    <n v="659"/>
    <n v="40820"/>
    <n v="41110"/>
    <n v="41479"/>
    <n v="290"/>
    <n v="27.7"/>
    <n v="8.1799090900149345"/>
    <x v="170"/>
  </r>
  <r>
    <x v="20"/>
    <s v="CD"/>
    <s v="F"/>
    <s v="Gray"/>
    <n v="181"/>
    <s v="Natural"/>
    <n v="472"/>
    <n v="40820"/>
    <n v="41110"/>
    <n v="41292"/>
    <n v="290"/>
    <n v="28.1"/>
    <n v="8.1799090900149345"/>
    <x v="170"/>
  </r>
  <r>
    <x v="50"/>
    <s v="CD"/>
    <s v="F"/>
    <s v="Black"/>
    <n v="27"/>
    <s v="Natural"/>
    <n v="565"/>
    <n v="40662"/>
    <n v="40952"/>
    <n v="41227"/>
    <n v="290"/>
    <n v="24.9"/>
    <n v="8.1799090900149345"/>
    <x v="170"/>
  </r>
  <r>
    <x v="50"/>
    <s v="CD"/>
    <s v="F"/>
    <s v="Black"/>
    <n v="27"/>
    <s v="Natural"/>
    <n v="440"/>
    <n v="40662"/>
    <n v="40952"/>
    <n v="41102"/>
    <n v="290"/>
    <n v="23.2"/>
    <n v="8.1799090900149345"/>
    <x v="170"/>
  </r>
  <r>
    <x v="29"/>
    <s v="CD"/>
    <s v="F"/>
    <s v="Brown"/>
    <n v="107"/>
    <s v="Natural"/>
    <n v="703"/>
    <n v="41926"/>
    <n v="42221"/>
    <n v="42629"/>
    <n v="295"/>
    <n v="34.1"/>
    <n v="8.2045711442492042"/>
    <x v="171"/>
  </r>
  <r>
    <x v="25"/>
    <s v="CD"/>
    <s v="F"/>
    <s v="Gray"/>
    <n v="25"/>
    <s v="Natural"/>
    <n v="738"/>
    <n v="40651"/>
    <n v="40952"/>
    <n v="41389"/>
    <n v="301"/>
    <n v="27.5"/>
    <n v="8.2336196767597016"/>
    <x v="172"/>
  </r>
  <r>
    <x v="25"/>
    <s v="CD"/>
    <s v="F"/>
    <s v="Gray"/>
    <n v="25"/>
    <s v="Euthanized"/>
    <n v="599"/>
    <n v="40651"/>
    <n v="40952"/>
    <n v="41250"/>
    <n v="301"/>
    <n v="30.2"/>
    <n v="8.2336196767597016"/>
    <x v="172"/>
  </r>
  <r>
    <x v="47"/>
    <s v="CD"/>
    <s v="F"/>
    <s v="Brown"/>
    <n v="44"/>
    <s v="Natural"/>
    <n v="718"/>
    <n v="40651"/>
    <n v="40952"/>
    <n v="41369"/>
    <n v="301"/>
    <n v="27.9"/>
    <n v="8.2336196767597016"/>
    <x v="172"/>
  </r>
  <r>
    <x v="47"/>
    <s v="CD"/>
    <s v="F"/>
    <s v="Brown"/>
    <n v="44"/>
    <s v="Natural"/>
    <n v="684"/>
    <n v="40651"/>
    <n v="40952"/>
    <n v="41335"/>
    <n v="301"/>
    <n v="31.5"/>
    <n v="8.2336196767597016"/>
    <x v="172"/>
  </r>
  <r>
    <x v="74"/>
    <s v="CD"/>
    <s v="F"/>
    <s v="Black"/>
    <n v="139"/>
    <s v="Natural"/>
    <n v="762"/>
    <n v="40644"/>
    <n v="40952"/>
    <n v="41406"/>
    <n v="308"/>
    <n v="37.4"/>
    <n v="8.2667865406949002"/>
    <x v="173"/>
  </r>
  <r>
    <x v="74"/>
    <s v="CD"/>
    <s v="F"/>
    <s v="Black"/>
    <n v="139"/>
    <s v="Natural"/>
    <n v="426"/>
    <n v="40644"/>
    <n v="40952"/>
    <n v="41070"/>
    <n v="308"/>
    <n v="37.299999999999997"/>
    <n v="8.2667865406949002"/>
    <x v="173"/>
  </r>
  <r>
    <x v="45"/>
    <s v="CD"/>
    <s v="F"/>
    <s v="Dilute Brown"/>
    <m/>
    <s v="Natural"/>
    <n v="711"/>
    <n v="40799"/>
    <n v="41110"/>
    <n v="41510"/>
    <n v="311"/>
    <n v="26.4"/>
    <n v="8.2807707701306033"/>
    <x v="174"/>
  </r>
  <r>
    <x v="40"/>
    <s v="CD"/>
    <s v="F"/>
    <s v="Dilute Brown"/>
    <n v="38"/>
    <s v="Natural"/>
    <n v="613"/>
    <n v="40637"/>
    <n v="40952"/>
    <n v="41250"/>
    <n v="315"/>
    <n v="28.1"/>
    <n v="8.2992080183872794"/>
    <x v="175"/>
  </r>
  <r>
    <x v="40"/>
    <s v="CD"/>
    <s v="F"/>
    <s v="Dilute Brown"/>
    <n v="38"/>
    <s v="Natural"/>
    <n v="436"/>
    <n v="40637"/>
    <n v="40952"/>
    <n v="41073"/>
    <n v="315"/>
    <n v="18.7"/>
    <n v="8.2992080183872794"/>
    <x v="175"/>
  </r>
  <r>
    <x v="60"/>
    <s v="CD"/>
    <s v="F"/>
    <s v="Dilute Brown"/>
    <n v="144"/>
    <s v="Natural"/>
    <n v="570"/>
    <n v="40637"/>
    <n v="40952"/>
    <n v="41207"/>
    <n v="315"/>
    <n v="27.9"/>
    <n v="8.2992080183872794"/>
    <x v="175"/>
  </r>
  <r>
    <x v="60"/>
    <s v="CD"/>
    <s v="F"/>
    <s v="Dilute Brown"/>
    <n v="144"/>
    <s v="Natural"/>
    <n v="401"/>
    <n v="40637"/>
    <n v="40952"/>
    <n v="41038"/>
    <n v="315"/>
    <n v="25.9"/>
    <n v="8.2992080183872794"/>
    <x v="175"/>
  </r>
  <r>
    <x v="7"/>
    <s v="CD"/>
    <s v="F"/>
    <s v="Dilute Brown"/>
    <n v="41"/>
    <s v="Natural"/>
    <n v="542"/>
    <n v="40631"/>
    <n v="40952"/>
    <n v="41173"/>
    <n v="321"/>
    <n v="24.6"/>
    <n v="8.3264294871223026"/>
    <x v="176"/>
  </r>
  <r>
    <x v="75"/>
    <s v="CD"/>
    <s v="F"/>
    <s v="Brown"/>
    <n v="18"/>
    <s v="Natural"/>
    <n v="943"/>
    <n v="41898"/>
    <n v="42221"/>
    <n v="42841"/>
    <n v="323"/>
    <n v="30.5"/>
    <n v="8.3353903546939243"/>
    <x v="177"/>
  </r>
  <r>
    <x v="45"/>
    <s v="CD"/>
    <s v="F"/>
    <m/>
    <m/>
    <s v="Natural"/>
    <n v="607"/>
    <n v="42381"/>
    <n v="42717"/>
    <n v="42988"/>
    <n v="336"/>
    <n v="27.5"/>
    <n v="8.3923174227787598"/>
    <x v="178"/>
  </r>
  <r>
    <x v="45"/>
    <s v="CD"/>
    <s v="F"/>
    <m/>
    <m/>
    <s v="Euthanized"/>
    <n v="547"/>
    <n v="42381"/>
    <n v="42717"/>
    <n v="42928"/>
    <n v="336"/>
    <n v="27.6"/>
    <n v="8.3923174227787598"/>
    <x v="178"/>
  </r>
  <r>
    <x v="9"/>
    <s v="CD"/>
    <s v="F"/>
    <s v="Grey"/>
    <n v="17"/>
    <s v="Natural"/>
    <n v="727"/>
    <n v="41880"/>
    <n v="42221"/>
    <n v="42607"/>
    <n v="341"/>
    <n v="26.1"/>
    <n v="8.4136279290241731"/>
    <x v="179"/>
  </r>
  <r>
    <x v="14"/>
    <s v="CD"/>
    <s v="F"/>
    <s v="Grey"/>
    <m/>
    <s v="Natural"/>
    <n v="475"/>
    <n v="41874"/>
    <n v="42221"/>
    <n v="42349"/>
    <n v="347"/>
    <n v="31.2"/>
    <n v="8.4387918525782606"/>
    <x v="180"/>
  </r>
  <r>
    <x v="76"/>
    <s v="CD"/>
    <s v="F"/>
    <s v="Dilute Brown"/>
    <n v="32"/>
    <s v="Natural"/>
    <n v="639"/>
    <n v="40604"/>
    <n v="40952"/>
    <n v="41243"/>
    <n v="348"/>
    <n v="24.3"/>
    <n v="8.4429434958487288"/>
    <x v="181"/>
  </r>
  <r>
    <x v="76"/>
    <s v="CD"/>
    <s v="F"/>
    <s v="Dilute Brown"/>
    <n v="32"/>
    <s v="Natural"/>
    <n v="603"/>
    <n v="40604"/>
    <n v="40952"/>
    <n v="41207"/>
    <n v="348"/>
    <n v="22.6"/>
    <n v="8.4429434958487288"/>
    <x v="181"/>
  </r>
  <r>
    <x v="76"/>
    <s v="CD"/>
    <s v="F"/>
    <s v="Dilute Brown"/>
    <n v="32"/>
    <s v="Natural"/>
    <n v="450"/>
    <n v="40604"/>
    <n v="40952"/>
    <n v="41054"/>
    <n v="348"/>
    <n v="20.100000000000001"/>
    <n v="8.4429434958487288"/>
    <x v="181"/>
  </r>
  <r>
    <x v="60"/>
    <s v="CD"/>
    <s v="F"/>
    <s v="DBA"/>
    <m/>
    <s v="Natural"/>
    <n v="515"/>
    <n v="41867"/>
    <n v="42221"/>
    <n v="42382"/>
    <n v="354"/>
    <n v="35.1"/>
    <n v="8.4676055500829968"/>
    <x v="182"/>
  </r>
  <r>
    <x v="48"/>
    <s v="CD"/>
    <s v="F"/>
    <s v="Black"/>
    <n v="31"/>
    <s v="Natural"/>
    <n v="879"/>
    <n v="40591"/>
    <n v="40949"/>
    <n v="41470"/>
    <n v="358"/>
    <n v="27.8"/>
    <n v="8.4838157772642564"/>
    <x v="183"/>
  </r>
  <r>
    <x v="48"/>
    <s v="CD"/>
    <s v="F"/>
    <s v="Black"/>
    <n v="31"/>
    <s v="Natural"/>
    <n v="526"/>
    <n v="40591"/>
    <n v="40949"/>
    <n v="41117"/>
    <n v="358"/>
    <n v="24"/>
    <n v="8.4838157772642564"/>
    <x v="183"/>
  </r>
  <r>
    <x v="53"/>
    <s v="CD"/>
    <s v="F"/>
    <s v="Dilute Brown"/>
    <n v="24"/>
    <s v="Natural"/>
    <n v="935"/>
    <n v="41136"/>
    <n v="41494"/>
    <n v="42071"/>
    <n v="358"/>
    <n v="27.5"/>
    <n v="8.4838157772642564"/>
    <x v="183"/>
  </r>
  <r>
    <x v="53"/>
    <s v="CD"/>
    <s v="F"/>
    <s v="Dilute Brown"/>
    <n v="24"/>
    <s v="Natural"/>
    <n v="763"/>
    <n v="41136"/>
    <n v="41494"/>
    <n v="41899"/>
    <n v="358"/>
    <n v="23.9"/>
    <n v="8.4838157772642564"/>
    <x v="183"/>
  </r>
  <r>
    <x v="76"/>
    <s v="CD"/>
    <s v="F"/>
    <s v="Dilute Brown"/>
    <n v="31"/>
    <s v="Natural"/>
    <n v="398"/>
    <n v="40483"/>
    <n v="40841"/>
    <n v="40881"/>
    <n v="358"/>
    <m/>
    <n v="8.4838157772642564"/>
    <x v="183"/>
  </r>
  <r>
    <x v="72"/>
    <s v="CD"/>
    <s v="F"/>
    <s v="Dilute Brown"/>
    <n v="39"/>
    <s v="Natural"/>
    <n v="480"/>
    <n v="40590"/>
    <n v="40952"/>
    <n v="41070"/>
    <n v="362"/>
    <n v="31"/>
    <n v="8.4998458870832057"/>
    <x v="184"/>
  </r>
  <r>
    <x v="72"/>
    <s v="CD"/>
    <s v="F"/>
    <s v="Dilute Brown"/>
    <n v="39"/>
    <s v="Natural"/>
    <n v="480"/>
    <n v="40590"/>
    <n v="40952"/>
    <n v="41070"/>
    <n v="362"/>
    <n v="27"/>
    <n v="8.4998458870832057"/>
    <x v="184"/>
  </r>
  <r>
    <x v="18"/>
    <s v="CD"/>
    <s v="F"/>
    <s v="Brown"/>
    <n v="42"/>
    <s v="Natural"/>
    <n v="760"/>
    <n v="40587"/>
    <n v="40952"/>
    <n v="41347"/>
    <n v="365"/>
    <n v="27.9"/>
    <n v="8.5117526537673793"/>
    <x v="185"/>
  </r>
  <r>
    <x v="18"/>
    <s v="CD"/>
    <s v="F"/>
    <s v="Brown"/>
    <n v="42"/>
    <s v="Natural"/>
    <n v="732"/>
    <n v="40587"/>
    <n v="40952"/>
    <n v="41319"/>
    <n v="365"/>
    <n v="28.8"/>
    <n v="8.5117526537673793"/>
    <x v="185"/>
  </r>
  <r>
    <x v="53"/>
    <s v="CD"/>
    <s v="F"/>
    <s v="Dilute Brown"/>
    <n v="22"/>
    <s v="Natural"/>
    <n v="664"/>
    <n v="40586"/>
    <n v="40952"/>
    <n v="41250"/>
    <n v="366"/>
    <n v="18.899999999999999"/>
    <n v="8.5156998382840428"/>
    <x v="186"/>
  </r>
  <r>
    <x v="24"/>
    <s v="CD"/>
    <s v="F"/>
    <s v="Brown"/>
    <n v="162"/>
    <s v="Natural"/>
    <n v="1083"/>
    <n v="40582"/>
    <n v="40952"/>
    <n v="41665"/>
    <n v="370"/>
    <n v="32.700000000000003"/>
    <n v="8.5313814605163127"/>
    <x v="187"/>
  </r>
  <r>
    <x v="24"/>
    <s v="CD"/>
    <s v="F"/>
    <s v="Brown"/>
    <n v="162"/>
    <s v="Natural"/>
    <n v="808"/>
    <n v="40582"/>
    <n v="40952"/>
    <n v="41390"/>
    <n v="370"/>
    <n v="26.4"/>
    <n v="8.5313814605163127"/>
    <x v="187"/>
  </r>
  <r>
    <x v="37"/>
    <s v="CD"/>
    <s v="F"/>
    <s v="Dilute Brown"/>
    <n v="41"/>
    <s v="Natural"/>
    <n v="551"/>
    <n v="40580"/>
    <n v="40952"/>
    <n v="41131"/>
    <n v="372"/>
    <n v="25.3"/>
    <n v="8.539158811108031"/>
    <x v="188"/>
  </r>
  <r>
    <x v="60"/>
    <s v="CD"/>
    <s v="F"/>
    <s v="Dilute Brown"/>
    <n v="143"/>
    <s v="Natural"/>
    <n v="576"/>
    <n v="40568"/>
    <n v="40952"/>
    <n v="41144"/>
    <n v="384"/>
    <n v="28.3"/>
    <n v="8.5849625007211561"/>
    <x v="189"/>
  </r>
  <r>
    <x v="77"/>
    <s v="CD"/>
    <s v="F"/>
    <s v="Dilute Brown"/>
    <n v="71"/>
    <s v="Natural"/>
    <n v="544"/>
    <n v="41205"/>
    <n v="41593"/>
    <n v="41749"/>
    <n v="388"/>
    <n v="30"/>
    <n v="8.5999128421871287"/>
    <x v="190"/>
  </r>
  <r>
    <x v="37"/>
    <s v="CD"/>
    <s v="F"/>
    <s v="Dilute Brown"/>
    <n v="39"/>
    <s v="Natural"/>
    <n v="834"/>
    <n v="40555"/>
    <n v="40952"/>
    <n v="41389"/>
    <n v="397"/>
    <n v="26.8"/>
    <n v="8.632995197142959"/>
    <x v="191"/>
  </r>
  <r>
    <x v="72"/>
    <s v="CD"/>
    <s v="F"/>
    <s v="Dilute Brown"/>
    <n v="38"/>
    <s v="Natural"/>
    <n v="485"/>
    <n v="40444"/>
    <n v="40841"/>
    <n v="40929"/>
    <n v="397"/>
    <m/>
    <n v="8.632995197142959"/>
    <x v="191"/>
  </r>
  <r>
    <x v="61"/>
    <s v="CD"/>
    <s v="F"/>
    <s v="Brown"/>
    <n v="26"/>
    <s v="Natural"/>
    <n v="943"/>
    <n v="40550"/>
    <n v="40949"/>
    <n v="41493"/>
    <n v="399"/>
    <n v="25.9"/>
    <n v="8.6402449362223468"/>
    <x v="192"/>
  </r>
  <r>
    <x v="61"/>
    <s v="CD"/>
    <s v="F"/>
    <s v="Brown"/>
    <n v="26"/>
    <s v="Natural"/>
    <n v="839"/>
    <n v="40550"/>
    <n v="40949"/>
    <n v="41389"/>
    <n v="399"/>
    <n v="25.1"/>
    <n v="8.6402449362223468"/>
    <x v="192"/>
  </r>
  <r>
    <x v="52"/>
    <s v="CD"/>
    <s v="F"/>
    <s v="Black"/>
    <m/>
    <s v="Natural"/>
    <n v="838"/>
    <n v="40711"/>
    <n v="41110"/>
    <n v="41549"/>
    <n v="399"/>
    <n v="24.7"/>
    <n v="8.6402449362223468"/>
    <x v="192"/>
  </r>
  <r>
    <x v="52"/>
    <s v="CD"/>
    <s v="F"/>
    <s v="Black"/>
    <m/>
    <s v="Natural"/>
    <n v="804"/>
    <n v="40711"/>
    <n v="41110"/>
    <n v="41515"/>
    <n v="399"/>
    <n v="28.2"/>
    <n v="8.6402449362223468"/>
    <x v="192"/>
  </r>
  <r>
    <x v="52"/>
    <s v="CD"/>
    <s v="F"/>
    <s v="Black"/>
    <m/>
    <s v="Natural"/>
    <n v="784"/>
    <n v="40711"/>
    <n v="41110"/>
    <n v="41495"/>
    <n v="399"/>
    <n v="24.1"/>
    <n v="8.6402449362223468"/>
    <x v="192"/>
  </r>
  <r>
    <x v="2"/>
    <s v="CD"/>
    <s v="F"/>
    <s v="Dilute Brown"/>
    <n v="37"/>
    <s v="Natural"/>
    <n v="978"/>
    <n v="40548"/>
    <n v="40952"/>
    <n v="41526"/>
    <n v="404"/>
    <n v="24.6"/>
    <n v="8.6582114827517955"/>
    <x v="193"/>
  </r>
  <r>
    <x v="2"/>
    <s v="CD"/>
    <s v="F"/>
    <s v="Dilute Brown"/>
    <n v="37"/>
    <s v="Natural"/>
    <n v="781"/>
    <n v="40548"/>
    <n v="40952"/>
    <n v="41329"/>
    <n v="404"/>
    <n v="23.9"/>
    <n v="8.6582114827517955"/>
    <x v="193"/>
  </r>
  <r>
    <x v="52"/>
    <s v="CD"/>
    <s v="F"/>
    <s v="Black"/>
    <m/>
    <s v="Natural"/>
    <n v="659"/>
    <n v="40706"/>
    <n v="41110"/>
    <n v="41365"/>
    <n v="404"/>
    <n v="29.1"/>
    <n v="8.6582114827517955"/>
    <x v="193"/>
  </r>
  <r>
    <x v="36"/>
    <s v="CD"/>
    <s v="F"/>
    <s v="Black"/>
    <n v="57"/>
    <s v="Natural"/>
    <n v="865"/>
    <n v="41895"/>
    <n v="42311"/>
    <n v="42760"/>
    <n v="416"/>
    <n v="27.3"/>
    <n v="8.7004397181410926"/>
    <x v="194"/>
  </r>
  <r>
    <x v="36"/>
    <s v="CD"/>
    <s v="F"/>
    <s v="Black"/>
    <n v="57"/>
    <s v="Natural"/>
    <n v="865"/>
    <n v="41895"/>
    <n v="42311"/>
    <n v="42760"/>
    <n v="416"/>
    <n v="25.2"/>
    <n v="8.7004397181410926"/>
    <x v="194"/>
  </r>
  <r>
    <x v="44"/>
    <s v="CD"/>
    <s v="F"/>
    <s v="Brown"/>
    <n v="40"/>
    <s v="Natural"/>
    <n v="698"/>
    <n v="40531"/>
    <n v="40952"/>
    <n v="41229"/>
    <n v="421"/>
    <n v="23"/>
    <n v="8.7176764230663952"/>
    <x v="195"/>
  </r>
  <r>
    <x v="44"/>
    <s v="CD"/>
    <s v="F"/>
    <s v="Brown"/>
    <n v="40"/>
    <s v="Natural"/>
    <n v="572"/>
    <n v="40531"/>
    <n v="40952"/>
    <n v="41103"/>
    <n v="421"/>
    <n v="17.399999999999999"/>
    <n v="8.7176764230663952"/>
    <x v="195"/>
  </r>
  <r>
    <x v="64"/>
    <s v="CD"/>
    <s v="F"/>
    <s v="Black"/>
    <n v="36"/>
    <s v="Natural"/>
    <n v="757"/>
    <n v="40528"/>
    <n v="40952"/>
    <n v="41285"/>
    <n v="424"/>
    <n v="23.6"/>
    <n v="8.7279204545631988"/>
    <x v="196"/>
  </r>
  <r>
    <x v="64"/>
    <s v="CD"/>
    <s v="F"/>
    <s v="Black"/>
    <n v="36"/>
    <s v="Natural"/>
    <n v="757"/>
    <n v="40528"/>
    <n v="40952"/>
    <n v="41285"/>
    <n v="424"/>
    <n v="23.1"/>
    <n v="8.7279204545631988"/>
    <x v="196"/>
  </r>
  <r>
    <x v="64"/>
    <s v="CD"/>
    <s v="F"/>
    <s v="Black"/>
    <n v="36"/>
    <s v="Natural"/>
    <n v="630"/>
    <n v="40528"/>
    <n v="40952"/>
    <n v="41158"/>
    <n v="424"/>
    <n v="21.6"/>
    <n v="8.7279204545631988"/>
    <x v="196"/>
  </r>
  <r>
    <x v="78"/>
    <s v="CD"/>
    <s v="F"/>
    <s v="Grey"/>
    <n v="17"/>
    <s v="Natural"/>
    <n v="829"/>
    <n v="41792"/>
    <n v="42221"/>
    <n v="42621"/>
    <n v="429"/>
    <n v="24.2"/>
    <n v="8.7448338374995451"/>
    <x v="197"/>
  </r>
  <r>
    <x v="78"/>
    <s v="CD"/>
    <s v="F"/>
    <s v="Grey"/>
    <n v="17"/>
    <s v="Natural"/>
    <n v="625"/>
    <n v="41792"/>
    <n v="42221"/>
    <n v="42417"/>
    <n v="429"/>
    <n v="23.1"/>
    <n v="8.7448338374995451"/>
    <x v="197"/>
  </r>
  <r>
    <x v="29"/>
    <s v="CD"/>
    <s v="F"/>
    <s v="Brown"/>
    <n v="92"/>
    <s v="Natural"/>
    <n v="829"/>
    <n v="40518"/>
    <n v="40952"/>
    <n v="41347"/>
    <n v="434"/>
    <n v="32"/>
    <n v="8.7615512324444804"/>
    <x v="198"/>
  </r>
  <r>
    <x v="29"/>
    <s v="CD"/>
    <s v="F"/>
    <s v="Brown"/>
    <n v="92"/>
    <s v="Natural"/>
    <n v="774"/>
    <n v="40518"/>
    <n v="40952"/>
    <n v="41292"/>
    <n v="434"/>
    <n v="34.5"/>
    <n v="8.7615512324444804"/>
    <x v="198"/>
  </r>
  <r>
    <x v="37"/>
    <s v="CD"/>
    <s v="F"/>
    <s v="Dilute Brown"/>
    <n v="40"/>
    <s v="Natural"/>
    <n v="744"/>
    <n v="40513"/>
    <n v="40952"/>
    <n v="41257"/>
    <n v="439"/>
    <n v="28.2"/>
    <n v="8.7780771295353581"/>
    <x v="199"/>
  </r>
  <r>
    <x v="37"/>
    <s v="CD"/>
    <s v="F"/>
    <s v="Dilute Brown"/>
    <n v="40"/>
    <s v="Natural"/>
    <n v="730"/>
    <n v="40513"/>
    <n v="40952"/>
    <n v="41243"/>
    <n v="439"/>
    <n v="24"/>
    <n v="8.7780771295353581"/>
    <x v="199"/>
  </r>
  <r>
    <x v="73"/>
    <s v="CD"/>
    <s v="F"/>
    <s v="Black"/>
    <n v="72"/>
    <s v="Natural"/>
    <n v="927"/>
    <n v="41055"/>
    <n v="41494"/>
    <n v="41982"/>
    <n v="439"/>
    <n v="20.100000000000001"/>
    <n v="8.7780771295353581"/>
    <x v="199"/>
  </r>
  <r>
    <x v="48"/>
    <s v="CD"/>
    <s v="F"/>
    <s v="Black"/>
    <n v="31"/>
    <s v="Natural"/>
    <n v="895"/>
    <n v="40494"/>
    <n v="40949"/>
    <n v="41389"/>
    <n v="455"/>
    <n v="25.5"/>
    <n v="8.8297227350860581"/>
    <x v="200"/>
  </r>
  <r>
    <x v="59"/>
    <s v="CD"/>
    <s v="F"/>
    <s v="Dilute Brown"/>
    <n v="38"/>
    <s v="Natural"/>
    <n v="732"/>
    <n v="40497"/>
    <n v="40952"/>
    <n v="41229"/>
    <n v="455"/>
    <n v="19.7"/>
    <n v="8.8297227350860581"/>
    <x v="200"/>
  </r>
  <r>
    <x v="38"/>
    <s v="CD"/>
    <s v="F"/>
    <s v="Brown"/>
    <n v="89"/>
    <s v="Natural"/>
    <n v="548"/>
    <n v="40494"/>
    <n v="40952"/>
    <n v="41042"/>
    <n v="458"/>
    <n v="25.7"/>
    <n v="8.8392037880969454"/>
    <x v="201"/>
  </r>
  <r>
    <x v="18"/>
    <s v="CD"/>
    <s v="F"/>
    <s v="Brown"/>
    <n v="43"/>
    <s v="Natural"/>
    <n v="759"/>
    <n v="40484"/>
    <n v="40952"/>
    <n v="41243"/>
    <n v="468"/>
    <n v="23"/>
    <n v="8.8703647195834048"/>
    <x v="202"/>
  </r>
  <r>
    <x v="18"/>
    <s v="CD"/>
    <s v="F"/>
    <s v="Brown"/>
    <n v="43"/>
    <s v="Natural"/>
    <n v="680"/>
    <n v="40484"/>
    <n v="40952"/>
    <n v="41164"/>
    <n v="468"/>
    <n v="23.9"/>
    <n v="8.8703647195834048"/>
    <x v="202"/>
  </r>
  <r>
    <x v="47"/>
    <s v="CD"/>
    <s v="F"/>
    <s v="Brown"/>
    <n v="43"/>
    <s v="Natural"/>
    <n v="944"/>
    <n v="40480"/>
    <n v="40952"/>
    <n v="41424"/>
    <n v="472"/>
    <n v="35.5"/>
    <n v="8.8826430493618407"/>
    <x v="203"/>
  </r>
  <r>
    <x v="47"/>
    <s v="CD"/>
    <s v="F"/>
    <s v="Brown"/>
    <n v="43"/>
    <s v="Natural"/>
    <n v="777"/>
    <n v="40480"/>
    <n v="40952"/>
    <n v="41257"/>
    <n v="472"/>
    <n v="27.4"/>
    <n v="8.8826430493618407"/>
    <x v="203"/>
  </r>
  <r>
    <x v="40"/>
    <s v="CD"/>
    <s v="F"/>
    <s v="Dilute Brown"/>
    <n v="37"/>
    <s v="Natural"/>
    <n v="701"/>
    <n v="40479"/>
    <n v="40952"/>
    <n v="41180"/>
    <n v="473"/>
    <n v="26.9"/>
    <n v="8.8856963733393943"/>
    <x v="204"/>
  </r>
  <r>
    <x v="4"/>
    <s v="CD"/>
    <s v="F"/>
    <s v="Dilute Brown"/>
    <n v="39"/>
    <s v="Natural"/>
    <n v="912"/>
    <n v="40477"/>
    <n v="40952"/>
    <n v="41389"/>
    <n v="475"/>
    <n v="26.8"/>
    <n v="8.8917837032183105"/>
    <x v="205"/>
  </r>
  <r>
    <x v="4"/>
    <s v="CD"/>
    <s v="F"/>
    <s v="Dilute Brown"/>
    <n v="39"/>
    <s v="Natural"/>
    <n v="702"/>
    <n v="40477"/>
    <n v="40952"/>
    <n v="41179"/>
    <n v="475"/>
    <n v="27.8"/>
    <n v="8.8917837032183105"/>
    <x v="205"/>
  </r>
  <r>
    <x v="52"/>
    <s v="CD"/>
    <s v="F"/>
    <s v="Black"/>
    <m/>
    <s v="Euthanized"/>
    <n v="1109"/>
    <n v="41735"/>
    <n v="42221"/>
    <n v="42844"/>
    <n v="486"/>
    <n v="25.8"/>
    <n v="8.9248125036057804"/>
    <x v="206"/>
  </r>
  <r>
    <x v="72"/>
    <s v="CD"/>
    <s v="F"/>
    <s v="Dilute Brown"/>
    <n v="38"/>
    <s v="Natural"/>
    <n v="799"/>
    <n v="40444"/>
    <n v="40952"/>
    <n v="41243"/>
    <n v="508"/>
    <n v="42.2"/>
    <n v="8.9886846867721655"/>
    <x v="207"/>
  </r>
  <r>
    <x v="1"/>
    <s v="CD"/>
    <s v="F"/>
    <s v="Dilute Brown"/>
    <n v="41"/>
    <s v="Natural"/>
    <n v="595"/>
    <n v="40417"/>
    <n v="40952"/>
    <n v="41012"/>
    <n v="535"/>
    <n v="16"/>
    <n v="9.06339508128851"/>
    <x v="208"/>
  </r>
  <r>
    <x v="79"/>
    <s v="CD"/>
    <s v="F"/>
    <s v="DBA"/>
    <n v="31"/>
    <s v="Euthanized"/>
    <n v="616"/>
    <n v="41681"/>
    <n v="42221"/>
    <n v="42297"/>
    <n v="540"/>
    <n v="23.9"/>
    <n v="9.0768155970508317"/>
    <x v="209"/>
  </r>
  <r>
    <x v="66"/>
    <s v="CD"/>
    <s v="F"/>
    <s v="Gray"/>
    <n v="121"/>
    <s v="Natural"/>
    <n v="1197"/>
    <n v="40402"/>
    <n v="40952"/>
    <n v="41599"/>
    <n v="550"/>
    <n v="23.1"/>
    <n v="9.1032878084120217"/>
    <x v="210"/>
  </r>
  <r>
    <x v="66"/>
    <s v="CD"/>
    <s v="F"/>
    <s v="Gray"/>
    <n v="121"/>
    <s v="Natural"/>
    <n v="631"/>
    <n v="40402"/>
    <n v="40952"/>
    <n v="41033"/>
    <n v="550"/>
    <n v="24.5"/>
    <n v="9.1032878084120217"/>
    <x v="210"/>
  </r>
  <r>
    <x v="34"/>
    <s v="CD"/>
    <s v="F"/>
    <s v="Black"/>
    <n v="45"/>
    <s v="Natural"/>
    <n v="736"/>
    <n v="40401"/>
    <n v="40952"/>
    <n v="41137"/>
    <n v="551"/>
    <n v="19.600000000000001"/>
    <n v="9.105908508571158"/>
    <x v="211"/>
  </r>
  <r>
    <x v="34"/>
    <s v="CD"/>
    <s v="F"/>
    <s v="Black"/>
    <n v="45"/>
    <s v="Natural"/>
    <n v="568"/>
    <n v="40401"/>
    <n v="40952"/>
    <n v="40969"/>
    <n v="551"/>
    <n v="25"/>
    <n v="9.105908508571158"/>
    <x v="211"/>
  </r>
  <r>
    <x v="4"/>
    <s v="CD"/>
    <s v="F"/>
    <s v="Dilute Brown"/>
    <n v="41"/>
    <s v="Natural"/>
    <n v="631"/>
    <n v="40381"/>
    <n v="40952"/>
    <n v="41012"/>
    <n v="571"/>
    <n v="31.4"/>
    <n v="9.1573469353628436"/>
    <x v="212"/>
  </r>
  <r>
    <x v="4"/>
    <s v="CD"/>
    <s v="F"/>
    <s v="Dilute Brown"/>
    <n v="41"/>
    <s v="Natural"/>
    <n v="631"/>
    <n v="40381"/>
    <n v="40952"/>
    <n v="41012"/>
    <n v="571"/>
    <n v="20"/>
    <n v="9.1573469353628436"/>
    <x v="212"/>
  </r>
  <r>
    <x v="80"/>
    <s v="CD"/>
    <s v="F"/>
    <s v="Grey"/>
    <n v="18"/>
    <s v="Natural"/>
    <n v="705"/>
    <n v="41641"/>
    <n v="42221"/>
    <n v="42346"/>
    <n v="580"/>
    <n v="23.8"/>
    <n v="9.1799090900149345"/>
    <x v="213"/>
  </r>
  <r>
    <x v="4"/>
    <s v="CD"/>
    <s v="F"/>
    <s v="Dilute Brown"/>
    <n v="40"/>
    <s v="Natural"/>
    <n v="716"/>
    <n v="40325"/>
    <n v="40952"/>
    <n v="41041"/>
    <n v="627"/>
    <n v="22"/>
    <n v="9.2923216328020395"/>
    <x v="214"/>
  </r>
  <r>
    <x v="4"/>
    <s v="CD"/>
    <s v="F"/>
    <s v="Dilute Brown"/>
    <n v="40"/>
    <s v="Natural"/>
    <n v="687"/>
    <n v="40325"/>
    <n v="40952"/>
    <n v="41012"/>
    <n v="627"/>
    <n v="19"/>
    <n v="9.2923216328020395"/>
    <x v="214"/>
  </r>
  <r>
    <x v="72"/>
    <s v="CD"/>
    <s v="F"/>
    <s v="Dilute Brown"/>
    <n v="38"/>
    <s v="Natural"/>
    <n v="997"/>
    <n v="40323"/>
    <n v="40952"/>
    <n v="41320"/>
    <n v="629"/>
    <n v="31.7"/>
    <n v="9.2969162068792901"/>
    <x v="215"/>
  </r>
  <r>
    <x v="72"/>
    <s v="CD"/>
    <s v="F"/>
    <s v="Dilute Brown"/>
    <n v="38"/>
    <s v="Natural"/>
    <n v="898"/>
    <n v="40323"/>
    <n v="40952"/>
    <n v="41221"/>
    <n v="629"/>
    <n v="33"/>
    <n v="9.2969162068792901"/>
    <x v="215"/>
  </r>
  <r>
    <x v="19"/>
    <s v="CD"/>
    <s v="F"/>
    <s v="Black"/>
    <n v="41"/>
    <s v="Natural"/>
    <n v="943"/>
    <n v="40320"/>
    <n v="40952"/>
    <n v="41263"/>
    <n v="632"/>
    <n v="31.3"/>
    <n v="9.303780748177104"/>
    <x v="216"/>
  </r>
  <r>
    <x v="19"/>
    <s v="CD"/>
    <s v="F"/>
    <s v="Black"/>
    <n v="41"/>
    <s v="Natural"/>
    <n v="914"/>
    <n v="40320"/>
    <n v="40952"/>
    <n v="41234"/>
    <n v="632"/>
    <n v="22.9"/>
    <n v="9.303780748177104"/>
    <x v="216"/>
  </r>
  <r>
    <x v="38"/>
    <s v="CD"/>
    <s v="F"/>
    <s v="Brown"/>
    <n v="88"/>
    <s v="Natural"/>
    <n v="728"/>
    <n v="40314"/>
    <n v="40952"/>
    <n v="41042"/>
    <n v="638"/>
    <n v="24.6"/>
    <n v="9.3174126137648692"/>
    <x v="217"/>
  </r>
  <r>
    <x v="80"/>
    <s v="CD"/>
    <s v="F"/>
    <s v="Grey"/>
    <n v="17"/>
    <s v="Natural"/>
    <n v="741"/>
    <n v="41570"/>
    <n v="42221"/>
    <n v="42311"/>
    <n v="651"/>
    <n v="24.8"/>
    <n v="9.3465137331656347"/>
    <x v="218"/>
  </r>
  <r>
    <x v="80"/>
    <s v="CD"/>
    <s v="F"/>
    <s v="Grey"/>
    <n v="16"/>
    <s v="Natural"/>
    <n v="889"/>
    <n v="41509"/>
    <n v="42221"/>
    <n v="42398"/>
    <n v="712"/>
    <n v="23.5"/>
    <n v="9.4757334309663985"/>
    <x v="219"/>
  </r>
  <r>
    <x v="81"/>
    <s v="CD"/>
    <s v="F"/>
    <s v="DBA"/>
    <n v="37"/>
    <s v="Natural"/>
    <n v="897"/>
    <n v="41501"/>
    <n v="42221"/>
    <n v="42398"/>
    <n v="720"/>
    <n v="25.6"/>
    <n v="9.4918530963296757"/>
    <x v="220"/>
  </r>
  <r>
    <x v="81"/>
    <s v="CD"/>
    <s v="F"/>
    <s v="DBA"/>
    <n v="37"/>
    <s v="Natural"/>
    <n v="897"/>
    <n v="41501"/>
    <n v="42221"/>
    <n v="42398"/>
    <n v="720"/>
    <n v="22.5"/>
    <n v="9.4918530963296757"/>
    <x v="220"/>
  </r>
  <r>
    <x v="0"/>
    <s v="HF"/>
    <s v="F"/>
    <m/>
    <n v="163"/>
    <s v="Euthanized"/>
    <n v="484"/>
    <n v="42393"/>
    <n v="42419"/>
    <n v="42877"/>
    <n v="26"/>
    <n v="11.8"/>
    <n v="4.7004397181410926"/>
    <x v="0"/>
  </r>
  <r>
    <x v="0"/>
    <s v="HF"/>
    <s v="F"/>
    <m/>
    <n v="163"/>
    <s v="Euthanized"/>
    <n v="484"/>
    <n v="42393"/>
    <n v="42419"/>
    <n v="42877"/>
    <n v="26"/>
    <n v="12.1"/>
    <n v="4.7004397181410926"/>
    <x v="0"/>
  </r>
  <r>
    <x v="0"/>
    <s v="HF"/>
    <s v="F"/>
    <m/>
    <n v="163"/>
    <s v="Natural"/>
    <n v="406"/>
    <n v="42393"/>
    <n v="42419"/>
    <n v="42799"/>
    <n v="26"/>
    <n v="11.6"/>
    <n v="4.7004397181410926"/>
    <x v="0"/>
  </r>
  <r>
    <x v="1"/>
    <s v="HF"/>
    <s v="F"/>
    <s v="Dilute Brown"/>
    <n v="60"/>
    <s v="Euthanized"/>
    <n v="794"/>
    <n v="42378"/>
    <n v="42405"/>
    <n v="43172"/>
    <n v="27"/>
    <n v="12.3"/>
    <n v="4.7548875021634691"/>
    <x v="1"/>
  </r>
  <r>
    <x v="1"/>
    <s v="HF"/>
    <s v="F"/>
    <s v="Dilute Brown"/>
    <n v="61"/>
    <s v="Euthanized"/>
    <n v="654"/>
    <n v="42378"/>
    <n v="42405"/>
    <n v="43032"/>
    <n v="27"/>
    <n v="12.2"/>
    <n v="4.7548875021634691"/>
    <x v="1"/>
  </r>
  <r>
    <x v="2"/>
    <s v="HF"/>
    <s v="F"/>
    <m/>
    <n v="53"/>
    <s v="Natural"/>
    <n v="739"/>
    <n v="42566"/>
    <n v="42593"/>
    <n v="43305"/>
    <n v="27"/>
    <n v="12.7"/>
    <n v="4.7548875021634691"/>
    <x v="1"/>
  </r>
  <r>
    <x v="24"/>
    <s v="HF"/>
    <s v="F"/>
    <s v="Brown"/>
    <n v="174"/>
    <s v="Natural"/>
    <n v="685"/>
    <n v="42375"/>
    <n v="42405"/>
    <n v="43060"/>
    <n v="30"/>
    <n v="12.5"/>
    <n v="4.9068905956085187"/>
    <x v="221"/>
  </r>
  <r>
    <x v="24"/>
    <s v="HF"/>
    <s v="F"/>
    <s v="Brown"/>
    <n v="174"/>
    <s v="Natural"/>
    <n v="563"/>
    <n v="42375"/>
    <n v="42405"/>
    <n v="42938"/>
    <n v="30"/>
    <n v="11"/>
    <n v="4.9068905956085187"/>
    <x v="221"/>
  </r>
  <r>
    <x v="39"/>
    <s v="HF"/>
    <s v="F"/>
    <m/>
    <n v="24"/>
    <s v="Natural"/>
    <n v="794"/>
    <n v="42594"/>
    <n v="42626"/>
    <n v="43388"/>
    <n v="32"/>
    <n v="11.4"/>
    <n v="5"/>
    <x v="3"/>
  </r>
  <r>
    <x v="8"/>
    <s v="HF"/>
    <s v="F"/>
    <m/>
    <n v="31"/>
    <s v="Natural"/>
    <n v="433"/>
    <n v="42559"/>
    <n v="42593"/>
    <n v="42992"/>
    <n v="34"/>
    <n v="14.7"/>
    <n v="5.08746284125034"/>
    <x v="5"/>
  </r>
  <r>
    <x v="8"/>
    <s v="HF"/>
    <s v="F"/>
    <m/>
    <n v="31"/>
    <s v="Natural"/>
    <n v="432"/>
    <n v="42559"/>
    <n v="42593"/>
    <n v="42991"/>
    <n v="34"/>
    <n v="13.1"/>
    <n v="5.08746284125034"/>
    <x v="5"/>
  </r>
  <r>
    <x v="9"/>
    <s v="HF"/>
    <s v="F"/>
    <m/>
    <n v="23"/>
    <s v="Euthanized"/>
    <n v="694"/>
    <n v="42590"/>
    <n v="42626"/>
    <n v="43284"/>
    <n v="36"/>
    <n v="14.8"/>
    <n v="5.1699250014423122"/>
    <x v="7"/>
  </r>
  <r>
    <x v="9"/>
    <s v="HF"/>
    <s v="F"/>
    <m/>
    <n v="23"/>
    <s v="Natural"/>
    <n v="482"/>
    <n v="42590"/>
    <n v="42626"/>
    <n v="43072"/>
    <n v="36"/>
    <n v="15.1"/>
    <n v="5.1699250014423122"/>
    <x v="7"/>
  </r>
  <r>
    <x v="10"/>
    <s v="HF"/>
    <s v="F"/>
    <s v="Black"/>
    <n v="22"/>
    <s v="Euthanized"/>
    <n v="556"/>
    <n v="42220"/>
    <n v="42256"/>
    <n v="42776"/>
    <n v="36"/>
    <n v="17.100000000000001"/>
    <n v="5.1699250014423122"/>
    <x v="7"/>
  </r>
  <r>
    <x v="10"/>
    <s v="HF"/>
    <s v="F"/>
    <s v="Black"/>
    <n v="22"/>
    <s v="Euthanized"/>
    <n v="541"/>
    <n v="42220"/>
    <n v="42256"/>
    <n v="42761"/>
    <n v="36"/>
    <n v="17.2"/>
    <n v="5.1699250014423122"/>
    <x v="7"/>
  </r>
  <r>
    <x v="13"/>
    <s v="HF"/>
    <s v="F"/>
    <m/>
    <n v="22"/>
    <s v="Natural"/>
    <n v="708"/>
    <n v="42590"/>
    <n v="42626"/>
    <n v="43298"/>
    <n v="36"/>
    <n v="19.100000000000001"/>
    <n v="5.1699250014423122"/>
    <x v="7"/>
  </r>
  <r>
    <x v="11"/>
    <s v="HF"/>
    <s v="F"/>
    <s v="Dilute Brown"/>
    <n v="48"/>
    <s v="Natural"/>
    <n v="475"/>
    <n v="42347"/>
    <n v="42383"/>
    <n v="42822"/>
    <n v="36"/>
    <n v="14.1"/>
    <n v="5.1699250014423122"/>
    <x v="7"/>
  </r>
  <r>
    <x v="11"/>
    <s v="HF"/>
    <s v="F"/>
    <s v="Dilute Brown"/>
    <n v="48"/>
    <s v="Natural"/>
    <n v="401"/>
    <n v="42347"/>
    <n v="42383"/>
    <n v="42748"/>
    <n v="36"/>
    <n v="10.4"/>
    <n v="5.1699250014423122"/>
    <x v="7"/>
  </r>
  <r>
    <x v="12"/>
    <s v="HF"/>
    <s v="F"/>
    <s v="Grey"/>
    <n v="17"/>
    <s v="Natural"/>
    <n v="839"/>
    <n v="42183"/>
    <n v="42221"/>
    <n v="43022"/>
    <n v="38"/>
    <n v="14.6"/>
    <n v="5.2479275134435852"/>
    <x v="9"/>
  </r>
  <r>
    <x v="12"/>
    <s v="HF"/>
    <s v="F"/>
    <s v="Grey"/>
    <n v="17"/>
    <s v="Natural"/>
    <n v="669"/>
    <n v="42183"/>
    <n v="42221"/>
    <n v="42852"/>
    <n v="38"/>
    <n v="13.4"/>
    <n v="5.2479275134435852"/>
    <x v="9"/>
  </r>
  <r>
    <x v="39"/>
    <s v="HF"/>
    <s v="F"/>
    <m/>
    <n v="25"/>
    <s v="Euthanized"/>
    <n v="836"/>
    <n v="42554"/>
    <n v="42593"/>
    <n v="43390"/>
    <n v="39"/>
    <n v="9.6999999999999993"/>
    <n v="5.2854022188622487"/>
    <x v="222"/>
  </r>
  <r>
    <x v="20"/>
    <s v="HF"/>
    <s v="F"/>
    <m/>
    <n v="184"/>
    <s v="Natural"/>
    <n v="654"/>
    <n v="42751"/>
    <n v="42790"/>
    <n v="43405"/>
    <n v="39"/>
    <n v="19.2"/>
    <n v="5.2854022188622487"/>
    <x v="222"/>
  </r>
  <r>
    <x v="20"/>
    <s v="HF"/>
    <s v="F"/>
    <m/>
    <n v="184"/>
    <s v="Euthanized"/>
    <n v="611"/>
    <n v="42751"/>
    <n v="42790"/>
    <n v="43362"/>
    <n v="39"/>
    <n v="18.399999999999999"/>
    <n v="5.2854022188622487"/>
    <x v="222"/>
  </r>
  <r>
    <x v="14"/>
    <s v="HF"/>
    <s v="F"/>
    <m/>
    <n v="29"/>
    <s v="Natural"/>
    <n v="795"/>
    <n v="42587"/>
    <n v="42626"/>
    <n v="43382"/>
    <n v="39"/>
    <n v="19.600000000000001"/>
    <n v="5.2854022188622487"/>
    <x v="222"/>
  </r>
  <r>
    <x v="11"/>
    <s v="HF"/>
    <s v="F"/>
    <m/>
    <n v="51"/>
    <s v="Natural"/>
    <n v="620"/>
    <n v="42678"/>
    <n v="42717"/>
    <n v="43298"/>
    <n v="39"/>
    <n v="17.399999999999999"/>
    <n v="5.2854022188622487"/>
    <x v="222"/>
  </r>
  <r>
    <x v="9"/>
    <s v="HF"/>
    <s v="F"/>
    <m/>
    <n v="24"/>
    <s v="Natural"/>
    <n v="485"/>
    <n v="42586"/>
    <n v="42626"/>
    <n v="43071"/>
    <n v="40"/>
    <n v="15.6"/>
    <n v="5.3219280948873626"/>
    <x v="10"/>
  </r>
  <r>
    <x v="13"/>
    <s v="HF"/>
    <s v="F"/>
    <m/>
    <n v="24"/>
    <s v="Natural"/>
    <n v="781"/>
    <n v="42586"/>
    <n v="42626"/>
    <n v="43367"/>
    <n v="40"/>
    <n v="16.5"/>
    <n v="5.3219280948873626"/>
    <x v="10"/>
  </r>
  <r>
    <x v="10"/>
    <s v="HF"/>
    <s v="F"/>
    <m/>
    <n v="28"/>
    <s v="Natural"/>
    <n v="667"/>
    <n v="42585"/>
    <n v="42626"/>
    <n v="43252"/>
    <n v="41"/>
    <n v="18.899999999999999"/>
    <n v="5.3575520046180838"/>
    <x v="11"/>
  </r>
  <r>
    <x v="7"/>
    <s v="HF"/>
    <s v="F"/>
    <m/>
    <n v="56"/>
    <s v="Natural"/>
    <n v="798"/>
    <n v="42461"/>
    <n v="42502"/>
    <n v="43259"/>
    <n v="41"/>
    <n v="13"/>
    <n v="5.3575520046180838"/>
    <x v="11"/>
  </r>
  <r>
    <x v="15"/>
    <s v="HF"/>
    <s v="F"/>
    <s v="DBA"/>
    <n v="25"/>
    <s v="Natural"/>
    <n v="843"/>
    <n v="42179"/>
    <n v="42221"/>
    <n v="43022"/>
    <n v="42"/>
    <n v="18.100000000000001"/>
    <n v="5.3923174227787607"/>
    <x v="12"/>
  </r>
  <r>
    <x v="15"/>
    <s v="HF"/>
    <s v="F"/>
    <s v="DBA"/>
    <n v="25"/>
    <s v="Natural"/>
    <n v="387"/>
    <n v="42179"/>
    <n v="42221"/>
    <n v="42566"/>
    <n v="42"/>
    <n v="21.2"/>
    <n v="5.3923174227787607"/>
    <x v="12"/>
  </r>
  <r>
    <x v="15"/>
    <s v="HF"/>
    <s v="F"/>
    <s v="DBA"/>
    <n v="25"/>
    <s v="Natural"/>
    <n v="380"/>
    <n v="42179"/>
    <n v="42221"/>
    <n v="42559"/>
    <n v="42"/>
    <n v="22.5"/>
    <n v="5.3923174227787607"/>
    <x v="12"/>
  </r>
  <r>
    <x v="16"/>
    <s v="HF"/>
    <s v="F"/>
    <s v="Black"/>
    <n v="19"/>
    <s v="Natural"/>
    <n v="1024"/>
    <n v="42179"/>
    <n v="42221"/>
    <n v="43203"/>
    <n v="42"/>
    <n v="15.5"/>
    <n v="5.3923174227787607"/>
    <x v="12"/>
  </r>
  <r>
    <x v="16"/>
    <s v="HF"/>
    <s v="F"/>
    <s v="Black"/>
    <n v="19"/>
    <s v="Natural"/>
    <n v="897"/>
    <n v="42179"/>
    <n v="42221"/>
    <n v="43076"/>
    <n v="42"/>
    <n v="15.3"/>
    <n v="5.3923174227787607"/>
    <x v="12"/>
  </r>
  <r>
    <x v="23"/>
    <s v="HF"/>
    <s v="F"/>
    <s v="Grey"/>
    <n v="17"/>
    <s v="Natural"/>
    <n v="519"/>
    <n v="42178"/>
    <n v="42221"/>
    <n v="42697"/>
    <n v="43"/>
    <n v="12.1"/>
    <n v="5.4262647547020979"/>
    <x v="13"/>
  </r>
  <r>
    <x v="5"/>
    <s v="HF"/>
    <s v="F"/>
    <s v="Gray"/>
    <n v="160"/>
    <s v="Natural"/>
    <n v="635"/>
    <n v="42369"/>
    <n v="42412"/>
    <n v="43004"/>
    <n v="43"/>
    <n v="17.399999999999999"/>
    <n v="5.4262647547020979"/>
    <x v="13"/>
  </r>
  <r>
    <x v="17"/>
    <s v="HF"/>
    <s v="F"/>
    <s v="Brown"/>
    <n v="114"/>
    <s v="Natural"/>
    <n v="882"/>
    <n v="42362"/>
    <n v="42405"/>
    <n v="43244"/>
    <n v="43"/>
    <n v="15.3"/>
    <n v="5.4262647547020979"/>
    <x v="13"/>
  </r>
  <r>
    <x v="17"/>
    <s v="HF"/>
    <s v="F"/>
    <s v="Brown"/>
    <n v="114"/>
    <s v="Natural"/>
    <n v="705"/>
    <n v="42362"/>
    <n v="42405"/>
    <n v="43067"/>
    <n v="43"/>
    <n v="15.8"/>
    <n v="5.4262647547020979"/>
    <x v="13"/>
  </r>
  <r>
    <x v="17"/>
    <s v="HF"/>
    <s v="F"/>
    <s v="Brown"/>
    <n v="114"/>
    <s v="Natural"/>
    <n v="367"/>
    <n v="42362"/>
    <n v="42405"/>
    <n v="42729"/>
    <n v="43"/>
    <n v="14.4"/>
    <n v="5.4262647547020979"/>
    <x v="13"/>
  </r>
  <r>
    <x v="18"/>
    <s v="HF"/>
    <s v="F"/>
    <s v="Brown"/>
    <n v="53"/>
    <s v="Natural"/>
    <n v="557"/>
    <n v="41827"/>
    <n v="41870"/>
    <n v="42384"/>
    <n v="43"/>
    <n v="15.1"/>
    <n v="5.4262647547020979"/>
    <x v="13"/>
  </r>
  <r>
    <x v="19"/>
    <s v="HF"/>
    <s v="F"/>
    <m/>
    <n v="56"/>
    <s v="Natural"/>
    <n v="729"/>
    <n v="42583"/>
    <n v="42626"/>
    <n v="43312"/>
    <n v="43"/>
    <n v="18"/>
    <n v="5.4262647547020979"/>
    <x v="13"/>
  </r>
  <r>
    <x v="8"/>
    <s v="HF"/>
    <s v="F"/>
    <s v="DBA"/>
    <n v="27"/>
    <s v="Natural"/>
    <n v="385"/>
    <n v="42177"/>
    <n v="42221"/>
    <n v="42562"/>
    <n v="44"/>
    <n v="18.8"/>
    <n v="5.4594316186372973"/>
    <x v="14"/>
  </r>
  <r>
    <x v="8"/>
    <s v="HF"/>
    <s v="F"/>
    <s v="DBA"/>
    <n v="27"/>
    <s v="Natural"/>
    <n v="366"/>
    <n v="42177"/>
    <n v="42221"/>
    <n v="42543"/>
    <n v="44"/>
    <n v="19.399999999999999"/>
    <n v="5.4594316186372973"/>
    <x v="14"/>
  </r>
  <r>
    <x v="11"/>
    <s v="HF"/>
    <s v="F"/>
    <m/>
    <n v="49"/>
    <s v="Natural"/>
    <n v="378"/>
    <n v="42508"/>
    <n v="42552"/>
    <n v="42886"/>
    <n v="44"/>
    <n v="15.9"/>
    <n v="5.4594316186372973"/>
    <x v="14"/>
  </r>
  <r>
    <x v="79"/>
    <s v="HF"/>
    <s v="F"/>
    <s v="Dilute Brown"/>
    <n v="32"/>
    <s v="Natural"/>
    <n v="435"/>
    <n v="41654"/>
    <n v="41698"/>
    <n v="42089"/>
    <n v="44"/>
    <n v="17.899999999999999"/>
    <n v="5.4594316186372973"/>
    <x v="14"/>
  </r>
  <r>
    <x v="11"/>
    <s v="HF"/>
    <s v="F"/>
    <m/>
    <n v="51"/>
    <s v="Natural"/>
    <n v="350"/>
    <n v="42548"/>
    <n v="42593"/>
    <n v="42898"/>
    <n v="45"/>
    <n v="12.4"/>
    <n v="5.4918530963296748"/>
    <x v="223"/>
  </r>
  <r>
    <x v="16"/>
    <s v="HF"/>
    <s v="F"/>
    <s v="Black"/>
    <n v="20"/>
    <s v="Euthanized"/>
    <n v="695"/>
    <n v="42175"/>
    <n v="42221"/>
    <n v="42870"/>
    <n v="46"/>
    <n v="17"/>
    <n v="5.5235619560570131"/>
    <x v="15"/>
  </r>
  <r>
    <x v="9"/>
    <s v="HF"/>
    <s v="F"/>
    <s v="Grey"/>
    <n v="19"/>
    <s v="Natural"/>
    <n v="674"/>
    <n v="42175"/>
    <n v="42221"/>
    <n v="42849"/>
    <n v="46"/>
    <n v="14.5"/>
    <n v="5.5235619560570131"/>
    <x v="15"/>
  </r>
  <r>
    <x v="9"/>
    <s v="HF"/>
    <s v="F"/>
    <s v="Grey"/>
    <n v="19"/>
    <s v="Natural"/>
    <n v="601"/>
    <n v="42175"/>
    <n v="42221"/>
    <n v="42776"/>
    <n v="46"/>
    <n v="16.7"/>
    <n v="5.5235619560570131"/>
    <x v="15"/>
  </r>
  <r>
    <x v="82"/>
    <s v="HF"/>
    <s v="F"/>
    <m/>
    <n v="24"/>
    <s v="Natural"/>
    <n v="394"/>
    <n v="43029"/>
    <n v="43076"/>
    <n v="43423"/>
    <n v="47"/>
    <n v="17.5"/>
    <n v="5.5545888516776376"/>
    <x v="16"/>
  </r>
  <r>
    <x v="21"/>
    <s v="HF"/>
    <s v="F"/>
    <s v="Gray"/>
    <n v="72"/>
    <s v="Natural"/>
    <n v="710"/>
    <n v="42267"/>
    <n v="42314"/>
    <n v="42977"/>
    <n v="47"/>
    <n v="14.3"/>
    <n v="5.5545888516776376"/>
    <x v="16"/>
  </r>
  <r>
    <x v="15"/>
    <s v="HF"/>
    <s v="F"/>
    <m/>
    <n v="29"/>
    <s v="Natural"/>
    <n v="775"/>
    <n v="42578"/>
    <n v="42626"/>
    <n v="43353"/>
    <n v="48"/>
    <n v="18.8"/>
    <n v="5.584962500721157"/>
    <x v="17"/>
  </r>
  <r>
    <x v="15"/>
    <s v="HF"/>
    <s v="F"/>
    <m/>
    <n v="29"/>
    <s v="Natural"/>
    <n v="674"/>
    <n v="42578"/>
    <n v="42626"/>
    <n v="43252"/>
    <n v="48"/>
    <n v="20.100000000000001"/>
    <n v="5.584962500721157"/>
    <x v="17"/>
  </r>
  <r>
    <x v="16"/>
    <s v="HF"/>
    <s v="F"/>
    <s v="Black"/>
    <n v="20"/>
    <s v="Natural"/>
    <n v="957"/>
    <n v="42208"/>
    <n v="42256"/>
    <n v="43165"/>
    <n v="48"/>
    <n v="15.6"/>
    <n v="5.584962500721157"/>
    <x v="17"/>
  </r>
  <r>
    <x v="20"/>
    <s v="HF"/>
    <s v="F"/>
    <m/>
    <n v="184"/>
    <s v="Natural"/>
    <n v="655"/>
    <n v="42741"/>
    <n v="42790"/>
    <n v="43396"/>
    <n v="49"/>
    <n v="17.7"/>
    <n v="5.6147098441152083"/>
    <x v="18"/>
  </r>
  <r>
    <x v="40"/>
    <s v="HF"/>
    <s v="F"/>
    <s v="Dilute"/>
    <n v="44"/>
    <s v="Natural"/>
    <n v="777"/>
    <n v="41691"/>
    <n v="41740"/>
    <n v="42468"/>
    <n v="49"/>
    <n v="16.5"/>
    <n v="5.6147098441152083"/>
    <x v="18"/>
  </r>
  <r>
    <x v="40"/>
    <s v="HF"/>
    <s v="F"/>
    <s v="Dilute"/>
    <n v="45"/>
    <s v="Natural"/>
    <n v="670"/>
    <n v="41691"/>
    <n v="41740"/>
    <n v="42361"/>
    <n v="49"/>
    <n v="15.6"/>
    <n v="5.6147098441152083"/>
    <x v="18"/>
  </r>
  <r>
    <x v="40"/>
    <s v="HF"/>
    <s v="F"/>
    <s v="Dilute"/>
    <n v="44"/>
    <s v="Natural"/>
    <n v="529"/>
    <n v="41691"/>
    <n v="41740"/>
    <n v="42220"/>
    <n v="49"/>
    <n v="16.899999999999999"/>
    <n v="5.6147098441152083"/>
    <x v="18"/>
  </r>
  <r>
    <x v="16"/>
    <s v="HF"/>
    <s v="F"/>
    <m/>
    <n v="23"/>
    <s v="Natural"/>
    <n v="661"/>
    <n v="42576"/>
    <n v="42626"/>
    <n v="43237"/>
    <n v="50"/>
    <n v="14.2"/>
    <n v="5.6438561897747244"/>
    <x v="19"/>
  </r>
  <r>
    <x v="83"/>
    <s v="HF"/>
    <s v="F"/>
    <m/>
    <n v="22"/>
    <s v="Euthanized"/>
    <n v="258"/>
    <n v="43026"/>
    <n v="43076"/>
    <n v="43284"/>
    <n v="50"/>
    <n v="18.7"/>
    <n v="5.6438561897747244"/>
    <x v="19"/>
  </r>
  <r>
    <x v="65"/>
    <s v="HF"/>
    <s v="F"/>
    <s v="Brown"/>
    <n v="42"/>
    <s v="Natural"/>
    <n v="540"/>
    <n v="41813"/>
    <n v="41864"/>
    <n v="42353"/>
    <n v="51"/>
    <n v="16.8"/>
    <n v="5.6724253419714961"/>
    <x v="20"/>
  </r>
  <r>
    <x v="65"/>
    <s v="HF"/>
    <s v="F"/>
    <s v="Brown"/>
    <n v="42"/>
    <s v="Natural"/>
    <n v="379"/>
    <n v="41813"/>
    <n v="41864"/>
    <n v="42192"/>
    <n v="51"/>
    <n v="14.9"/>
    <n v="5.6724253419714961"/>
    <x v="20"/>
  </r>
  <r>
    <x v="4"/>
    <s v="HF"/>
    <s v="F"/>
    <s v="Dilute Brown"/>
    <n v="57"/>
    <s v="Natural"/>
    <n v="762"/>
    <n v="42332"/>
    <n v="42383"/>
    <n v="43094"/>
    <n v="51"/>
    <n v="17.7"/>
    <n v="5.6724253419714961"/>
    <x v="20"/>
  </r>
  <r>
    <x v="4"/>
    <s v="HF"/>
    <s v="F"/>
    <s v="Dilute Brown"/>
    <n v="57"/>
    <s v="Natural"/>
    <n v="758"/>
    <n v="42332"/>
    <n v="42383"/>
    <n v="43090"/>
    <n v="51"/>
    <n v="15.6"/>
    <n v="5.6724253419714961"/>
    <x v="20"/>
  </r>
  <r>
    <x v="20"/>
    <s v="HF"/>
    <s v="F"/>
    <s v="Gray"/>
    <n v="180"/>
    <s v="Natural"/>
    <n v="594"/>
    <n v="42262"/>
    <n v="42314"/>
    <n v="42856"/>
    <n v="52"/>
    <n v="16.8"/>
    <n v="5.7004397181410926"/>
    <x v="21"/>
  </r>
  <r>
    <x v="20"/>
    <s v="HF"/>
    <s v="F"/>
    <s v="Gray"/>
    <n v="180"/>
    <s v="Euthanized"/>
    <n v="533"/>
    <n v="42262"/>
    <n v="42314"/>
    <n v="42795"/>
    <n v="52"/>
    <n v="19.7"/>
    <n v="5.7004397181410926"/>
    <x v="21"/>
  </r>
  <r>
    <x v="17"/>
    <s v="HF"/>
    <s v="F"/>
    <s v="Brown"/>
    <n v="114"/>
    <s v="Natural"/>
    <n v="747"/>
    <n v="42262"/>
    <n v="42314"/>
    <n v="43009"/>
    <n v="52"/>
    <n v="17.7"/>
    <n v="5.7004397181410926"/>
    <x v="21"/>
  </r>
  <r>
    <x v="17"/>
    <s v="HF"/>
    <s v="F"/>
    <s v="Brown"/>
    <n v="114"/>
    <s v="Natural"/>
    <n v="616"/>
    <n v="42262"/>
    <n v="42314"/>
    <n v="42878"/>
    <n v="52"/>
    <n v="17.899999999999999"/>
    <n v="5.7004397181410926"/>
    <x v="21"/>
  </r>
  <r>
    <x v="17"/>
    <s v="HF"/>
    <s v="F"/>
    <s v="Brown"/>
    <n v="114"/>
    <s v="Natural"/>
    <n v="538"/>
    <n v="42262"/>
    <n v="42314"/>
    <n v="42800"/>
    <n v="52"/>
    <n v="16.899999999999999"/>
    <n v="5.7004397181410926"/>
    <x v="21"/>
  </r>
  <r>
    <x v="19"/>
    <s v="HF"/>
    <s v="F"/>
    <m/>
    <n v="56"/>
    <s v="Natural"/>
    <n v="711"/>
    <n v="42541"/>
    <n v="42593"/>
    <n v="43252"/>
    <n v="52"/>
    <n v="16.2"/>
    <n v="5.7004397181410926"/>
    <x v="21"/>
  </r>
  <r>
    <x v="16"/>
    <s v="HF"/>
    <s v="F"/>
    <m/>
    <n v="25"/>
    <s v="Natural"/>
    <n v="828"/>
    <n v="42572"/>
    <n v="42626"/>
    <n v="43400"/>
    <n v="54"/>
    <n v="19.7"/>
    <n v="5.7548875021634691"/>
    <x v="22"/>
  </r>
  <r>
    <x v="6"/>
    <s v="HF"/>
    <s v="F"/>
    <s v="Gray"/>
    <n v="187"/>
    <s v="Natural"/>
    <n v="516"/>
    <n v="42260"/>
    <n v="42314"/>
    <n v="42776"/>
    <n v="54"/>
    <n v="13.4"/>
    <n v="5.7548875021634691"/>
    <x v="22"/>
  </r>
  <r>
    <x v="22"/>
    <s v="HF"/>
    <s v="F"/>
    <s v="Black"/>
    <n v="10"/>
    <s v="Euthanized"/>
    <n v="800"/>
    <n v="42166"/>
    <n v="42221"/>
    <n v="42966"/>
    <n v="55"/>
    <n v="23.7"/>
    <n v="5.7813597135246599"/>
    <x v="23"/>
  </r>
  <r>
    <x v="23"/>
    <s v="HF"/>
    <s v="F"/>
    <s v="Grey"/>
    <n v="18"/>
    <s v="Natural"/>
    <n v="508"/>
    <n v="42165"/>
    <n v="42221"/>
    <n v="42673"/>
    <n v="56"/>
    <n v="15.1"/>
    <n v="5.8073549220576046"/>
    <x v="24"/>
  </r>
  <r>
    <x v="23"/>
    <s v="HF"/>
    <s v="F"/>
    <s v="Grey"/>
    <n v="18"/>
    <s v="Natural"/>
    <n v="455"/>
    <n v="42165"/>
    <n v="42221"/>
    <n v="42620"/>
    <n v="56"/>
    <n v="15.5"/>
    <n v="5.8073549220576046"/>
    <x v="24"/>
  </r>
  <r>
    <x v="5"/>
    <s v="HF"/>
    <s v="F"/>
    <s v="Grey"/>
    <n v="159"/>
    <s v="Natural"/>
    <n v="835"/>
    <n v="42164"/>
    <n v="42221"/>
    <n v="42999"/>
    <n v="57"/>
    <n v="16.600000000000001"/>
    <n v="5.8328900141647422"/>
    <x v="25"/>
  </r>
  <r>
    <x v="5"/>
    <s v="HF"/>
    <s v="F"/>
    <s v="Grey"/>
    <n v="159"/>
    <s v="Euthanized"/>
    <n v="388"/>
    <n v="42164"/>
    <n v="42221"/>
    <n v="42552"/>
    <n v="57"/>
    <n v="18.7"/>
    <n v="5.8328900141647422"/>
    <x v="25"/>
  </r>
  <r>
    <x v="24"/>
    <s v="HF"/>
    <s v="F"/>
    <s v="Brown"/>
    <n v="173"/>
    <s v="Natural"/>
    <n v="883"/>
    <n v="42164"/>
    <n v="42221"/>
    <n v="43047"/>
    <n v="57"/>
    <n v="18.600000000000001"/>
    <n v="5.8328900141647422"/>
    <x v="25"/>
  </r>
  <r>
    <x v="17"/>
    <s v="HF"/>
    <s v="F"/>
    <s v="Brown"/>
    <n v="113"/>
    <s v="Euthanized"/>
    <n v="785"/>
    <n v="42164"/>
    <n v="42221"/>
    <n v="42949"/>
    <n v="57"/>
    <n v="21.4"/>
    <n v="5.8328900141647422"/>
    <x v="25"/>
  </r>
  <r>
    <x v="17"/>
    <s v="HF"/>
    <s v="F"/>
    <s v="Brown"/>
    <n v="113"/>
    <s v="Natural"/>
    <n v="460"/>
    <n v="42164"/>
    <n v="42221"/>
    <n v="42624"/>
    <n v="57"/>
    <n v="22.6"/>
    <n v="5.8328900141647422"/>
    <x v="25"/>
  </r>
  <r>
    <x v="25"/>
    <s v="HF"/>
    <s v="F"/>
    <s v="Gray"/>
    <n v="57"/>
    <s v="Natural"/>
    <n v="857"/>
    <n v="42257"/>
    <n v="42314"/>
    <n v="43114"/>
    <n v="57"/>
    <n v="17.399999999999999"/>
    <n v="5.8328900141647422"/>
    <x v="25"/>
  </r>
  <r>
    <x v="25"/>
    <s v="HF"/>
    <s v="F"/>
    <s v="Gray"/>
    <n v="57"/>
    <s v="Natural"/>
    <n v="750"/>
    <n v="42257"/>
    <n v="42314"/>
    <n v="43007"/>
    <n v="57"/>
    <n v="19.100000000000001"/>
    <n v="5.8328900141647422"/>
    <x v="25"/>
  </r>
  <r>
    <x v="26"/>
    <s v="HF"/>
    <s v="F"/>
    <s v="DBA"/>
    <n v="10"/>
    <s v="Natural"/>
    <n v="765"/>
    <n v="42163"/>
    <n v="42221"/>
    <n v="42928"/>
    <n v="58"/>
    <n v="21.1"/>
    <n v="5.8579809951275719"/>
    <x v="26"/>
  </r>
  <r>
    <x v="26"/>
    <s v="HF"/>
    <s v="F"/>
    <s v="DBA"/>
    <n v="10"/>
    <s v="Natural"/>
    <n v="472"/>
    <n v="42163"/>
    <n v="42221"/>
    <n v="42635"/>
    <n v="58"/>
    <n v="21.3"/>
    <n v="5.8579809951275719"/>
    <x v="26"/>
  </r>
  <r>
    <x v="26"/>
    <s v="HF"/>
    <s v="F"/>
    <s v="DBA"/>
    <n v="10"/>
    <s v="Natural"/>
    <n v="457"/>
    <n v="42163"/>
    <n v="42221"/>
    <n v="42620"/>
    <n v="58"/>
    <n v="22.4"/>
    <n v="5.8579809951275719"/>
    <x v="26"/>
  </r>
  <r>
    <x v="28"/>
    <s v="HF"/>
    <s v="F"/>
    <s v="Grey"/>
    <n v="71"/>
    <s v="Natural"/>
    <n v="516"/>
    <n v="42018"/>
    <n v="42076"/>
    <n v="42534"/>
    <n v="58"/>
    <n v="19.7"/>
    <n v="5.8579809951275719"/>
    <x v="26"/>
  </r>
  <r>
    <x v="28"/>
    <s v="HF"/>
    <s v="F"/>
    <s v="Grey"/>
    <n v="71"/>
    <s v="Natural"/>
    <n v="202"/>
    <n v="42018"/>
    <n v="42076"/>
    <n v="42220"/>
    <n v="58"/>
    <n v="17"/>
    <n v="5.8579809951275719"/>
    <x v="26"/>
  </r>
  <r>
    <x v="7"/>
    <s v="HF"/>
    <s v="F"/>
    <s v="Dilute Brown"/>
    <n v="50"/>
    <s v="Natural"/>
    <n v="923"/>
    <n v="41640"/>
    <n v="41698"/>
    <n v="42563"/>
    <n v="58"/>
    <n v="18.3"/>
    <n v="5.8579809951275719"/>
    <x v="26"/>
  </r>
  <r>
    <x v="21"/>
    <s v="HF"/>
    <s v="F"/>
    <s v="Gray"/>
    <n v="72"/>
    <s v="Natural"/>
    <n v="805"/>
    <n v="42256"/>
    <n v="42314"/>
    <n v="43061"/>
    <n v="58"/>
    <n v="17.600000000000001"/>
    <n v="5.8579809951275719"/>
    <x v="26"/>
  </r>
  <r>
    <x v="21"/>
    <s v="HF"/>
    <s v="F"/>
    <s v="Gray"/>
    <n v="72"/>
    <s v="Natural"/>
    <n v="658"/>
    <n v="42256"/>
    <n v="42314"/>
    <n v="42914"/>
    <n v="58"/>
    <n v="16.399999999999999"/>
    <n v="5.8579809951275719"/>
    <x v="26"/>
  </r>
  <r>
    <x v="29"/>
    <s v="HF"/>
    <s v="F"/>
    <s v="Brown"/>
    <n v="108"/>
    <s v="Natural"/>
    <n v="502"/>
    <n v="42017"/>
    <n v="42076"/>
    <n v="42519"/>
    <n v="59"/>
    <n v="23.3"/>
    <n v="5.8826430493618416"/>
    <x v="27"/>
  </r>
  <r>
    <x v="29"/>
    <s v="HF"/>
    <s v="F"/>
    <s v="Brown"/>
    <n v="108"/>
    <s v="Natural"/>
    <n v="502"/>
    <n v="42017"/>
    <n v="42076"/>
    <n v="42519"/>
    <n v="59"/>
    <n v="23.8"/>
    <n v="5.8826430493618416"/>
    <x v="27"/>
  </r>
  <r>
    <x v="24"/>
    <s v="HF"/>
    <s v="F"/>
    <s v="Brown"/>
    <n v="174"/>
    <s v="Natural"/>
    <n v="711"/>
    <n v="42346"/>
    <n v="42405"/>
    <n v="43057"/>
    <n v="59"/>
    <n v="19.5"/>
    <n v="5.8826430493618416"/>
    <x v="27"/>
  </r>
  <r>
    <x v="20"/>
    <s v="HF"/>
    <s v="F"/>
    <s v="Grey"/>
    <n v="179"/>
    <s v="Natural"/>
    <n v="595"/>
    <n v="42160"/>
    <n v="42221"/>
    <n v="42755"/>
    <n v="61"/>
    <n v="19"/>
    <n v="5.9307373375628867"/>
    <x v="28"/>
  </r>
  <r>
    <x v="12"/>
    <s v="HF"/>
    <s v="F"/>
    <s v="Grey"/>
    <n v="18"/>
    <s v="Euthanized"/>
    <n v="675"/>
    <n v="42195"/>
    <n v="42256"/>
    <n v="42870"/>
    <n v="61"/>
    <n v="15.3"/>
    <n v="5.9307373375628867"/>
    <x v="28"/>
  </r>
  <r>
    <x v="12"/>
    <s v="HF"/>
    <s v="F"/>
    <s v="Grey"/>
    <n v="18"/>
    <s v="Natural"/>
    <n v="634"/>
    <n v="42195"/>
    <n v="42256"/>
    <n v="42829"/>
    <n v="61"/>
    <n v="14.9"/>
    <n v="5.9307373375628867"/>
    <x v="28"/>
  </r>
  <r>
    <x v="15"/>
    <s v="HF"/>
    <s v="F"/>
    <s v="DBA"/>
    <n v="24"/>
    <s v="Natural"/>
    <n v="795"/>
    <n v="42194"/>
    <n v="42256"/>
    <n v="42989"/>
    <n v="62"/>
    <n v="18.7"/>
    <n v="5.9541963103868758"/>
    <x v="29"/>
  </r>
  <r>
    <x v="31"/>
    <s v="HF"/>
    <s v="F"/>
    <s v="Brown"/>
    <n v="9"/>
    <s v="Natural"/>
    <n v="664"/>
    <n v="42159"/>
    <n v="42221"/>
    <n v="42823"/>
    <n v="62"/>
    <n v="21.1"/>
    <n v="5.9541963103868758"/>
    <x v="29"/>
  </r>
  <r>
    <x v="31"/>
    <s v="HF"/>
    <s v="F"/>
    <s v="Brown"/>
    <n v="9"/>
    <s v="Natural"/>
    <n v="593"/>
    <n v="42159"/>
    <n v="42221"/>
    <n v="42752"/>
    <n v="62"/>
    <n v="22"/>
    <n v="5.9541963103868758"/>
    <x v="29"/>
  </r>
  <r>
    <x v="29"/>
    <s v="HF"/>
    <s v="F"/>
    <s v="Brown"/>
    <n v="111"/>
    <s v="Natural"/>
    <n v="642"/>
    <n v="42321"/>
    <n v="42383"/>
    <n v="42963"/>
    <n v="62"/>
    <n v="19.399999999999999"/>
    <n v="5.9541963103868758"/>
    <x v="29"/>
  </r>
  <r>
    <x v="29"/>
    <s v="HF"/>
    <s v="F"/>
    <s v="Brown"/>
    <n v="111"/>
    <s v="Natural"/>
    <n v="449"/>
    <n v="42321"/>
    <n v="42383"/>
    <n v="42770"/>
    <n v="62"/>
    <n v="19.600000000000001"/>
    <n v="5.9541963103868758"/>
    <x v="29"/>
  </r>
  <r>
    <x v="19"/>
    <s v="HF"/>
    <s v="F"/>
    <m/>
    <n v="57"/>
    <s v="Euthanized"/>
    <n v="481"/>
    <n v="42531"/>
    <n v="42593"/>
    <n v="43012"/>
    <n v="62"/>
    <n v="17.899999999999999"/>
    <n v="5.9541963103868758"/>
    <x v="29"/>
  </r>
  <r>
    <x v="32"/>
    <s v="HF"/>
    <s v="F"/>
    <s v="Black"/>
    <n v="9"/>
    <s v="Euthanized"/>
    <n v="491"/>
    <n v="42158"/>
    <n v="42221"/>
    <n v="42649"/>
    <n v="63"/>
    <n v="20.7"/>
    <n v="5.9772799234999168"/>
    <x v="30"/>
  </r>
  <r>
    <x v="33"/>
    <s v="HF"/>
    <s v="F"/>
    <s v="Brown"/>
    <n v="30"/>
    <s v="Natural"/>
    <n v="757"/>
    <n v="42157"/>
    <n v="42221"/>
    <n v="42914"/>
    <n v="64"/>
    <n v="18.8"/>
    <n v="6"/>
    <x v="31"/>
  </r>
  <r>
    <x v="5"/>
    <s v="HF"/>
    <s v="F"/>
    <s v="Gray"/>
    <n v="160"/>
    <s v="Natural"/>
    <n v="706"/>
    <n v="42250"/>
    <n v="42314"/>
    <n v="42956"/>
    <n v="64"/>
    <n v="18"/>
    <n v="6"/>
    <x v="31"/>
  </r>
  <r>
    <x v="5"/>
    <s v="HF"/>
    <s v="F"/>
    <s v="Gray"/>
    <n v="160"/>
    <s v="Natural"/>
    <n v="511"/>
    <n v="42250"/>
    <n v="42314"/>
    <n v="42761"/>
    <n v="64"/>
    <n v="17.899999999999999"/>
    <n v="6"/>
    <x v="31"/>
  </r>
  <r>
    <x v="29"/>
    <s v="HF"/>
    <s v="F"/>
    <s v="Brown"/>
    <n v="104"/>
    <s v="Natural"/>
    <n v="662"/>
    <n v="41676"/>
    <n v="41740"/>
    <n v="42338"/>
    <n v="64"/>
    <n v="18.5"/>
    <n v="6"/>
    <x v="31"/>
  </r>
  <r>
    <x v="24"/>
    <s v="HF"/>
    <s v="F"/>
    <s v="Brown"/>
    <n v="173"/>
    <s v="Natural"/>
    <n v="719"/>
    <n v="42157"/>
    <n v="42221"/>
    <n v="42876"/>
    <n v="64"/>
    <n v="15.7"/>
    <n v="6"/>
    <x v="31"/>
  </r>
  <r>
    <x v="6"/>
    <s v="HF"/>
    <s v="F"/>
    <s v="Grey"/>
    <n v="186"/>
    <s v="Euthanized"/>
    <n v="687"/>
    <n v="42157"/>
    <n v="42221"/>
    <n v="42844"/>
    <n v="64"/>
    <n v="17.399999999999999"/>
    <n v="6"/>
    <x v="31"/>
  </r>
  <r>
    <x v="6"/>
    <s v="HF"/>
    <s v="F"/>
    <s v="Grey"/>
    <n v="186"/>
    <s v="Natural"/>
    <n v="611"/>
    <n v="42157"/>
    <n v="42221"/>
    <n v="42768"/>
    <n v="64"/>
    <n v="17.600000000000001"/>
    <n v="6"/>
    <x v="31"/>
  </r>
  <r>
    <x v="47"/>
    <s v="HF"/>
    <s v="F"/>
    <s v="Brown"/>
    <n v="55"/>
    <s v="Natural"/>
    <n v="509"/>
    <n v="42319"/>
    <n v="42383"/>
    <n v="42828"/>
    <n v="64"/>
    <n v="23.3"/>
    <n v="6"/>
    <x v="31"/>
  </r>
  <r>
    <x v="58"/>
    <s v="HF"/>
    <s v="F"/>
    <s v="Black"/>
    <n v="48"/>
    <s v="Natural"/>
    <n v="508"/>
    <n v="41528"/>
    <n v="41593"/>
    <n v="42036"/>
    <n v="65"/>
    <n v="21"/>
    <n v="6.0223678130284544"/>
    <x v="224"/>
  </r>
  <r>
    <x v="14"/>
    <s v="HF"/>
    <s v="F"/>
    <m/>
    <n v="36"/>
    <s v="Euthanized"/>
    <n v="239"/>
    <n v="43088"/>
    <n v="43154"/>
    <n v="43327"/>
    <n v="66"/>
    <n v="21.8"/>
    <n v="6.0443941193584534"/>
    <x v="32"/>
  </r>
  <r>
    <x v="79"/>
    <s v="HF"/>
    <s v="F"/>
    <s v="Dilute Brown"/>
    <n v="31"/>
    <s v="Natural"/>
    <n v="325"/>
    <n v="41586"/>
    <n v="41652"/>
    <n v="41911"/>
    <n v="66"/>
    <n v="33.4"/>
    <n v="6.0443941193584534"/>
    <x v="32"/>
  </r>
  <r>
    <x v="34"/>
    <s v="HF"/>
    <s v="F"/>
    <s v="Black"/>
    <n v="51"/>
    <s v="Natural"/>
    <n v="536"/>
    <n v="41673"/>
    <n v="41740"/>
    <n v="42209"/>
    <n v="67"/>
    <n v="17.899999999999999"/>
    <n v="6.0660891904577721"/>
    <x v="33"/>
  </r>
  <r>
    <x v="36"/>
    <s v="HF"/>
    <s v="F"/>
    <s v="Black"/>
    <n v="55"/>
    <s v="Euthanized"/>
    <n v="575"/>
    <n v="41673"/>
    <n v="41740"/>
    <n v="42248"/>
    <n v="67"/>
    <n v="19.899999999999999"/>
    <n v="6.0660891904577721"/>
    <x v="33"/>
  </r>
  <r>
    <x v="39"/>
    <s v="HF"/>
    <s v="F"/>
    <s v="Grey"/>
    <n v="21"/>
    <s v="Natural"/>
    <n v="504"/>
    <n v="42153"/>
    <n v="42221"/>
    <n v="42657"/>
    <n v="68"/>
    <n v="17.600000000000001"/>
    <n v="6.08746284125034"/>
    <x v="34"/>
  </r>
  <r>
    <x v="28"/>
    <s v="HF"/>
    <s v="F"/>
    <s v="Gray"/>
    <n v="69"/>
    <s v="Natural"/>
    <n v="346"/>
    <n v="41672"/>
    <n v="41740"/>
    <n v="42018"/>
    <n v="68"/>
    <n v="20.3"/>
    <n v="6.08746284125034"/>
    <x v="34"/>
  </r>
  <r>
    <x v="65"/>
    <s v="HF"/>
    <s v="F"/>
    <s v="Brown"/>
    <n v="41"/>
    <s v="Natural"/>
    <n v="551"/>
    <n v="41776"/>
    <n v="41845"/>
    <n v="42327"/>
    <n v="69"/>
    <n v="22.7"/>
    <n v="6.10852445677817"/>
    <x v="35"/>
  </r>
  <r>
    <x v="65"/>
    <s v="HF"/>
    <s v="F"/>
    <s v="Brown"/>
    <n v="41"/>
    <s v="Natural"/>
    <n v="491"/>
    <n v="41776"/>
    <n v="41845"/>
    <n v="42267"/>
    <n v="69"/>
    <n v="21.1"/>
    <n v="6.10852445677817"/>
    <x v="35"/>
  </r>
  <r>
    <x v="40"/>
    <s v="HF"/>
    <s v="F"/>
    <s v="DBA"/>
    <n v="47"/>
    <s v="Natural"/>
    <n v="663"/>
    <n v="42007"/>
    <n v="42076"/>
    <n v="42670"/>
    <n v="69"/>
    <n v="22.5"/>
    <n v="6.10852445677817"/>
    <x v="35"/>
  </r>
  <r>
    <x v="40"/>
    <s v="HF"/>
    <s v="F"/>
    <s v="DBA"/>
    <n v="47"/>
    <s v="Natural"/>
    <n v="530"/>
    <n v="42007"/>
    <n v="42076"/>
    <n v="42537"/>
    <n v="69"/>
    <n v="23.9"/>
    <n v="6.10852445677817"/>
    <x v="35"/>
  </r>
  <r>
    <x v="29"/>
    <s v="HF"/>
    <s v="F"/>
    <s v="Brown"/>
    <n v="110"/>
    <s v="Natural"/>
    <n v="689"/>
    <n v="42313"/>
    <n v="42383"/>
    <n v="43002"/>
    <n v="70"/>
    <n v="22.8"/>
    <n v="6.1292830169449672"/>
    <x v="36"/>
  </r>
  <r>
    <x v="29"/>
    <s v="HF"/>
    <s v="F"/>
    <s v="Brown"/>
    <n v="110"/>
    <s v="Natural"/>
    <n v="500"/>
    <n v="42313"/>
    <n v="42383"/>
    <n v="42813"/>
    <n v="70"/>
    <n v="20.5"/>
    <n v="6.1292830169449672"/>
    <x v="36"/>
  </r>
  <r>
    <x v="17"/>
    <s v="HF"/>
    <s v="F"/>
    <s v="Brown"/>
    <n v="114"/>
    <s v="Natural"/>
    <n v="621"/>
    <n v="42313"/>
    <n v="42383"/>
    <n v="42934"/>
    <n v="70"/>
    <n v="24.4"/>
    <n v="6.1292830169449672"/>
    <x v="36"/>
  </r>
  <r>
    <x v="6"/>
    <s v="HF"/>
    <s v="F"/>
    <s v="Gray"/>
    <n v="187"/>
    <s v="Euthanized"/>
    <n v="600"/>
    <n v="42313"/>
    <n v="42383"/>
    <n v="42913"/>
    <n v="70"/>
    <n v="19"/>
    <n v="6.1292830169449672"/>
    <x v="36"/>
  </r>
  <r>
    <x v="6"/>
    <s v="HF"/>
    <s v="F"/>
    <s v="Gray"/>
    <n v="187"/>
    <s v="Euthanized"/>
    <n v="529"/>
    <n v="42313"/>
    <n v="42383"/>
    <n v="42842"/>
    <n v="70"/>
    <n v="20.100000000000001"/>
    <n v="6.1292830169449672"/>
    <x v="36"/>
  </r>
  <r>
    <x v="6"/>
    <s v="HF"/>
    <s v="F"/>
    <s v="Gray"/>
    <n v="187"/>
    <s v="Natural"/>
    <n v="498"/>
    <n v="42313"/>
    <n v="42383"/>
    <n v="42811"/>
    <n v="70"/>
    <n v="19.7"/>
    <n v="6.1292830169449672"/>
    <x v="36"/>
  </r>
  <r>
    <x v="20"/>
    <s v="HF"/>
    <s v="F"/>
    <s v="Grey"/>
    <n v="179"/>
    <s v="Natural"/>
    <n v="799"/>
    <n v="42150"/>
    <n v="42221"/>
    <n v="42949"/>
    <n v="71"/>
    <n v="20.3"/>
    <n v="6.1497471195046822"/>
    <x v="37"/>
  </r>
  <r>
    <x v="41"/>
    <s v="HF"/>
    <s v="F"/>
    <s v="Brown"/>
    <n v="60"/>
    <s v="Natural"/>
    <n v="410"/>
    <n v="42312"/>
    <n v="42383"/>
    <n v="42722"/>
    <n v="71"/>
    <n v="21.1"/>
    <n v="6.1497471195046822"/>
    <x v="37"/>
  </r>
  <r>
    <x v="41"/>
    <s v="HF"/>
    <s v="F"/>
    <s v="Brown"/>
    <n v="60"/>
    <s v="Natural"/>
    <n v="259"/>
    <n v="42312"/>
    <n v="42383"/>
    <n v="42571"/>
    <n v="71"/>
    <n v="21"/>
    <n v="6.1497471195046822"/>
    <x v="37"/>
  </r>
  <r>
    <x v="17"/>
    <s v="HF"/>
    <s v="F"/>
    <s v="Brown"/>
    <n v="114"/>
    <s v="Natural"/>
    <n v="645"/>
    <n v="42242"/>
    <n v="42314"/>
    <n v="42887"/>
    <n v="72"/>
    <n v="24.3"/>
    <n v="6.1699250014423122"/>
    <x v="38"/>
  </r>
  <r>
    <x v="46"/>
    <s v="HF"/>
    <s v="F"/>
    <m/>
    <n v="48"/>
    <s v="Natural"/>
    <n v="595"/>
    <n v="42520"/>
    <n v="42593"/>
    <n v="43115"/>
    <n v="73"/>
    <n v="17.2"/>
    <n v="6.1898245588800176"/>
    <x v="39"/>
  </r>
  <r>
    <x v="46"/>
    <s v="HF"/>
    <s v="F"/>
    <m/>
    <n v="48"/>
    <s v="Euthanized"/>
    <n v="479"/>
    <n v="42520"/>
    <n v="42593"/>
    <n v="42999"/>
    <n v="73"/>
    <n v="19.899999999999999"/>
    <n v="6.1898245588800176"/>
    <x v="39"/>
  </r>
  <r>
    <x v="84"/>
    <s v="HF"/>
    <s v="F"/>
    <m/>
    <n v="23"/>
    <s v="Natural"/>
    <n v="349"/>
    <n v="43081"/>
    <n v="43154"/>
    <n v="43430"/>
    <n v="73"/>
    <n v="21"/>
    <n v="6.1898245588800176"/>
    <x v="39"/>
  </r>
  <r>
    <x v="3"/>
    <s v="HF"/>
    <s v="F"/>
    <s v="DBA"/>
    <n v="31"/>
    <s v="Natural"/>
    <n v="1053"/>
    <n v="42003"/>
    <n v="42076"/>
    <n v="43056"/>
    <n v="73"/>
    <n v="18.100000000000001"/>
    <n v="6.1898245588800176"/>
    <x v="39"/>
  </r>
  <r>
    <x v="85"/>
    <s v="HF"/>
    <s v="F"/>
    <m/>
    <n v="149"/>
    <s v="Natural"/>
    <n v="118"/>
    <n v="43230"/>
    <n v="43304"/>
    <n v="43348"/>
    <n v="74"/>
    <n v="22"/>
    <n v="6.209453365628951"/>
    <x v="40"/>
  </r>
  <r>
    <x v="20"/>
    <s v="HF"/>
    <s v="F"/>
    <s v="Gray"/>
    <n v="180"/>
    <s v="Euthanized"/>
    <n v="719"/>
    <n v="42307"/>
    <n v="42383"/>
    <n v="43026"/>
    <n v="76"/>
    <n v="23.9"/>
    <n v="6.2479275134435861"/>
    <x v="42"/>
  </r>
  <r>
    <x v="20"/>
    <s v="HF"/>
    <s v="F"/>
    <s v="Gray"/>
    <n v="180"/>
    <s v="Euthanized"/>
    <n v="676"/>
    <n v="42307"/>
    <n v="42383"/>
    <n v="42983"/>
    <n v="76"/>
    <n v="24.7"/>
    <n v="6.2479275134435861"/>
    <x v="42"/>
  </r>
  <r>
    <x v="20"/>
    <s v="HF"/>
    <s v="F"/>
    <s v="Gray"/>
    <n v="180"/>
    <s v="Euthanized"/>
    <n v="644"/>
    <n v="42307"/>
    <n v="42383"/>
    <n v="42951"/>
    <n v="76"/>
    <n v="22"/>
    <n v="6.2479275134435861"/>
    <x v="42"/>
  </r>
  <r>
    <x v="20"/>
    <s v="HF"/>
    <s v="F"/>
    <s v="Gray"/>
    <n v="180"/>
    <s v="Natural"/>
    <n v="640"/>
    <n v="42307"/>
    <n v="42383"/>
    <n v="42947"/>
    <n v="76"/>
    <n v="23.7"/>
    <n v="6.2479275134435861"/>
    <x v="42"/>
  </r>
  <r>
    <x v="37"/>
    <s v="HF"/>
    <s v="F"/>
    <s v="Dilute"/>
    <n v="38"/>
    <s v="Natural"/>
    <n v="940"/>
    <n v="41769"/>
    <n v="41845"/>
    <n v="42709"/>
    <n v="76"/>
    <n v="19.3"/>
    <n v="6.2479275134435861"/>
    <x v="42"/>
  </r>
  <r>
    <x v="40"/>
    <s v="HF"/>
    <s v="F"/>
    <s v="Dilute Brown"/>
    <n v="47"/>
    <s v="Natural"/>
    <n v="685"/>
    <n v="41857"/>
    <n v="41934"/>
    <n v="42542"/>
    <n v="77"/>
    <n v="19"/>
    <n v="6.2667865406949019"/>
    <x v="225"/>
  </r>
  <r>
    <x v="40"/>
    <s v="HF"/>
    <s v="F"/>
    <s v="Dilute Brown"/>
    <n v="47"/>
    <s v="Natural"/>
    <n v="620"/>
    <n v="41857"/>
    <n v="41934"/>
    <n v="42477"/>
    <n v="77"/>
    <n v="21.6"/>
    <n v="6.2667865406949019"/>
    <x v="225"/>
  </r>
  <r>
    <x v="60"/>
    <s v="HF"/>
    <s v="F"/>
    <m/>
    <n v="156"/>
    <s v="Natural"/>
    <n v="515"/>
    <n v="42424"/>
    <n v="42502"/>
    <n v="42939"/>
    <n v="78"/>
    <n v="25.9"/>
    <n v="6.2854022188622487"/>
    <x v="226"/>
  </r>
  <r>
    <x v="60"/>
    <s v="HF"/>
    <s v="F"/>
    <m/>
    <n v="156"/>
    <s v="Natural"/>
    <n v="242"/>
    <n v="42424"/>
    <n v="42502"/>
    <n v="42666"/>
    <n v="78"/>
    <n v="22.9"/>
    <n v="6.2854022188622487"/>
    <x v="226"/>
  </r>
  <r>
    <x v="0"/>
    <s v="HF"/>
    <s v="F"/>
    <s v="Gray"/>
    <n v="163"/>
    <s v="Natural"/>
    <n v="340"/>
    <n v="42305"/>
    <n v="42384"/>
    <n v="42645"/>
    <n v="79"/>
    <n v="21.3"/>
    <n v="6.3037807481771031"/>
    <x v="43"/>
  </r>
  <r>
    <x v="1"/>
    <s v="HF"/>
    <s v="F"/>
    <s v="Dilute Brown"/>
    <n v="55"/>
    <s v="Natural"/>
    <n v="715"/>
    <n v="41855"/>
    <n v="41934"/>
    <n v="42570"/>
    <n v="79"/>
    <n v="16"/>
    <n v="6.3037807481771031"/>
    <x v="43"/>
  </r>
  <r>
    <x v="41"/>
    <s v="HF"/>
    <s v="F"/>
    <s v="Brown"/>
    <n v="53"/>
    <s v="Natural"/>
    <n v="682"/>
    <n v="41658"/>
    <n v="41740"/>
    <n v="42340"/>
    <n v="82"/>
    <n v="18.100000000000001"/>
    <n v="6.3575520046180847"/>
    <x v="45"/>
  </r>
  <r>
    <x v="41"/>
    <s v="HF"/>
    <s v="F"/>
    <s v="Brown"/>
    <n v="53"/>
    <s v="Natural"/>
    <n v="599"/>
    <n v="41658"/>
    <n v="41740"/>
    <n v="42257"/>
    <n v="82"/>
    <n v="18.899999999999999"/>
    <n v="6.3575520046180847"/>
    <x v="45"/>
  </r>
  <r>
    <x v="41"/>
    <s v="HF"/>
    <s v="F"/>
    <s v="Brown"/>
    <n v="53"/>
    <s v="Natural"/>
    <n v="595"/>
    <n v="41658"/>
    <n v="41740"/>
    <n v="42253"/>
    <n v="82"/>
    <n v="18.2"/>
    <n v="6.3575520046180847"/>
    <x v="45"/>
  </r>
  <r>
    <x v="41"/>
    <s v="HF"/>
    <s v="F"/>
    <s v="Brown"/>
    <n v="53"/>
    <s v="Natural"/>
    <n v="563"/>
    <n v="41658"/>
    <n v="41740"/>
    <n v="42221"/>
    <n v="82"/>
    <n v="18.3"/>
    <n v="6.3575520046180847"/>
    <x v="45"/>
  </r>
  <r>
    <x v="41"/>
    <s v="HF"/>
    <s v="F"/>
    <s v="Brown"/>
    <n v="53"/>
    <s v="Natural"/>
    <n v="544"/>
    <n v="41658"/>
    <n v="41740"/>
    <n v="42202"/>
    <n v="82"/>
    <n v="18.399999999999999"/>
    <n v="6.3575520046180847"/>
    <x v="45"/>
  </r>
  <r>
    <x v="5"/>
    <s v="HF"/>
    <s v="F"/>
    <s v="Gray"/>
    <n v="160"/>
    <s v="Natural"/>
    <n v="744"/>
    <n v="42231"/>
    <n v="42314"/>
    <n v="42975"/>
    <n v="83"/>
    <n v="21.4"/>
    <n v="6.3750394313469254"/>
    <x v="46"/>
  </r>
  <r>
    <x v="5"/>
    <s v="HF"/>
    <s v="F"/>
    <s v="Gray"/>
    <n v="160"/>
    <s v="Natural"/>
    <n v="545"/>
    <n v="42231"/>
    <n v="42314"/>
    <n v="42776"/>
    <n v="83"/>
    <n v="24.4"/>
    <n v="6.3750394313469254"/>
    <x v="46"/>
  </r>
  <r>
    <x v="30"/>
    <s v="HF"/>
    <s v="F"/>
    <s v="Gray"/>
    <n v="31"/>
    <s v="Natural"/>
    <n v="394"/>
    <n v="41657"/>
    <n v="41740"/>
    <n v="42051"/>
    <n v="83"/>
    <n v="20.3"/>
    <n v="6.3750394313469254"/>
    <x v="46"/>
  </r>
  <r>
    <x v="30"/>
    <s v="HF"/>
    <s v="F"/>
    <s v="Gray"/>
    <n v="31"/>
    <s v="Natural"/>
    <n v="388"/>
    <n v="41657"/>
    <n v="41740"/>
    <n v="42045"/>
    <n v="83"/>
    <n v="20.399999999999999"/>
    <n v="6.3750394313469254"/>
    <x v="46"/>
  </r>
  <r>
    <x v="30"/>
    <s v="HF"/>
    <s v="F"/>
    <s v="Gray"/>
    <n v="31"/>
    <s v="Natural"/>
    <n v="287"/>
    <n v="41657"/>
    <n v="41740"/>
    <n v="41944"/>
    <n v="83"/>
    <n v="19"/>
    <n v="6.3750394313469254"/>
    <x v="46"/>
  </r>
  <r>
    <x v="30"/>
    <s v="HF"/>
    <s v="F"/>
    <s v="Gray"/>
    <n v="31"/>
    <s v="Natural"/>
    <n v="263"/>
    <n v="41657"/>
    <n v="41740"/>
    <n v="41920"/>
    <n v="83"/>
    <n v="19.2"/>
    <n v="6.3750394313469254"/>
    <x v="46"/>
  </r>
  <r>
    <x v="30"/>
    <s v="HF"/>
    <s v="F"/>
    <s v="Gray"/>
    <n v="31"/>
    <s v="Natural"/>
    <n v="242"/>
    <n v="41657"/>
    <n v="41740"/>
    <n v="41899"/>
    <n v="83"/>
    <n v="21.8"/>
    <n v="6.3750394313469254"/>
    <x v="46"/>
  </r>
  <r>
    <x v="29"/>
    <s v="HF"/>
    <s v="F"/>
    <s v="Brown"/>
    <n v="107"/>
    <s v="Natural"/>
    <n v="527"/>
    <n v="41992"/>
    <n v="42076"/>
    <n v="42519"/>
    <n v="84"/>
    <n v="21.3"/>
    <n v="6.3923174227787598"/>
    <x v="47"/>
  </r>
  <r>
    <x v="3"/>
    <s v="HF"/>
    <s v="F"/>
    <s v="Dilute Brown"/>
    <n v="31"/>
    <s v="Natural"/>
    <n v="700"/>
    <n v="41850"/>
    <n v="41934"/>
    <n v="42550"/>
    <n v="84"/>
    <n v="19.7"/>
    <n v="6.3923174227787598"/>
    <x v="47"/>
  </r>
  <r>
    <x v="3"/>
    <s v="HF"/>
    <s v="F"/>
    <s v="Dilute Brown"/>
    <n v="31"/>
    <s v="Natural"/>
    <n v="670"/>
    <n v="41850"/>
    <n v="41934"/>
    <n v="42520"/>
    <n v="84"/>
    <n v="18.8"/>
    <n v="6.3923174227787598"/>
    <x v="47"/>
  </r>
  <r>
    <x v="3"/>
    <s v="HF"/>
    <s v="F"/>
    <s v="Dilute Brown"/>
    <n v="31"/>
    <s v="Natural"/>
    <n v="630"/>
    <n v="41850"/>
    <n v="41934"/>
    <n v="42480"/>
    <n v="84"/>
    <n v="18.600000000000001"/>
    <n v="6.3923174227787598"/>
    <x v="47"/>
  </r>
  <r>
    <x v="20"/>
    <s v="HF"/>
    <s v="F"/>
    <s v="Gray"/>
    <n v="180"/>
    <s v="Natural"/>
    <n v="712"/>
    <n v="42229"/>
    <n v="42314"/>
    <n v="42941"/>
    <n v="85"/>
    <n v="22.9"/>
    <n v="6.4093909361377026"/>
    <x v="48"/>
  </r>
  <r>
    <x v="20"/>
    <s v="HF"/>
    <s v="F"/>
    <s v="Gray"/>
    <n v="180"/>
    <s v="Natural"/>
    <n v="424"/>
    <n v="42229"/>
    <n v="42314"/>
    <n v="42653"/>
    <n v="85"/>
    <n v="21.7"/>
    <n v="6.4093909361377026"/>
    <x v="48"/>
  </r>
  <r>
    <x v="5"/>
    <s v="HF"/>
    <s v="F"/>
    <s v="Gray"/>
    <n v="160"/>
    <s v="Natural"/>
    <n v="628"/>
    <n v="42229"/>
    <n v="42314"/>
    <n v="42857"/>
    <n v="85"/>
    <n v="25.9"/>
    <n v="6.4093909361377026"/>
    <x v="48"/>
  </r>
  <r>
    <x v="5"/>
    <s v="HF"/>
    <s v="F"/>
    <s v="Gray"/>
    <n v="160"/>
    <s v="Natural"/>
    <n v="620"/>
    <n v="42229"/>
    <n v="42314"/>
    <n v="42849"/>
    <n v="85"/>
    <n v="24.7"/>
    <n v="6.4093909361377026"/>
    <x v="48"/>
  </r>
  <r>
    <x v="24"/>
    <s v="HF"/>
    <s v="F"/>
    <s v="Brown"/>
    <n v="174"/>
    <s v="Natural"/>
    <n v="719"/>
    <n v="42229"/>
    <n v="42314"/>
    <n v="42948"/>
    <n v="85"/>
    <n v="24"/>
    <n v="6.4093909361377026"/>
    <x v="48"/>
  </r>
  <r>
    <x v="24"/>
    <s v="HF"/>
    <s v="F"/>
    <s v="Brown"/>
    <n v="174"/>
    <s v="Natural"/>
    <n v="638"/>
    <n v="42229"/>
    <n v="42314"/>
    <n v="42867"/>
    <n v="85"/>
    <n v="20.7"/>
    <n v="6.4093909361377026"/>
    <x v="48"/>
  </r>
  <r>
    <x v="49"/>
    <s v="HF"/>
    <s v="F"/>
    <s v="Dilute"/>
    <n v="52"/>
    <s v="Natural"/>
    <n v="761"/>
    <n v="41655"/>
    <n v="41740"/>
    <n v="42416"/>
    <n v="85"/>
    <n v="16.3"/>
    <n v="6.4093909361377026"/>
    <x v="48"/>
  </r>
  <r>
    <x v="6"/>
    <s v="HF"/>
    <s v="F"/>
    <s v="Gray"/>
    <n v="187"/>
    <s v="Natural"/>
    <n v="630"/>
    <n v="42298"/>
    <n v="42383"/>
    <n v="42928"/>
    <n v="85"/>
    <n v="20.3"/>
    <n v="6.4093909361377026"/>
    <x v="48"/>
  </r>
  <r>
    <x v="8"/>
    <s v="HF"/>
    <s v="F"/>
    <m/>
    <n v="34"/>
    <s v="Natural"/>
    <n v="284"/>
    <n v="42704"/>
    <n v="42790"/>
    <n v="42988"/>
    <n v="86"/>
    <n v="21.1"/>
    <n v="6.4262647547020979"/>
    <x v="49"/>
  </r>
  <r>
    <x v="5"/>
    <s v="HF"/>
    <s v="F"/>
    <s v="Gray"/>
    <n v="160"/>
    <s v="Natural"/>
    <n v="730"/>
    <n v="42297"/>
    <n v="42383"/>
    <n v="43027"/>
    <n v="86"/>
    <n v="22.3"/>
    <n v="6.4262647547020979"/>
    <x v="49"/>
  </r>
  <r>
    <x v="5"/>
    <s v="HF"/>
    <s v="F"/>
    <s v="Gray"/>
    <n v="160"/>
    <s v="Natural"/>
    <n v="360"/>
    <n v="42297"/>
    <n v="42383"/>
    <n v="42657"/>
    <n v="86"/>
    <n v="18.5"/>
    <n v="6.4262647547020979"/>
    <x v="49"/>
  </r>
  <r>
    <x v="37"/>
    <s v="HF"/>
    <s v="F"/>
    <s v="DBA"/>
    <n v="41"/>
    <s v="Natural"/>
    <n v="736"/>
    <n v="41990"/>
    <n v="42076"/>
    <n v="42726"/>
    <n v="86"/>
    <n v="19.600000000000001"/>
    <n v="6.4262647547020979"/>
    <x v="49"/>
  </r>
  <r>
    <x v="18"/>
    <s v="HF"/>
    <s v="F"/>
    <s v="Brown"/>
    <n v="52"/>
    <s v="Natural"/>
    <n v="559"/>
    <n v="41654"/>
    <n v="41740"/>
    <n v="42213"/>
    <n v="86"/>
    <n v="24"/>
    <n v="6.4262647547020979"/>
    <x v="49"/>
  </r>
  <r>
    <x v="26"/>
    <s v="HF"/>
    <s v="F"/>
    <m/>
    <n v="21"/>
    <s v="Natural"/>
    <n v="176"/>
    <n v="43067"/>
    <n v="43154"/>
    <n v="43243"/>
    <n v="87"/>
    <n v="16.100000000000001"/>
    <n v="6.4429434958487288"/>
    <x v="50"/>
  </r>
  <r>
    <x v="17"/>
    <s v="HF"/>
    <s v="F"/>
    <s v="Brown"/>
    <n v="114"/>
    <s v="Natural"/>
    <n v="828"/>
    <n v="42297"/>
    <n v="42384"/>
    <n v="43125"/>
    <n v="87"/>
    <n v="24.1"/>
    <n v="6.4429434958487288"/>
    <x v="50"/>
  </r>
  <r>
    <x v="17"/>
    <s v="HF"/>
    <s v="F"/>
    <s v="Brown"/>
    <n v="114"/>
    <s v="Natural"/>
    <n v="729"/>
    <n v="42297"/>
    <n v="42384"/>
    <n v="43026"/>
    <n v="87"/>
    <n v="27.3"/>
    <n v="6.4429434958487288"/>
    <x v="50"/>
  </r>
  <r>
    <x v="25"/>
    <s v="HF"/>
    <s v="F"/>
    <s v="Gray"/>
    <n v="57"/>
    <s v="Natural"/>
    <n v="757"/>
    <n v="42297"/>
    <n v="42384"/>
    <n v="43054"/>
    <n v="87"/>
    <n v="21.8"/>
    <n v="6.4429434958487288"/>
    <x v="50"/>
  </r>
  <r>
    <x v="25"/>
    <s v="HF"/>
    <s v="F"/>
    <s v="Gray"/>
    <n v="57"/>
    <s v="Natural"/>
    <n v="722"/>
    <n v="42297"/>
    <n v="42384"/>
    <n v="43019"/>
    <n v="87"/>
    <n v="21.1"/>
    <n v="6.4429434958487288"/>
    <x v="50"/>
  </r>
  <r>
    <x v="6"/>
    <s v="HF"/>
    <s v="F"/>
    <s v="Gray"/>
    <n v="187"/>
    <s v="Euthanized"/>
    <n v="686"/>
    <n v="42227"/>
    <n v="42314"/>
    <n v="42913"/>
    <n v="87"/>
    <n v="19.600000000000001"/>
    <n v="6.4429434958487288"/>
    <x v="50"/>
  </r>
  <r>
    <x v="6"/>
    <s v="HF"/>
    <s v="F"/>
    <s v="Gray"/>
    <n v="187"/>
    <s v="Euthanized"/>
    <n v="650"/>
    <n v="42227"/>
    <n v="42314"/>
    <n v="42877"/>
    <n v="87"/>
    <n v="22.7"/>
    <n v="6.4429434958487288"/>
    <x v="50"/>
  </r>
  <r>
    <x v="6"/>
    <s v="HF"/>
    <s v="F"/>
    <s v="Gray"/>
    <n v="187"/>
    <s v="Euthanized"/>
    <n v="623"/>
    <n v="42227"/>
    <n v="42314"/>
    <n v="42850"/>
    <n v="87"/>
    <n v="19.600000000000001"/>
    <n v="6.4429434958487288"/>
    <x v="50"/>
  </r>
  <r>
    <x v="6"/>
    <s v="HF"/>
    <s v="F"/>
    <s v="Gray"/>
    <n v="187"/>
    <s v="Euthanized"/>
    <n v="615"/>
    <n v="42227"/>
    <n v="42314"/>
    <n v="42842"/>
    <n v="87"/>
    <n v="20.9"/>
    <n v="6.4429434958487288"/>
    <x v="50"/>
  </r>
  <r>
    <x v="47"/>
    <s v="HF"/>
    <s v="F"/>
    <s v="Brown"/>
    <n v="46"/>
    <s v="Natural"/>
    <n v="663"/>
    <n v="40865"/>
    <n v="40952"/>
    <n v="41528"/>
    <n v="87"/>
    <n v="20.7"/>
    <n v="6.4429434958487288"/>
    <x v="50"/>
  </r>
  <r>
    <x v="47"/>
    <s v="HF"/>
    <s v="F"/>
    <s v="Brown"/>
    <n v="46"/>
    <s v="Natural"/>
    <n v="530"/>
    <n v="40865"/>
    <n v="40952"/>
    <n v="41395"/>
    <n v="87"/>
    <n v="26.2"/>
    <n v="6.4429434958487288"/>
    <x v="50"/>
  </r>
  <r>
    <x v="30"/>
    <s v="HF"/>
    <s v="F"/>
    <s v="Gray"/>
    <n v="30"/>
    <s v="Natural"/>
    <n v="358"/>
    <n v="41653"/>
    <n v="41740"/>
    <n v="42011"/>
    <n v="87"/>
    <n v="20"/>
    <n v="6.4429434958487288"/>
    <x v="50"/>
  </r>
  <r>
    <x v="11"/>
    <s v="HF"/>
    <s v="F"/>
    <m/>
    <n v="50"/>
    <s v="Natural"/>
    <n v="543"/>
    <n v="42415"/>
    <n v="42502"/>
    <n v="42958"/>
    <n v="87"/>
    <n v="19.100000000000001"/>
    <n v="6.4429434958487288"/>
    <x v="50"/>
  </r>
  <r>
    <x v="28"/>
    <s v="HF"/>
    <s v="F"/>
    <s v="Gray"/>
    <n v="70"/>
    <s v="Natural"/>
    <n v="510"/>
    <n v="41757"/>
    <n v="41845"/>
    <n v="42267"/>
    <n v="88"/>
    <n v="19.8"/>
    <n v="6.4594316186372982"/>
    <x v="51"/>
  </r>
  <r>
    <x v="28"/>
    <s v="HF"/>
    <s v="F"/>
    <s v="Gray"/>
    <n v="70"/>
    <s v="Euthanized"/>
    <n v="254"/>
    <n v="41757"/>
    <n v="41845"/>
    <n v="42011"/>
    <n v="88"/>
    <n v="18.7"/>
    <n v="6.4594316186372982"/>
    <x v="51"/>
  </r>
  <r>
    <x v="50"/>
    <s v="HF"/>
    <s v="F"/>
    <s v="Black"/>
    <n v="34"/>
    <s v="Natural"/>
    <n v="800"/>
    <n v="41757"/>
    <n v="41845"/>
    <n v="42557"/>
    <n v="88"/>
    <n v="24.1"/>
    <n v="6.4594316186372982"/>
    <x v="51"/>
  </r>
  <r>
    <x v="36"/>
    <s v="HF"/>
    <s v="F"/>
    <s v="Black"/>
    <n v="59"/>
    <s v="Natural"/>
    <n v="768"/>
    <n v="42295"/>
    <n v="42383"/>
    <n v="43063"/>
    <n v="88"/>
    <n v="22"/>
    <n v="6.4594316186372982"/>
    <x v="51"/>
  </r>
  <r>
    <x v="48"/>
    <s v="HF"/>
    <s v="F"/>
    <s v="Black"/>
    <n v="33"/>
    <s v="Natural"/>
    <n v="678"/>
    <n v="40860"/>
    <n v="40949"/>
    <n v="41538"/>
    <n v="89"/>
    <n v="23.3"/>
    <n v="6.4757334309663976"/>
    <x v="52"/>
  </r>
  <r>
    <x v="48"/>
    <s v="HF"/>
    <s v="F"/>
    <s v="Black"/>
    <n v="33"/>
    <s v="Euthanized"/>
    <n v="460"/>
    <n v="40860"/>
    <n v="40949"/>
    <n v="41320"/>
    <n v="89"/>
    <n v="20.6"/>
    <n v="6.4757334309663976"/>
    <x v="52"/>
  </r>
  <r>
    <x v="28"/>
    <s v="HF"/>
    <s v="F"/>
    <s v="Gray"/>
    <n v="69"/>
    <s v="Natural"/>
    <n v="437"/>
    <n v="41756"/>
    <n v="41845"/>
    <n v="42193"/>
    <n v="89"/>
    <n v="20.7"/>
    <n v="6.4757334309663976"/>
    <x v="52"/>
  </r>
  <r>
    <x v="51"/>
    <s v="HF"/>
    <s v="F"/>
    <s v="Black"/>
    <n v="36"/>
    <s v="Natural"/>
    <n v="447"/>
    <n v="40863"/>
    <n v="40952"/>
    <n v="41310"/>
    <n v="89"/>
    <n v="15.9"/>
    <n v="6.4757334309663976"/>
    <x v="52"/>
  </r>
  <r>
    <x v="19"/>
    <s v="HF"/>
    <s v="F"/>
    <s v="Black"/>
    <n v="55"/>
    <s v="Euthanized"/>
    <n v="930"/>
    <n v="42293"/>
    <n v="42383"/>
    <n v="43223"/>
    <n v="90"/>
    <n v="21.9"/>
    <n v="6.4918530963296748"/>
    <x v="53"/>
  </r>
  <r>
    <x v="19"/>
    <s v="HF"/>
    <s v="F"/>
    <s v="Black"/>
    <n v="55"/>
    <s v="Natural"/>
    <n v="820"/>
    <n v="42293"/>
    <n v="42383"/>
    <n v="43113"/>
    <n v="90"/>
    <n v="19.399999999999999"/>
    <n v="6.4918530963296748"/>
    <x v="53"/>
  </r>
  <r>
    <x v="19"/>
    <s v="HF"/>
    <s v="F"/>
    <s v="Black"/>
    <n v="55"/>
    <s v="Natural"/>
    <n v="730"/>
    <n v="42293"/>
    <n v="42383"/>
    <n v="43023"/>
    <n v="90"/>
    <n v="20.3"/>
    <n v="6.4918530963296748"/>
    <x v="53"/>
  </r>
  <r>
    <x v="59"/>
    <s v="HF"/>
    <s v="F"/>
    <s v="Dilute"/>
    <n v="43"/>
    <s v="Euthanized"/>
    <n v="468"/>
    <n v="41650"/>
    <n v="41740"/>
    <n v="42118"/>
    <n v="90"/>
    <n v="17.2"/>
    <n v="6.4918530963296748"/>
    <x v="53"/>
  </r>
  <r>
    <x v="49"/>
    <s v="HF"/>
    <s v="F"/>
    <s v="Dilute"/>
    <n v="52"/>
    <s v="Natural"/>
    <n v="467"/>
    <n v="41649"/>
    <n v="41740"/>
    <n v="42116"/>
    <n v="91"/>
    <n v="16.600000000000001"/>
    <n v="6.5077946401986964"/>
    <x v="54"/>
  </r>
  <r>
    <x v="7"/>
    <s v="HF"/>
    <s v="F"/>
    <s v="Dilute Brown"/>
    <n v="52"/>
    <s v="Natural"/>
    <n v="618"/>
    <n v="41843"/>
    <n v="41934"/>
    <n v="42461"/>
    <n v="91"/>
    <n v="20.3"/>
    <n v="6.5077946401986964"/>
    <x v="54"/>
  </r>
  <r>
    <x v="23"/>
    <s v="HF"/>
    <s v="F"/>
    <s v="Gray"/>
    <n v="17"/>
    <s v="Euthanized"/>
    <n v="386"/>
    <n v="42219"/>
    <n v="42311"/>
    <n v="42605"/>
    <n v="92"/>
    <n v="17.899999999999999"/>
    <n v="6.5235619560570131"/>
    <x v="55"/>
  </r>
  <r>
    <x v="50"/>
    <s v="HF"/>
    <s v="F"/>
    <s v="Black"/>
    <n v="29"/>
    <s v="Natural"/>
    <n v="650"/>
    <n v="40860"/>
    <n v="40952"/>
    <n v="41510"/>
    <n v="92"/>
    <n v="22.1"/>
    <n v="6.5235619560570131"/>
    <x v="55"/>
  </r>
  <r>
    <x v="50"/>
    <s v="HF"/>
    <s v="F"/>
    <s v="Black"/>
    <n v="29"/>
    <s v="Euthanized"/>
    <n v="564"/>
    <n v="40860"/>
    <n v="40952"/>
    <n v="41424"/>
    <n v="92"/>
    <n v="23.5"/>
    <n v="6.5235619560570131"/>
    <x v="55"/>
  </r>
  <r>
    <x v="50"/>
    <s v="HF"/>
    <s v="F"/>
    <s v="Black"/>
    <n v="29"/>
    <s v="Natural"/>
    <n v="485"/>
    <n v="40860"/>
    <n v="40952"/>
    <n v="41345"/>
    <n v="92"/>
    <n v="23.9"/>
    <n v="6.5235619560570131"/>
    <x v="55"/>
  </r>
  <r>
    <x v="36"/>
    <s v="HF"/>
    <s v="F"/>
    <s v="Black"/>
    <n v="54"/>
    <s v="Natural"/>
    <n v="656"/>
    <n v="41648"/>
    <n v="41740"/>
    <n v="42304"/>
    <n v="92"/>
    <n v="19.399999999999999"/>
    <n v="6.5235619560570131"/>
    <x v="55"/>
  </r>
  <r>
    <x v="18"/>
    <s v="HF"/>
    <s v="F"/>
    <s v="Brown"/>
    <n v="53"/>
    <s v="Natural"/>
    <n v="409"/>
    <n v="41710"/>
    <n v="41802"/>
    <n v="42119"/>
    <n v="92"/>
    <n v="23.3"/>
    <n v="6.5235619560570131"/>
    <x v="55"/>
  </r>
  <r>
    <x v="25"/>
    <s v="HF"/>
    <s v="F"/>
    <s v="Gray"/>
    <n v="26"/>
    <s v="Natural"/>
    <n v="611"/>
    <n v="40859"/>
    <n v="40952"/>
    <n v="41470"/>
    <n v="93"/>
    <n v="21.7"/>
    <n v="6.5391588111080319"/>
    <x v="56"/>
  </r>
  <r>
    <x v="25"/>
    <s v="HF"/>
    <s v="F"/>
    <s v="Gray"/>
    <n v="26"/>
    <s v="Natural"/>
    <n v="464"/>
    <n v="40859"/>
    <n v="40952"/>
    <n v="41323"/>
    <n v="93"/>
    <n v="22.8"/>
    <n v="6.5391588111080319"/>
    <x v="56"/>
  </r>
  <r>
    <x v="27"/>
    <s v="HF"/>
    <s v="F"/>
    <s v="Black"/>
    <n v="132"/>
    <s v="Natural"/>
    <n v="736"/>
    <n v="41983"/>
    <n v="42076"/>
    <n v="42719"/>
    <n v="93"/>
    <n v="22.8"/>
    <n v="6.5391588111080319"/>
    <x v="56"/>
  </r>
  <r>
    <x v="27"/>
    <s v="HF"/>
    <s v="F"/>
    <s v="Black"/>
    <n v="132"/>
    <s v="Natural"/>
    <n v="625"/>
    <n v="41983"/>
    <n v="42076"/>
    <n v="42608"/>
    <n v="93"/>
    <n v="18.8"/>
    <n v="6.5391588111080319"/>
    <x v="56"/>
  </r>
  <r>
    <x v="52"/>
    <s v="HF"/>
    <s v="F"/>
    <s v="Black"/>
    <m/>
    <s v="Natural"/>
    <n v="761"/>
    <n v="41983"/>
    <n v="42076"/>
    <n v="42744"/>
    <n v="93"/>
    <n v="20.8"/>
    <n v="6.5391588111080319"/>
    <x v="56"/>
  </r>
  <r>
    <x v="52"/>
    <s v="HF"/>
    <s v="F"/>
    <s v="Black"/>
    <m/>
    <s v="Natural"/>
    <n v="749"/>
    <n v="41983"/>
    <n v="42076"/>
    <n v="42732"/>
    <n v="93"/>
    <n v="19.8"/>
    <n v="6.5391588111080319"/>
    <x v="56"/>
  </r>
  <r>
    <x v="14"/>
    <s v="HF"/>
    <s v="F"/>
    <s v="Gray"/>
    <n v="25"/>
    <s v="Euthanized"/>
    <n v="481"/>
    <n v="42216"/>
    <n v="42311"/>
    <n v="42697"/>
    <n v="95"/>
    <n v="23.4"/>
    <n v="6.5698556083309478"/>
    <x v="57"/>
  </r>
  <r>
    <x v="53"/>
    <s v="HF"/>
    <s v="F"/>
    <s v="Dilute"/>
    <n v="29"/>
    <s v="Natural"/>
    <n v="901"/>
    <n v="41750"/>
    <n v="41845"/>
    <n v="42651"/>
    <n v="95"/>
    <n v="17.8"/>
    <n v="6.5698556083309478"/>
    <x v="57"/>
  </r>
  <r>
    <x v="53"/>
    <s v="HF"/>
    <s v="F"/>
    <s v="Dilute"/>
    <n v="29"/>
    <s v="Natural"/>
    <n v="802"/>
    <n v="41750"/>
    <n v="41845"/>
    <n v="42552"/>
    <n v="95"/>
    <n v="16.899999999999999"/>
    <n v="6.5698556083309478"/>
    <x v="57"/>
  </r>
  <r>
    <x v="8"/>
    <s v="HF"/>
    <s v="F"/>
    <s v="DBA"/>
    <n v="27"/>
    <s v="Natural"/>
    <n v="596"/>
    <n v="42215"/>
    <n v="42311"/>
    <n v="42811"/>
    <n v="96"/>
    <n v="24.6"/>
    <n v="6.5849625007211561"/>
    <x v="58"/>
  </r>
  <r>
    <x v="8"/>
    <s v="HF"/>
    <s v="F"/>
    <s v="DBA"/>
    <n v="27"/>
    <s v="Natural"/>
    <n v="553"/>
    <n v="42215"/>
    <n v="42311"/>
    <n v="42768"/>
    <n v="96"/>
    <n v="26.8"/>
    <n v="6.5849625007211561"/>
    <x v="58"/>
  </r>
  <r>
    <x v="8"/>
    <s v="HF"/>
    <s v="F"/>
    <s v="DBA"/>
    <n v="27"/>
    <s v="Euthanized"/>
    <n v="398"/>
    <n v="42215"/>
    <n v="42311"/>
    <n v="42613"/>
    <n v="96"/>
    <n v="25.5"/>
    <n v="6.5849625007211561"/>
    <x v="58"/>
  </r>
  <r>
    <x v="14"/>
    <s v="HF"/>
    <s v="F"/>
    <s v="Gray"/>
    <n v="24"/>
    <s v="Natural"/>
    <n v="725"/>
    <n v="42215"/>
    <n v="42311"/>
    <n v="42940"/>
    <n v="96"/>
    <n v="26.4"/>
    <n v="6.5849625007211561"/>
    <x v="58"/>
  </r>
  <r>
    <x v="52"/>
    <s v="HF"/>
    <s v="F"/>
    <s v="Black"/>
    <m/>
    <s v="Natural"/>
    <n v="637"/>
    <n v="41838"/>
    <n v="41934"/>
    <n v="42475"/>
    <n v="96"/>
    <n v="24.5"/>
    <n v="6.5849625007211561"/>
    <x v="58"/>
  </r>
  <r>
    <x v="52"/>
    <s v="HF"/>
    <s v="F"/>
    <s v="Black"/>
    <m/>
    <s v="Natural"/>
    <n v="498"/>
    <n v="41838"/>
    <n v="41934"/>
    <n v="42336"/>
    <n v="96"/>
    <n v="23.4"/>
    <n v="6.5849625007211561"/>
    <x v="58"/>
  </r>
  <r>
    <x v="47"/>
    <s v="HF"/>
    <s v="F"/>
    <s v="Brown"/>
    <n v="45"/>
    <s v="Euthanized"/>
    <n v="568"/>
    <n v="40855"/>
    <n v="40952"/>
    <n v="41423"/>
    <n v="97"/>
    <n v="21.1"/>
    <n v="6.5999128421871278"/>
    <x v="59"/>
  </r>
  <r>
    <x v="47"/>
    <s v="HF"/>
    <s v="F"/>
    <s v="Brown"/>
    <n v="45"/>
    <s v="Natural"/>
    <n v="480"/>
    <n v="40855"/>
    <n v="40952"/>
    <n v="41335"/>
    <n v="97"/>
    <n v="25.9"/>
    <n v="6.5999128421871278"/>
    <x v="59"/>
  </r>
  <r>
    <x v="47"/>
    <s v="HF"/>
    <s v="F"/>
    <s v="Brown"/>
    <n v="45"/>
    <s v="Euthanized"/>
    <n v="297"/>
    <n v="40855"/>
    <n v="40952"/>
    <n v="41152"/>
    <n v="97"/>
    <n v="26.5"/>
    <n v="6.5999128421871278"/>
    <x v="59"/>
  </r>
  <r>
    <x v="4"/>
    <s v="HF"/>
    <s v="F"/>
    <s v="Dilute"/>
    <n v="54"/>
    <s v="Natural"/>
    <n v="760"/>
    <n v="41748"/>
    <n v="41845"/>
    <n v="42508"/>
    <n v="97"/>
    <n v="21.6"/>
    <n v="6.5999128421871278"/>
    <x v="59"/>
  </r>
  <r>
    <x v="44"/>
    <s v="HF"/>
    <s v="F"/>
    <s v="Brown"/>
    <n v="42"/>
    <s v="Natural"/>
    <n v="833"/>
    <n v="40854"/>
    <n v="40952"/>
    <n v="41687"/>
    <n v="98"/>
    <n v="19.3"/>
    <n v="6.6147098441152092"/>
    <x v="60"/>
  </r>
  <r>
    <x v="44"/>
    <s v="HF"/>
    <s v="F"/>
    <s v="Brown"/>
    <n v="42"/>
    <s v="Natural"/>
    <n v="435"/>
    <n v="40854"/>
    <n v="40952"/>
    <n v="41289"/>
    <n v="98"/>
    <n v="18.3"/>
    <n v="6.6147098441152092"/>
    <x v="60"/>
  </r>
  <r>
    <x v="52"/>
    <s v="HF"/>
    <s v="F"/>
    <s v="Black"/>
    <m/>
    <s v="Natural"/>
    <n v="774"/>
    <n v="41836"/>
    <n v="41934"/>
    <n v="42610"/>
    <n v="98"/>
    <n v="20.100000000000001"/>
    <n v="6.6147098441152092"/>
    <x v="60"/>
  </r>
  <r>
    <x v="52"/>
    <s v="HF"/>
    <s v="F"/>
    <s v="Black"/>
    <m/>
    <s v="Natural"/>
    <n v="742"/>
    <n v="41836"/>
    <n v="41934"/>
    <n v="42578"/>
    <n v="98"/>
    <n v="21.9"/>
    <n v="6.6147098441152092"/>
    <x v="60"/>
  </r>
  <r>
    <x v="48"/>
    <s v="HF"/>
    <s v="F"/>
    <s v="Black"/>
    <n v="33"/>
    <s v="Natural"/>
    <n v="640"/>
    <n v="40850"/>
    <n v="40949"/>
    <n v="41490"/>
    <n v="99"/>
    <n v="20"/>
    <n v="6.6293566200796095"/>
    <x v="61"/>
  </r>
  <r>
    <x v="48"/>
    <s v="HF"/>
    <s v="F"/>
    <s v="Black"/>
    <n v="33"/>
    <s v="Natural"/>
    <n v="634"/>
    <n v="40850"/>
    <n v="40949"/>
    <n v="41484"/>
    <n v="99"/>
    <n v="20.8"/>
    <n v="6.6293566200796095"/>
    <x v="61"/>
  </r>
  <r>
    <x v="48"/>
    <s v="HF"/>
    <s v="F"/>
    <s v="Black"/>
    <n v="33"/>
    <s v="Natural"/>
    <n v="573"/>
    <n v="40850"/>
    <n v="40949"/>
    <n v="41423"/>
    <n v="99"/>
    <n v="20.8"/>
    <n v="6.6293566200796095"/>
    <x v="61"/>
  </r>
  <r>
    <x v="61"/>
    <s v="HF"/>
    <s v="F"/>
    <s v="Brown"/>
    <n v="28"/>
    <s v="Natural"/>
    <n v="942"/>
    <n v="40850"/>
    <n v="40949"/>
    <n v="41792"/>
    <n v="99"/>
    <n v="22.2"/>
    <n v="6.6293566200796095"/>
    <x v="61"/>
  </r>
  <r>
    <x v="61"/>
    <s v="HF"/>
    <s v="F"/>
    <s v="Brown"/>
    <n v="28"/>
    <s v="Euthanized"/>
    <n v="442"/>
    <n v="40850"/>
    <n v="40949"/>
    <n v="41292"/>
    <n v="99"/>
    <n v="24.1"/>
    <n v="6.6293566200796095"/>
    <x v="61"/>
  </r>
  <r>
    <x v="45"/>
    <s v="HF"/>
    <s v="F"/>
    <s v="DBA"/>
    <m/>
    <s v="Natural"/>
    <n v="585"/>
    <n v="41977"/>
    <n v="42076"/>
    <n v="42562"/>
    <n v="99"/>
    <n v="23.2"/>
    <n v="6.6293566200796095"/>
    <x v="61"/>
  </r>
  <r>
    <x v="45"/>
    <s v="HF"/>
    <s v="F"/>
    <s v="DBA"/>
    <m/>
    <s v="Natural"/>
    <n v="550"/>
    <n v="41977"/>
    <n v="42076"/>
    <n v="42527"/>
    <n v="99"/>
    <n v="20.8"/>
    <n v="6.6293566200796095"/>
    <x v="61"/>
  </r>
  <r>
    <x v="0"/>
    <s v="HF"/>
    <s v="F"/>
    <s v="Gray"/>
    <n v="163"/>
    <s v="Euthanized"/>
    <n v="412"/>
    <n v="42284"/>
    <n v="42384"/>
    <n v="42696"/>
    <n v="100"/>
    <n v="28.2"/>
    <n v="6.6438561897747253"/>
    <x v="62"/>
  </r>
  <r>
    <x v="0"/>
    <s v="HF"/>
    <s v="F"/>
    <s v="Gray"/>
    <n v="163"/>
    <s v="Natural"/>
    <n v="352"/>
    <n v="42284"/>
    <n v="42384"/>
    <n v="42636"/>
    <n v="100"/>
    <n v="25.4"/>
    <n v="6.6438561897747253"/>
    <x v="62"/>
  </r>
  <r>
    <x v="2"/>
    <s v="HF"/>
    <s v="F"/>
    <s v="Dilute Brown"/>
    <n v="38"/>
    <s v="Natural"/>
    <n v="845"/>
    <n v="40852"/>
    <n v="40952"/>
    <n v="41697"/>
    <n v="100"/>
    <n v="21.6"/>
    <n v="6.6438561897747253"/>
    <x v="62"/>
  </r>
  <r>
    <x v="2"/>
    <s v="HF"/>
    <s v="F"/>
    <s v="Dilute Brown"/>
    <n v="38"/>
    <s v="Natural"/>
    <n v="662"/>
    <n v="40852"/>
    <n v="40952"/>
    <n v="41514"/>
    <n v="100"/>
    <n v="20.8"/>
    <n v="6.6438561897747253"/>
    <x v="62"/>
  </r>
  <r>
    <x v="10"/>
    <s v="HF"/>
    <s v="F"/>
    <s v="Black"/>
    <n v="23"/>
    <s v="Natural"/>
    <n v="709"/>
    <n v="42210"/>
    <n v="42311"/>
    <n v="42919"/>
    <n v="101"/>
    <n v="25.7"/>
    <n v="6.6582114827517955"/>
    <x v="227"/>
  </r>
  <r>
    <x v="10"/>
    <s v="HF"/>
    <s v="F"/>
    <s v="Black"/>
    <n v="23"/>
    <s v="Natural"/>
    <n v="687"/>
    <n v="42210"/>
    <n v="42311"/>
    <n v="42897"/>
    <n v="101"/>
    <n v="26.1"/>
    <n v="6.6582114827517955"/>
    <x v="227"/>
  </r>
  <r>
    <x v="10"/>
    <s v="HF"/>
    <s v="F"/>
    <s v="Black"/>
    <n v="23"/>
    <s v="Euthanized"/>
    <n v="650"/>
    <n v="42210"/>
    <n v="42311"/>
    <n v="42860"/>
    <n v="101"/>
    <n v="24.7"/>
    <n v="6.6582114827517955"/>
    <x v="227"/>
  </r>
  <r>
    <x v="10"/>
    <s v="HF"/>
    <s v="F"/>
    <s v="Black"/>
    <n v="23"/>
    <s v="Natural"/>
    <n v="559"/>
    <n v="42210"/>
    <n v="42311"/>
    <n v="42769"/>
    <n v="101"/>
    <n v="39"/>
    <n v="6.6582114827517955"/>
    <x v="227"/>
  </r>
  <r>
    <x v="48"/>
    <s v="HF"/>
    <s v="F"/>
    <s v="Black"/>
    <n v="34"/>
    <s v="Natural"/>
    <n v="658"/>
    <n v="40847"/>
    <n v="40949"/>
    <n v="41505"/>
    <n v="102"/>
    <n v="20.9"/>
    <n v="6.6724253419714952"/>
    <x v="63"/>
  </r>
  <r>
    <x v="48"/>
    <s v="HF"/>
    <s v="F"/>
    <s v="Black"/>
    <n v="34"/>
    <s v="Natural"/>
    <n v="626"/>
    <n v="40847"/>
    <n v="40949"/>
    <n v="41473"/>
    <n v="102"/>
    <n v="21"/>
    <n v="6.6724253419714952"/>
    <x v="63"/>
  </r>
  <r>
    <x v="57"/>
    <s v="HF"/>
    <s v="F"/>
    <s v="Black"/>
    <n v="68"/>
    <s v="Natural"/>
    <n v="456"/>
    <n v="41008"/>
    <n v="41110"/>
    <n v="41464"/>
    <n v="102"/>
    <n v="22.8"/>
    <n v="6.6724253419714952"/>
    <x v="63"/>
  </r>
  <r>
    <x v="29"/>
    <s v="HF"/>
    <s v="F"/>
    <s v="Brown"/>
    <n v="107"/>
    <s v="Natural"/>
    <n v="409"/>
    <n v="41973"/>
    <n v="42076"/>
    <n v="42382"/>
    <n v="103"/>
    <n v="22"/>
    <n v="6.6865005271832185"/>
    <x v="64"/>
  </r>
  <r>
    <x v="25"/>
    <s v="HF"/>
    <s v="F"/>
    <s v="Gray"/>
    <n v="57"/>
    <s v="Euthanized"/>
    <n v="767"/>
    <n v="42281"/>
    <n v="42384"/>
    <n v="43048"/>
    <n v="103"/>
    <n v="22.2"/>
    <n v="6.6865005271832185"/>
    <x v="64"/>
  </r>
  <r>
    <x v="25"/>
    <s v="HF"/>
    <s v="F"/>
    <s v="Gray"/>
    <n v="57"/>
    <s v="Euthanized"/>
    <n v="649"/>
    <n v="42281"/>
    <n v="42384"/>
    <n v="42930"/>
    <n v="103"/>
    <n v="24.5"/>
    <n v="6.6865005271832185"/>
    <x v="64"/>
  </r>
  <r>
    <x v="58"/>
    <s v="HF"/>
    <s v="F"/>
    <s v="Black"/>
    <n v="45"/>
    <s v="Natural"/>
    <n v="578"/>
    <n v="41391"/>
    <n v="41494"/>
    <n v="41969"/>
    <n v="103"/>
    <n v="27.6"/>
    <n v="6.6865005271832185"/>
    <x v="64"/>
  </r>
  <r>
    <x v="27"/>
    <s v="HF"/>
    <s v="F"/>
    <s v="Black"/>
    <n v="33"/>
    <s v="Natural"/>
    <n v="601"/>
    <n v="40848"/>
    <n v="40952"/>
    <n v="41449"/>
    <n v="104"/>
    <n v="21.9"/>
    <n v="6.7004397181410917"/>
    <x v="65"/>
  </r>
  <r>
    <x v="27"/>
    <s v="HF"/>
    <s v="F"/>
    <s v="Black"/>
    <n v="33"/>
    <s v="Euthanized"/>
    <n v="570"/>
    <n v="40848"/>
    <n v="40952"/>
    <n v="41418"/>
    <n v="104"/>
    <n v="22.2"/>
    <n v="6.7004397181410917"/>
    <x v="65"/>
  </r>
  <r>
    <x v="34"/>
    <s v="HF"/>
    <s v="F"/>
    <s v="Black"/>
    <n v="52"/>
    <s v="Natural"/>
    <n v="852"/>
    <n v="41972"/>
    <n v="42076"/>
    <n v="42824"/>
    <n v="104"/>
    <n v="22.3"/>
    <n v="6.7004397181410917"/>
    <x v="65"/>
  </r>
  <r>
    <x v="34"/>
    <s v="HF"/>
    <s v="F"/>
    <s v="Black"/>
    <n v="52"/>
    <s v="Natural"/>
    <n v="524"/>
    <n v="41972"/>
    <n v="42076"/>
    <n v="42496"/>
    <n v="104"/>
    <n v="24.3"/>
    <n v="6.7004397181410917"/>
    <x v="65"/>
  </r>
  <r>
    <x v="18"/>
    <s v="HF"/>
    <s v="F"/>
    <s v="Brown"/>
    <n v="53"/>
    <s v="Natural"/>
    <n v="598"/>
    <n v="41937"/>
    <n v="42041"/>
    <n v="42535"/>
    <n v="104"/>
    <n v="24.2"/>
    <n v="6.7004397181410917"/>
    <x v="65"/>
  </r>
  <r>
    <x v="18"/>
    <s v="HF"/>
    <s v="F"/>
    <s v="Brown"/>
    <n v="53"/>
    <s v="Natural"/>
    <n v="585"/>
    <n v="41937"/>
    <n v="42041"/>
    <n v="42522"/>
    <n v="104"/>
    <n v="23.3"/>
    <n v="6.7004397181410917"/>
    <x v="65"/>
  </r>
  <r>
    <x v="77"/>
    <s v="HF"/>
    <s v="F"/>
    <s v="Dilute Brown"/>
    <n v="27"/>
    <s v="Euthanized"/>
    <n v="626"/>
    <n v="40848"/>
    <n v="40952"/>
    <n v="41474"/>
    <n v="104"/>
    <n v="21.4"/>
    <n v="6.7004397181410917"/>
    <x v="65"/>
  </r>
  <r>
    <x v="40"/>
    <s v="HF"/>
    <s v="F"/>
    <s v="Dilute Brown"/>
    <n v="45"/>
    <s v="Natural"/>
    <n v="383"/>
    <n v="41830"/>
    <n v="41934"/>
    <n v="42213"/>
    <n v="104"/>
    <n v="20.100000000000001"/>
    <n v="6.7004397181410917"/>
    <x v="65"/>
  </r>
  <r>
    <x v="23"/>
    <s v="HF"/>
    <s v="F"/>
    <s v="Gray"/>
    <n v="17"/>
    <s v="Natural"/>
    <n v="482"/>
    <n v="42206"/>
    <n v="42311"/>
    <n v="42688"/>
    <n v="105"/>
    <n v="17.899999999999999"/>
    <n v="6.7142455176661224"/>
    <x v="66"/>
  </r>
  <r>
    <x v="28"/>
    <s v="HF"/>
    <s v="F"/>
    <s v="Gray"/>
    <n v="63"/>
    <s v="Natural"/>
    <n v="132"/>
    <n v="41389"/>
    <n v="41494"/>
    <n v="41521"/>
    <n v="105"/>
    <n v="24"/>
    <n v="6.7142455176661224"/>
    <x v="66"/>
  </r>
  <r>
    <x v="1"/>
    <s v="HF"/>
    <s v="F"/>
    <s v="Dilute Brown"/>
    <n v="42"/>
    <s v="Natural"/>
    <n v="709"/>
    <n v="40847"/>
    <n v="40952"/>
    <n v="41556"/>
    <n v="105"/>
    <n v="19.2"/>
    <n v="6.7142455176661224"/>
    <x v="66"/>
  </r>
  <r>
    <x v="1"/>
    <s v="HF"/>
    <s v="F"/>
    <s v="Dilute Brown"/>
    <n v="42"/>
    <s v="Natural"/>
    <n v="667"/>
    <n v="40847"/>
    <n v="40952"/>
    <n v="41514"/>
    <n v="105"/>
    <n v="21.7"/>
    <n v="6.7142455176661224"/>
    <x v="66"/>
  </r>
  <r>
    <x v="1"/>
    <s v="HF"/>
    <s v="F"/>
    <s v="Dilute Brown"/>
    <n v="42"/>
    <s v="Natural"/>
    <n v="549"/>
    <n v="40847"/>
    <n v="40952"/>
    <n v="41396"/>
    <n v="105"/>
    <n v="20"/>
    <n v="6.7142455176661224"/>
    <x v="66"/>
  </r>
  <r>
    <x v="1"/>
    <s v="HF"/>
    <s v="F"/>
    <s v="Dilute Brown"/>
    <n v="42"/>
    <s v="Natural"/>
    <n v="480"/>
    <n v="40847"/>
    <n v="40952"/>
    <n v="41327"/>
    <n v="105"/>
    <n v="18.7"/>
    <n v="6.7142455176661224"/>
    <x v="66"/>
  </r>
  <r>
    <x v="54"/>
    <s v="HF"/>
    <s v="F"/>
    <s v="Black"/>
    <m/>
    <s v="Natural"/>
    <n v="447"/>
    <n v="41388"/>
    <n v="41494"/>
    <n v="41835"/>
    <n v="106"/>
    <n v="40.9"/>
    <n v="6.7279204545631988"/>
    <x v="67"/>
  </r>
  <r>
    <x v="16"/>
    <s v="HF"/>
    <s v="F"/>
    <s v="Black"/>
    <n v="19"/>
    <s v="Euthanized"/>
    <n v="1079"/>
    <n v="42205"/>
    <n v="42311"/>
    <n v="43284"/>
    <n v="106"/>
    <n v="22.4"/>
    <n v="6.7279204545631988"/>
    <x v="67"/>
  </r>
  <r>
    <x v="16"/>
    <s v="HF"/>
    <s v="F"/>
    <s v="Black"/>
    <n v="19"/>
    <s v="Euthanized"/>
    <n v="1016"/>
    <n v="42205"/>
    <n v="42311"/>
    <n v="43221"/>
    <n v="106"/>
    <n v="23.3"/>
    <n v="6.7279204545631988"/>
    <x v="67"/>
  </r>
  <r>
    <x v="16"/>
    <s v="HF"/>
    <s v="F"/>
    <s v="Black"/>
    <n v="19"/>
    <s v="Natural"/>
    <n v="874"/>
    <n v="42205"/>
    <n v="42311"/>
    <n v="43079"/>
    <n v="106"/>
    <n v="19.899999999999999"/>
    <n v="6.7279204545631988"/>
    <x v="67"/>
  </r>
  <r>
    <x v="16"/>
    <s v="HF"/>
    <s v="F"/>
    <s v="Black"/>
    <n v="19"/>
    <s v="Natural"/>
    <n v="700"/>
    <n v="42205"/>
    <n v="42311"/>
    <n v="42905"/>
    <n v="106"/>
    <n v="19.600000000000001"/>
    <n v="6.7279204545631988"/>
    <x v="67"/>
  </r>
  <r>
    <x v="16"/>
    <s v="HF"/>
    <s v="F"/>
    <s v="Black"/>
    <n v="19"/>
    <s v="Euthanized"/>
    <n v="665"/>
    <n v="42205"/>
    <n v="42311"/>
    <n v="42870"/>
    <n v="106"/>
    <n v="18.399999999999999"/>
    <n v="6.7279204545631988"/>
    <x v="67"/>
  </r>
  <r>
    <x v="5"/>
    <s v="HF"/>
    <s v="F"/>
    <s v="Gray"/>
    <n v="160"/>
    <s v="Natural"/>
    <n v="538"/>
    <n v="42278"/>
    <n v="42384"/>
    <n v="42816"/>
    <n v="106"/>
    <n v="19.100000000000001"/>
    <n v="6.7279204545631988"/>
    <x v="67"/>
  </r>
  <r>
    <x v="44"/>
    <s v="HF"/>
    <s v="F"/>
    <s v="Brown"/>
    <n v="48"/>
    <s v="Natural"/>
    <n v="663"/>
    <n v="41634"/>
    <n v="41740"/>
    <n v="42297"/>
    <n v="106"/>
    <n v="18.399999999999999"/>
    <n v="6.7279204545631988"/>
    <x v="67"/>
  </r>
  <r>
    <x v="44"/>
    <s v="HF"/>
    <s v="F"/>
    <s v="Brown"/>
    <n v="48"/>
    <s v="Natural"/>
    <n v="353"/>
    <n v="41634"/>
    <n v="41740"/>
    <n v="41987"/>
    <n v="106"/>
    <n v="17.3"/>
    <n v="6.7279204545631988"/>
    <x v="67"/>
  </r>
  <r>
    <x v="30"/>
    <s v="HF"/>
    <s v="F"/>
    <s v="Grey"/>
    <n v="32"/>
    <s v="Natural"/>
    <n v="335"/>
    <n v="41935"/>
    <n v="42041"/>
    <n v="42270"/>
    <n v="106"/>
    <n v="26.9"/>
    <n v="6.7279204545631988"/>
    <x v="67"/>
  </r>
  <r>
    <x v="30"/>
    <s v="HF"/>
    <s v="F"/>
    <s v="Grey"/>
    <n v="32"/>
    <s v="Natural"/>
    <n v="274"/>
    <n v="41935"/>
    <n v="42041"/>
    <n v="42209"/>
    <n v="106"/>
    <n v="22.3"/>
    <n v="6.7279204545631988"/>
    <x v="67"/>
  </r>
  <r>
    <x v="44"/>
    <s v="HF"/>
    <s v="F"/>
    <s v="Brown"/>
    <n v="50"/>
    <s v="Natural"/>
    <n v="545"/>
    <n v="41934"/>
    <n v="42041"/>
    <n v="42479"/>
    <n v="107"/>
    <n v="20.7"/>
    <n v="6.7414669864011465"/>
    <x v="228"/>
  </r>
  <r>
    <x v="37"/>
    <s v="HF"/>
    <s v="F"/>
    <s v="Dilute Brown"/>
    <n v="44"/>
    <s v="Natural"/>
    <n v="726"/>
    <n v="40844"/>
    <n v="40952"/>
    <n v="41570"/>
    <n v="108"/>
    <n v="29.1"/>
    <n v="6.7548875021634691"/>
    <x v="68"/>
  </r>
  <r>
    <x v="37"/>
    <s v="HF"/>
    <s v="F"/>
    <s v="Dilute Brown"/>
    <n v="44"/>
    <s v="Natural"/>
    <n v="659"/>
    <n v="40844"/>
    <n v="40952"/>
    <n v="41503"/>
    <n v="108"/>
    <n v="27"/>
    <n v="6.7548875021634691"/>
    <x v="68"/>
  </r>
  <r>
    <x v="37"/>
    <s v="HF"/>
    <s v="F"/>
    <s v="Dilute Brown"/>
    <n v="44"/>
    <s v="Natural"/>
    <n v="574"/>
    <n v="40844"/>
    <n v="40952"/>
    <n v="41418"/>
    <n v="108"/>
    <n v="23.1"/>
    <n v="6.7548875021634691"/>
    <x v="68"/>
  </r>
  <r>
    <x v="86"/>
    <s v="HF"/>
    <s v="F"/>
    <s v="Dilute Brown"/>
    <n v="58"/>
    <s v="Natural"/>
    <n v="403"/>
    <n v="41386"/>
    <n v="41494"/>
    <n v="41789"/>
    <n v="108"/>
    <n v="24.3"/>
    <n v="6.7548875021634691"/>
    <x v="68"/>
  </r>
  <r>
    <x v="11"/>
    <s v="HF"/>
    <s v="F"/>
    <m/>
    <n v="51"/>
    <s v="Natural"/>
    <n v="663"/>
    <n v="42609"/>
    <n v="42717"/>
    <n v="43272"/>
    <n v="108"/>
    <n v="24.2"/>
    <n v="6.7548875021634691"/>
    <x v="68"/>
  </r>
  <r>
    <x v="11"/>
    <s v="HF"/>
    <s v="F"/>
    <m/>
    <n v="51"/>
    <s v="Natural"/>
    <n v="611"/>
    <n v="42609"/>
    <n v="42717"/>
    <n v="43220"/>
    <n v="108"/>
    <n v="22.6"/>
    <n v="6.7548875021634691"/>
    <x v="68"/>
  </r>
  <r>
    <x v="68"/>
    <s v="HF"/>
    <s v="F"/>
    <s v="Dilute Brown"/>
    <n v="32"/>
    <s v="Natural"/>
    <n v="303"/>
    <n v="41386"/>
    <n v="41494"/>
    <n v="41689"/>
    <n v="108"/>
    <n v="27.5"/>
    <n v="6.7548875021634691"/>
    <x v="68"/>
  </r>
  <r>
    <x v="48"/>
    <s v="HF"/>
    <s v="F"/>
    <s v="Black"/>
    <n v="33"/>
    <s v="Natural"/>
    <n v="892"/>
    <n v="40840"/>
    <n v="40949"/>
    <n v="41732"/>
    <n v="109"/>
    <n v="22.5"/>
    <n v="6.768184324776926"/>
    <x v="69"/>
  </r>
  <r>
    <x v="48"/>
    <s v="HF"/>
    <s v="F"/>
    <s v="Black"/>
    <n v="33"/>
    <s v="Natural"/>
    <n v="633"/>
    <n v="40840"/>
    <n v="40949"/>
    <n v="41473"/>
    <n v="109"/>
    <n v="25"/>
    <n v="6.768184324776926"/>
    <x v="69"/>
  </r>
  <r>
    <x v="65"/>
    <s v="HF"/>
    <s v="F"/>
    <s v="Brown"/>
    <n v="43"/>
    <s v="Natural"/>
    <n v="551"/>
    <n v="41932"/>
    <n v="42041"/>
    <n v="42483"/>
    <n v="109"/>
    <n v="23.1"/>
    <n v="6.768184324776926"/>
    <x v="69"/>
  </r>
  <r>
    <x v="65"/>
    <s v="HF"/>
    <s v="F"/>
    <s v="Brown"/>
    <n v="43"/>
    <s v="Natural"/>
    <n v="433"/>
    <n v="41932"/>
    <n v="42041"/>
    <n v="42365"/>
    <n v="109"/>
    <n v="21.8"/>
    <n v="6.768184324776926"/>
    <x v="69"/>
  </r>
  <r>
    <x v="65"/>
    <s v="HF"/>
    <s v="F"/>
    <s v="Brown"/>
    <n v="43"/>
    <s v="Natural"/>
    <n v="236"/>
    <n v="41932"/>
    <n v="42041"/>
    <n v="42168"/>
    <n v="109"/>
    <n v="25"/>
    <n v="6.768184324776926"/>
    <x v="69"/>
  </r>
  <r>
    <x v="40"/>
    <s v="HF"/>
    <s v="F"/>
    <s v="Dilute"/>
    <n v="44"/>
    <s v="Natural"/>
    <n v="673"/>
    <n v="41631"/>
    <n v="41740"/>
    <n v="42304"/>
    <n v="109"/>
    <n v="19.8"/>
    <n v="6.768184324776926"/>
    <x v="69"/>
  </r>
  <r>
    <x v="69"/>
    <s v="HF"/>
    <s v="F"/>
    <s v="Brown"/>
    <n v="51"/>
    <s v="Natural"/>
    <n v="560"/>
    <n v="40842"/>
    <n v="40952"/>
    <n v="41402"/>
    <n v="110"/>
    <n v="21.1"/>
    <n v="6.7813597135246599"/>
    <x v="70"/>
  </r>
  <r>
    <x v="69"/>
    <s v="HF"/>
    <s v="F"/>
    <s v="Brown"/>
    <n v="51"/>
    <s v="Euthanized"/>
    <n v="414"/>
    <n v="40842"/>
    <n v="40952"/>
    <n v="41256"/>
    <n v="110"/>
    <n v="22.8"/>
    <n v="6.7813597135246599"/>
    <x v="70"/>
  </r>
  <r>
    <x v="69"/>
    <s v="HF"/>
    <s v="F"/>
    <s v="Brown"/>
    <n v="51"/>
    <s v="Natural"/>
    <n v="414"/>
    <n v="40842"/>
    <n v="40952"/>
    <n v="41256"/>
    <n v="110"/>
    <n v="23.6"/>
    <n v="6.7813597135246599"/>
    <x v="70"/>
  </r>
  <r>
    <x v="13"/>
    <s v="HF"/>
    <s v="F"/>
    <s v="Black"/>
    <n v="21"/>
    <s v="Natural"/>
    <n v="799"/>
    <n v="42200"/>
    <n v="42311"/>
    <n v="42999"/>
    <n v="111"/>
    <n v="24.1"/>
    <n v="6.7944158663501062"/>
    <x v="71"/>
  </r>
  <r>
    <x v="13"/>
    <s v="HF"/>
    <s v="F"/>
    <s v="Black"/>
    <n v="21"/>
    <s v="Natural"/>
    <n v="726"/>
    <n v="42200"/>
    <n v="42311"/>
    <n v="42926"/>
    <n v="111"/>
    <n v="22.2"/>
    <n v="6.7944158663501062"/>
    <x v="71"/>
  </r>
  <r>
    <x v="13"/>
    <s v="HF"/>
    <s v="F"/>
    <s v="Black"/>
    <n v="21"/>
    <s v="Natural"/>
    <n v="583"/>
    <n v="42200"/>
    <n v="42311"/>
    <n v="42783"/>
    <n v="111"/>
    <n v="22.1"/>
    <n v="6.7944158663501062"/>
    <x v="71"/>
  </r>
  <r>
    <x v="24"/>
    <s v="HF"/>
    <s v="F"/>
    <s v="Brown"/>
    <n v="174"/>
    <s v="Natural"/>
    <n v="709"/>
    <n v="42273"/>
    <n v="42384"/>
    <n v="42982"/>
    <n v="111"/>
    <n v="23.5"/>
    <n v="6.7944158663501062"/>
    <x v="71"/>
  </r>
  <r>
    <x v="24"/>
    <s v="HF"/>
    <s v="F"/>
    <s v="Brown"/>
    <n v="174"/>
    <s v="Natural"/>
    <n v="705"/>
    <n v="42273"/>
    <n v="42384"/>
    <n v="42978"/>
    <n v="111"/>
    <n v="19.399999999999999"/>
    <n v="6.7944158663501062"/>
    <x v="71"/>
  </r>
  <r>
    <x v="4"/>
    <s v="HF"/>
    <s v="F"/>
    <s v="Brown"/>
    <n v="55"/>
    <s v="Natural"/>
    <n v="834"/>
    <n v="41930"/>
    <n v="42041"/>
    <n v="42764"/>
    <n v="111"/>
    <n v="25.4"/>
    <n v="6.7944158663501062"/>
    <x v="71"/>
  </r>
  <r>
    <x v="4"/>
    <s v="HF"/>
    <s v="F"/>
    <s v="Brown"/>
    <n v="55"/>
    <s v="Natural"/>
    <n v="578"/>
    <n v="41930"/>
    <n v="42041"/>
    <n v="42508"/>
    <n v="111"/>
    <n v="27.4"/>
    <n v="6.7944158663501062"/>
    <x v="71"/>
  </r>
  <r>
    <x v="27"/>
    <s v="HF"/>
    <s v="F"/>
    <s v="Black"/>
    <n v="125"/>
    <s v="Natural"/>
    <n v="538"/>
    <n v="41382"/>
    <n v="41494"/>
    <n v="41920"/>
    <n v="112"/>
    <n v="23.2"/>
    <n v="6.8073549220576037"/>
    <x v="72"/>
  </r>
  <r>
    <x v="27"/>
    <s v="HF"/>
    <s v="F"/>
    <s v="Black"/>
    <n v="125"/>
    <s v="Natural"/>
    <n v="447"/>
    <n v="41382"/>
    <n v="41494"/>
    <n v="41829"/>
    <n v="112"/>
    <n v="26.3"/>
    <n v="6.8073549220576037"/>
    <x v="72"/>
  </r>
  <r>
    <x v="34"/>
    <s v="HF"/>
    <s v="F"/>
    <s v="Black"/>
    <n v="52"/>
    <s v="Natural"/>
    <n v="862"/>
    <n v="41929"/>
    <n v="42041"/>
    <n v="42791"/>
    <n v="112"/>
    <n v="22.3"/>
    <n v="6.8073549220576037"/>
    <x v="72"/>
  </r>
  <r>
    <x v="34"/>
    <s v="HF"/>
    <s v="F"/>
    <s v="Black"/>
    <n v="52"/>
    <s v="Natural"/>
    <n v="654"/>
    <n v="41929"/>
    <n v="42041"/>
    <n v="42583"/>
    <n v="112"/>
    <n v="23.8"/>
    <n v="6.8073549220576037"/>
    <x v="72"/>
  </r>
  <r>
    <x v="53"/>
    <s v="HF"/>
    <s v="F"/>
    <s v="Dilute"/>
    <n v="28"/>
    <s v="Natural"/>
    <n v="804"/>
    <n v="41628"/>
    <n v="41740"/>
    <n v="42432"/>
    <n v="112"/>
    <n v="14.9"/>
    <n v="6.8073549220576037"/>
    <x v="72"/>
  </r>
  <r>
    <x v="7"/>
    <s v="HF"/>
    <s v="F"/>
    <s v="Dilute Brown"/>
    <n v="43"/>
    <s v="Natural"/>
    <n v="681"/>
    <n v="40840"/>
    <n v="40952"/>
    <n v="41521"/>
    <n v="112"/>
    <n v="22.7"/>
    <n v="6.8073549220576037"/>
    <x v="72"/>
  </r>
  <r>
    <x v="7"/>
    <s v="HF"/>
    <s v="F"/>
    <s v="Dilute Brown"/>
    <n v="43"/>
    <s v="Natural"/>
    <n v="441"/>
    <n v="40840"/>
    <n v="40952"/>
    <n v="41281"/>
    <n v="112"/>
    <n v="21.5"/>
    <n v="6.8073549220576037"/>
    <x v="72"/>
  </r>
  <r>
    <x v="52"/>
    <s v="HF"/>
    <s v="F"/>
    <s v="Black"/>
    <m/>
    <s v="Natural"/>
    <n v="878"/>
    <n v="41929"/>
    <n v="42041"/>
    <n v="42807"/>
    <n v="112"/>
    <n v="21.1"/>
    <n v="6.8073549220576037"/>
    <x v="72"/>
  </r>
  <r>
    <x v="52"/>
    <s v="HF"/>
    <s v="F"/>
    <s v="Black"/>
    <m/>
    <s v="Natural"/>
    <n v="719"/>
    <n v="41929"/>
    <n v="42041"/>
    <n v="42648"/>
    <n v="112"/>
    <n v="21.6"/>
    <n v="6.8073549220576037"/>
    <x v="72"/>
  </r>
  <r>
    <x v="52"/>
    <s v="HF"/>
    <s v="F"/>
    <s v="Black"/>
    <m/>
    <s v="Natural"/>
    <n v="572"/>
    <n v="41929"/>
    <n v="42041"/>
    <n v="42501"/>
    <n v="112"/>
    <n v="21.4"/>
    <n v="6.8073549220576037"/>
    <x v="72"/>
  </r>
  <r>
    <x v="1"/>
    <s v="HF"/>
    <s v="F"/>
    <s v="Dilute"/>
    <n v="54"/>
    <s v="Natural"/>
    <n v="889"/>
    <n v="41627"/>
    <n v="41740"/>
    <n v="42516"/>
    <n v="113"/>
    <n v="17.2"/>
    <n v="6.8201789624151887"/>
    <x v="73"/>
  </r>
  <r>
    <x v="67"/>
    <s v="HF"/>
    <s v="F"/>
    <s v="Black"/>
    <m/>
    <s v="Natural"/>
    <n v="986"/>
    <n v="41381"/>
    <n v="41494"/>
    <n v="42367"/>
    <n v="113"/>
    <n v="27.7"/>
    <n v="6.8201789624151887"/>
    <x v="73"/>
  </r>
  <r>
    <x v="45"/>
    <s v="HF"/>
    <s v="F"/>
    <s v="Dilute Brown"/>
    <m/>
    <s v="Natural"/>
    <n v="724"/>
    <n v="41820"/>
    <n v="41934"/>
    <n v="42544"/>
    <n v="114"/>
    <n v="19.600000000000001"/>
    <n v="6.8328900141647422"/>
    <x v="229"/>
  </r>
  <r>
    <x v="45"/>
    <s v="HF"/>
    <s v="F"/>
    <s v="Dilute Brown"/>
    <m/>
    <s v="Natural"/>
    <n v="702"/>
    <n v="41820"/>
    <n v="41934"/>
    <n v="42522"/>
    <n v="114"/>
    <n v="18.2"/>
    <n v="6.8328900141647422"/>
    <x v="229"/>
  </r>
  <r>
    <x v="45"/>
    <s v="HF"/>
    <s v="F"/>
    <s v="Dilute Brown"/>
    <m/>
    <s v="Natural"/>
    <n v="676"/>
    <n v="41820"/>
    <n v="41934"/>
    <n v="42496"/>
    <n v="114"/>
    <n v="16.100000000000001"/>
    <n v="6.8328900141647422"/>
    <x v="229"/>
  </r>
  <r>
    <x v="46"/>
    <s v="HF"/>
    <s v="F"/>
    <s v="Gray"/>
    <n v="31"/>
    <s v="Euthanized"/>
    <n v="518"/>
    <n v="40995"/>
    <n v="41110"/>
    <n v="41513"/>
    <n v="115"/>
    <n v="21.2"/>
    <n v="6.8454900509443757"/>
    <x v="74"/>
  </r>
  <r>
    <x v="46"/>
    <s v="HF"/>
    <s v="F"/>
    <s v="Gray"/>
    <n v="31"/>
    <s v="Euthanized"/>
    <n v="353"/>
    <n v="40995"/>
    <n v="41110"/>
    <n v="41348"/>
    <n v="115"/>
    <n v="20.399999999999999"/>
    <n v="6.8454900509443757"/>
    <x v="74"/>
  </r>
  <r>
    <x v="46"/>
    <s v="HF"/>
    <s v="F"/>
    <s v="Gray"/>
    <n v="31"/>
    <s v="Natural"/>
    <n v="302"/>
    <n v="40995"/>
    <n v="41110"/>
    <n v="41297"/>
    <n v="115"/>
    <n v="23.7"/>
    <n v="6.8454900509443757"/>
    <x v="74"/>
  </r>
  <r>
    <x v="46"/>
    <s v="HF"/>
    <s v="F"/>
    <s v="Gray"/>
    <n v="31"/>
    <s v="Euthanized"/>
    <n v="262"/>
    <n v="40995"/>
    <n v="41110"/>
    <n v="41257"/>
    <n v="115"/>
    <n v="24"/>
    <n v="6.8454900509443757"/>
    <x v="74"/>
  </r>
  <r>
    <x v="56"/>
    <s v="HF"/>
    <s v="F"/>
    <s v="DBA"/>
    <n v="56"/>
    <s v="Natural"/>
    <n v="763"/>
    <n v="41961"/>
    <n v="42076"/>
    <n v="42724"/>
    <n v="115"/>
    <n v="25.4"/>
    <n v="6.8454900509443757"/>
    <x v="74"/>
  </r>
  <r>
    <x v="56"/>
    <s v="HF"/>
    <s v="F"/>
    <s v="DBA"/>
    <n v="56"/>
    <s v="Natural"/>
    <n v="437"/>
    <n v="41961"/>
    <n v="42076"/>
    <n v="42398"/>
    <n v="115"/>
    <n v="23.4"/>
    <n v="6.8454900509443757"/>
    <x v="74"/>
  </r>
  <r>
    <x v="53"/>
    <s v="HF"/>
    <s v="F"/>
    <s v="DBA"/>
    <n v="30"/>
    <s v="Euthanized"/>
    <n v="951"/>
    <n v="41926"/>
    <n v="42041"/>
    <n v="42877"/>
    <n v="115"/>
    <n v="19.8"/>
    <n v="6.8454900509443757"/>
    <x v="74"/>
  </r>
  <r>
    <x v="53"/>
    <s v="HF"/>
    <s v="F"/>
    <s v="DBA"/>
    <n v="30"/>
    <s v="Natural"/>
    <n v="642"/>
    <n v="41926"/>
    <n v="42041"/>
    <n v="42568"/>
    <n v="115"/>
    <n v="15.5"/>
    <n v="6.8454900509443757"/>
    <x v="74"/>
  </r>
  <r>
    <x v="60"/>
    <s v="HF"/>
    <s v="F"/>
    <s v="Dilute Brown"/>
    <n v="149"/>
    <s v="Natural"/>
    <n v="478"/>
    <n v="41379"/>
    <n v="41494"/>
    <n v="41857"/>
    <n v="115"/>
    <n v="34.5"/>
    <n v="6.8454900509443757"/>
    <x v="74"/>
  </r>
  <r>
    <x v="4"/>
    <s v="HF"/>
    <s v="F"/>
    <s v="Dilute Brown"/>
    <n v="42"/>
    <s v="Natural"/>
    <n v="663"/>
    <n v="40837"/>
    <n v="40952"/>
    <n v="41500"/>
    <n v="115"/>
    <n v="23.2"/>
    <n v="6.8454900509443757"/>
    <x v="74"/>
  </r>
  <r>
    <x v="4"/>
    <s v="HF"/>
    <s v="F"/>
    <s v="Dilute Brown"/>
    <n v="42"/>
    <s v="Natural"/>
    <n v="587"/>
    <n v="40837"/>
    <n v="40952"/>
    <n v="41424"/>
    <n v="115"/>
    <n v="21.9"/>
    <n v="6.8454900509443757"/>
    <x v="74"/>
  </r>
  <r>
    <x v="4"/>
    <s v="HF"/>
    <s v="F"/>
    <s v="Dilute Brown"/>
    <n v="42"/>
    <s v="Natural"/>
    <n v="391"/>
    <n v="40837"/>
    <n v="40952"/>
    <n v="41228"/>
    <n v="115"/>
    <n v="21.2"/>
    <n v="6.8454900509443757"/>
    <x v="74"/>
  </r>
  <r>
    <x v="4"/>
    <s v="HF"/>
    <s v="F"/>
    <s v="Dilute Brown"/>
    <n v="42"/>
    <s v="Natural"/>
    <n v="335"/>
    <n v="40837"/>
    <n v="40952"/>
    <n v="41172"/>
    <n v="115"/>
    <n v="22.1"/>
    <n v="6.8454900509443757"/>
    <x v="74"/>
  </r>
  <r>
    <x v="46"/>
    <s v="HF"/>
    <s v="F"/>
    <s v="Grey"/>
    <n v="44"/>
    <s v="Natural"/>
    <n v="617"/>
    <n v="41925"/>
    <n v="42041"/>
    <n v="42542"/>
    <n v="116"/>
    <n v="24.9"/>
    <n v="6.8579809951275719"/>
    <x v="75"/>
  </r>
  <r>
    <x v="46"/>
    <s v="HF"/>
    <s v="F"/>
    <s v="Grey"/>
    <n v="44"/>
    <s v="Euthanized"/>
    <n v="372"/>
    <n v="41925"/>
    <n v="42041"/>
    <n v="42297"/>
    <n v="116"/>
    <n v="25.7"/>
    <n v="6.8579809951275719"/>
    <x v="75"/>
  </r>
  <r>
    <x v="61"/>
    <s v="HF"/>
    <s v="F"/>
    <s v="Brown"/>
    <n v="29"/>
    <s v="Natural"/>
    <n v="940"/>
    <n v="40833"/>
    <n v="40949"/>
    <n v="41773"/>
    <n v="116"/>
    <n v="20.5"/>
    <n v="6.8579809951275719"/>
    <x v="75"/>
  </r>
  <r>
    <x v="61"/>
    <s v="HF"/>
    <s v="F"/>
    <s v="Brown"/>
    <n v="29"/>
    <s v="Natural"/>
    <n v="737"/>
    <n v="40833"/>
    <n v="40949"/>
    <n v="41570"/>
    <n v="116"/>
    <n v="21.5"/>
    <n v="6.8579809951275719"/>
    <x v="75"/>
  </r>
  <r>
    <x v="16"/>
    <s v="HF"/>
    <s v="F"/>
    <s v="Black"/>
    <n v="20"/>
    <s v="Natural"/>
    <n v="689"/>
    <n v="42195"/>
    <n v="42311"/>
    <n v="42884"/>
    <n v="116"/>
    <n v="25.7"/>
    <n v="6.8579809951275719"/>
    <x v="75"/>
  </r>
  <r>
    <x v="58"/>
    <s v="HF"/>
    <s v="F"/>
    <s v="Black"/>
    <n v="51"/>
    <s v="Natural"/>
    <n v="556"/>
    <n v="41925"/>
    <n v="42041"/>
    <n v="42481"/>
    <n v="116"/>
    <n v="29.4"/>
    <n v="6.8579809951275719"/>
    <x v="75"/>
  </r>
  <r>
    <x v="62"/>
    <s v="HF"/>
    <s v="F"/>
    <s v="Brown"/>
    <n v="40"/>
    <s v="Natural"/>
    <n v="705"/>
    <n v="40836"/>
    <n v="40952"/>
    <n v="41541"/>
    <n v="116"/>
    <n v="20.3"/>
    <n v="6.8579809951275719"/>
    <x v="75"/>
  </r>
  <r>
    <x v="62"/>
    <s v="HF"/>
    <s v="F"/>
    <s v="Brown"/>
    <n v="40"/>
    <s v="Natural"/>
    <n v="677"/>
    <n v="40836"/>
    <n v="40952"/>
    <n v="41513"/>
    <n v="116"/>
    <n v="20.399999999999999"/>
    <n v="6.8579809951275719"/>
    <x v="75"/>
  </r>
  <r>
    <x v="40"/>
    <s v="HF"/>
    <s v="F"/>
    <s v="Dilute Brown"/>
    <n v="40"/>
    <s v="Natural"/>
    <n v="674"/>
    <n v="40836"/>
    <n v="40952"/>
    <n v="41510"/>
    <n v="116"/>
    <n v="19.5"/>
    <n v="6.8579809951275719"/>
    <x v="75"/>
  </r>
  <r>
    <x v="40"/>
    <s v="HF"/>
    <s v="F"/>
    <s v="Dilute Brown"/>
    <n v="40"/>
    <s v="Natural"/>
    <n v="664"/>
    <n v="40836"/>
    <n v="40952"/>
    <n v="41500"/>
    <n v="116"/>
    <n v="19.399999999999999"/>
    <n v="6.8579809951275719"/>
    <x v="75"/>
  </r>
  <r>
    <x v="70"/>
    <s v="HF"/>
    <s v="F"/>
    <s v="Dilute Brown"/>
    <n v="23"/>
    <s v="Euthanized"/>
    <n v="851"/>
    <n v="40994"/>
    <n v="41110"/>
    <n v="41845"/>
    <n v="116"/>
    <n v="18.5"/>
    <n v="6.8579809951275719"/>
    <x v="75"/>
  </r>
  <r>
    <x v="70"/>
    <s v="HF"/>
    <s v="F"/>
    <s v="Dilute Brown"/>
    <n v="23"/>
    <s v="Natural"/>
    <n v="851"/>
    <n v="40994"/>
    <n v="41110"/>
    <n v="41845"/>
    <n v="116"/>
    <n v="21.6"/>
    <n v="6.8579809951275719"/>
    <x v="75"/>
  </r>
  <r>
    <x v="70"/>
    <s v="HF"/>
    <s v="F"/>
    <s v="Dilute Brown"/>
    <n v="23"/>
    <s v="Natural"/>
    <n v="851"/>
    <n v="40994"/>
    <n v="41110"/>
    <n v="41845"/>
    <n v="116"/>
    <n v="19.5"/>
    <n v="6.8579809951275719"/>
    <x v="75"/>
  </r>
  <r>
    <x v="70"/>
    <s v="HF"/>
    <s v="F"/>
    <s v="Dilute Brown"/>
    <n v="23"/>
    <s v="Natural"/>
    <n v="556"/>
    <n v="40994"/>
    <n v="41110"/>
    <n v="41550"/>
    <n v="116"/>
    <n v="18.5"/>
    <n v="6.8579809951275719"/>
    <x v="75"/>
  </r>
  <r>
    <x v="47"/>
    <s v="HF"/>
    <s v="F"/>
    <s v="Brown"/>
    <n v="48"/>
    <s v="Natural"/>
    <n v="634"/>
    <n v="41377"/>
    <n v="41494"/>
    <n v="42011"/>
    <n v="117"/>
    <n v="26"/>
    <n v="6.8703647195834048"/>
    <x v="76"/>
  </r>
  <r>
    <x v="56"/>
    <s v="HF"/>
    <s v="F"/>
    <s v="Dilute Brown"/>
    <n v="44"/>
    <s v="Natural"/>
    <n v="771"/>
    <n v="40834"/>
    <n v="40952"/>
    <n v="41605"/>
    <n v="118"/>
    <n v="27.2"/>
    <n v="6.8826430493618416"/>
    <x v="77"/>
  </r>
  <r>
    <x v="56"/>
    <s v="HF"/>
    <s v="F"/>
    <s v="Dilute Brown"/>
    <n v="44"/>
    <s v="Natural"/>
    <n v="704"/>
    <n v="40834"/>
    <n v="40952"/>
    <n v="41538"/>
    <n v="118"/>
    <n v="20.2"/>
    <n v="6.8826430493618416"/>
    <x v="77"/>
  </r>
  <r>
    <x v="56"/>
    <s v="HF"/>
    <s v="F"/>
    <s v="Dilute Brown"/>
    <n v="44"/>
    <s v="Natural"/>
    <n v="626"/>
    <n v="40834"/>
    <n v="40952"/>
    <n v="41460"/>
    <n v="118"/>
    <n v="21.4"/>
    <n v="6.8826430493618416"/>
    <x v="77"/>
  </r>
  <r>
    <x v="63"/>
    <s v="HF"/>
    <s v="F"/>
    <s v="Brown"/>
    <n v="129"/>
    <s v="Natural"/>
    <n v="973"/>
    <n v="42192"/>
    <n v="42311"/>
    <n v="43165"/>
    <n v="119"/>
    <n v="24.8"/>
    <n v="6.8948177633079437"/>
    <x v="78"/>
  </r>
  <r>
    <x v="63"/>
    <s v="HF"/>
    <s v="F"/>
    <s v="Brown"/>
    <n v="129"/>
    <s v="Natural"/>
    <n v="701"/>
    <n v="42192"/>
    <n v="42311"/>
    <n v="42893"/>
    <n v="119"/>
    <n v="27.6"/>
    <n v="6.8948177633079437"/>
    <x v="78"/>
  </r>
  <r>
    <x v="27"/>
    <s v="HF"/>
    <s v="F"/>
    <s v="Black"/>
    <n v="118"/>
    <s v="Natural"/>
    <n v="656"/>
    <n v="40832"/>
    <n v="40952"/>
    <n v="41488"/>
    <n v="120"/>
    <n v="20.7"/>
    <n v="6.9068905956085187"/>
    <x v="79"/>
  </r>
  <r>
    <x v="47"/>
    <s v="HF"/>
    <s v="F"/>
    <s v="Brown"/>
    <n v="45"/>
    <s v="Natural"/>
    <n v="563"/>
    <n v="40832"/>
    <n v="40952"/>
    <n v="41395"/>
    <n v="120"/>
    <n v="32.700000000000003"/>
    <n v="6.9068905956085187"/>
    <x v="79"/>
  </r>
  <r>
    <x v="47"/>
    <s v="HF"/>
    <s v="F"/>
    <s v="Brown"/>
    <n v="45"/>
    <s v="Natural"/>
    <n v="521"/>
    <n v="40832"/>
    <n v="40952"/>
    <n v="41353"/>
    <n v="120"/>
    <n v="28.9"/>
    <n v="6.9068905956085187"/>
    <x v="79"/>
  </r>
  <r>
    <x v="18"/>
    <s v="HF"/>
    <s v="F"/>
    <s v="Brown"/>
    <n v="55"/>
    <s v="Natural"/>
    <n v="650"/>
    <n v="41921"/>
    <n v="42041"/>
    <n v="42571"/>
    <n v="120"/>
    <n v="23.4"/>
    <n v="6.9068905956085187"/>
    <x v="79"/>
  </r>
  <r>
    <x v="18"/>
    <s v="HF"/>
    <s v="F"/>
    <s v="Brown"/>
    <n v="55"/>
    <s v="Natural"/>
    <n v="545"/>
    <n v="41921"/>
    <n v="42041"/>
    <n v="42466"/>
    <n v="120"/>
    <n v="22.2"/>
    <n v="6.9068905956085187"/>
    <x v="79"/>
  </r>
  <r>
    <x v="18"/>
    <s v="HF"/>
    <s v="F"/>
    <s v="Brown"/>
    <n v="55"/>
    <s v="Natural"/>
    <n v="505"/>
    <n v="41921"/>
    <n v="42041"/>
    <n v="42426"/>
    <n v="120"/>
    <n v="23.8"/>
    <n v="6.9068905956085187"/>
    <x v="79"/>
  </r>
  <r>
    <x v="53"/>
    <s v="HF"/>
    <s v="F"/>
    <s v="Dilute Brown"/>
    <n v="24"/>
    <s v="Natural"/>
    <n v="753"/>
    <n v="40990"/>
    <n v="41110"/>
    <n v="41743"/>
    <n v="120"/>
    <n v="17.7"/>
    <n v="6.9068905956085187"/>
    <x v="79"/>
  </r>
  <r>
    <x v="53"/>
    <s v="HF"/>
    <s v="F"/>
    <s v="Dilute Brown"/>
    <n v="24"/>
    <s v="Natural"/>
    <n v="543"/>
    <n v="40990"/>
    <n v="41110"/>
    <n v="41533"/>
    <n v="120"/>
    <n v="17"/>
    <n v="6.9068905956085187"/>
    <x v="79"/>
  </r>
  <r>
    <x v="53"/>
    <s v="HF"/>
    <s v="F"/>
    <s v="Dilute Brown"/>
    <n v="24"/>
    <s v="Natural"/>
    <n v="512"/>
    <n v="40990"/>
    <n v="41110"/>
    <n v="41502"/>
    <n v="120"/>
    <n v="21.4"/>
    <n v="6.9068905956085187"/>
    <x v="79"/>
  </r>
  <r>
    <x v="45"/>
    <s v="HF"/>
    <s v="F"/>
    <s v="DBA"/>
    <m/>
    <s v="Natural"/>
    <n v="741"/>
    <n v="41956"/>
    <n v="42076"/>
    <n v="42697"/>
    <n v="120"/>
    <n v="24.7"/>
    <n v="6.9068905956085187"/>
    <x v="79"/>
  </r>
  <r>
    <x v="45"/>
    <s v="HF"/>
    <s v="F"/>
    <s v="DBA"/>
    <m/>
    <s v="Natural"/>
    <n v="607"/>
    <n v="41956"/>
    <n v="42076"/>
    <n v="42563"/>
    <n v="120"/>
    <n v="25"/>
    <n v="6.9068905956085187"/>
    <x v="79"/>
  </r>
  <r>
    <x v="29"/>
    <s v="HF"/>
    <s v="F"/>
    <s v="Brown"/>
    <n v="94"/>
    <s v="Euthanized"/>
    <n v="500"/>
    <n v="40831"/>
    <n v="40952"/>
    <n v="41331"/>
    <n v="121"/>
    <n v="26.9"/>
    <n v="6.9188632372745955"/>
    <x v="80"/>
  </r>
  <r>
    <x v="58"/>
    <s v="HF"/>
    <s v="F"/>
    <s v="Black"/>
    <n v="41"/>
    <s v="Natural"/>
    <n v="453"/>
    <n v="40831"/>
    <n v="40952"/>
    <n v="41284"/>
    <n v="121"/>
    <n v="23.7"/>
    <n v="6.9188632372745955"/>
    <x v="80"/>
  </r>
  <r>
    <x v="58"/>
    <s v="HF"/>
    <s v="F"/>
    <s v="Black"/>
    <n v="41"/>
    <s v="Natural"/>
    <n v="453"/>
    <n v="40831"/>
    <n v="40952"/>
    <n v="41284"/>
    <n v="121"/>
    <n v="25.4"/>
    <n v="6.9188632372745955"/>
    <x v="80"/>
  </r>
  <r>
    <x v="38"/>
    <s v="HF"/>
    <s v="F"/>
    <s v="Brown"/>
    <n v="98"/>
    <s v="Natural"/>
    <n v="449"/>
    <n v="41471"/>
    <n v="41593"/>
    <n v="41920"/>
    <n v="122"/>
    <n v="23.1"/>
    <n v="6.9307373375628867"/>
    <x v="230"/>
  </r>
  <r>
    <x v="38"/>
    <s v="HF"/>
    <s v="F"/>
    <s v="Brown"/>
    <n v="98"/>
    <s v="Natural"/>
    <n v="248"/>
    <n v="41471"/>
    <n v="41593"/>
    <n v="41719"/>
    <n v="122"/>
    <n v="23.7"/>
    <n v="6.9307373375628867"/>
    <x v="230"/>
  </r>
  <r>
    <x v="38"/>
    <s v="HF"/>
    <s v="F"/>
    <s v="Brown"/>
    <n v="98"/>
    <s v="Natural"/>
    <n v="245"/>
    <n v="41471"/>
    <n v="41593"/>
    <n v="41716"/>
    <n v="122"/>
    <n v="19.8"/>
    <n v="6.9307373375628867"/>
    <x v="230"/>
  </r>
  <r>
    <x v="53"/>
    <s v="HF"/>
    <s v="F"/>
    <s v="Dilute Brown"/>
    <n v="29"/>
    <s v="Natural"/>
    <n v="950"/>
    <n v="41812"/>
    <n v="41934"/>
    <n v="42762"/>
    <n v="122"/>
    <n v="17.8"/>
    <n v="6.9307373375628867"/>
    <x v="230"/>
  </r>
  <r>
    <x v="53"/>
    <s v="HF"/>
    <s v="F"/>
    <s v="Dilute Brown"/>
    <n v="29"/>
    <s v="Natural"/>
    <n v="740"/>
    <n v="41812"/>
    <n v="41934"/>
    <n v="42552"/>
    <n v="122"/>
    <n v="21"/>
    <n v="6.9307373375628867"/>
    <x v="230"/>
  </r>
  <r>
    <x v="53"/>
    <s v="HF"/>
    <s v="F"/>
    <s v="Dilute Brown"/>
    <n v="29"/>
    <s v="Natural"/>
    <n v="620"/>
    <n v="41812"/>
    <n v="41934"/>
    <n v="42432"/>
    <n v="122"/>
    <n v="20.8"/>
    <n v="6.9307373375628867"/>
    <x v="230"/>
  </r>
  <r>
    <x v="19"/>
    <s v="HF"/>
    <s v="F"/>
    <s v="Black"/>
    <n v="55"/>
    <s v="Natural"/>
    <n v="721"/>
    <n v="42188"/>
    <n v="42311"/>
    <n v="42909"/>
    <n v="123"/>
    <n v="28.8"/>
    <n v="6.9425145053392399"/>
    <x v="81"/>
  </r>
  <r>
    <x v="19"/>
    <s v="HF"/>
    <s v="F"/>
    <s v="Black"/>
    <n v="55"/>
    <s v="Natural"/>
    <n v="663"/>
    <n v="42188"/>
    <n v="42311"/>
    <n v="42851"/>
    <n v="123"/>
    <n v="22.5"/>
    <n v="6.9425145053392399"/>
    <x v="81"/>
  </r>
  <r>
    <x v="51"/>
    <s v="HF"/>
    <s v="F"/>
    <s v="Black"/>
    <n v="43"/>
    <s v="Natural"/>
    <n v="640"/>
    <n v="41918"/>
    <n v="42041"/>
    <n v="42558"/>
    <n v="123"/>
    <n v="19.100000000000001"/>
    <n v="6.9425145053392399"/>
    <x v="81"/>
  </r>
  <r>
    <x v="70"/>
    <s v="HF"/>
    <s v="F"/>
    <s v="Dilute Brown"/>
    <n v="24"/>
    <s v="Natural"/>
    <n v="965"/>
    <n v="40987"/>
    <n v="41110"/>
    <n v="41952"/>
    <n v="123"/>
    <n v="18.399999999999999"/>
    <n v="6.9425145053392399"/>
    <x v="81"/>
  </r>
  <r>
    <x v="70"/>
    <s v="HF"/>
    <s v="F"/>
    <s v="Dilute Brown"/>
    <n v="24"/>
    <s v="Euthanized"/>
    <n v="858"/>
    <n v="40987"/>
    <n v="41110"/>
    <n v="41845"/>
    <n v="123"/>
    <n v="19.2"/>
    <n v="6.9425145053392399"/>
    <x v="81"/>
  </r>
  <r>
    <x v="70"/>
    <s v="HF"/>
    <s v="F"/>
    <s v="Dilute Brown"/>
    <n v="24"/>
    <s v="Natural"/>
    <n v="778"/>
    <n v="40987"/>
    <n v="41110"/>
    <n v="41765"/>
    <n v="123"/>
    <n v="18.899999999999999"/>
    <n v="6.9425145053392399"/>
    <x v="81"/>
  </r>
  <r>
    <x v="52"/>
    <s v="HF"/>
    <s v="F"/>
    <s v="Black"/>
    <m/>
    <s v="Natural"/>
    <n v="657"/>
    <n v="41370"/>
    <n v="41494"/>
    <n v="42027"/>
    <n v="124"/>
    <n v="21.7"/>
    <n v="6.9541963103868758"/>
    <x v="82"/>
  </r>
  <r>
    <x v="28"/>
    <s v="HF"/>
    <s v="F"/>
    <s v="Grey"/>
    <n v="70"/>
    <s v="Natural"/>
    <n v="441"/>
    <n v="41916"/>
    <n v="42041"/>
    <n v="42357"/>
    <n v="125"/>
    <n v="21.7"/>
    <n v="6.9657842846620879"/>
    <x v="83"/>
  </r>
  <r>
    <x v="34"/>
    <s v="HF"/>
    <s v="F"/>
    <s v="Black"/>
    <n v="55"/>
    <s v="Natural"/>
    <n v="678"/>
    <n v="42186"/>
    <n v="42311"/>
    <n v="42864"/>
    <n v="125"/>
    <n v="23.2"/>
    <n v="6.9657842846620879"/>
    <x v="83"/>
  </r>
  <r>
    <x v="34"/>
    <s v="HF"/>
    <s v="F"/>
    <s v="Black"/>
    <n v="55"/>
    <s v="Natural"/>
    <n v="657"/>
    <n v="42186"/>
    <n v="42311"/>
    <n v="42843"/>
    <n v="125"/>
    <n v="23.2"/>
    <n v="6.9657842846620879"/>
    <x v="83"/>
  </r>
  <r>
    <x v="0"/>
    <s v="HF"/>
    <s v="F"/>
    <s v="Gray"/>
    <n v="71"/>
    <s v="Natural"/>
    <n v="644"/>
    <n v="42185"/>
    <n v="42311"/>
    <n v="42829"/>
    <n v="126"/>
    <n v="24.2"/>
    <n v="6.9772799234999168"/>
    <x v="84"/>
  </r>
  <r>
    <x v="0"/>
    <s v="HF"/>
    <s v="F"/>
    <s v="Gray"/>
    <n v="71"/>
    <s v="Natural"/>
    <n v="360"/>
    <n v="42185"/>
    <n v="42311"/>
    <n v="42545"/>
    <n v="126"/>
    <n v="25.7"/>
    <n v="6.9772799234999168"/>
    <x v="84"/>
  </r>
  <r>
    <x v="55"/>
    <s v="HF"/>
    <s v="F"/>
    <s v="Gray"/>
    <n v="80"/>
    <s v="Natural"/>
    <n v="685"/>
    <n v="41676"/>
    <n v="41802"/>
    <n v="42361"/>
    <n v="126"/>
    <n v="20.399999999999999"/>
    <n v="6.9772799234999168"/>
    <x v="84"/>
  </r>
  <r>
    <x v="47"/>
    <s v="HF"/>
    <s v="F"/>
    <s v="Brown"/>
    <n v="46"/>
    <s v="Natural"/>
    <n v="701"/>
    <n v="40826"/>
    <n v="40952"/>
    <n v="41527"/>
    <n v="126"/>
    <n v="39"/>
    <n v="6.9772799234999168"/>
    <x v="84"/>
  </r>
  <r>
    <x v="47"/>
    <s v="HF"/>
    <s v="F"/>
    <s v="Brown"/>
    <n v="46"/>
    <s v="Natural"/>
    <n v="584"/>
    <n v="40826"/>
    <n v="40952"/>
    <n v="41410"/>
    <n v="126"/>
    <n v="27.9"/>
    <n v="6.9772799234999168"/>
    <x v="84"/>
  </r>
  <r>
    <x v="47"/>
    <s v="HF"/>
    <s v="F"/>
    <s v="Brown"/>
    <n v="46"/>
    <s v="Natural"/>
    <n v="517"/>
    <n v="40826"/>
    <n v="40952"/>
    <n v="41343"/>
    <n v="126"/>
    <n v="37.700000000000003"/>
    <n v="6.9772799234999168"/>
    <x v="84"/>
  </r>
  <r>
    <x v="37"/>
    <s v="HF"/>
    <s v="F"/>
    <s v="DBA"/>
    <n v="41"/>
    <s v="Natural"/>
    <n v="747"/>
    <n v="41915"/>
    <n v="42041"/>
    <n v="42662"/>
    <n v="126"/>
    <n v="28.8"/>
    <n v="6.9772799234999168"/>
    <x v="84"/>
  </r>
  <r>
    <x v="64"/>
    <s v="HF"/>
    <s v="F"/>
    <s v="Black"/>
    <n v="34"/>
    <s v="Natural"/>
    <n v="713"/>
    <n v="41807"/>
    <n v="41934"/>
    <n v="42520"/>
    <n v="127"/>
    <n v="24.2"/>
    <n v="6.9886846867721664"/>
    <x v="85"/>
  </r>
  <r>
    <x v="64"/>
    <s v="HF"/>
    <s v="F"/>
    <s v="Black"/>
    <n v="34"/>
    <s v="Euthanized"/>
    <n v="611"/>
    <n v="41807"/>
    <n v="41934"/>
    <n v="42418"/>
    <n v="127"/>
    <n v="22.8"/>
    <n v="6.9886846867721664"/>
    <x v="85"/>
  </r>
  <r>
    <x v="64"/>
    <s v="HF"/>
    <s v="F"/>
    <s v="Black"/>
    <n v="34"/>
    <s v="Natural"/>
    <n v="447"/>
    <n v="41807"/>
    <n v="41934"/>
    <n v="42254"/>
    <n v="127"/>
    <n v="25.1"/>
    <n v="6.9886846867721664"/>
    <x v="85"/>
  </r>
  <r>
    <x v="60"/>
    <s v="HF"/>
    <s v="F"/>
    <s v="Dilute Brown"/>
    <n v="146"/>
    <s v="Natural"/>
    <n v="712"/>
    <n v="40983"/>
    <n v="41110"/>
    <n v="41695"/>
    <n v="127"/>
    <n v="26.3"/>
    <n v="6.9886846867721664"/>
    <x v="85"/>
  </r>
  <r>
    <x v="60"/>
    <s v="HF"/>
    <s v="F"/>
    <s v="Dilute Brown"/>
    <n v="146"/>
    <s v="Natural"/>
    <n v="605"/>
    <n v="40983"/>
    <n v="41110"/>
    <n v="41588"/>
    <n v="127"/>
    <n v="22.9"/>
    <n v="6.9886846867721664"/>
    <x v="85"/>
  </r>
  <r>
    <x v="60"/>
    <s v="HF"/>
    <s v="F"/>
    <s v="Dilute Brown"/>
    <n v="146"/>
    <s v="Natural"/>
    <n v="593"/>
    <n v="40825"/>
    <n v="40952"/>
    <n v="41418"/>
    <n v="127"/>
    <n v="33.299999999999997"/>
    <n v="6.9886846867721664"/>
    <x v="85"/>
  </r>
  <r>
    <x v="60"/>
    <s v="HF"/>
    <s v="F"/>
    <s v="Dilute Brown"/>
    <n v="146"/>
    <s v="Natural"/>
    <n v="517"/>
    <n v="40983"/>
    <n v="41110"/>
    <n v="41500"/>
    <n v="127"/>
    <n v="24.5"/>
    <n v="6.9886846867721664"/>
    <x v="85"/>
  </r>
  <r>
    <x v="60"/>
    <s v="HF"/>
    <s v="F"/>
    <s v="Dilute Brown"/>
    <n v="146"/>
    <s v="Euthanized"/>
    <n v="425"/>
    <n v="40825"/>
    <n v="40952"/>
    <n v="41250"/>
    <n v="127"/>
    <n v="43.7"/>
    <n v="6.9886846867721664"/>
    <x v="85"/>
  </r>
  <r>
    <x v="52"/>
    <s v="HF"/>
    <s v="F"/>
    <s v="Black"/>
    <m/>
    <s v="Natural"/>
    <n v="1004"/>
    <n v="41807"/>
    <n v="41934"/>
    <n v="42811"/>
    <n v="127"/>
    <n v="23.6"/>
    <n v="6.9886846867721664"/>
    <x v="85"/>
  </r>
  <r>
    <x v="52"/>
    <s v="HF"/>
    <s v="F"/>
    <s v="Black"/>
    <m/>
    <s v="Natural"/>
    <n v="720"/>
    <n v="41807"/>
    <n v="41934"/>
    <n v="42527"/>
    <n v="127"/>
    <n v="22.2"/>
    <n v="6.9886846867721664"/>
    <x v="85"/>
  </r>
  <r>
    <x v="48"/>
    <s v="HF"/>
    <s v="F"/>
    <s v="Black"/>
    <n v="33"/>
    <s v="Natural"/>
    <n v="749"/>
    <n v="40821"/>
    <n v="40949"/>
    <n v="41570"/>
    <n v="128"/>
    <n v="25.2"/>
    <n v="7"/>
    <x v="86"/>
  </r>
  <r>
    <x v="48"/>
    <s v="HF"/>
    <s v="F"/>
    <s v="Black"/>
    <n v="33"/>
    <s v="Euthanized"/>
    <n v="520"/>
    <n v="40821"/>
    <n v="40949"/>
    <n v="41341"/>
    <n v="128"/>
    <n v="22.7"/>
    <n v="7"/>
    <x v="86"/>
  </r>
  <r>
    <x v="48"/>
    <s v="HF"/>
    <s v="F"/>
    <s v="Black"/>
    <n v="33"/>
    <s v="Natural"/>
    <n v="239"/>
    <n v="40821"/>
    <n v="40949"/>
    <n v="41060"/>
    <n v="128"/>
    <n v="23.4"/>
    <n v="7"/>
    <x v="86"/>
  </r>
  <r>
    <x v="38"/>
    <s v="HF"/>
    <s v="F"/>
    <s v="Brown"/>
    <n v="96"/>
    <s v="Natural"/>
    <n v="140"/>
    <n v="41366"/>
    <n v="41494"/>
    <n v="41506"/>
    <n v="128"/>
    <n v="23.4"/>
    <n v="7"/>
    <x v="86"/>
  </r>
  <r>
    <x v="60"/>
    <s v="HF"/>
    <s v="F"/>
    <s v="Dilute Brown"/>
    <n v="145"/>
    <s v="Natural"/>
    <n v="503"/>
    <n v="40824"/>
    <n v="40952"/>
    <n v="41327"/>
    <n v="128"/>
    <n v="27.7"/>
    <n v="7"/>
    <x v="86"/>
  </r>
  <r>
    <x v="60"/>
    <s v="HF"/>
    <s v="F"/>
    <s v="Dilute Brown"/>
    <n v="145"/>
    <s v="Natural"/>
    <n v="388"/>
    <n v="40824"/>
    <n v="40952"/>
    <n v="41212"/>
    <n v="128"/>
    <n v="29.6"/>
    <n v="7"/>
    <x v="86"/>
  </r>
  <r>
    <x v="51"/>
    <s v="HF"/>
    <s v="F"/>
    <s v="Black"/>
    <n v="36"/>
    <s v="Natural"/>
    <n v="698"/>
    <n v="40823"/>
    <n v="40952"/>
    <n v="41521"/>
    <n v="129"/>
    <n v="17.8"/>
    <n v="7.011227255423254"/>
    <x v="87"/>
  </r>
  <r>
    <x v="51"/>
    <s v="HF"/>
    <s v="F"/>
    <s v="Black"/>
    <n v="36"/>
    <s v="Natural"/>
    <n v="389"/>
    <n v="40823"/>
    <n v="40952"/>
    <n v="41212"/>
    <n v="129"/>
    <n v="17.399999999999999"/>
    <n v="7.011227255423254"/>
    <x v="87"/>
  </r>
  <r>
    <x v="38"/>
    <s v="HF"/>
    <s v="F"/>
    <s v="Brown"/>
    <n v="97"/>
    <s v="Natural"/>
    <n v="136"/>
    <n v="41463"/>
    <n v="41593"/>
    <n v="41599"/>
    <n v="130"/>
    <n v="22.8"/>
    <n v="7.0223678130284544"/>
    <x v="88"/>
  </r>
  <r>
    <x v="49"/>
    <s v="HF"/>
    <s v="F"/>
    <s v="DBA"/>
    <n v="54"/>
    <s v="Natural"/>
    <n v="609"/>
    <n v="41911"/>
    <n v="42041"/>
    <n v="42520"/>
    <n v="130"/>
    <n v="21.4"/>
    <n v="7.0223678130284544"/>
    <x v="88"/>
  </r>
  <r>
    <x v="58"/>
    <s v="HF"/>
    <s v="F"/>
    <s v="Black"/>
    <n v="42"/>
    <s v="Natural"/>
    <n v="462"/>
    <n v="40822"/>
    <n v="40952"/>
    <n v="41284"/>
    <n v="130"/>
    <n v="24.9"/>
    <n v="7.0223678130284544"/>
    <x v="88"/>
  </r>
  <r>
    <x v="64"/>
    <s v="HF"/>
    <s v="F"/>
    <s v="Black"/>
    <n v="32"/>
    <s v="Natural"/>
    <n v="617"/>
    <n v="40980"/>
    <n v="41110"/>
    <n v="41597"/>
    <n v="130"/>
    <n v="24.3"/>
    <n v="7.0223678130284544"/>
    <x v="88"/>
  </r>
  <r>
    <x v="64"/>
    <s v="HF"/>
    <s v="F"/>
    <s v="Black"/>
    <n v="32"/>
    <s v="Natural"/>
    <n v="444"/>
    <n v="40980"/>
    <n v="41110"/>
    <n v="41424"/>
    <n v="130"/>
    <n v="26.4"/>
    <n v="7.0223678130284544"/>
    <x v="88"/>
  </r>
  <r>
    <x v="64"/>
    <s v="HF"/>
    <s v="F"/>
    <s v="Black"/>
    <n v="32"/>
    <s v="Euthanized"/>
    <n v="327"/>
    <n v="40980"/>
    <n v="41110"/>
    <n v="41307"/>
    <n v="130"/>
    <n v="23.3"/>
    <n v="7.0223678130284544"/>
    <x v="88"/>
  </r>
  <r>
    <x v="40"/>
    <s v="HF"/>
    <s v="F"/>
    <s v="DBA"/>
    <n v="47"/>
    <s v="Natural"/>
    <n v="737"/>
    <n v="41911"/>
    <n v="42041"/>
    <n v="42648"/>
    <n v="130"/>
    <n v="24.5"/>
    <n v="7.0223678130284544"/>
    <x v="88"/>
  </r>
  <r>
    <x v="40"/>
    <s v="HF"/>
    <s v="F"/>
    <s v="DBA"/>
    <n v="47"/>
    <s v="Natural"/>
    <n v="725"/>
    <n v="41911"/>
    <n v="42041"/>
    <n v="42636"/>
    <n v="130"/>
    <n v="26.7"/>
    <n v="7.0223678130284544"/>
    <x v="88"/>
  </r>
  <r>
    <x v="40"/>
    <s v="HF"/>
    <s v="F"/>
    <s v="DBA"/>
    <n v="47"/>
    <s v="Natural"/>
    <n v="609"/>
    <n v="41911"/>
    <n v="42041"/>
    <n v="42520"/>
    <n v="130"/>
    <n v="25.6"/>
    <n v="7.0223678130284544"/>
    <x v="88"/>
  </r>
  <r>
    <x v="53"/>
    <s v="HF"/>
    <s v="F"/>
    <s v="Dilute Brown"/>
    <n v="24"/>
    <s v="Natural"/>
    <n v="937"/>
    <n v="40821"/>
    <n v="40952"/>
    <n v="41758"/>
    <n v="131"/>
    <n v="19.100000000000001"/>
    <n v="7.0334230015374501"/>
    <x v="89"/>
  </r>
  <r>
    <x v="53"/>
    <s v="HF"/>
    <s v="F"/>
    <s v="Dilute Brown"/>
    <n v="24"/>
    <s v="Natural"/>
    <n v="624"/>
    <n v="40821"/>
    <n v="40952"/>
    <n v="41445"/>
    <n v="131"/>
    <n v="18.3"/>
    <n v="7.0334230015374501"/>
    <x v="89"/>
  </r>
  <r>
    <x v="2"/>
    <s v="HF"/>
    <s v="F"/>
    <s v="DBA"/>
    <n v="47"/>
    <s v="Natural"/>
    <n v="754"/>
    <n v="41910"/>
    <n v="42041"/>
    <n v="42664"/>
    <n v="131"/>
    <n v="23.5"/>
    <n v="7.0334230015374501"/>
    <x v="89"/>
  </r>
  <r>
    <x v="46"/>
    <s v="HF"/>
    <s v="F"/>
    <s v="Gray"/>
    <n v="39"/>
    <s v="Natural"/>
    <n v="511"/>
    <n v="41608"/>
    <n v="41740"/>
    <n v="42119"/>
    <n v="132"/>
    <n v="23.3"/>
    <n v="7.0443941193584534"/>
    <x v="90"/>
  </r>
  <r>
    <x v="25"/>
    <s v="HF"/>
    <s v="F"/>
    <s v="Gray"/>
    <n v="27"/>
    <s v="Natural"/>
    <n v="867"/>
    <n v="40820"/>
    <n v="40952"/>
    <n v="41687"/>
    <n v="132"/>
    <n v="25.1"/>
    <n v="7.0443941193584534"/>
    <x v="90"/>
  </r>
  <r>
    <x v="77"/>
    <s v="HF"/>
    <s v="F"/>
    <s v="Dilute Brown"/>
    <n v="39"/>
    <s v="Natural"/>
    <n v="920"/>
    <n v="40978"/>
    <n v="41110"/>
    <n v="41898"/>
    <n v="132"/>
    <n v="22.8"/>
    <n v="7.0443941193584534"/>
    <x v="90"/>
  </r>
  <r>
    <x v="77"/>
    <s v="HF"/>
    <s v="F"/>
    <s v="Dilute Brown"/>
    <n v="39"/>
    <s v="Natural"/>
    <n v="765"/>
    <n v="40978"/>
    <n v="41110"/>
    <n v="41743"/>
    <n v="132"/>
    <n v="25.1"/>
    <n v="7.0443941193584534"/>
    <x v="90"/>
  </r>
  <r>
    <x v="77"/>
    <s v="HF"/>
    <s v="F"/>
    <s v="Dilute Brown"/>
    <n v="39"/>
    <s v="Natural"/>
    <n v="410"/>
    <n v="40978"/>
    <n v="41110"/>
    <n v="41388"/>
    <n v="132"/>
    <n v="14.1"/>
    <n v="7.0443941193584534"/>
    <x v="90"/>
  </r>
  <r>
    <x v="52"/>
    <s v="HF"/>
    <s v="F"/>
    <s v="Black"/>
    <m/>
    <s v="Natural"/>
    <n v="724"/>
    <n v="41909"/>
    <n v="42041"/>
    <n v="42633"/>
    <n v="132"/>
    <n v="22.5"/>
    <n v="7.0443941193584534"/>
    <x v="90"/>
  </r>
  <r>
    <x v="50"/>
    <s v="HF"/>
    <s v="F"/>
    <s v="Black"/>
    <n v="31"/>
    <s v="Natural"/>
    <n v="772"/>
    <n v="40977"/>
    <n v="41110"/>
    <n v="41749"/>
    <n v="133"/>
    <n v="24"/>
    <n v="7.0552824355011898"/>
    <x v="91"/>
  </r>
  <r>
    <x v="50"/>
    <s v="HF"/>
    <s v="F"/>
    <s v="Black"/>
    <n v="31"/>
    <s v="Natural"/>
    <n v="727"/>
    <n v="40977"/>
    <n v="41110"/>
    <n v="41704"/>
    <n v="133"/>
    <n v="21.9"/>
    <n v="7.0552824355011898"/>
    <x v="91"/>
  </r>
  <r>
    <x v="50"/>
    <s v="HF"/>
    <s v="F"/>
    <s v="Black"/>
    <n v="31"/>
    <s v="Natural"/>
    <n v="642"/>
    <n v="40977"/>
    <n v="41110"/>
    <n v="41619"/>
    <n v="133"/>
    <n v="25.2"/>
    <n v="7.0552824355011898"/>
    <x v="91"/>
  </r>
  <r>
    <x v="21"/>
    <s v="HF"/>
    <s v="F"/>
    <s v="Gray"/>
    <n v="71"/>
    <s v="Natural"/>
    <n v="764"/>
    <n v="42178"/>
    <n v="42311"/>
    <n v="42942"/>
    <n v="133"/>
    <n v="24.6"/>
    <n v="7.0552824355011898"/>
    <x v="91"/>
  </r>
  <r>
    <x v="21"/>
    <s v="HF"/>
    <s v="F"/>
    <s v="Gray"/>
    <n v="71"/>
    <s v="Natural"/>
    <n v="672"/>
    <n v="42178"/>
    <n v="42311"/>
    <n v="42850"/>
    <n v="133"/>
    <n v="25.8"/>
    <n v="7.0552824355011898"/>
    <x v="91"/>
  </r>
  <r>
    <x v="60"/>
    <s v="HF"/>
    <s v="F"/>
    <s v="Dilute Brown"/>
    <n v="144"/>
    <s v="Natural"/>
    <n v="393"/>
    <n v="40819"/>
    <n v="40952"/>
    <n v="41212"/>
    <n v="133"/>
    <n v="34.4"/>
    <n v="7.0552824355011898"/>
    <x v="91"/>
  </r>
  <r>
    <x v="60"/>
    <s v="HF"/>
    <s v="F"/>
    <s v="Dilute Brown"/>
    <n v="144"/>
    <s v="Natural"/>
    <n v="359"/>
    <n v="40819"/>
    <n v="40952"/>
    <n v="41178"/>
    <n v="133"/>
    <n v="26.1"/>
    <n v="7.0552824355011898"/>
    <x v="91"/>
  </r>
  <r>
    <x v="46"/>
    <s v="HF"/>
    <s v="F"/>
    <s v="Grey"/>
    <n v="41"/>
    <s v="Natural"/>
    <n v="639"/>
    <n v="41907"/>
    <n v="42041"/>
    <n v="42546"/>
    <n v="134"/>
    <n v="27.5"/>
    <n v="7.0660891904577721"/>
    <x v="92"/>
  </r>
  <r>
    <x v="46"/>
    <s v="HF"/>
    <s v="F"/>
    <s v="Grey"/>
    <n v="41"/>
    <s v="Natural"/>
    <n v="443"/>
    <n v="41907"/>
    <n v="42041"/>
    <n v="42350"/>
    <n v="134"/>
    <n v="27.9"/>
    <n v="7.0660891904577721"/>
    <x v="92"/>
  </r>
  <r>
    <x v="66"/>
    <s v="HF"/>
    <s v="F"/>
    <s v="Gray"/>
    <n v="123"/>
    <s v="Natural"/>
    <n v="695"/>
    <n v="40818"/>
    <n v="40952"/>
    <n v="41513"/>
    <n v="134"/>
    <n v="23.2"/>
    <n v="7.0660891904577721"/>
    <x v="92"/>
  </r>
  <r>
    <x v="49"/>
    <s v="HF"/>
    <s v="F"/>
    <s v="DBA"/>
    <n v="57"/>
    <s v="Natural"/>
    <n v="627"/>
    <n v="42177"/>
    <n v="42311"/>
    <n v="42804"/>
    <n v="134"/>
    <n v="21.1"/>
    <n v="7.0660891904577721"/>
    <x v="92"/>
  </r>
  <r>
    <x v="64"/>
    <s v="HF"/>
    <s v="F"/>
    <s v="Black"/>
    <n v="35"/>
    <s v="Natural"/>
    <n v="677"/>
    <n v="40818"/>
    <n v="40952"/>
    <n v="41495"/>
    <n v="134"/>
    <n v="20.100000000000001"/>
    <n v="7.0660891904577721"/>
    <x v="92"/>
  </r>
  <r>
    <x v="64"/>
    <s v="HF"/>
    <s v="F"/>
    <s v="Black"/>
    <n v="35"/>
    <s v="Natural"/>
    <n v="541"/>
    <n v="40818"/>
    <n v="40952"/>
    <n v="41359"/>
    <n v="134"/>
    <n v="26.6"/>
    <n v="7.0660891904577721"/>
    <x v="92"/>
  </r>
  <r>
    <x v="64"/>
    <s v="HF"/>
    <s v="F"/>
    <s v="Black"/>
    <n v="35"/>
    <s v="Natural"/>
    <n v="529"/>
    <n v="40818"/>
    <n v="40952"/>
    <n v="41347"/>
    <n v="134"/>
    <n v="26.5"/>
    <n v="7.0660891904577721"/>
    <x v="92"/>
  </r>
  <r>
    <x v="64"/>
    <s v="HF"/>
    <s v="F"/>
    <s v="Black"/>
    <n v="35"/>
    <s v="Natural"/>
    <n v="486"/>
    <n v="40818"/>
    <n v="40952"/>
    <n v="41304"/>
    <n v="134"/>
    <n v="23.3"/>
    <n v="7.0660891904577721"/>
    <x v="92"/>
  </r>
  <r>
    <x v="47"/>
    <s v="HF"/>
    <s v="F"/>
    <s v="Brown"/>
    <n v="46"/>
    <s v="Natural"/>
    <n v="577"/>
    <n v="40818"/>
    <n v="40952"/>
    <n v="41395"/>
    <n v="134"/>
    <n v="25.5"/>
    <n v="7.0660891904577721"/>
    <x v="92"/>
  </r>
  <r>
    <x v="55"/>
    <s v="HF"/>
    <s v="F"/>
    <s v="Gray"/>
    <n v="70"/>
    <s v="Natural"/>
    <n v="554"/>
    <n v="40815"/>
    <n v="40952"/>
    <n v="41369"/>
    <n v="137"/>
    <n v="26.7"/>
    <n v="7.0980320829605272"/>
    <x v="93"/>
  </r>
  <r>
    <x v="57"/>
    <s v="HF"/>
    <s v="F"/>
    <s v="Black"/>
    <n v="67"/>
    <s v="Natural"/>
    <n v="475"/>
    <n v="40814"/>
    <n v="40952"/>
    <n v="41289"/>
    <n v="138"/>
    <n v="27.1"/>
    <n v="7.10852445677817"/>
    <x v="94"/>
  </r>
  <r>
    <x v="40"/>
    <s v="HF"/>
    <s v="F"/>
    <s v="Dilute Brown"/>
    <n v="40"/>
    <s v="Natural"/>
    <n v="686"/>
    <n v="40814"/>
    <n v="40952"/>
    <n v="41500"/>
    <n v="138"/>
    <n v="20.7"/>
    <n v="7.10852445677817"/>
    <x v="94"/>
  </r>
  <r>
    <x v="56"/>
    <s v="HF"/>
    <s v="F"/>
    <s v="Dilute Brown"/>
    <n v="44"/>
    <s v="Natural"/>
    <n v="571"/>
    <n v="40970"/>
    <n v="41110"/>
    <n v="41541"/>
    <n v="140"/>
    <n v="22.1"/>
    <n v="7.1292830169449664"/>
    <x v="95"/>
  </r>
  <r>
    <x v="1"/>
    <s v="HF"/>
    <s v="F"/>
    <s v="Dilute Brown"/>
    <n v="45"/>
    <s v="Natural"/>
    <n v="778"/>
    <n v="40812"/>
    <n v="40952"/>
    <n v="41590"/>
    <n v="140"/>
    <n v="21.3"/>
    <n v="7.1292830169449664"/>
    <x v="95"/>
  </r>
  <r>
    <x v="1"/>
    <s v="HF"/>
    <s v="F"/>
    <s v="Dilute Brown"/>
    <n v="45"/>
    <s v="Natural"/>
    <n v="721"/>
    <n v="40812"/>
    <n v="40952"/>
    <n v="41533"/>
    <n v="140"/>
    <n v="21.2"/>
    <n v="7.1292830169449664"/>
    <x v="95"/>
  </r>
  <r>
    <x v="59"/>
    <s v="HF"/>
    <s v="F"/>
    <s v="DBA"/>
    <n v="48"/>
    <s v="Natural"/>
    <n v="561"/>
    <n v="42171"/>
    <n v="42311"/>
    <n v="42732"/>
    <n v="140"/>
    <n v="19.5"/>
    <n v="7.1292830169449664"/>
    <x v="95"/>
  </r>
  <r>
    <x v="52"/>
    <s v="HF"/>
    <s v="F"/>
    <s v="Black"/>
    <m/>
    <s v="Natural"/>
    <n v="726"/>
    <n v="41901"/>
    <n v="42041"/>
    <n v="42627"/>
    <n v="140"/>
    <n v="22.8"/>
    <n v="7.1292830169449664"/>
    <x v="95"/>
  </r>
  <r>
    <x v="45"/>
    <s v="HF"/>
    <s v="F"/>
    <s v="Dilute Brown"/>
    <m/>
    <s v="Natural"/>
    <n v="645"/>
    <n v="41354"/>
    <n v="41494"/>
    <n v="41999"/>
    <n v="140"/>
    <n v="25.3"/>
    <n v="7.1292830169449664"/>
    <x v="95"/>
  </r>
  <r>
    <x v="57"/>
    <s v="HF"/>
    <s v="F"/>
    <s v="Black"/>
    <n v="72"/>
    <s v="Natural"/>
    <n v="725"/>
    <n v="41353"/>
    <n v="41494"/>
    <n v="42078"/>
    <n v="141"/>
    <n v="28.1"/>
    <n v="7.1395513523987937"/>
    <x v="231"/>
  </r>
  <r>
    <x v="86"/>
    <s v="HF"/>
    <s v="F"/>
    <s v="Dilute Brown"/>
    <n v="57"/>
    <s v="Natural"/>
    <n v="434"/>
    <n v="41353"/>
    <n v="41494"/>
    <n v="41787"/>
    <n v="141"/>
    <n v="22.5"/>
    <n v="7.1395513523987937"/>
    <x v="231"/>
  </r>
  <r>
    <x v="56"/>
    <s v="HF"/>
    <s v="F"/>
    <s v="Dilute Brown"/>
    <n v="48"/>
    <s v="Natural"/>
    <n v="683"/>
    <n v="41353"/>
    <n v="41494"/>
    <n v="42036"/>
    <n v="141"/>
    <n v="28.2"/>
    <n v="7.1395513523987937"/>
    <x v="231"/>
  </r>
  <r>
    <x v="25"/>
    <s v="HF"/>
    <s v="F"/>
    <s v="Gray"/>
    <n v="33"/>
    <s v="Natural"/>
    <n v="826"/>
    <n v="41352"/>
    <n v="41494"/>
    <n v="42178"/>
    <n v="142"/>
    <n v="24.9"/>
    <n v="7.1497471195046822"/>
    <x v="96"/>
  </r>
  <r>
    <x v="65"/>
    <s v="HF"/>
    <s v="F"/>
    <s v="Brown"/>
    <n v="35"/>
    <s v="Natural"/>
    <n v="736"/>
    <n v="40968"/>
    <n v="41110"/>
    <n v="41704"/>
    <n v="142"/>
    <n v="25.7"/>
    <n v="7.1497471195046822"/>
    <x v="96"/>
  </r>
  <r>
    <x v="65"/>
    <s v="HF"/>
    <s v="F"/>
    <s v="Brown"/>
    <n v="35"/>
    <s v="Natural"/>
    <n v="663"/>
    <n v="40968"/>
    <n v="41110"/>
    <n v="41631"/>
    <n v="142"/>
    <n v="21.6"/>
    <n v="7.1497471195046822"/>
    <x v="96"/>
  </r>
  <r>
    <x v="65"/>
    <s v="HF"/>
    <s v="F"/>
    <s v="Brown"/>
    <n v="35"/>
    <s v="Natural"/>
    <n v="655"/>
    <n v="40968"/>
    <n v="41110"/>
    <n v="41623"/>
    <n v="142"/>
    <n v="24.2"/>
    <n v="7.1497471195046822"/>
    <x v="96"/>
  </r>
  <r>
    <x v="65"/>
    <s v="HF"/>
    <s v="F"/>
    <s v="Brown"/>
    <n v="35"/>
    <s v="Natural"/>
    <n v="611"/>
    <n v="40968"/>
    <n v="41110"/>
    <n v="41579"/>
    <n v="142"/>
    <n v="28.2"/>
    <n v="7.1497471195046822"/>
    <x v="96"/>
  </r>
  <r>
    <x v="65"/>
    <s v="HF"/>
    <s v="F"/>
    <s v="Brown"/>
    <n v="35"/>
    <s v="Natural"/>
    <n v="442"/>
    <n v="40968"/>
    <n v="41110"/>
    <n v="41410"/>
    <n v="142"/>
    <n v="25.8"/>
    <n v="7.1497471195046822"/>
    <x v="96"/>
  </r>
  <r>
    <x v="60"/>
    <s v="HF"/>
    <s v="F"/>
    <s v="Dilute Brown"/>
    <n v="145"/>
    <s v="Natural"/>
    <n v="688"/>
    <n v="40810"/>
    <n v="40952"/>
    <n v="41498"/>
    <n v="142"/>
    <n v="38.200000000000003"/>
    <n v="7.1497471195046822"/>
    <x v="96"/>
  </r>
  <r>
    <x v="60"/>
    <s v="HF"/>
    <s v="F"/>
    <s v="Dilute Brown"/>
    <n v="145"/>
    <s v="Euthanized"/>
    <n v="524"/>
    <n v="40810"/>
    <n v="40952"/>
    <n v="41334"/>
    <n v="142"/>
    <n v="41.5"/>
    <n v="7.1497471195046822"/>
    <x v="96"/>
  </r>
  <r>
    <x v="65"/>
    <s v="HF"/>
    <s v="F"/>
    <s v="Brown"/>
    <n v="34"/>
    <s v="Natural"/>
    <n v="609"/>
    <n v="40809"/>
    <n v="40952"/>
    <n v="41418"/>
    <n v="143"/>
    <n v="25.4"/>
    <n v="7.1598713367783891"/>
    <x v="232"/>
  </r>
  <r>
    <x v="65"/>
    <s v="HF"/>
    <s v="F"/>
    <s v="Brown"/>
    <n v="34"/>
    <s v="Natural"/>
    <n v="483"/>
    <n v="40809"/>
    <n v="40952"/>
    <n v="41292"/>
    <n v="143"/>
    <n v="24.5"/>
    <n v="7.1598713367783891"/>
    <x v="232"/>
  </r>
  <r>
    <x v="52"/>
    <s v="HF"/>
    <s v="F"/>
    <s v="Black"/>
    <m/>
    <s v="Natural"/>
    <n v="655"/>
    <n v="41351"/>
    <n v="41494"/>
    <n v="42006"/>
    <n v="143"/>
    <n v="21.9"/>
    <n v="7.1598713367783891"/>
    <x v="232"/>
  </r>
  <r>
    <x v="53"/>
    <s v="HF"/>
    <s v="F"/>
    <s v="DBA"/>
    <n v="33"/>
    <s v="Euthanized"/>
    <n v="881"/>
    <n v="42167"/>
    <n v="42311"/>
    <n v="43048"/>
    <n v="144"/>
    <n v="19"/>
    <n v="7.169925001442313"/>
    <x v="97"/>
  </r>
  <r>
    <x v="53"/>
    <s v="HF"/>
    <s v="F"/>
    <s v="DBA"/>
    <n v="33"/>
    <s v="Natural"/>
    <n v="860"/>
    <n v="42167"/>
    <n v="42311"/>
    <n v="43027"/>
    <n v="144"/>
    <n v="16.5"/>
    <n v="7.169925001442313"/>
    <x v="97"/>
  </r>
  <r>
    <x v="53"/>
    <s v="HF"/>
    <s v="F"/>
    <s v="DBA"/>
    <n v="33"/>
    <s v="Euthanized"/>
    <n v="832"/>
    <n v="42167"/>
    <n v="42311"/>
    <n v="42999"/>
    <n v="144"/>
    <n v="21.3"/>
    <n v="7.169925001442313"/>
    <x v="97"/>
  </r>
  <r>
    <x v="11"/>
    <s v="HF"/>
    <s v="F"/>
    <s v="Dilute Brown"/>
    <n v="34"/>
    <s v="Natural"/>
    <n v="513"/>
    <n v="40966"/>
    <n v="41110"/>
    <n v="41479"/>
    <n v="144"/>
    <n v="23.2"/>
    <n v="7.169925001442313"/>
    <x v="97"/>
  </r>
  <r>
    <x v="11"/>
    <s v="HF"/>
    <s v="F"/>
    <s v="Dilute Brown"/>
    <n v="34"/>
    <s v="Natural"/>
    <n v="491"/>
    <n v="40966"/>
    <n v="41110"/>
    <n v="41457"/>
    <n v="144"/>
    <n v="19.600000000000001"/>
    <n v="7.169925001442313"/>
    <x v="97"/>
  </r>
  <r>
    <x v="11"/>
    <s v="HF"/>
    <s v="F"/>
    <s v="Dilute Brown"/>
    <n v="34"/>
    <s v="Natural"/>
    <n v="469"/>
    <n v="40966"/>
    <n v="41110"/>
    <n v="41435"/>
    <n v="144"/>
    <n v="23.9"/>
    <n v="7.169925001442313"/>
    <x v="97"/>
  </r>
  <r>
    <x v="51"/>
    <s v="HF"/>
    <s v="F"/>
    <s v="Black"/>
    <n v="45"/>
    <s v="Natural"/>
    <n v="425"/>
    <n v="42167"/>
    <n v="42311"/>
    <n v="42592"/>
    <n v="144"/>
    <n v="22.7"/>
    <n v="7.169925001442313"/>
    <x v="97"/>
  </r>
  <r>
    <x v="60"/>
    <s v="HF"/>
    <s v="F"/>
    <s v="Dilute Brown"/>
    <n v="145"/>
    <s v="Natural"/>
    <n v="342"/>
    <n v="40808"/>
    <n v="40952"/>
    <n v="41150"/>
    <n v="144"/>
    <n v="35.700000000000003"/>
    <n v="7.169925001442313"/>
    <x v="97"/>
  </r>
  <r>
    <x v="52"/>
    <s v="HF"/>
    <s v="F"/>
    <s v="Black"/>
    <m/>
    <s v="Natural"/>
    <n v="742"/>
    <n v="40966"/>
    <n v="41110"/>
    <n v="41708"/>
    <n v="144"/>
    <n v="22.7"/>
    <n v="7.169925001442313"/>
    <x v="97"/>
  </r>
  <r>
    <x v="52"/>
    <s v="HF"/>
    <s v="F"/>
    <s v="Black"/>
    <m/>
    <s v="Natural"/>
    <n v="676"/>
    <n v="40966"/>
    <n v="41110"/>
    <n v="41642"/>
    <n v="144"/>
    <n v="22.7"/>
    <n v="7.169925001442313"/>
    <x v="97"/>
  </r>
  <r>
    <x v="61"/>
    <s v="HF"/>
    <s v="F"/>
    <s v="Brown"/>
    <n v="29"/>
    <s v="Natural"/>
    <n v="949"/>
    <n v="40804"/>
    <n v="40949"/>
    <n v="41753"/>
    <n v="145"/>
    <n v="22.6"/>
    <n v="7.1799090900149345"/>
    <x v="98"/>
  </r>
  <r>
    <x v="2"/>
    <s v="HF"/>
    <s v="F"/>
    <s v="Dilute Brown"/>
    <n v="40"/>
    <s v="Natural"/>
    <n v="850"/>
    <n v="40965"/>
    <n v="41110"/>
    <n v="41815"/>
    <n v="145"/>
    <n v="22.6"/>
    <n v="7.1799090900149345"/>
    <x v="98"/>
  </r>
  <r>
    <x v="2"/>
    <s v="HF"/>
    <s v="F"/>
    <s v="Dilute Brown"/>
    <n v="40"/>
    <s v="Natural"/>
    <n v="758"/>
    <n v="40965"/>
    <n v="41110"/>
    <n v="41723"/>
    <n v="145"/>
    <n v="24.2"/>
    <n v="7.1799090900149345"/>
    <x v="98"/>
  </r>
  <r>
    <x v="2"/>
    <s v="HF"/>
    <s v="F"/>
    <s v="Dilute Brown"/>
    <n v="40"/>
    <s v="Natural"/>
    <n v="487"/>
    <n v="40965"/>
    <n v="41110"/>
    <n v="41452"/>
    <n v="145"/>
    <n v="22.3"/>
    <n v="7.1799090900149345"/>
    <x v="98"/>
  </r>
  <r>
    <x v="27"/>
    <s v="HF"/>
    <s v="F"/>
    <s v="Black"/>
    <n v="117"/>
    <s v="Natural"/>
    <n v="681"/>
    <n v="40805"/>
    <n v="40952"/>
    <n v="41486"/>
    <n v="147"/>
    <n v="24.8"/>
    <n v="7.1996723448363644"/>
    <x v="99"/>
  </r>
  <r>
    <x v="7"/>
    <s v="HF"/>
    <s v="F"/>
    <s v="Dilute Brown"/>
    <n v="41"/>
    <s v="Natural"/>
    <n v="513"/>
    <n v="40805"/>
    <n v="40952"/>
    <n v="41318"/>
    <n v="147"/>
    <n v="20.2"/>
    <n v="7.1996723448363644"/>
    <x v="99"/>
  </r>
  <r>
    <x v="2"/>
    <s v="HF"/>
    <s v="F"/>
    <s v="Dilute Brown"/>
    <n v="39"/>
    <s v="Natural"/>
    <n v="751"/>
    <n v="40805"/>
    <n v="40952"/>
    <n v="41556"/>
    <n v="147"/>
    <n v="21.8"/>
    <n v="7.1996723448363644"/>
    <x v="99"/>
  </r>
  <r>
    <x v="27"/>
    <s v="HF"/>
    <s v="F"/>
    <s v="Black"/>
    <n v="131"/>
    <s v="Natural"/>
    <n v="665"/>
    <n v="41893"/>
    <n v="42041"/>
    <n v="42558"/>
    <n v="148"/>
    <n v="26"/>
    <n v="7.2094533656289492"/>
    <x v="100"/>
  </r>
  <r>
    <x v="27"/>
    <s v="HF"/>
    <s v="F"/>
    <s v="Black"/>
    <n v="131"/>
    <s v="Natural"/>
    <n v="641"/>
    <n v="41893"/>
    <n v="42041"/>
    <n v="42534"/>
    <n v="148"/>
    <n v="25.9"/>
    <n v="7.2094533656289492"/>
    <x v="100"/>
  </r>
  <r>
    <x v="27"/>
    <s v="HF"/>
    <s v="F"/>
    <s v="Black"/>
    <n v="131"/>
    <s v="Natural"/>
    <n v="474"/>
    <n v="41893"/>
    <n v="42041"/>
    <n v="42367"/>
    <n v="148"/>
    <n v="24.9"/>
    <n v="7.2094533656289492"/>
    <x v="100"/>
  </r>
  <r>
    <x v="29"/>
    <s v="HF"/>
    <s v="F"/>
    <s v="Brown"/>
    <n v="110"/>
    <s v="Natural"/>
    <n v="499"/>
    <n v="42234"/>
    <n v="42383"/>
    <n v="42733"/>
    <n v="149"/>
    <n v="32.4"/>
    <n v="7.2191685204621621"/>
    <x v="101"/>
  </r>
  <r>
    <x v="29"/>
    <s v="HF"/>
    <s v="F"/>
    <s v="Brown"/>
    <n v="110"/>
    <s v="Natural"/>
    <n v="320"/>
    <n v="42234"/>
    <n v="42383"/>
    <n v="42554"/>
    <n v="149"/>
    <n v="25.7"/>
    <n v="7.2191685204621621"/>
    <x v="101"/>
  </r>
  <r>
    <x v="50"/>
    <s v="HF"/>
    <s v="F"/>
    <s v="Black"/>
    <n v="29"/>
    <s v="Natural"/>
    <n v="424"/>
    <n v="40803"/>
    <n v="40952"/>
    <n v="41227"/>
    <n v="149"/>
    <n v="26"/>
    <n v="7.2191685204621621"/>
    <x v="101"/>
  </r>
  <r>
    <x v="61"/>
    <s v="HF"/>
    <s v="F"/>
    <s v="Brown"/>
    <n v="27"/>
    <s v="Natural"/>
    <n v="708"/>
    <n v="40798"/>
    <n v="40949"/>
    <n v="41506"/>
    <n v="151"/>
    <n v="25.4"/>
    <n v="7.2384047393250794"/>
    <x v="103"/>
  </r>
  <r>
    <x v="36"/>
    <s v="HF"/>
    <s v="F"/>
    <s v="Black"/>
    <n v="47"/>
    <s v="Natural"/>
    <n v="702"/>
    <n v="40959"/>
    <n v="41110"/>
    <n v="41661"/>
    <n v="151"/>
    <n v="20.8"/>
    <n v="7.2384047393250794"/>
    <x v="103"/>
  </r>
  <r>
    <x v="36"/>
    <s v="HF"/>
    <s v="F"/>
    <s v="Black"/>
    <n v="47"/>
    <s v="Natural"/>
    <n v="269"/>
    <n v="40959"/>
    <n v="41110"/>
    <n v="41228"/>
    <n v="151"/>
    <n v="28.1"/>
    <n v="7.2384047393250794"/>
    <x v="103"/>
  </r>
  <r>
    <x v="58"/>
    <s v="HF"/>
    <s v="F"/>
    <s v="Black"/>
    <n v="54"/>
    <s v="Natural"/>
    <n v="433"/>
    <n v="42159"/>
    <n v="42311"/>
    <n v="42592"/>
    <n v="152"/>
    <n v="24.9"/>
    <n v="7.2479275134435861"/>
    <x v="104"/>
  </r>
  <r>
    <x v="45"/>
    <s v="HF"/>
    <s v="F"/>
    <s v="Dilute Brown"/>
    <m/>
    <s v="Natural"/>
    <n v="521"/>
    <n v="42231"/>
    <n v="42383"/>
    <n v="42752"/>
    <n v="152"/>
    <n v="24.4"/>
    <n v="7.2479275134435861"/>
    <x v="104"/>
  </r>
  <r>
    <x v="61"/>
    <s v="HF"/>
    <s v="F"/>
    <s v="Brown"/>
    <n v="27"/>
    <s v="Natural"/>
    <n v="739"/>
    <n v="40796"/>
    <n v="40949"/>
    <n v="41535"/>
    <n v="153"/>
    <n v="24.8"/>
    <n v="7.2573878426926521"/>
    <x v="105"/>
  </r>
  <r>
    <x v="61"/>
    <s v="HF"/>
    <s v="F"/>
    <s v="Brown"/>
    <n v="27"/>
    <s v="Natural"/>
    <n v="662"/>
    <n v="40796"/>
    <n v="40949"/>
    <n v="41458"/>
    <n v="153"/>
    <n v="26.4"/>
    <n v="7.2573878426926521"/>
    <x v="105"/>
  </r>
  <r>
    <x v="59"/>
    <s v="HF"/>
    <s v="F"/>
    <s v="Dilute Brown"/>
    <n v="42"/>
    <s v="Natural"/>
    <n v="592"/>
    <n v="40957"/>
    <n v="41110"/>
    <n v="41549"/>
    <n v="153"/>
    <n v="24.2"/>
    <n v="7.2573878426926521"/>
    <x v="105"/>
  </r>
  <r>
    <x v="46"/>
    <s v="HF"/>
    <s v="F"/>
    <s v="Gray"/>
    <n v="30"/>
    <s v="Natural"/>
    <n v="434"/>
    <n v="40795"/>
    <n v="40949"/>
    <n v="41229"/>
    <n v="154"/>
    <n v="25"/>
    <n v="7.2667865406949019"/>
    <x v="106"/>
  </r>
  <r>
    <x v="28"/>
    <s v="HF"/>
    <s v="F"/>
    <s v="Gray"/>
    <n v="63"/>
    <s v="Natural"/>
    <n v="454"/>
    <n v="41340"/>
    <n v="41494"/>
    <n v="41794"/>
    <n v="154"/>
    <n v="23.5"/>
    <n v="7.2667865406949019"/>
    <x v="106"/>
  </r>
  <r>
    <x v="28"/>
    <s v="HF"/>
    <s v="F"/>
    <s v="Gray"/>
    <n v="63"/>
    <s v="Natural"/>
    <n v="452"/>
    <n v="41340"/>
    <n v="41494"/>
    <n v="41792"/>
    <n v="154"/>
    <n v="25.6"/>
    <n v="7.2667865406949019"/>
    <x v="106"/>
  </r>
  <r>
    <x v="45"/>
    <s v="HF"/>
    <s v="F"/>
    <s v="Dilute Brown"/>
    <m/>
    <s v="Natural"/>
    <n v="816"/>
    <n v="42229"/>
    <n v="42383"/>
    <n v="43045"/>
    <n v="154"/>
    <n v="23.1"/>
    <n v="7.2667865406949019"/>
    <x v="106"/>
  </r>
  <r>
    <x v="45"/>
    <s v="HF"/>
    <s v="F"/>
    <s v="Dilute Brown"/>
    <m/>
    <s v="Natural"/>
    <n v="700"/>
    <n v="40956"/>
    <n v="41110"/>
    <n v="41656"/>
    <n v="154"/>
    <n v="20.9"/>
    <n v="7.2667865406949019"/>
    <x v="106"/>
  </r>
  <r>
    <x v="45"/>
    <s v="HF"/>
    <s v="F"/>
    <s v="Dilute Brown"/>
    <m/>
    <s v="Natural"/>
    <n v="676"/>
    <n v="40956"/>
    <n v="41110"/>
    <n v="41632"/>
    <n v="154"/>
    <n v="21.2"/>
    <n v="7.2667865406949019"/>
    <x v="106"/>
  </r>
  <r>
    <x v="45"/>
    <s v="HF"/>
    <s v="F"/>
    <s v="Dilute Brown"/>
    <m/>
    <s v="Natural"/>
    <n v="623"/>
    <n v="42229"/>
    <n v="42383"/>
    <n v="42852"/>
    <n v="154"/>
    <n v="21.6"/>
    <n v="7.2667865406949019"/>
    <x v="106"/>
  </r>
  <r>
    <x v="27"/>
    <s v="HF"/>
    <s v="F"/>
    <s v="Black"/>
    <n v="136"/>
    <s v="Euthanized"/>
    <n v="621"/>
    <n v="42228"/>
    <n v="42383"/>
    <n v="42849"/>
    <n v="155"/>
    <n v="24.7"/>
    <n v="7.2761244052742384"/>
    <x v="107"/>
  </r>
  <r>
    <x v="27"/>
    <s v="HF"/>
    <s v="F"/>
    <s v="Black"/>
    <n v="136"/>
    <s v="Natural"/>
    <n v="554"/>
    <n v="42228"/>
    <n v="42383"/>
    <n v="42782"/>
    <n v="155"/>
    <n v="25.6"/>
    <n v="7.2761244052742384"/>
    <x v="107"/>
  </r>
  <r>
    <x v="34"/>
    <s v="HF"/>
    <s v="F"/>
    <s v="Black"/>
    <n v="56"/>
    <s v="Natural"/>
    <n v="890"/>
    <n v="42228"/>
    <n v="42383"/>
    <n v="43118"/>
    <n v="155"/>
    <n v="24.2"/>
    <n v="7.2761244052742384"/>
    <x v="107"/>
  </r>
  <r>
    <x v="41"/>
    <s v="HF"/>
    <s v="F"/>
    <s v="Brown"/>
    <n v="59"/>
    <s v="Natural"/>
    <n v="774"/>
    <n v="42228"/>
    <n v="42383"/>
    <n v="43002"/>
    <n v="155"/>
    <n v="24.8"/>
    <n v="7.2761244052742384"/>
    <x v="107"/>
  </r>
  <r>
    <x v="41"/>
    <s v="HF"/>
    <s v="F"/>
    <s v="Brown"/>
    <n v="59"/>
    <s v="Natural"/>
    <n v="533"/>
    <n v="42228"/>
    <n v="42383"/>
    <n v="42761"/>
    <n v="155"/>
    <n v="27.4"/>
    <n v="7.2761244052742384"/>
    <x v="107"/>
  </r>
  <r>
    <x v="57"/>
    <s v="HF"/>
    <s v="F"/>
    <s v="Black"/>
    <n v="66"/>
    <s v="Natural"/>
    <n v="584"/>
    <n v="40796"/>
    <n v="40952"/>
    <n v="41380"/>
    <n v="156"/>
    <n v="26.4"/>
    <n v="7.2854022188622487"/>
    <x v="108"/>
  </r>
  <r>
    <x v="55"/>
    <s v="HF"/>
    <s v="F"/>
    <s v="Gray"/>
    <n v="69"/>
    <s v="Natural"/>
    <n v="491"/>
    <n v="40796"/>
    <n v="40952"/>
    <n v="41287"/>
    <n v="156"/>
    <n v="25.2"/>
    <n v="7.2854022188622487"/>
    <x v="108"/>
  </r>
  <r>
    <x v="50"/>
    <s v="HF"/>
    <s v="F"/>
    <s v="Black"/>
    <n v="36"/>
    <s v="Natural"/>
    <n v="696"/>
    <n v="41885"/>
    <n v="42041"/>
    <n v="42581"/>
    <n v="156"/>
    <n v="27.9"/>
    <n v="7.2854022188622487"/>
    <x v="108"/>
  </r>
  <r>
    <x v="50"/>
    <s v="HF"/>
    <s v="F"/>
    <s v="Black"/>
    <n v="36"/>
    <s v="Natural"/>
    <n v="677"/>
    <n v="41885"/>
    <n v="42041"/>
    <n v="42562"/>
    <n v="156"/>
    <n v="28.3"/>
    <n v="7.2854022188622487"/>
    <x v="108"/>
  </r>
  <r>
    <x v="67"/>
    <s v="HF"/>
    <s v="F"/>
    <s v="Black"/>
    <m/>
    <s v="Natural"/>
    <n v="898"/>
    <n v="41885"/>
    <n v="42041"/>
    <n v="42783"/>
    <n v="156"/>
    <n v="31.8"/>
    <n v="7.2854022188622487"/>
    <x v="108"/>
  </r>
  <r>
    <x v="67"/>
    <s v="HF"/>
    <s v="F"/>
    <s v="Black"/>
    <m/>
    <s v="Natural"/>
    <n v="891"/>
    <n v="41885"/>
    <n v="42041"/>
    <n v="42776"/>
    <n v="156"/>
    <n v="29.2"/>
    <n v="7.2854022188622487"/>
    <x v="108"/>
  </r>
  <r>
    <x v="67"/>
    <s v="HF"/>
    <s v="F"/>
    <s v="Black"/>
    <m/>
    <s v="Natural"/>
    <n v="865"/>
    <n v="41885"/>
    <n v="42041"/>
    <n v="42750"/>
    <n v="156"/>
    <n v="37.200000000000003"/>
    <n v="7.2854022188622487"/>
    <x v="108"/>
  </r>
  <r>
    <x v="58"/>
    <s v="HF"/>
    <s v="F"/>
    <s v="Black"/>
    <n v="40"/>
    <s v="Natural"/>
    <n v="737"/>
    <n v="40795"/>
    <n v="40952"/>
    <n v="41532"/>
    <n v="157"/>
    <n v="26.8"/>
    <n v="7.294620748891627"/>
    <x v="109"/>
  </r>
  <r>
    <x v="56"/>
    <s v="HF"/>
    <s v="F"/>
    <s v="Dilute Brown"/>
    <n v="45"/>
    <s v="Natural"/>
    <n v="686"/>
    <n v="40953"/>
    <n v="41110"/>
    <n v="41639"/>
    <n v="157"/>
    <n v="26.4"/>
    <n v="7.294620748891627"/>
    <x v="109"/>
  </r>
  <r>
    <x v="56"/>
    <s v="HF"/>
    <s v="F"/>
    <s v="Dilute Brown"/>
    <n v="45"/>
    <s v="Natural"/>
    <n v="619"/>
    <n v="40953"/>
    <n v="41110"/>
    <n v="41572"/>
    <n v="157"/>
    <n v="22.1"/>
    <n v="7.294620748891627"/>
    <x v="109"/>
  </r>
  <r>
    <x v="56"/>
    <s v="HF"/>
    <s v="F"/>
    <s v="Dilute Brown"/>
    <n v="45"/>
    <s v="Natural"/>
    <n v="598"/>
    <n v="40953"/>
    <n v="41110"/>
    <n v="41551"/>
    <n v="157"/>
    <n v="21.8"/>
    <n v="7.294620748891627"/>
    <x v="109"/>
  </r>
  <r>
    <x v="68"/>
    <s v="HF"/>
    <s v="F"/>
    <s v="Dilute Brown"/>
    <n v="28"/>
    <s v="Euthanized"/>
    <n v="554"/>
    <n v="40953"/>
    <n v="41110"/>
    <n v="41507"/>
    <n v="157"/>
    <n v="27.5"/>
    <n v="7.294620748891627"/>
    <x v="109"/>
  </r>
  <r>
    <x v="27"/>
    <s v="HF"/>
    <s v="F"/>
    <s v="Black"/>
    <n v="119"/>
    <s v="Natural"/>
    <n v="723"/>
    <n v="40951"/>
    <n v="41110"/>
    <n v="41674"/>
    <n v="159"/>
    <n v="22.2"/>
    <n v="7.3128829552843557"/>
    <x v="110"/>
  </r>
  <r>
    <x v="27"/>
    <s v="HF"/>
    <s v="F"/>
    <s v="Black"/>
    <n v="118"/>
    <s v="Natural"/>
    <n v="695"/>
    <n v="40793"/>
    <n v="40952"/>
    <n v="41488"/>
    <n v="159"/>
    <n v="19.2"/>
    <n v="7.3128829552843557"/>
    <x v="110"/>
  </r>
  <r>
    <x v="27"/>
    <s v="HF"/>
    <s v="F"/>
    <s v="Black"/>
    <n v="119"/>
    <s v="Natural"/>
    <n v="357"/>
    <n v="40951"/>
    <n v="41110"/>
    <n v="41308"/>
    <n v="159"/>
    <n v="24.7"/>
    <n v="7.3128829552843557"/>
    <x v="110"/>
  </r>
  <r>
    <x v="29"/>
    <s v="HF"/>
    <s v="F"/>
    <s v="Brown"/>
    <n v="106"/>
    <s v="Natural"/>
    <n v="368"/>
    <n v="41880"/>
    <n v="42041"/>
    <n v="42248"/>
    <n v="161"/>
    <n v="29.3"/>
    <n v="7.3309168781146177"/>
    <x v="111"/>
  </r>
  <r>
    <x v="1"/>
    <s v="HF"/>
    <s v="F"/>
    <s v="Dilute Brown"/>
    <n v="59"/>
    <s v="Euthanized"/>
    <n v="728"/>
    <n v="42221"/>
    <n v="42383"/>
    <n v="42949"/>
    <n v="162"/>
    <n v="20.7"/>
    <n v="7.3398500028846243"/>
    <x v="112"/>
  </r>
  <r>
    <x v="51"/>
    <s v="HF"/>
    <s v="F"/>
    <s v="Black"/>
    <n v="45"/>
    <s v="Natural"/>
    <n v="860"/>
    <n v="42221"/>
    <n v="42383"/>
    <n v="43081"/>
    <n v="162"/>
    <n v="20.6"/>
    <n v="7.3398500028846243"/>
    <x v="112"/>
  </r>
  <r>
    <x v="51"/>
    <s v="HF"/>
    <s v="F"/>
    <s v="Black"/>
    <n v="45"/>
    <s v="Natural"/>
    <n v="622"/>
    <n v="42221"/>
    <n v="42383"/>
    <n v="42843"/>
    <n v="162"/>
    <n v="22.1"/>
    <n v="7.3398500028846243"/>
    <x v="112"/>
  </r>
  <r>
    <x v="52"/>
    <s v="HF"/>
    <s v="F"/>
    <s v="Black"/>
    <m/>
    <s v="Natural"/>
    <n v="708"/>
    <n v="40948"/>
    <n v="41110"/>
    <n v="41656"/>
    <n v="162"/>
    <n v="20.2"/>
    <n v="7.3398500028846243"/>
    <x v="112"/>
  </r>
  <r>
    <x v="52"/>
    <s v="HF"/>
    <s v="F"/>
    <s v="Black"/>
    <m/>
    <s v="Natural"/>
    <n v="684"/>
    <n v="40948"/>
    <n v="41110"/>
    <n v="41632"/>
    <n v="162"/>
    <n v="24.9"/>
    <n v="7.3398500028846243"/>
    <x v="112"/>
  </r>
  <r>
    <x v="52"/>
    <s v="HF"/>
    <s v="F"/>
    <s v="Black"/>
    <m/>
    <s v="Natural"/>
    <n v="586"/>
    <n v="40948"/>
    <n v="41110"/>
    <n v="41534"/>
    <n v="162"/>
    <n v="22.8"/>
    <n v="7.3398500028846243"/>
    <x v="112"/>
  </r>
  <r>
    <x v="52"/>
    <s v="HF"/>
    <s v="F"/>
    <s v="Black"/>
    <m/>
    <s v="Natural"/>
    <n v="547"/>
    <n v="40948"/>
    <n v="41110"/>
    <n v="41495"/>
    <n v="162"/>
    <n v="23.2"/>
    <n v="7.3398500028846243"/>
    <x v="112"/>
  </r>
  <r>
    <x v="29"/>
    <s v="HF"/>
    <s v="F"/>
    <s v="Brown"/>
    <n v="94"/>
    <s v="Natural"/>
    <n v="703"/>
    <n v="40789"/>
    <n v="40952"/>
    <n v="41492"/>
    <n v="163"/>
    <n v="36.299999999999997"/>
    <n v="7.3487281542310781"/>
    <x v="113"/>
  </r>
  <r>
    <x v="48"/>
    <s v="HF"/>
    <s v="F"/>
    <s v="Black"/>
    <n v="36"/>
    <s v="Natural"/>
    <n v="703"/>
    <n v="41328"/>
    <n v="41494"/>
    <n v="42031"/>
    <n v="166"/>
    <n v="27.1"/>
    <n v="7.3750394313469254"/>
    <x v="233"/>
  </r>
  <r>
    <x v="48"/>
    <s v="HF"/>
    <s v="F"/>
    <s v="Black"/>
    <n v="35"/>
    <s v="Natural"/>
    <n v="592"/>
    <n v="41328"/>
    <n v="41494"/>
    <n v="41920"/>
    <n v="166"/>
    <n v="25"/>
    <n v="7.3750394313469254"/>
    <x v="233"/>
  </r>
  <r>
    <x v="38"/>
    <s v="HF"/>
    <s v="F"/>
    <s v="Brown"/>
    <n v="95"/>
    <s v="Natural"/>
    <n v="493"/>
    <n v="41328"/>
    <n v="41494"/>
    <n v="41821"/>
    <n v="166"/>
    <n v="20.8"/>
    <n v="7.3750394313469254"/>
    <x v="233"/>
  </r>
  <r>
    <x v="38"/>
    <s v="HF"/>
    <s v="F"/>
    <s v="Brown"/>
    <n v="95"/>
    <s v="Natural"/>
    <n v="338"/>
    <n v="41328"/>
    <n v="41494"/>
    <n v="41666"/>
    <n v="166"/>
    <n v="18.7"/>
    <n v="7.3750394313469254"/>
    <x v="233"/>
  </r>
  <r>
    <x v="73"/>
    <s v="HF"/>
    <s v="F"/>
    <s v="Black"/>
    <n v="73"/>
    <s v="Natural"/>
    <n v="885"/>
    <n v="41328"/>
    <n v="41494"/>
    <n v="42213"/>
    <n v="166"/>
    <n v="23.9"/>
    <n v="7.3750394313469254"/>
    <x v="233"/>
  </r>
  <r>
    <x v="25"/>
    <s v="HF"/>
    <s v="F"/>
    <s v="Gray"/>
    <n v="32"/>
    <s v="Natural"/>
    <n v="852"/>
    <n v="41326"/>
    <n v="41494"/>
    <n v="42178"/>
    <n v="168"/>
    <n v="28.6"/>
    <n v="7.3923174227787607"/>
    <x v="115"/>
  </r>
  <r>
    <x v="25"/>
    <s v="HF"/>
    <s v="F"/>
    <s v="Gray"/>
    <n v="32"/>
    <s v="Natural"/>
    <n v="692"/>
    <n v="41326"/>
    <n v="41494"/>
    <n v="42018"/>
    <n v="168"/>
    <n v="26.9"/>
    <n v="7.3923174227787607"/>
    <x v="115"/>
  </r>
  <r>
    <x v="27"/>
    <s v="HF"/>
    <s v="F"/>
    <s v="Black"/>
    <n v="130"/>
    <s v="Natural"/>
    <n v="730"/>
    <n v="41766"/>
    <n v="41934"/>
    <n v="42496"/>
    <n v="168"/>
    <n v="19.8"/>
    <n v="7.3923174227787607"/>
    <x v="115"/>
  </r>
  <r>
    <x v="27"/>
    <s v="HF"/>
    <s v="F"/>
    <s v="Black"/>
    <n v="130"/>
    <s v="Natural"/>
    <n v="673"/>
    <n v="41766"/>
    <n v="41934"/>
    <n v="42439"/>
    <n v="168"/>
    <n v="24"/>
    <n v="7.3923174227787607"/>
    <x v="115"/>
  </r>
  <r>
    <x v="41"/>
    <s v="HF"/>
    <s v="F"/>
    <s v="Brown"/>
    <n v="47"/>
    <s v="Natural"/>
    <n v="427"/>
    <n v="41325"/>
    <n v="41494"/>
    <n v="41752"/>
    <n v="169"/>
    <n v="25.4"/>
    <n v="7.4008794362821844"/>
    <x v="116"/>
  </r>
  <r>
    <x v="60"/>
    <s v="HF"/>
    <s v="F"/>
    <s v="Dilute Brown"/>
    <n v="149"/>
    <s v="Natural"/>
    <n v="437"/>
    <n v="41325"/>
    <n v="41494"/>
    <n v="41762"/>
    <n v="169"/>
    <n v="38.6"/>
    <n v="7.4008794362821844"/>
    <x v="116"/>
  </r>
  <r>
    <x v="45"/>
    <s v="HF"/>
    <s v="F"/>
    <s v="Dilute Brown"/>
    <m/>
    <s v="Natural"/>
    <n v="737"/>
    <n v="41325"/>
    <n v="41494"/>
    <n v="42062"/>
    <n v="169"/>
    <n v="27.2"/>
    <n v="7.4008794362821844"/>
    <x v="116"/>
  </r>
  <r>
    <x v="50"/>
    <s v="HF"/>
    <s v="F"/>
    <s v="Black"/>
    <n v="31"/>
    <s v="Natural"/>
    <n v="764"/>
    <n v="40940"/>
    <n v="41110"/>
    <n v="41704"/>
    <n v="170"/>
    <n v="25.7"/>
    <n v="7.4093909361377026"/>
    <x v="117"/>
  </r>
  <r>
    <x v="50"/>
    <s v="HF"/>
    <s v="F"/>
    <s v="Black"/>
    <n v="31"/>
    <s v="Natural"/>
    <n v="697"/>
    <n v="40940"/>
    <n v="41110"/>
    <n v="41637"/>
    <n v="170"/>
    <n v="26.3"/>
    <n v="7.4093909361377026"/>
    <x v="117"/>
  </r>
  <r>
    <x v="7"/>
    <s v="HF"/>
    <s v="F"/>
    <s v="Dilute Brown"/>
    <n v="55"/>
    <s v="Natural"/>
    <n v="855"/>
    <n v="42213"/>
    <n v="42383"/>
    <n v="43068"/>
    <n v="170"/>
    <n v="23.5"/>
    <n v="7.4093909361377026"/>
    <x v="117"/>
  </r>
  <r>
    <x v="53"/>
    <s v="HF"/>
    <s v="F"/>
    <s v="Dilute Brown"/>
    <n v="23"/>
    <s v="Natural"/>
    <n v="880"/>
    <n v="40781"/>
    <n v="40952"/>
    <n v="41661"/>
    <n v="171"/>
    <n v="20.100000000000001"/>
    <n v="7.4178525148858991"/>
    <x v="118"/>
  </r>
  <r>
    <x v="38"/>
    <s v="HF"/>
    <s v="F"/>
    <s v="Brown"/>
    <n v="92"/>
    <s v="Natural"/>
    <n v="380"/>
    <n v="40938"/>
    <n v="41110"/>
    <n v="41318"/>
    <n v="172"/>
    <n v="36.6"/>
    <n v="7.4262647547020979"/>
    <x v="119"/>
  </r>
  <r>
    <x v="38"/>
    <s v="HF"/>
    <s v="F"/>
    <s v="Brown"/>
    <n v="90"/>
    <s v="Natural"/>
    <n v="370"/>
    <n v="40780"/>
    <n v="40952"/>
    <n v="41150"/>
    <n v="172"/>
    <n v="21.4"/>
    <n v="7.4262647547020979"/>
    <x v="119"/>
  </r>
  <r>
    <x v="38"/>
    <s v="HF"/>
    <s v="F"/>
    <s v="Brown"/>
    <n v="92"/>
    <s v="Natural"/>
    <n v="226"/>
    <n v="40938"/>
    <n v="41110"/>
    <n v="41164"/>
    <n v="172"/>
    <n v="36.1"/>
    <n v="7.4262647547020979"/>
    <x v="119"/>
  </r>
  <r>
    <x v="38"/>
    <s v="HF"/>
    <s v="F"/>
    <s v="Brown"/>
    <n v="92"/>
    <s v="Natural"/>
    <n v="187"/>
    <n v="40938"/>
    <n v="41110"/>
    <n v="41125"/>
    <n v="172"/>
    <n v="24.6"/>
    <n v="7.4262647547020979"/>
    <x v="119"/>
  </r>
  <r>
    <x v="44"/>
    <s v="HF"/>
    <s v="F"/>
    <s v="Brown"/>
    <n v="50"/>
    <s v="Natural"/>
    <n v="504"/>
    <n v="41867"/>
    <n v="42041"/>
    <n v="42371"/>
    <n v="174"/>
    <n v="14.9"/>
    <n v="7.4429434958487288"/>
    <x v="234"/>
  </r>
  <r>
    <x v="3"/>
    <s v="HF"/>
    <s v="F"/>
    <s v="Dilute Brown"/>
    <n v="28"/>
    <s v="Natural"/>
    <n v="579"/>
    <n v="41522"/>
    <n v="41698"/>
    <n v="42101"/>
    <n v="176"/>
    <n v="24.4"/>
    <n v="7.4594316186372973"/>
    <x v="120"/>
  </r>
  <r>
    <x v="3"/>
    <s v="HF"/>
    <s v="F"/>
    <s v="Dilute Brown"/>
    <n v="28"/>
    <s v="Natural"/>
    <n v="537"/>
    <n v="41522"/>
    <n v="41698"/>
    <n v="42059"/>
    <n v="176"/>
    <n v="26.1"/>
    <n v="7.4594316186372973"/>
    <x v="120"/>
  </r>
  <r>
    <x v="7"/>
    <s v="HF"/>
    <s v="F"/>
    <s v="Dilute Brown"/>
    <n v="46"/>
    <s v="Natural"/>
    <n v="589"/>
    <n v="41318"/>
    <n v="41494"/>
    <n v="41907"/>
    <n v="176"/>
    <n v="25.5"/>
    <n v="7.4594316186372973"/>
    <x v="120"/>
  </r>
  <r>
    <x v="58"/>
    <s v="HF"/>
    <s v="F"/>
    <s v="Black"/>
    <n v="42"/>
    <s v="Natural"/>
    <n v="650"/>
    <n v="40932"/>
    <n v="41110"/>
    <n v="41582"/>
    <n v="178"/>
    <n v="24"/>
    <n v="7.4757334309663976"/>
    <x v="121"/>
  </r>
  <r>
    <x v="58"/>
    <s v="HF"/>
    <s v="F"/>
    <s v="Black"/>
    <n v="42"/>
    <s v="Natural"/>
    <n v="647"/>
    <n v="40932"/>
    <n v="41110"/>
    <n v="41579"/>
    <n v="178"/>
    <n v="26.1"/>
    <n v="7.4757334309663976"/>
    <x v="121"/>
  </r>
  <r>
    <x v="58"/>
    <s v="HF"/>
    <s v="F"/>
    <s v="Black"/>
    <n v="42"/>
    <s v="Natural"/>
    <n v="569"/>
    <n v="40932"/>
    <n v="41110"/>
    <n v="41501"/>
    <n v="178"/>
    <n v="24.9"/>
    <n v="7.4757334309663976"/>
    <x v="121"/>
  </r>
  <r>
    <x v="58"/>
    <s v="HF"/>
    <s v="F"/>
    <s v="Black"/>
    <n v="42"/>
    <s v="Natural"/>
    <n v="302"/>
    <n v="40932"/>
    <n v="41110"/>
    <n v="41234"/>
    <n v="178"/>
    <n v="27.1"/>
    <n v="7.4757334309663976"/>
    <x v="121"/>
  </r>
  <r>
    <x v="71"/>
    <s v="HF"/>
    <s v="F"/>
    <s v="Brown"/>
    <n v="31"/>
    <s v="Natural"/>
    <n v="687"/>
    <n v="40932"/>
    <n v="41110"/>
    <n v="41619"/>
    <n v="178"/>
    <n v="21.4"/>
    <n v="7.4757334309663976"/>
    <x v="121"/>
  </r>
  <r>
    <x v="71"/>
    <s v="HF"/>
    <s v="F"/>
    <s v="Brown"/>
    <n v="31"/>
    <s v="Natural"/>
    <n v="687"/>
    <n v="40932"/>
    <n v="41110"/>
    <n v="41619"/>
    <n v="178"/>
    <n v="20.399999999999999"/>
    <n v="7.4757334309663976"/>
    <x v="121"/>
  </r>
  <r>
    <x v="71"/>
    <s v="HF"/>
    <s v="F"/>
    <s v="Brown"/>
    <n v="31"/>
    <s v="Natural"/>
    <n v="324"/>
    <n v="40932"/>
    <n v="41110"/>
    <n v="41256"/>
    <n v="178"/>
    <n v="22.4"/>
    <n v="7.4757334309663976"/>
    <x v="121"/>
  </r>
  <r>
    <x v="24"/>
    <s v="HF"/>
    <s v="F"/>
    <s v="Brown"/>
    <n v="164"/>
    <s v="Natural"/>
    <n v="583"/>
    <n v="40930"/>
    <n v="41110"/>
    <n v="41513"/>
    <n v="180"/>
    <n v="27.3"/>
    <n v="7.4918530963296748"/>
    <x v="235"/>
  </r>
  <r>
    <x v="24"/>
    <s v="HF"/>
    <s v="F"/>
    <s v="Brown"/>
    <n v="164"/>
    <s v="Natural"/>
    <n v="368"/>
    <n v="40930"/>
    <n v="41110"/>
    <n v="41298"/>
    <n v="180"/>
    <n v="17.399999999999999"/>
    <n v="7.4918530963296748"/>
    <x v="235"/>
  </r>
  <r>
    <x v="24"/>
    <s v="HF"/>
    <s v="F"/>
    <s v="Brown"/>
    <n v="164"/>
    <s v="Natural"/>
    <n v="190"/>
    <n v="40930"/>
    <n v="41110"/>
    <n v="41120"/>
    <n v="180"/>
    <n v="26.2"/>
    <n v="7.4918530963296748"/>
    <x v="235"/>
  </r>
  <r>
    <x v="87"/>
    <s v="HF"/>
    <s v="F"/>
    <s v="Brown"/>
    <n v="24"/>
    <s v="Natural"/>
    <n v="724"/>
    <n v="40929"/>
    <n v="41110"/>
    <n v="41653"/>
    <n v="181"/>
    <n v="26.4"/>
    <n v="7.4998458870832057"/>
    <x v="236"/>
  </r>
  <r>
    <x v="87"/>
    <s v="HF"/>
    <s v="F"/>
    <s v="Brown"/>
    <n v="24"/>
    <s v="Natural"/>
    <n v="668"/>
    <n v="40929"/>
    <n v="41110"/>
    <n v="41597"/>
    <n v="181"/>
    <n v="30.8"/>
    <n v="7.4998458870832057"/>
    <x v="236"/>
  </r>
  <r>
    <x v="87"/>
    <s v="HF"/>
    <s v="F"/>
    <s v="Brown"/>
    <n v="24"/>
    <s v="Natural"/>
    <n v="549"/>
    <n v="40929"/>
    <n v="41110"/>
    <n v="41478"/>
    <n v="181"/>
    <n v="29.6"/>
    <n v="7.4998458870832057"/>
    <x v="236"/>
  </r>
  <r>
    <x v="71"/>
    <s v="HF"/>
    <s v="F"/>
    <s v="Brown"/>
    <n v="32"/>
    <s v="Natural"/>
    <n v="761"/>
    <n v="40927"/>
    <n v="41110"/>
    <n v="41688"/>
    <n v="183"/>
    <n v="24.6"/>
    <n v="7.5156998382840436"/>
    <x v="123"/>
  </r>
  <r>
    <x v="71"/>
    <s v="HF"/>
    <s v="F"/>
    <s v="Brown"/>
    <n v="32"/>
    <s v="Natural"/>
    <n v="733"/>
    <n v="40927"/>
    <n v="41110"/>
    <n v="41660"/>
    <n v="183"/>
    <n v="25.3"/>
    <n v="7.5156998382840436"/>
    <x v="123"/>
  </r>
  <r>
    <x v="71"/>
    <s v="HF"/>
    <s v="F"/>
    <s v="Brown"/>
    <n v="32"/>
    <s v="Natural"/>
    <n v="623"/>
    <n v="40927"/>
    <n v="41110"/>
    <n v="41550"/>
    <n v="183"/>
    <n v="24.6"/>
    <n v="7.5156998382840436"/>
    <x v="123"/>
  </r>
  <r>
    <x v="71"/>
    <s v="HF"/>
    <s v="F"/>
    <s v="Brown"/>
    <n v="32"/>
    <s v="Natural"/>
    <n v="558"/>
    <n v="40927"/>
    <n v="41110"/>
    <n v="41485"/>
    <n v="183"/>
    <n v="23.6"/>
    <n v="7.5156998382840436"/>
    <x v="123"/>
  </r>
  <r>
    <x v="71"/>
    <s v="HF"/>
    <s v="F"/>
    <s v="Brown"/>
    <n v="32"/>
    <s v="Natural"/>
    <n v="358"/>
    <n v="40927"/>
    <n v="41110"/>
    <n v="41285"/>
    <n v="183"/>
    <n v="24.1"/>
    <n v="7.5156998382840436"/>
    <x v="123"/>
  </r>
  <r>
    <x v="66"/>
    <s v="HF"/>
    <s v="F"/>
    <s v="Gray"/>
    <n v="122"/>
    <s v="Natural"/>
    <n v="593"/>
    <n v="40768"/>
    <n v="40952"/>
    <n v="41361"/>
    <n v="184"/>
    <n v="22.4"/>
    <n v="7.5235619560570131"/>
    <x v="124"/>
  </r>
  <r>
    <x v="41"/>
    <s v="HF"/>
    <s v="F"/>
    <s v="Brown"/>
    <n v="62"/>
    <s v="Natural"/>
    <n v="633"/>
    <n v="41310"/>
    <n v="41494"/>
    <n v="41943"/>
    <n v="184"/>
    <n v="25.8"/>
    <n v="7.5235619560570131"/>
    <x v="124"/>
  </r>
  <r>
    <x v="43"/>
    <s v="HF"/>
    <s v="F"/>
    <s v="Dilute Brown"/>
    <n v="40"/>
    <s v="Natural"/>
    <n v="889"/>
    <n v="40926"/>
    <n v="41110"/>
    <n v="41815"/>
    <n v="184"/>
    <n v="21.2"/>
    <n v="7.5235619560570131"/>
    <x v="124"/>
  </r>
  <r>
    <x v="43"/>
    <s v="HF"/>
    <s v="F"/>
    <s v="Dilute Brown"/>
    <n v="40"/>
    <s v="Natural"/>
    <n v="768"/>
    <n v="40926"/>
    <n v="41110"/>
    <n v="41694"/>
    <n v="184"/>
    <n v="32"/>
    <n v="7.5235619560570131"/>
    <x v="124"/>
  </r>
  <r>
    <x v="43"/>
    <s v="HF"/>
    <s v="F"/>
    <s v="Dilute Brown"/>
    <n v="40"/>
    <s v="Natural"/>
    <n v="667"/>
    <n v="40926"/>
    <n v="41110"/>
    <n v="41593"/>
    <n v="184"/>
    <n v="21.2"/>
    <n v="7.5235619560570131"/>
    <x v="124"/>
  </r>
  <r>
    <x v="43"/>
    <s v="HF"/>
    <s v="F"/>
    <s v="Dilute Brown"/>
    <n v="40"/>
    <s v="Natural"/>
    <n v="667"/>
    <n v="40926"/>
    <n v="41110"/>
    <n v="41593"/>
    <n v="184"/>
    <n v="27.1"/>
    <n v="7.5235619560570131"/>
    <x v="124"/>
  </r>
  <r>
    <x v="43"/>
    <s v="HF"/>
    <s v="F"/>
    <s v="Dilute Brown"/>
    <n v="40"/>
    <s v="Natural"/>
    <n v="574"/>
    <n v="40926"/>
    <n v="41110"/>
    <n v="41500"/>
    <n v="184"/>
    <n v="25.8"/>
    <n v="7.5235619560570131"/>
    <x v="124"/>
  </r>
  <r>
    <x v="4"/>
    <s v="HF"/>
    <s v="F"/>
    <s v="Dilute Brown"/>
    <n v="38"/>
    <s v="Natural"/>
    <n v="493"/>
    <n v="40925"/>
    <n v="41110"/>
    <n v="41418"/>
    <n v="185"/>
    <n v="28.1"/>
    <n v="7.5313814605163119"/>
    <x v="237"/>
  </r>
  <r>
    <x v="4"/>
    <s v="HF"/>
    <s v="F"/>
    <s v="Dilute Brown"/>
    <n v="38"/>
    <s v="Natural"/>
    <n v="423"/>
    <n v="40925"/>
    <n v="41110"/>
    <n v="41348"/>
    <n v="185"/>
    <n v="30"/>
    <n v="7.5313814605163119"/>
    <x v="237"/>
  </r>
  <r>
    <x v="4"/>
    <s v="HF"/>
    <s v="F"/>
    <s v="Dilute Brown"/>
    <n v="38"/>
    <s v="Natural"/>
    <n v="423"/>
    <n v="40925"/>
    <n v="41110"/>
    <n v="41348"/>
    <n v="185"/>
    <n v="28.9"/>
    <n v="7.5313814605163119"/>
    <x v="237"/>
  </r>
  <r>
    <x v="4"/>
    <s v="HF"/>
    <s v="F"/>
    <s v="Dilute Brown"/>
    <n v="38"/>
    <s v="Natural"/>
    <n v="212"/>
    <n v="40925"/>
    <n v="41110"/>
    <n v="41137"/>
    <n v="185"/>
    <n v="28.9"/>
    <n v="7.5313814605163119"/>
    <x v="237"/>
  </r>
  <r>
    <x v="54"/>
    <s v="HF"/>
    <s v="F"/>
    <s v="Black"/>
    <m/>
    <s v="Natural"/>
    <n v="450"/>
    <n v="41308"/>
    <n v="41494"/>
    <n v="41758"/>
    <n v="186"/>
    <n v="29.5"/>
    <n v="7.5391588111080319"/>
    <x v="125"/>
  </r>
  <r>
    <x v="24"/>
    <s v="HF"/>
    <s v="F"/>
    <s v="Brown"/>
    <n v="164"/>
    <s v="Natural"/>
    <n v="280"/>
    <n v="40764"/>
    <n v="40952"/>
    <n v="41044"/>
    <n v="188"/>
    <n v="32.5"/>
    <n v="7.5545888516776376"/>
    <x v="126"/>
  </r>
  <r>
    <x v="24"/>
    <s v="HF"/>
    <s v="F"/>
    <s v="Brown"/>
    <n v="164"/>
    <s v="Natural"/>
    <n v="280"/>
    <n v="40764"/>
    <n v="40952"/>
    <n v="41044"/>
    <n v="188"/>
    <n v="34.1"/>
    <n v="7.5545888516776376"/>
    <x v="126"/>
  </r>
  <r>
    <x v="27"/>
    <s v="HF"/>
    <s v="F"/>
    <s v="Black"/>
    <n v="118"/>
    <s v="Natural"/>
    <n v="640"/>
    <n v="40922"/>
    <n v="41110"/>
    <n v="41562"/>
    <n v="188"/>
    <n v="24.6"/>
    <n v="7.5545888516776376"/>
    <x v="126"/>
  </r>
  <r>
    <x v="34"/>
    <s v="HF"/>
    <s v="F"/>
    <s v="Black"/>
    <n v="46"/>
    <s v="Natural"/>
    <n v="713"/>
    <n v="40764"/>
    <n v="40952"/>
    <n v="41477"/>
    <n v="188"/>
    <n v="24.1"/>
    <n v="7.5545888516776376"/>
    <x v="126"/>
  </r>
  <r>
    <x v="58"/>
    <s v="HF"/>
    <s v="F"/>
    <s v="Black"/>
    <n v="42"/>
    <s v="Natural"/>
    <n v="821"/>
    <n v="40922"/>
    <n v="41110"/>
    <n v="41743"/>
    <n v="188"/>
    <n v="26.9"/>
    <n v="7.5545888516776376"/>
    <x v="126"/>
  </r>
  <r>
    <x v="58"/>
    <s v="HF"/>
    <s v="F"/>
    <s v="Black"/>
    <n v="42"/>
    <s v="Natural"/>
    <n v="488"/>
    <n v="40922"/>
    <n v="41110"/>
    <n v="41410"/>
    <n v="188"/>
    <n v="25.3"/>
    <n v="7.5545888516776376"/>
    <x v="126"/>
  </r>
  <r>
    <x v="43"/>
    <s v="HF"/>
    <s v="F"/>
    <s v="Dilute Brown"/>
    <n v="34"/>
    <s v="Natural"/>
    <n v="682"/>
    <n v="40763"/>
    <n v="40952"/>
    <n v="41445"/>
    <n v="189"/>
    <n v="20.5"/>
    <n v="7.5622424242210728"/>
    <x v="238"/>
  </r>
  <r>
    <x v="46"/>
    <s v="HF"/>
    <s v="F"/>
    <s v="Gray"/>
    <n v="29"/>
    <s v="Natural"/>
    <n v="740"/>
    <n v="40920"/>
    <n v="41110"/>
    <n v="41660"/>
    <n v="190"/>
    <n v="27"/>
    <n v="7.5698556083309478"/>
    <x v="127"/>
  </r>
  <r>
    <x v="46"/>
    <s v="HF"/>
    <s v="F"/>
    <s v="Gray"/>
    <n v="29"/>
    <s v="Euthanized"/>
    <n v="669"/>
    <n v="40920"/>
    <n v="41110"/>
    <n v="41589"/>
    <n v="190"/>
    <n v="32"/>
    <n v="7.5698556083309478"/>
    <x v="127"/>
  </r>
  <r>
    <x v="46"/>
    <s v="HF"/>
    <s v="F"/>
    <s v="Gray"/>
    <n v="29"/>
    <s v="Natural"/>
    <n v="442"/>
    <n v="40920"/>
    <n v="41110"/>
    <n v="41362"/>
    <n v="190"/>
    <n v="25"/>
    <n v="7.5698556083309478"/>
    <x v="127"/>
  </r>
  <r>
    <x v="72"/>
    <s v="HF"/>
    <s v="F"/>
    <s v="Dilute Brown"/>
    <n v="39"/>
    <s v="Natural"/>
    <n v="685"/>
    <n v="40920"/>
    <n v="41110"/>
    <n v="41605"/>
    <n v="190"/>
    <n v="38.700000000000003"/>
    <n v="7.5698556083309478"/>
    <x v="127"/>
  </r>
  <r>
    <x v="72"/>
    <s v="HF"/>
    <s v="F"/>
    <s v="Dilute Brown"/>
    <n v="39"/>
    <s v="Euthanized"/>
    <n v="610"/>
    <n v="40920"/>
    <n v="41110"/>
    <n v="41530"/>
    <n v="190"/>
    <n v="30.1"/>
    <n v="7.5698556083309478"/>
    <x v="127"/>
  </r>
  <r>
    <x v="72"/>
    <s v="HF"/>
    <s v="F"/>
    <s v="Dilute Brown"/>
    <n v="39"/>
    <s v="Natural"/>
    <n v="581"/>
    <n v="40920"/>
    <n v="41110"/>
    <n v="41501"/>
    <n v="190"/>
    <n v="33.200000000000003"/>
    <n v="7.5698556083309478"/>
    <x v="127"/>
  </r>
  <r>
    <x v="72"/>
    <s v="HF"/>
    <s v="F"/>
    <s v="Dilute Brown"/>
    <n v="39"/>
    <s v="Natural"/>
    <n v="425"/>
    <n v="40920"/>
    <n v="41110"/>
    <n v="41345"/>
    <n v="190"/>
    <n v="31.3"/>
    <n v="7.5698556083309478"/>
    <x v="127"/>
  </r>
  <r>
    <x v="19"/>
    <s v="HF"/>
    <s v="F"/>
    <s v="Black"/>
    <n v="48"/>
    <s v="Natural"/>
    <n v="846"/>
    <n v="41402"/>
    <n v="41593"/>
    <n v="42248"/>
    <n v="191"/>
    <n v="32.299999999999997"/>
    <n v="7.5774288280357487"/>
    <x v="128"/>
  </r>
  <r>
    <x v="50"/>
    <s v="HF"/>
    <s v="F"/>
    <s v="Black"/>
    <n v="28"/>
    <s v="Natural"/>
    <n v="573"/>
    <n v="40754"/>
    <n v="40952"/>
    <n v="41327"/>
    <n v="198"/>
    <n v="25.8"/>
    <n v="7.6293566200796095"/>
    <x v="131"/>
  </r>
  <r>
    <x v="50"/>
    <s v="HF"/>
    <s v="F"/>
    <s v="Black"/>
    <n v="28"/>
    <s v="Natural"/>
    <n v="536"/>
    <n v="40754"/>
    <n v="40952"/>
    <n v="41290"/>
    <n v="198"/>
    <n v="30.2"/>
    <n v="7.6293566200796095"/>
    <x v="131"/>
  </r>
  <r>
    <x v="56"/>
    <s v="HF"/>
    <s v="F"/>
    <s v="Dilute Brown"/>
    <n v="46"/>
    <s v="Natural"/>
    <n v="731"/>
    <n v="40912"/>
    <n v="41110"/>
    <n v="41643"/>
    <n v="198"/>
    <n v="25.8"/>
    <n v="7.6293566200796095"/>
    <x v="131"/>
  </r>
  <r>
    <x v="29"/>
    <s v="HF"/>
    <s v="F"/>
    <s v="Brown"/>
    <n v="95"/>
    <s v="Natural"/>
    <n v="841"/>
    <n v="40911"/>
    <n v="41110"/>
    <n v="41752"/>
    <n v="199"/>
    <n v="20.5"/>
    <n v="7.6366246205436488"/>
    <x v="239"/>
  </r>
  <r>
    <x v="11"/>
    <s v="HF"/>
    <s v="F"/>
    <s v="Dilute Brown"/>
    <n v="35"/>
    <s v="Natural"/>
    <n v="645"/>
    <n v="40910"/>
    <n v="41110"/>
    <n v="41555"/>
    <n v="200"/>
    <n v="24.1"/>
    <n v="7.6438561897747244"/>
    <x v="132"/>
  </r>
  <r>
    <x v="11"/>
    <s v="HF"/>
    <s v="F"/>
    <s v="Dilute Brown"/>
    <n v="35"/>
    <s v="Natural"/>
    <n v="347"/>
    <n v="40910"/>
    <n v="41110"/>
    <n v="41257"/>
    <n v="200"/>
    <n v="22.5"/>
    <n v="7.6438561897747244"/>
    <x v="132"/>
  </r>
  <r>
    <x v="59"/>
    <s v="HF"/>
    <s v="F"/>
    <s v="Dilute Brown"/>
    <n v="42"/>
    <s v="Natural"/>
    <n v="751"/>
    <n v="40910"/>
    <n v="41110"/>
    <n v="41661"/>
    <n v="200"/>
    <n v="22.2"/>
    <n v="7.6438561897747244"/>
    <x v="132"/>
  </r>
  <r>
    <x v="59"/>
    <s v="HF"/>
    <s v="F"/>
    <s v="Dilute Brown"/>
    <n v="42"/>
    <s v="Natural"/>
    <n v="685"/>
    <n v="40910"/>
    <n v="41110"/>
    <n v="41595"/>
    <n v="200"/>
    <n v="21.4"/>
    <n v="7.6438561897747244"/>
    <x v="132"/>
  </r>
  <r>
    <x v="59"/>
    <s v="HF"/>
    <s v="F"/>
    <s v="Dilute Brown"/>
    <n v="42"/>
    <s v="Euthanized"/>
    <n v="438"/>
    <n v="40910"/>
    <n v="41110"/>
    <n v="41348"/>
    <n v="200"/>
    <n v="21.9"/>
    <n v="7.6438561897747244"/>
    <x v="132"/>
  </r>
  <r>
    <x v="59"/>
    <s v="HF"/>
    <s v="F"/>
    <s v="Dilute Brown"/>
    <n v="42"/>
    <s v="Natural"/>
    <n v="438"/>
    <n v="40910"/>
    <n v="41110"/>
    <n v="41348"/>
    <n v="200"/>
    <n v="19.5"/>
    <n v="7.6438561897747244"/>
    <x v="132"/>
  </r>
  <r>
    <x v="25"/>
    <s v="HF"/>
    <s v="F"/>
    <s v="Gray"/>
    <n v="27"/>
    <s v="Natural"/>
    <n v="641"/>
    <n v="40909"/>
    <n v="41110"/>
    <n v="41550"/>
    <n v="201"/>
    <n v="27.5"/>
    <n v="7.651051691178929"/>
    <x v="133"/>
  </r>
  <r>
    <x v="67"/>
    <s v="HF"/>
    <s v="F"/>
    <s v="Black"/>
    <n v="1"/>
    <s v="Natural"/>
    <n v="692"/>
    <n v="40905"/>
    <n v="41110"/>
    <n v="41597"/>
    <n v="205"/>
    <n v="51.1"/>
    <n v="7.6794800995054464"/>
    <x v="240"/>
  </r>
  <r>
    <x v="67"/>
    <s v="HF"/>
    <s v="F"/>
    <s v="Black"/>
    <n v="1"/>
    <s v="Natural"/>
    <n v="657"/>
    <n v="40905"/>
    <n v="41110"/>
    <n v="41562"/>
    <n v="205"/>
    <n v="47.4"/>
    <n v="7.6794800995054464"/>
    <x v="240"/>
  </r>
  <r>
    <x v="67"/>
    <s v="HF"/>
    <s v="F"/>
    <s v="Black"/>
    <n v="1"/>
    <s v="Natural"/>
    <n v="421"/>
    <n v="40905"/>
    <n v="41110"/>
    <n v="41326"/>
    <n v="205"/>
    <n v="38.1"/>
    <n v="7.6794800995054464"/>
    <x v="240"/>
  </r>
  <r>
    <x v="45"/>
    <s v="HF"/>
    <s v="F"/>
    <s v="Dilute Brown"/>
    <m/>
    <s v="Natural"/>
    <n v="667"/>
    <n v="40903"/>
    <n v="41110"/>
    <n v="41570"/>
    <n v="207"/>
    <n v="28.1"/>
    <n v="7.6934869574993252"/>
    <x v="241"/>
  </r>
  <r>
    <x v="45"/>
    <s v="HF"/>
    <s v="F"/>
    <s v="Dilute Brown"/>
    <m/>
    <s v="Natural"/>
    <n v="509"/>
    <n v="40903"/>
    <n v="41110"/>
    <n v="41412"/>
    <n v="207"/>
    <n v="24.9"/>
    <n v="7.6934869574993252"/>
    <x v="241"/>
  </r>
  <r>
    <x v="50"/>
    <s v="HF"/>
    <s v="F"/>
    <s v="Black"/>
    <n v="29"/>
    <s v="Natural"/>
    <n v="522"/>
    <n v="40902"/>
    <n v="41110"/>
    <n v="41424"/>
    <n v="208"/>
    <n v="28.9"/>
    <n v="7.7004397181410926"/>
    <x v="242"/>
  </r>
  <r>
    <x v="44"/>
    <s v="HF"/>
    <s v="F"/>
    <s v="Brown"/>
    <n v="44"/>
    <s v="Natural"/>
    <n v="654"/>
    <n v="41286"/>
    <n v="41494"/>
    <n v="41940"/>
    <n v="208"/>
    <n v="24.7"/>
    <n v="7.7004397181410926"/>
    <x v="242"/>
  </r>
  <r>
    <x v="52"/>
    <s v="HF"/>
    <s v="F"/>
    <s v="Black"/>
    <m/>
    <s v="Natural"/>
    <n v="543"/>
    <n v="40901"/>
    <n v="41110"/>
    <n v="41444"/>
    <n v="209"/>
    <n v="24.9"/>
    <n v="7.7073591320808825"/>
    <x v="243"/>
  </r>
  <r>
    <x v="67"/>
    <s v="HF"/>
    <s v="F"/>
    <s v="Black"/>
    <n v="1"/>
    <s v="Natural"/>
    <n v="705"/>
    <n v="40900"/>
    <n v="41110"/>
    <n v="41605"/>
    <n v="210"/>
    <n v="41.6"/>
    <n v="7.7142455176661224"/>
    <x v="136"/>
  </r>
  <r>
    <x v="65"/>
    <s v="HF"/>
    <s v="F"/>
    <s v="Brown"/>
    <n v="37"/>
    <s v="Natural"/>
    <n v="635"/>
    <n v="41278"/>
    <n v="41494"/>
    <n v="41913"/>
    <n v="216"/>
    <n v="33"/>
    <n v="7.7548875021634691"/>
    <x v="139"/>
  </r>
  <r>
    <x v="60"/>
    <s v="HF"/>
    <s v="F"/>
    <s v="Dilute Brown"/>
    <n v="149"/>
    <s v="Natural"/>
    <n v="623"/>
    <n v="41276"/>
    <n v="41494"/>
    <n v="41899"/>
    <n v="218"/>
    <n v="43.9"/>
    <n v="7.768184324776926"/>
    <x v="140"/>
  </r>
  <r>
    <x v="60"/>
    <s v="HF"/>
    <s v="F"/>
    <s v="Dilute Brown"/>
    <n v="148"/>
    <s v="Natural"/>
    <n v="592"/>
    <n v="41276"/>
    <n v="41494"/>
    <n v="41868"/>
    <n v="218"/>
    <n v="42"/>
    <n v="7.768184324776926"/>
    <x v="140"/>
  </r>
  <r>
    <x v="60"/>
    <s v="HF"/>
    <s v="F"/>
    <s v="Dilute Brown"/>
    <n v="148"/>
    <s v="Natural"/>
    <n v="476"/>
    <n v="41276"/>
    <n v="41494"/>
    <n v="41752"/>
    <n v="218"/>
    <n v="45.2"/>
    <n v="7.768184324776926"/>
    <x v="140"/>
  </r>
  <r>
    <x v="60"/>
    <s v="HF"/>
    <s v="F"/>
    <s v="Dilute Brown"/>
    <n v="149"/>
    <s v="Natural"/>
    <n v="265"/>
    <n v="41276"/>
    <n v="41494"/>
    <n v="41541"/>
    <n v="218"/>
    <n v="46.5"/>
    <n v="7.768184324776926"/>
    <x v="140"/>
  </r>
  <r>
    <x v="60"/>
    <s v="HF"/>
    <s v="F"/>
    <s v="Dilute Brown"/>
    <n v="148"/>
    <s v="Natural"/>
    <n v="243"/>
    <n v="41276"/>
    <n v="41494"/>
    <n v="41519"/>
    <n v="218"/>
    <n v="40"/>
    <n v="7.768184324776926"/>
    <x v="140"/>
  </r>
  <r>
    <x v="58"/>
    <s v="HF"/>
    <s v="F"/>
    <s v="Black"/>
    <n v="42"/>
    <s v="Natural"/>
    <n v="555"/>
    <n v="40887"/>
    <n v="41110"/>
    <n v="41442"/>
    <n v="223"/>
    <n v="28.1"/>
    <n v="7.8008998999203047"/>
    <x v="244"/>
  </r>
  <r>
    <x v="58"/>
    <s v="HF"/>
    <s v="F"/>
    <s v="Black"/>
    <n v="42"/>
    <s v="Natural"/>
    <n v="517"/>
    <n v="40887"/>
    <n v="41110"/>
    <n v="41404"/>
    <n v="223"/>
    <n v="27.7"/>
    <n v="7.8008998999203047"/>
    <x v="244"/>
  </r>
  <r>
    <x v="36"/>
    <s v="HF"/>
    <s v="F"/>
    <s v="Black"/>
    <n v="55"/>
    <s v="Natural"/>
    <n v="691"/>
    <n v="41620"/>
    <n v="41845"/>
    <n v="42311"/>
    <n v="225"/>
    <n v="26.5"/>
    <n v="7.8137811912170374"/>
    <x v="143"/>
  </r>
  <r>
    <x v="36"/>
    <s v="HF"/>
    <s v="F"/>
    <s v="Black"/>
    <n v="55"/>
    <s v="Natural"/>
    <n v="268"/>
    <n v="41620"/>
    <n v="41845"/>
    <n v="41888"/>
    <n v="225"/>
    <n v="27.2"/>
    <n v="7.8137811912170374"/>
    <x v="143"/>
  </r>
  <r>
    <x v="57"/>
    <s v="HF"/>
    <s v="F"/>
    <s v="Black"/>
    <n v="68"/>
    <s v="Natural"/>
    <n v="820"/>
    <n v="40884"/>
    <n v="41110"/>
    <n v="41704"/>
    <n v="226"/>
    <n v="28.5"/>
    <n v="7.8201789624151887"/>
    <x v="245"/>
  </r>
  <r>
    <x v="57"/>
    <s v="HF"/>
    <s v="F"/>
    <s v="Black"/>
    <n v="68"/>
    <s v="Natural"/>
    <n v="412"/>
    <n v="40884"/>
    <n v="41110"/>
    <n v="41296"/>
    <n v="226"/>
    <n v="30.6"/>
    <n v="7.8201789624151887"/>
    <x v="245"/>
  </r>
  <r>
    <x v="59"/>
    <s v="HF"/>
    <s v="F"/>
    <s v="Dilute Brown"/>
    <n v="39"/>
    <s v="Natural"/>
    <n v="667"/>
    <n v="40721"/>
    <n v="40952"/>
    <n v="41388"/>
    <n v="231"/>
    <n v="17.5"/>
    <n v="7.8517490414160571"/>
    <x v="146"/>
  </r>
  <r>
    <x v="4"/>
    <s v="HF"/>
    <s v="F"/>
    <s v="Dilute Brown"/>
    <n v="41"/>
    <s v="Natural"/>
    <n v="347"/>
    <n v="40875"/>
    <n v="41110"/>
    <n v="41222"/>
    <n v="235"/>
    <n v="28.6"/>
    <n v="7.8765169465650002"/>
    <x v="148"/>
  </r>
  <r>
    <x v="30"/>
    <s v="HF"/>
    <s v="F"/>
    <s v="Gray"/>
    <n v="3"/>
    <s v="Natural"/>
    <n v="732"/>
    <n v="40873"/>
    <n v="41110"/>
    <n v="41605"/>
    <n v="237"/>
    <n v="27.8"/>
    <n v="7.8887432488982601"/>
    <x v="246"/>
  </r>
  <r>
    <x v="30"/>
    <s v="HF"/>
    <s v="F"/>
    <s v="Gray"/>
    <n v="3"/>
    <s v="Natural"/>
    <n v="639"/>
    <n v="40873"/>
    <n v="41110"/>
    <n v="41512"/>
    <n v="237"/>
    <n v="27.8"/>
    <n v="7.8887432488982601"/>
    <x v="246"/>
  </r>
  <r>
    <x v="30"/>
    <s v="HF"/>
    <s v="F"/>
    <s v="Gray"/>
    <n v="3"/>
    <s v="Natural"/>
    <n v="639"/>
    <n v="40873"/>
    <n v="41110"/>
    <n v="41512"/>
    <n v="237"/>
    <n v="27.5"/>
    <n v="7.8887432488982601"/>
    <x v="246"/>
  </r>
  <r>
    <x v="62"/>
    <s v="HF"/>
    <s v="F"/>
    <s v="Brown"/>
    <n v="40"/>
    <s v="Natural"/>
    <n v="833"/>
    <n v="40871"/>
    <n v="41110"/>
    <n v="41704"/>
    <n v="239"/>
    <n v="21.8"/>
    <n v="7.9008668079807496"/>
    <x v="150"/>
  </r>
  <r>
    <x v="19"/>
    <s v="HF"/>
    <s v="F"/>
    <s v="Black"/>
    <n v="44"/>
    <s v="Natural"/>
    <n v="639"/>
    <n v="40868"/>
    <n v="41110"/>
    <n v="41507"/>
    <n v="242"/>
    <n v="39.799999999999997"/>
    <n v="7.9188632372745955"/>
    <x v="247"/>
  </r>
  <r>
    <x v="19"/>
    <s v="HF"/>
    <s v="F"/>
    <s v="Black"/>
    <n v="44"/>
    <s v="Natural"/>
    <n v="476"/>
    <n v="40868"/>
    <n v="41110"/>
    <n v="41344"/>
    <n v="242"/>
    <n v="21.3"/>
    <n v="7.9188632372745955"/>
    <x v="247"/>
  </r>
  <r>
    <x v="25"/>
    <s v="HF"/>
    <s v="F"/>
    <s v="Gray"/>
    <n v="27"/>
    <s v="Natural"/>
    <n v="674"/>
    <n v="40867"/>
    <n v="41110"/>
    <n v="41541"/>
    <n v="243"/>
    <n v="28.2"/>
    <n v="7.9248125036057813"/>
    <x v="151"/>
  </r>
  <r>
    <x v="25"/>
    <s v="HF"/>
    <s v="F"/>
    <s v="Gray"/>
    <n v="27"/>
    <s v="Euthanized"/>
    <n v="579"/>
    <n v="40867"/>
    <n v="41110"/>
    <n v="41446"/>
    <n v="243"/>
    <n v="28.1"/>
    <n v="7.9248125036057813"/>
    <x v="151"/>
  </r>
  <r>
    <x v="25"/>
    <s v="HF"/>
    <s v="F"/>
    <s v="Gray"/>
    <n v="27"/>
    <s v="Natural"/>
    <n v="445"/>
    <n v="40867"/>
    <n v="41110"/>
    <n v="41312"/>
    <n v="243"/>
    <n v="28.7"/>
    <n v="7.9248125036057813"/>
    <x v="151"/>
  </r>
  <r>
    <x v="30"/>
    <s v="HF"/>
    <s v="F"/>
    <s v="Gray"/>
    <n v="32"/>
    <s v="Natural"/>
    <n v="794"/>
    <n v="40867"/>
    <n v="41110"/>
    <n v="41661"/>
    <n v="243"/>
    <n v="24.1"/>
    <n v="7.9248125036057813"/>
    <x v="151"/>
  </r>
  <r>
    <x v="30"/>
    <s v="HF"/>
    <s v="F"/>
    <s v="Gray"/>
    <n v="32"/>
    <s v="Natural"/>
    <n v="661"/>
    <n v="40867"/>
    <n v="41110"/>
    <n v="41528"/>
    <n v="243"/>
    <n v="32.200000000000003"/>
    <n v="7.9248125036057813"/>
    <x v="151"/>
  </r>
  <r>
    <x v="30"/>
    <s v="HF"/>
    <s v="F"/>
    <s v="Gray"/>
    <n v="32"/>
    <s v="Natural"/>
    <n v="603"/>
    <n v="40867"/>
    <n v="41110"/>
    <n v="41470"/>
    <n v="243"/>
    <n v="25"/>
    <n v="7.9248125036057813"/>
    <x v="151"/>
  </r>
  <r>
    <x v="30"/>
    <s v="HF"/>
    <s v="F"/>
    <s v="Gray"/>
    <n v="32"/>
    <s v="Natural"/>
    <n v="597"/>
    <n v="40867"/>
    <n v="41110"/>
    <n v="41464"/>
    <n v="243"/>
    <n v="24.5"/>
    <n v="7.9248125036057813"/>
    <x v="151"/>
  </r>
  <r>
    <x v="72"/>
    <s v="HF"/>
    <s v="F"/>
    <s v="Dilute Brown"/>
    <n v="39"/>
    <s v="Natural"/>
    <n v="484"/>
    <n v="40867"/>
    <n v="41110"/>
    <n v="41351"/>
    <n v="243"/>
    <n v="31.7"/>
    <n v="7.9248125036057813"/>
    <x v="151"/>
  </r>
  <r>
    <x v="53"/>
    <s v="HF"/>
    <s v="F"/>
    <s v="Dilute Brown"/>
    <n v="24"/>
    <s v="Natural"/>
    <n v="496"/>
    <n v="41242"/>
    <n v="41494"/>
    <n v="41738"/>
    <n v="252"/>
    <n v="20.399999999999999"/>
    <n v="7.9772799234999168"/>
    <x v="155"/>
  </r>
  <r>
    <x v="61"/>
    <s v="HF"/>
    <s v="F"/>
    <s v="Brown"/>
    <n v="36"/>
    <s v="Natural"/>
    <n v="528"/>
    <n v="41392"/>
    <n v="41652"/>
    <n v="41920"/>
    <n v="260"/>
    <n v="28.2"/>
    <n v="8.0223678130284544"/>
    <x v="248"/>
  </r>
  <r>
    <x v="12"/>
    <s v="HF"/>
    <s v="F"/>
    <s v="Grey"/>
    <n v="16"/>
    <s v="Natural"/>
    <n v="743"/>
    <n v="41956"/>
    <n v="42221"/>
    <n v="42699"/>
    <n v="265"/>
    <n v="20.3"/>
    <n v="8.0498485494505623"/>
    <x v="159"/>
  </r>
  <r>
    <x v="7"/>
    <s v="HF"/>
    <s v="F"/>
    <s v="Dilute Brown"/>
    <n v="49"/>
    <s v="Natural"/>
    <n v="666"/>
    <n v="41428"/>
    <n v="41698"/>
    <n v="42094"/>
    <n v="270"/>
    <n v="28.4"/>
    <n v="8.0768155970508317"/>
    <x v="161"/>
  </r>
  <r>
    <x v="72"/>
    <s v="HF"/>
    <s v="F"/>
    <s v="Dilute Brown"/>
    <n v="43"/>
    <s v="Natural"/>
    <n v="591"/>
    <n v="41532"/>
    <n v="41802"/>
    <n v="42123"/>
    <n v="270"/>
    <n v="24.1"/>
    <n v="8.0768155970508317"/>
    <x v="161"/>
  </r>
  <r>
    <x v="59"/>
    <s v="HF"/>
    <s v="F"/>
    <s v="Dilute Brown"/>
    <n v="39"/>
    <s v="Natural"/>
    <n v="360"/>
    <n v="40665"/>
    <n v="40952"/>
    <n v="41025"/>
    <n v="287"/>
    <n v="22"/>
    <n v="8.1649069266756893"/>
    <x v="167"/>
  </r>
  <r>
    <x v="52"/>
    <s v="HF"/>
    <s v="F"/>
    <s v="Black"/>
    <m/>
    <s v="Natural"/>
    <n v="804"/>
    <n v="41932"/>
    <n v="42221"/>
    <n v="42736"/>
    <n v="289"/>
    <n v="23.3"/>
    <n v="8.17492568250068"/>
    <x v="169"/>
  </r>
  <r>
    <x v="20"/>
    <s v="HF"/>
    <s v="F"/>
    <s v="Gray"/>
    <n v="181"/>
    <s v="Natural"/>
    <n v="568"/>
    <n v="40820"/>
    <n v="41110"/>
    <n v="41388"/>
    <n v="290"/>
    <n v="29.6"/>
    <n v="8.1799090900149345"/>
    <x v="170"/>
  </r>
  <r>
    <x v="20"/>
    <s v="HF"/>
    <s v="F"/>
    <s v="Gray"/>
    <n v="181"/>
    <s v="Natural"/>
    <n v="507"/>
    <n v="40820"/>
    <n v="41110"/>
    <n v="41327"/>
    <n v="290"/>
    <n v="30.8"/>
    <n v="8.1799090900149345"/>
    <x v="170"/>
  </r>
  <r>
    <x v="20"/>
    <s v="HF"/>
    <s v="F"/>
    <s v="Gray"/>
    <n v="181"/>
    <s v="Natural"/>
    <n v="487"/>
    <n v="40820"/>
    <n v="41110"/>
    <n v="41307"/>
    <n v="290"/>
    <n v="35.200000000000003"/>
    <n v="8.1799090900149345"/>
    <x v="170"/>
  </r>
  <r>
    <x v="47"/>
    <s v="HF"/>
    <s v="F"/>
    <s v="Brown"/>
    <n v="49"/>
    <s v="Natural"/>
    <n v="496"/>
    <n v="41402"/>
    <n v="41698"/>
    <n v="41898"/>
    <n v="296"/>
    <n v="33.299999999999997"/>
    <n v="8.2094533656289492"/>
    <x v="249"/>
  </r>
  <r>
    <x v="18"/>
    <s v="HF"/>
    <s v="F"/>
    <s v="Brown"/>
    <n v="43"/>
    <s v="Natural"/>
    <n v="843"/>
    <n v="40651"/>
    <n v="40952"/>
    <n v="41494"/>
    <n v="301"/>
    <n v="21.7"/>
    <n v="8.2336196767597016"/>
    <x v="172"/>
  </r>
  <r>
    <x v="18"/>
    <s v="HF"/>
    <s v="F"/>
    <s v="Brown"/>
    <n v="43"/>
    <s v="Natural"/>
    <n v="751"/>
    <n v="40651"/>
    <n v="40952"/>
    <n v="41402"/>
    <n v="301"/>
    <n v="21.3"/>
    <n v="8.2336196767597016"/>
    <x v="172"/>
  </r>
  <r>
    <x v="18"/>
    <s v="HF"/>
    <s v="F"/>
    <s v="Brown"/>
    <n v="43"/>
    <s v="Natural"/>
    <n v="655"/>
    <n v="40651"/>
    <n v="40952"/>
    <n v="41306"/>
    <n v="301"/>
    <n v="19.7"/>
    <n v="8.2336196767597016"/>
    <x v="172"/>
  </r>
  <r>
    <x v="18"/>
    <s v="HF"/>
    <s v="F"/>
    <s v="Brown"/>
    <n v="43"/>
    <s v="Euthanized"/>
    <n v="612"/>
    <n v="40651"/>
    <n v="40952"/>
    <n v="41263"/>
    <n v="301"/>
    <n v="18.5"/>
    <n v="8.2336196767597016"/>
    <x v="172"/>
  </r>
  <r>
    <x v="48"/>
    <s v="HF"/>
    <s v="F"/>
    <s v="Black"/>
    <n v="34"/>
    <s v="Natural"/>
    <n v="400"/>
    <n v="41190"/>
    <n v="41494"/>
    <n v="41590"/>
    <n v="304"/>
    <n v="29.9"/>
    <n v="8.2479275134435852"/>
    <x v="250"/>
  </r>
  <r>
    <x v="45"/>
    <s v="HF"/>
    <s v="F"/>
    <s v="Dilute Brown"/>
    <m/>
    <s v="Natural"/>
    <n v="500"/>
    <n v="40799"/>
    <n v="41110"/>
    <n v="41299"/>
    <n v="311"/>
    <n v="26.8"/>
    <n v="8.2807707701306033"/>
    <x v="174"/>
  </r>
  <r>
    <x v="61"/>
    <s v="HF"/>
    <s v="F"/>
    <s v="Brown"/>
    <n v="27"/>
    <s v="Natural"/>
    <n v="816"/>
    <n v="40665"/>
    <n v="40980"/>
    <n v="41481"/>
    <n v="315"/>
    <n v="28.8"/>
    <n v="8.2992080183872794"/>
    <x v="175"/>
  </r>
  <r>
    <x v="28"/>
    <s v="HF"/>
    <s v="F"/>
    <s v="Grey"/>
    <n v="71"/>
    <s v="Natural"/>
    <n v="618"/>
    <n v="41901"/>
    <n v="42221"/>
    <n v="42519"/>
    <n v="320"/>
    <n v="28.9"/>
    <n v="8.3219280948873617"/>
    <x v="251"/>
  </r>
  <r>
    <x v="73"/>
    <s v="HF"/>
    <s v="F"/>
    <s v="Black"/>
    <n v="79"/>
    <s v="Natural"/>
    <n v="654"/>
    <n v="41934"/>
    <n v="42256"/>
    <n v="42588"/>
    <n v="322"/>
    <n v="23.5"/>
    <n v="8.3309168781146177"/>
    <x v="252"/>
  </r>
  <r>
    <x v="53"/>
    <s v="HF"/>
    <s v="F"/>
    <s v="Dilute Brown"/>
    <n v="24"/>
    <s v="Natural"/>
    <n v="764"/>
    <n v="41172"/>
    <n v="41494"/>
    <n v="41936"/>
    <n v="322"/>
    <n v="23.1"/>
    <n v="8.3309168781146177"/>
    <x v="252"/>
  </r>
  <r>
    <x v="68"/>
    <s v="HF"/>
    <s v="F"/>
    <s v="Dilute Brown"/>
    <n v="27"/>
    <s v="Natural"/>
    <n v="528"/>
    <n v="40785"/>
    <n v="41110"/>
    <n v="41313"/>
    <n v="325"/>
    <n v="29.1"/>
    <n v="8.3442959079158161"/>
    <x v="253"/>
  </r>
  <r>
    <x v="68"/>
    <s v="HF"/>
    <s v="F"/>
    <s v="Dilute Brown"/>
    <n v="27"/>
    <s v="Euthanized"/>
    <n v="500"/>
    <n v="40785"/>
    <n v="41110"/>
    <n v="41285"/>
    <n v="325"/>
    <n v="33.1"/>
    <n v="8.3442959079158161"/>
    <x v="253"/>
  </r>
  <r>
    <x v="68"/>
    <s v="HF"/>
    <s v="F"/>
    <s v="Dilute Brown"/>
    <n v="27"/>
    <s v="Natural"/>
    <n v="371"/>
    <n v="40785"/>
    <n v="41110"/>
    <n v="41156"/>
    <n v="325"/>
    <n v="26.1"/>
    <n v="8.3442959079158161"/>
    <x v="253"/>
  </r>
  <r>
    <x v="68"/>
    <s v="HF"/>
    <s v="F"/>
    <s v="Dilute Brown"/>
    <n v="27"/>
    <s v="Natural"/>
    <n v="371"/>
    <n v="40785"/>
    <n v="41110"/>
    <n v="41156"/>
    <n v="325"/>
    <n v="32"/>
    <n v="8.3442959079158161"/>
    <x v="253"/>
  </r>
  <r>
    <x v="19"/>
    <s v="HF"/>
    <s v="F"/>
    <s v="Black"/>
    <n v="44"/>
    <s v="Natural"/>
    <n v="858"/>
    <n v="40773"/>
    <n v="41110"/>
    <n v="41631"/>
    <n v="337"/>
    <n v="36.799999999999997"/>
    <n v="8.3966047811818587"/>
    <x v="254"/>
  </r>
  <r>
    <x v="60"/>
    <s v="HF"/>
    <s v="F"/>
    <s v="DBA"/>
    <n v="153"/>
    <s v="Natural"/>
    <n v="408"/>
    <n v="41972"/>
    <n v="42311"/>
    <n v="42380"/>
    <n v="339"/>
    <n v="27.9"/>
    <n v="8.4051414631363439"/>
    <x v="255"/>
  </r>
  <r>
    <x v="9"/>
    <s v="HF"/>
    <s v="F"/>
    <s v="Grey"/>
    <n v="17"/>
    <s v="Natural"/>
    <n v="784"/>
    <n v="41880"/>
    <n v="42221"/>
    <n v="42664"/>
    <n v="341"/>
    <n v="28.5"/>
    <n v="8.4136279290241731"/>
    <x v="179"/>
  </r>
  <r>
    <x v="61"/>
    <s v="HF"/>
    <s v="F"/>
    <s v="Brown"/>
    <n v="26"/>
    <s v="Natural"/>
    <n v="905"/>
    <n v="40636"/>
    <n v="40980"/>
    <n v="41541"/>
    <n v="344"/>
    <n v="29.3"/>
    <n v="8.4262647547020979"/>
    <x v="256"/>
  </r>
  <r>
    <x v="61"/>
    <s v="HF"/>
    <s v="F"/>
    <s v="Brown"/>
    <n v="26"/>
    <s v="Natural"/>
    <n v="856"/>
    <n v="40636"/>
    <n v="40980"/>
    <n v="41492"/>
    <n v="344"/>
    <n v="28.4"/>
    <n v="8.4262647547020979"/>
    <x v="256"/>
  </r>
  <r>
    <x v="61"/>
    <s v="HF"/>
    <s v="F"/>
    <s v="Brown"/>
    <n v="26"/>
    <s v="Natural"/>
    <n v="661"/>
    <n v="40636"/>
    <n v="40980"/>
    <n v="41297"/>
    <n v="344"/>
    <n v="24.1"/>
    <n v="8.4262647547020979"/>
    <x v="256"/>
  </r>
  <r>
    <x v="43"/>
    <s v="HF"/>
    <s v="F"/>
    <s v="Dilute Brown"/>
    <n v="33"/>
    <s v="Natural"/>
    <n v="862"/>
    <n v="40608"/>
    <n v="40952"/>
    <n v="41470"/>
    <n v="344"/>
    <n v="21.6"/>
    <n v="8.4262647547020979"/>
    <x v="256"/>
  </r>
  <r>
    <x v="43"/>
    <s v="HF"/>
    <s v="F"/>
    <s v="Dilute Brown"/>
    <n v="34"/>
    <s v="Natural"/>
    <n v="776"/>
    <n v="40608"/>
    <n v="40952"/>
    <n v="41384"/>
    <n v="344"/>
    <n v="22.4"/>
    <n v="8.4262647547020979"/>
    <x v="256"/>
  </r>
  <r>
    <x v="43"/>
    <s v="HF"/>
    <s v="F"/>
    <s v="Dilute Brown"/>
    <n v="34"/>
    <s v="Natural"/>
    <n v="655"/>
    <n v="40608"/>
    <n v="40952"/>
    <n v="41263"/>
    <n v="344"/>
    <n v="23"/>
    <n v="8.4262647547020979"/>
    <x v="256"/>
  </r>
  <r>
    <x v="14"/>
    <s v="HF"/>
    <s v="F"/>
    <s v="Grey"/>
    <m/>
    <s v="Natural"/>
    <n v="715"/>
    <n v="41874"/>
    <n v="42221"/>
    <n v="42589"/>
    <n v="347"/>
    <n v="38.799999999999997"/>
    <n v="8.4387918525782606"/>
    <x v="180"/>
  </r>
  <r>
    <x v="53"/>
    <s v="HF"/>
    <s v="F"/>
    <s v="Dilute Brown"/>
    <n v="24"/>
    <s v="Natural"/>
    <n v="900"/>
    <n v="41136"/>
    <n v="41494"/>
    <n v="42036"/>
    <n v="358"/>
    <n v="28"/>
    <n v="8.4838157772642564"/>
    <x v="183"/>
  </r>
  <r>
    <x v="53"/>
    <s v="HF"/>
    <s v="F"/>
    <s v="Dilute Brown"/>
    <n v="24"/>
    <s v="Natural"/>
    <n v="777"/>
    <n v="41136"/>
    <n v="41494"/>
    <n v="41913"/>
    <n v="358"/>
    <n v="26.7"/>
    <n v="8.4838157772642564"/>
    <x v="1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97" firstHeaderRow="0" firstDataRow="1" firstDataCol="1"/>
  <pivotFields count="10"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9"/>
        <item x="9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91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showAll="0">
      <items count="270">
        <item x="214"/>
        <item x="159"/>
        <item x="215"/>
        <item x="102"/>
        <item x="245"/>
        <item x="104"/>
        <item x="182"/>
        <item x="183"/>
        <item x="196"/>
        <item x="155"/>
        <item x="185"/>
        <item x="217"/>
        <item x="105"/>
        <item x="229"/>
        <item x="97"/>
        <item x="228"/>
        <item x="180"/>
        <item x="195"/>
        <item x="54"/>
        <item x="234"/>
        <item x="55"/>
        <item x="251"/>
        <item x="204"/>
        <item x="243"/>
        <item x="223"/>
        <item x="188"/>
        <item x="227"/>
        <item x="112"/>
        <item x="111"/>
        <item x="242"/>
        <item x="15"/>
        <item x="216"/>
        <item x="16"/>
        <item x="100"/>
        <item x="226"/>
        <item x="81"/>
        <item x="76"/>
        <item x="74"/>
        <item x="95"/>
        <item x="79"/>
        <item x="101"/>
        <item x="221"/>
        <item x="68"/>
        <item x="173"/>
        <item x="66"/>
        <item x="233"/>
        <item x="96"/>
        <item x="151"/>
        <item x="70"/>
        <item x="69"/>
        <item x="94"/>
        <item x="187"/>
        <item x="130"/>
        <item x="230"/>
        <item x="45"/>
        <item x="222"/>
        <item x="77"/>
        <item x="237"/>
        <item x="143"/>
        <item x="59"/>
        <item x="157"/>
        <item x="170"/>
        <item x="80"/>
        <item x="90"/>
        <item x="124"/>
        <item x="218"/>
        <item x="128"/>
        <item x="98"/>
        <item x="84"/>
        <item x="186"/>
        <item x="78"/>
        <item x="61"/>
        <item x="46"/>
        <item x="60"/>
        <item x="156"/>
        <item x="89"/>
        <item x="136"/>
        <item x="181"/>
        <item x="114"/>
        <item x="154"/>
        <item x="110"/>
        <item x="50"/>
        <item x="85"/>
        <item x="65"/>
        <item x="18"/>
        <item x="144"/>
        <item x="21"/>
        <item x="63"/>
        <item x="67"/>
        <item x="6"/>
        <item x="158"/>
        <item x="113"/>
        <item x="115"/>
        <item x="30"/>
        <item x="73"/>
        <item x="71"/>
        <item x="7"/>
        <item x="12"/>
        <item x="32"/>
        <item x="58"/>
        <item x="93"/>
        <item x="92"/>
        <item x="27"/>
        <item x="132"/>
        <item x="20"/>
        <item x="83"/>
        <item x="23"/>
        <item x="99"/>
        <item x="14"/>
        <item x="109"/>
        <item x="4"/>
        <item x="11"/>
        <item x="39"/>
        <item x="1"/>
        <item x="62"/>
        <item x="56"/>
        <item x="24"/>
        <item x="13"/>
        <item x="28"/>
        <item x="29"/>
        <item x="8"/>
        <item x="2"/>
        <item x="22"/>
        <item x="107"/>
        <item x="38"/>
        <item x="116"/>
        <item x="108"/>
        <item x="33"/>
        <item x="17"/>
        <item x="0"/>
        <item x="43"/>
        <item x="140"/>
        <item x="51"/>
        <item x="3"/>
        <item x="31"/>
        <item x="48"/>
        <item x="25"/>
        <item x="133"/>
        <item x="5"/>
        <item x="36"/>
        <item x="137"/>
        <item x="169"/>
        <item x="127"/>
        <item x="9"/>
        <item x="131"/>
        <item x="44"/>
        <item x="34"/>
        <item x="35"/>
        <item x="152"/>
        <item x="75"/>
        <item x="236"/>
        <item x="26"/>
        <item x="72"/>
        <item x="146"/>
        <item x="118"/>
        <item x="103"/>
        <item x="117"/>
        <item x="139"/>
        <item x="172"/>
        <item x="138"/>
        <item x="150"/>
        <item x="47"/>
        <item x="161"/>
        <item x="134"/>
        <item x="52"/>
        <item x="57"/>
        <item x="10"/>
        <item x="37"/>
        <item x="168"/>
        <item x="64"/>
        <item x="149"/>
        <item x="106"/>
        <item x="197"/>
        <item x="147"/>
        <item x="238"/>
        <item x="53"/>
        <item x="174"/>
        <item x="239"/>
        <item x="19"/>
        <item x="206"/>
        <item x="145"/>
        <item x="212"/>
        <item x="205"/>
        <item x="184"/>
        <item x="82"/>
        <item x="171"/>
        <item x="165"/>
        <item x="179"/>
        <item x="176"/>
        <item x="175"/>
        <item x="135"/>
        <item x="148"/>
        <item x="42"/>
        <item x="122"/>
        <item x="87"/>
        <item x="219"/>
        <item x="88"/>
        <item x="91"/>
        <item x="194"/>
        <item x="142"/>
        <item x="164"/>
        <item x="153"/>
        <item x="86"/>
        <item x="193"/>
        <item x="119"/>
        <item x="244"/>
        <item x="249"/>
        <item x="232"/>
        <item x="235"/>
        <item x="125"/>
        <item x="189"/>
        <item x="123"/>
        <item x="247"/>
        <item x="241"/>
        <item x="262"/>
        <item x="210"/>
        <item x="162"/>
        <item x="192"/>
        <item x="121"/>
        <item x="258"/>
        <item x="120"/>
        <item x="178"/>
        <item x="199"/>
        <item x="220"/>
        <item x="160"/>
        <item x="259"/>
        <item x="213"/>
        <item x="202"/>
        <item x="231"/>
        <item x="209"/>
        <item x="177"/>
        <item x="248"/>
        <item x="141"/>
        <item x="264"/>
        <item x="41"/>
        <item x="40"/>
        <item x="240"/>
        <item x="268"/>
        <item x="252"/>
        <item x="208"/>
        <item x="163"/>
        <item x="166"/>
        <item x="246"/>
        <item x="225"/>
        <item x="129"/>
        <item x="224"/>
        <item x="201"/>
        <item x="250"/>
        <item x="261"/>
        <item x="126"/>
        <item x="211"/>
        <item x="255"/>
        <item x="265"/>
        <item x="254"/>
        <item x="190"/>
        <item x="198"/>
        <item x="203"/>
        <item x="207"/>
        <item x="263"/>
        <item x="191"/>
        <item x="257"/>
        <item x="253"/>
        <item x="256"/>
        <item x="260"/>
        <item x="267"/>
        <item x="200"/>
        <item x="266"/>
        <item x="167"/>
        <item x="49"/>
        <item t="default"/>
      </items>
    </pivotField>
    <pivotField dataField="1"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Weight00Baseline" fld="8" subtotal="average" baseField="0" baseItem="0" numFmtId="2"/>
    <dataField name="Count of Weight00Baseline" fld="8" subtotal="count" baseField="0" baseItem="0"/>
    <dataField name="StdDev of Weight00Baseline" fld="8" subtotal="stdDev" baseField="0" baseItem="0" numFmtId="2"/>
    <dataField name="Average of EntryAge" fld="9" subtotal="average" baseField="0" baseItem="0" numFmtId="1"/>
  </dataFields>
  <formats count="6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92" firstHeaderRow="0" firstDataRow="1" firstDataCol="1"/>
  <pivotFields count="14">
    <pivotField axis="axisRow" showAll="0">
      <items count="89">
        <item x="54"/>
        <item x="48"/>
        <item x="46"/>
        <item x="61"/>
        <item x="74"/>
        <item x="75"/>
        <item x="33"/>
        <item x="66"/>
        <item x="78"/>
        <item x="38"/>
        <item x="63"/>
        <item x="39"/>
        <item x="20"/>
        <item x="15"/>
        <item x="16"/>
        <item x="9"/>
        <item x="8"/>
        <item x="10"/>
        <item x="14"/>
        <item x="12"/>
        <item x="23"/>
        <item x="0"/>
        <item x="80"/>
        <item x="13"/>
        <item x="26"/>
        <item x="5"/>
        <item x="83"/>
        <item x="82"/>
        <item x="84"/>
        <item x="22"/>
        <item x="31"/>
        <item x="32"/>
        <item x="29"/>
        <item x="24"/>
        <item x="17"/>
        <item x="25"/>
        <item x="27"/>
        <item x="57"/>
        <item x="55"/>
        <item x="28"/>
        <item x="34"/>
        <item x="49"/>
        <item x="3"/>
        <item x="58"/>
        <item x="50"/>
        <item x="85"/>
        <item x="35"/>
        <item x="36"/>
        <item x="71"/>
        <item x="62"/>
        <item x="64"/>
        <item x="6"/>
        <item x="47"/>
        <item x="37"/>
        <item x="41"/>
        <item x="43"/>
        <item x="86"/>
        <item x="65"/>
        <item x="18"/>
        <item x="44"/>
        <item x="77"/>
        <item x="73"/>
        <item x="56"/>
        <item x="40"/>
        <item x="81"/>
        <item x="1"/>
        <item x="53"/>
        <item x="69"/>
        <item x="42"/>
        <item x="7"/>
        <item x="30"/>
        <item x="21"/>
        <item x="76"/>
        <item x="11"/>
        <item x="72"/>
        <item x="19"/>
        <item x="51"/>
        <item x="87"/>
        <item x="2"/>
        <item x="60"/>
        <item x="4"/>
        <item x="70"/>
        <item x="68"/>
        <item x="59"/>
        <item x="79"/>
        <item x="52"/>
        <item x="67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>
      <items count="258">
        <item x="0"/>
        <item x="1"/>
        <item x="2"/>
        <item x="221"/>
        <item x="3"/>
        <item x="4"/>
        <item x="5"/>
        <item x="6"/>
        <item x="7"/>
        <item x="8"/>
        <item x="9"/>
        <item x="222"/>
        <item x="10"/>
        <item x="11"/>
        <item x="12"/>
        <item x="13"/>
        <item x="14"/>
        <item x="22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224"/>
        <item x="32"/>
        <item x="33"/>
        <item x="34"/>
        <item x="35"/>
        <item x="36"/>
        <item x="37"/>
        <item x="38"/>
        <item x="39"/>
        <item x="40"/>
        <item x="41"/>
        <item x="42"/>
        <item x="225"/>
        <item x="22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227"/>
        <item x="63"/>
        <item x="64"/>
        <item x="65"/>
        <item x="66"/>
        <item x="67"/>
        <item x="228"/>
        <item x="68"/>
        <item x="69"/>
        <item x="70"/>
        <item x="71"/>
        <item x="72"/>
        <item x="73"/>
        <item x="229"/>
        <item x="74"/>
        <item x="75"/>
        <item x="76"/>
        <item x="77"/>
        <item x="78"/>
        <item x="79"/>
        <item x="80"/>
        <item x="23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231"/>
        <item x="96"/>
        <item x="23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233"/>
        <item x="114"/>
        <item x="115"/>
        <item x="116"/>
        <item x="117"/>
        <item x="118"/>
        <item x="119"/>
        <item x="234"/>
        <item x="120"/>
        <item x="121"/>
        <item x="235"/>
        <item x="236"/>
        <item x="122"/>
        <item x="123"/>
        <item x="124"/>
        <item x="237"/>
        <item x="125"/>
        <item x="126"/>
        <item x="238"/>
        <item x="127"/>
        <item x="128"/>
        <item x="129"/>
        <item x="130"/>
        <item x="131"/>
        <item x="239"/>
        <item x="132"/>
        <item x="133"/>
        <item x="134"/>
        <item x="240"/>
        <item x="135"/>
        <item x="241"/>
        <item x="242"/>
        <item x="243"/>
        <item x="136"/>
        <item x="137"/>
        <item x="138"/>
        <item x="139"/>
        <item x="140"/>
        <item x="141"/>
        <item x="244"/>
        <item x="142"/>
        <item x="143"/>
        <item x="245"/>
        <item x="144"/>
        <item x="145"/>
        <item x="146"/>
        <item x="147"/>
        <item x="148"/>
        <item x="246"/>
        <item x="149"/>
        <item x="150"/>
        <item x="247"/>
        <item x="151"/>
        <item x="152"/>
        <item x="153"/>
        <item x="154"/>
        <item x="155"/>
        <item x="156"/>
        <item x="157"/>
        <item x="248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249"/>
        <item x="172"/>
        <item x="250"/>
        <item x="173"/>
        <item x="174"/>
        <item x="175"/>
        <item x="251"/>
        <item x="176"/>
        <item x="252"/>
        <item x="177"/>
        <item x="253"/>
        <item x="178"/>
        <item x="254"/>
        <item x="255"/>
        <item x="179"/>
        <item x="256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djWeightBaseline" fld="13" subtotal="average" baseField="0" baseItem="0" numFmtId="2"/>
    <dataField name="Count of AdjWeightBaseline" fld="13" subtotal="count" baseField="0" baseItem="0"/>
    <dataField name="StdDev of AdjWeightBaseline" fld="13" subtotal="stdDev" baseField="0" baseItem="0" numFmtId="2"/>
  </dataFields>
  <formats count="5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0" count="1">
            <x v="1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J50" sqref="J50"/>
    </sheetView>
  </sheetViews>
  <sheetFormatPr baseColWidth="10" defaultRowHeight="14" x14ac:dyDescent="0.2"/>
  <cols>
    <col min="1" max="1" width="13.59765625" customWidth="1"/>
    <col min="2" max="2" width="25.19921875" style="20" customWidth="1"/>
    <col min="3" max="3" width="23.3984375" customWidth="1"/>
    <col min="4" max="4" width="24.3984375" style="20" bestFit="1" customWidth="1"/>
    <col min="5" max="5" width="18" style="21" bestFit="1" customWidth="1"/>
  </cols>
  <sheetData>
    <row r="1" spans="1:5" ht="19" x14ac:dyDescent="0.25">
      <c r="A1" s="22" t="s">
        <v>2547</v>
      </c>
    </row>
    <row r="4" spans="1:5" x14ac:dyDescent="0.2">
      <c r="A4" s="17" t="s">
        <v>1132</v>
      </c>
      <c r="B4" s="20" t="s">
        <v>1134</v>
      </c>
      <c r="C4" s="2" t="s">
        <v>1131</v>
      </c>
      <c r="D4" s="20" t="s">
        <v>1135</v>
      </c>
      <c r="E4" s="21" t="s">
        <v>1136</v>
      </c>
    </row>
    <row r="5" spans="1:5" x14ac:dyDescent="0.2">
      <c r="A5" s="19" t="s">
        <v>483</v>
      </c>
      <c r="B5" s="20">
        <v>26.022222222222226</v>
      </c>
      <c r="C5" s="18">
        <v>9</v>
      </c>
      <c r="D5" s="20">
        <v>6.0159741060317407</v>
      </c>
      <c r="E5" s="21">
        <v>127.11111111111111</v>
      </c>
    </row>
    <row r="6" spans="1:5" x14ac:dyDescent="0.2">
      <c r="A6" s="19" t="s">
        <v>1040</v>
      </c>
      <c r="B6" s="20">
        <v>20.450000000000003</v>
      </c>
      <c r="C6" s="18">
        <v>2</v>
      </c>
      <c r="D6" s="20">
        <v>0.49497474683047304</v>
      </c>
      <c r="E6" s="21">
        <v>90</v>
      </c>
    </row>
    <row r="7" spans="1:5" x14ac:dyDescent="0.2">
      <c r="A7" s="19" t="s">
        <v>44</v>
      </c>
      <c r="B7" s="20">
        <v>22.728571428571424</v>
      </c>
      <c r="C7" s="18">
        <v>35</v>
      </c>
      <c r="D7" s="20">
        <v>3.2734737286407363</v>
      </c>
      <c r="E7" s="21">
        <v>143.14285714285714</v>
      </c>
    </row>
    <row r="8" spans="1:5" x14ac:dyDescent="0.2">
      <c r="A8" s="19" t="s">
        <v>159</v>
      </c>
      <c r="B8" s="20">
        <v>23.655555555555551</v>
      </c>
      <c r="C8" s="18">
        <v>27</v>
      </c>
      <c r="D8" s="20">
        <v>3.0540431377404627</v>
      </c>
      <c r="E8" s="21">
        <v>134.07407407407408</v>
      </c>
    </row>
    <row r="9" spans="1:5" x14ac:dyDescent="0.2">
      <c r="A9" s="19" t="s">
        <v>37</v>
      </c>
      <c r="B9" s="20">
        <v>24.61304347826087</v>
      </c>
      <c r="C9" s="18">
        <v>23</v>
      </c>
      <c r="D9" s="20">
        <v>2.6728099527422966</v>
      </c>
      <c r="E9" s="21">
        <v>210.78260869565219</v>
      </c>
    </row>
    <row r="10" spans="1:5" x14ac:dyDescent="0.2">
      <c r="A10" s="19" t="s">
        <v>52</v>
      </c>
      <c r="B10" s="20">
        <v>31.599999999999994</v>
      </c>
      <c r="C10" s="18">
        <v>3</v>
      </c>
      <c r="D10" s="20">
        <v>9.9594176536582957</v>
      </c>
      <c r="E10" s="21">
        <v>231</v>
      </c>
    </row>
    <row r="11" spans="1:5" x14ac:dyDescent="0.2">
      <c r="A11" s="19" t="s">
        <v>860</v>
      </c>
      <c r="B11" s="20">
        <v>30.5</v>
      </c>
      <c r="C11" s="18">
        <v>1</v>
      </c>
      <c r="D11" s="20" t="e">
        <v>#DIV/0!</v>
      </c>
      <c r="E11" s="21">
        <v>323</v>
      </c>
    </row>
    <row r="12" spans="1:5" x14ac:dyDescent="0.2">
      <c r="A12" s="19" t="s">
        <v>856</v>
      </c>
      <c r="B12" s="20">
        <v>19.850000000000001</v>
      </c>
      <c r="C12" s="18">
        <v>2</v>
      </c>
      <c r="D12" s="20">
        <v>1.4849242404917253</v>
      </c>
      <c r="E12" s="21">
        <v>64</v>
      </c>
    </row>
    <row r="13" spans="1:5" x14ac:dyDescent="0.2">
      <c r="A13" s="19" t="s">
        <v>55</v>
      </c>
      <c r="B13" s="20">
        <v>22.55</v>
      </c>
      <c r="C13" s="18">
        <v>12</v>
      </c>
      <c r="D13" s="20">
        <v>1.4804790379529422</v>
      </c>
      <c r="E13" s="21">
        <v>331</v>
      </c>
    </row>
    <row r="14" spans="1:5" x14ac:dyDescent="0.2">
      <c r="A14" s="19" t="s">
        <v>859</v>
      </c>
      <c r="B14" s="20">
        <v>23.65</v>
      </c>
      <c r="C14" s="18">
        <v>2</v>
      </c>
      <c r="D14" s="20">
        <v>0.77781745930536017</v>
      </c>
      <c r="E14" s="21">
        <v>429</v>
      </c>
    </row>
    <row r="15" spans="1:5" x14ac:dyDescent="0.2">
      <c r="A15" s="19" t="s">
        <v>57</v>
      </c>
      <c r="B15" s="20">
        <v>23.6</v>
      </c>
      <c r="C15" s="18">
        <v>19</v>
      </c>
      <c r="D15" s="20">
        <v>5.2757305971147952</v>
      </c>
      <c r="E15" s="21">
        <v>175.66666666666666</v>
      </c>
    </row>
    <row r="16" spans="1:5" x14ac:dyDescent="0.2">
      <c r="A16" s="19" t="s">
        <v>1028</v>
      </c>
      <c r="B16" s="20">
        <v>23.524999999999999</v>
      </c>
      <c r="C16" s="18">
        <v>4</v>
      </c>
      <c r="D16" s="20">
        <v>0.94295634398771233</v>
      </c>
      <c r="E16" s="21">
        <v>96.25</v>
      </c>
    </row>
    <row r="17" spans="1:5" x14ac:dyDescent="0.2">
      <c r="A17" s="19" t="s">
        <v>896</v>
      </c>
      <c r="B17" s="20">
        <v>27.174999999999997</v>
      </c>
      <c r="C17" s="18">
        <v>4</v>
      </c>
      <c r="D17" s="20">
        <v>1.666083231214379</v>
      </c>
      <c r="E17" s="21">
        <v>119</v>
      </c>
    </row>
    <row r="18" spans="1:5" x14ac:dyDescent="0.2">
      <c r="A18" s="19" t="s">
        <v>855</v>
      </c>
      <c r="B18" s="20">
        <v>13.625</v>
      </c>
      <c r="C18" s="18">
        <v>8</v>
      </c>
      <c r="D18" s="20">
        <v>4.2354793960407502</v>
      </c>
      <c r="E18" s="21">
        <v>55.125</v>
      </c>
    </row>
    <row r="19" spans="1:5" x14ac:dyDescent="0.2">
      <c r="A19" s="19" t="s">
        <v>324</v>
      </c>
      <c r="B19" s="20">
        <v>22.480645161290322</v>
      </c>
      <c r="C19" s="18">
        <v>31</v>
      </c>
      <c r="D19" s="20">
        <v>4.3090926620220813</v>
      </c>
      <c r="E19" s="21">
        <v>100.6774193548387</v>
      </c>
    </row>
    <row r="20" spans="1:5" x14ac:dyDescent="0.2">
      <c r="A20" s="19" t="s">
        <v>868</v>
      </c>
      <c r="B20" s="20">
        <v>19.73076923076923</v>
      </c>
      <c r="C20" s="18">
        <v>13</v>
      </c>
      <c r="D20" s="20">
        <v>1.9766910968352369</v>
      </c>
      <c r="E20" s="21">
        <v>50</v>
      </c>
    </row>
    <row r="21" spans="1:5" x14ac:dyDescent="0.2">
      <c r="A21" s="19" t="s">
        <v>858</v>
      </c>
      <c r="B21" s="20">
        <v>19.126086956521739</v>
      </c>
      <c r="C21" s="18">
        <v>23</v>
      </c>
      <c r="D21" s="20">
        <v>3.4369935846878921</v>
      </c>
      <c r="E21" s="21">
        <v>76.173913043478265</v>
      </c>
    </row>
    <row r="22" spans="1:5" x14ac:dyDescent="0.2">
      <c r="A22" s="19" t="s">
        <v>870</v>
      </c>
      <c r="B22" s="20">
        <v>17.779999999999994</v>
      </c>
      <c r="C22" s="18">
        <v>10</v>
      </c>
      <c r="D22" s="20">
        <v>5.1100771901106397</v>
      </c>
      <c r="E22" s="21">
        <v>100.8</v>
      </c>
    </row>
    <row r="23" spans="1:5" x14ac:dyDescent="0.2">
      <c r="A23" s="19" t="s">
        <v>853</v>
      </c>
      <c r="B23" s="20">
        <v>20.287499999999998</v>
      </c>
      <c r="C23" s="18">
        <v>16</v>
      </c>
      <c r="D23" s="20">
        <v>4.8238124618051534</v>
      </c>
      <c r="E23" s="21">
        <v>69.375</v>
      </c>
    </row>
    <row r="24" spans="1:5" x14ac:dyDescent="0.2">
      <c r="A24" s="19" t="s">
        <v>890</v>
      </c>
      <c r="B24" s="20">
        <v>24.478571428571428</v>
      </c>
      <c r="C24" s="18">
        <v>14</v>
      </c>
      <c r="D24" s="20">
        <v>6.747897515457753</v>
      </c>
      <c r="E24" s="21">
        <v>71.714285714285708</v>
      </c>
    </row>
    <row r="25" spans="1:5" x14ac:dyDescent="0.2">
      <c r="A25" s="19" t="s">
        <v>871</v>
      </c>
      <c r="B25" s="20">
        <v>22.906666666666663</v>
      </c>
      <c r="C25" s="18">
        <v>15</v>
      </c>
      <c r="D25" s="20">
        <v>5.6010798278631269</v>
      </c>
      <c r="E25" s="21">
        <v>98.066666666666663</v>
      </c>
    </row>
    <row r="26" spans="1:5" x14ac:dyDescent="0.2">
      <c r="A26" s="19" t="s">
        <v>861</v>
      </c>
      <c r="B26" s="20">
        <v>16.059999999999999</v>
      </c>
      <c r="C26" s="18">
        <v>10</v>
      </c>
      <c r="D26" s="20">
        <v>3.3099848942253622</v>
      </c>
      <c r="E26" s="21">
        <v>92.6</v>
      </c>
    </row>
    <row r="27" spans="1:5" x14ac:dyDescent="0.2">
      <c r="A27" s="19" t="s">
        <v>847</v>
      </c>
      <c r="B27" s="20">
        <v>16.240000000000002</v>
      </c>
      <c r="C27" s="18">
        <v>10</v>
      </c>
      <c r="D27" s="20">
        <v>2.7240492734978941</v>
      </c>
      <c r="E27" s="21">
        <v>72.8</v>
      </c>
    </row>
    <row r="28" spans="1:5" x14ac:dyDescent="0.2">
      <c r="A28" s="19" t="s">
        <v>895</v>
      </c>
      <c r="B28" s="20">
        <v>19.193333333333332</v>
      </c>
      <c r="C28" s="18">
        <v>15</v>
      </c>
      <c r="D28" s="20">
        <v>7.1139166092813788</v>
      </c>
      <c r="E28" s="21">
        <v>74.533333333333331</v>
      </c>
    </row>
    <row r="29" spans="1:5" x14ac:dyDescent="0.2">
      <c r="A29" s="19" t="s">
        <v>864</v>
      </c>
      <c r="B29" s="20">
        <v>23.549999999999997</v>
      </c>
      <c r="C29" s="18">
        <v>4</v>
      </c>
      <c r="D29" s="20">
        <v>1.1150485789119873</v>
      </c>
      <c r="E29" s="21">
        <v>518.25</v>
      </c>
    </row>
    <row r="30" spans="1:5" x14ac:dyDescent="0.2">
      <c r="A30" s="19" t="s">
        <v>891</v>
      </c>
      <c r="B30" s="20">
        <v>20.589999999999996</v>
      </c>
      <c r="C30" s="18">
        <v>10</v>
      </c>
      <c r="D30" s="20">
        <v>2.8289966811967759</v>
      </c>
      <c r="E30" s="21">
        <v>82.2</v>
      </c>
    </row>
    <row r="31" spans="1:5" x14ac:dyDescent="0.2">
      <c r="A31" s="19" t="s">
        <v>857</v>
      </c>
      <c r="B31" s="20">
        <v>20.400000000000002</v>
      </c>
      <c r="C31" s="18">
        <v>9</v>
      </c>
      <c r="D31" s="20">
        <v>2.270462507948527</v>
      </c>
      <c r="E31" s="21">
        <v>61.111111111111114</v>
      </c>
    </row>
    <row r="32" spans="1:5" x14ac:dyDescent="0.2">
      <c r="A32" s="19" t="s">
        <v>852</v>
      </c>
      <c r="B32" s="20">
        <v>19.369565217391301</v>
      </c>
      <c r="C32" s="18">
        <v>23</v>
      </c>
      <c r="D32" s="20">
        <v>3.5918385748563684</v>
      </c>
      <c r="E32" s="21">
        <v>67.217391304347828</v>
      </c>
    </row>
    <row r="33" spans="1:5" x14ac:dyDescent="0.2">
      <c r="A33" s="19" t="s">
        <v>937</v>
      </c>
      <c r="B33" s="20">
        <v>19.366666666666664</v>
      </c>
      <c r="C33" s="18">
        <v>3</v>
      </c>
      <c r="D33" s="20">
        <v>2.1221058723196267</v>
      </c>
      <c r="E33" s="21">
        <v>65.333333333333329</v>
      </c>
    </row>
    <row r="34" spans="1:5" x14ac:dyDescent="0.2">
      <c r="A34" s="19" t="s">
        <v>934</v>
      </c>
      <c r="B34" s="20">
        <v>18.649999999999999</v>
      </c>
      <c r="C34" s="18">
        <v>2</v>
      </c>
      <c r="D34" s="20">
        <v>7.0710678120230366E-2</v>
      </c>
      <c r="E34" s="21">
        <v>50</v>
      </c>
    </row>
    <row r="35" spans="1:5" x14ac:dyDescent="0.2">
      <c r="A35" s="19" t="s">
        <v>947</v>
      </c>
      <c r="B35" s="20">
        <v>17.5</v>
      </c>
      <c r="C35" s="18">
        <v>1</v>
      </c>
      <c r="D35" s="20" t="e">
        <v>#DIV/0!</v>
      </c>
      <c r="E35" s="21">
        <v>47</v>
      </c>
    </row>
    <row r="36" spans="1:5" x14ac:dyDescent="0.2">
      <c r="A36" s="19" t="s">
        <v>967</v>
      </c>
      <c r="B36" s="20">
        <v>19.600000000000001</v>
      </c>
      <c r="C36" s="18">
        <v>4</v>
      </c>
      <c r="D36" s="20">
        <v>1.3564659966249955</v>
      </c>
      <c r="E36" s="21">
        <v>70</v>
      </c>
    </row>
    <row r="37" spans="1:5" x14ac:dyDescent="0.2">
      <c r="A37" s="19" t="s">
        <v>849</v>
      </c>
      <c r="B37" s="20">
        <v>23.333333333333332</v>
      </c>
      <c r="C37" s="18">
        <v>3</v>
      </c>
      <c r="D37" s="20">
        <v>0.63508529610856801</v>
      </c>
      <c r="E37" s="21">
        <v>55</v>
      </c>
    </row>
    <row r="38" spans="1:5" x14ac:dyDescent="0.2">
      <c r="A38" s="19" t="s">
        <v>862</v>
      </c>
      <c r="B38" s="20">
        <v>20.833333333333332</v>
      </c>
      <c r="C38" s="18">
        <v>3</v>
      </c>
      <c r="D38" s="20">
        <v>1.3203534880225596</v>
      </c>
      <c r="E38" s="21">
        <v>62</v>
      </c>
    </row>
    <row r="39" spans="1:5" x14ac:dyDescent="0.2">
      <c r="A39" s="19" t="s">
        <v>854</v>
      </c>
      <c r="B39" s="20">
        <v>23.266666666666666</v>
      </c>
      <c r="C39" s="18">
        <v>3</v>
      </c>
      <c r="D39" s="20">
        <v>3.0924639582917171</v>
      </c>
      <c r="E39" s="21">
        <v>58.666666666666664</v>
      </c>
    </row>
    <row r="40" spans="1:5" x14ac:dyDescent="0.2">
      <c r="A40" s="19" t="s">
        <v>58</v>
      </c>
      <c r="B40" s="20">
        <v>24.879310344827587</v>
      </c>
      <c r="C40" s="18">
        <v>29</v>
      </c>
      <c r="D40" s="20">
        <v>5.7370586858190817</v>
      </c>
      <c r="E40" s="21">
        <v>132.93103448275863</v>
      </c>
    </row>
    <row r="41" spans="1:5" x14ac:dyDescent="0.2">
      <c r="A41" s="19" t="s">
        <v>45</v>
      </c>
      <c r="B41" s="20">
        <v>24.05</v>
      </c>
      <c r="C41" s="18">
        <v>22</v>
      </c>
      <c r="D41" s="20">
        <v>7.846063617235993</v>
      </c>
      <c r="E41" s="21">
        <v>133.13636363636363</v>
      </c>
    </row>
    <row r="42" spans="1:5" x14ac:dyDescent="0.2">
      <c r="A42" s="19" t="s">
        <v>848</v>
      </c>
      <c r="B42" s="20">
        <v>19.949999999999996</v>
      </c>
      <c r="C42" s="18">
        <v>22</v>
      </c>
      <c r="D42" s="20">
        <v>3.8836347726864391</v>
      </c>
      <c r="E42" s="21">
        <v>57.772727272727273</v>
      </c>
    </row>
    <row r="43" spans="1:5" x14ac:dyDescent="0.2">
      <c r="A43" s="19" t="s">
        <v>47</v>
      </c>
      <c r="B43" s="20">
        <v>24.256250000000001</v>
      </c>
      <c r="C43" s="18">
        <v>32</v>
      </c>
      <c r="D43" s="20">
        <v>3.5914717533120837</v>
      </c>
      <c r="E43" s="21">
        <v>146.46875</v>
      </c>
    </row>
    <row r="44" spans="1:5" x14ac:dyDescent="0.2">
      <c r="A44" s="19" t="s">
        <v>1018</v>
      </c>
      <c r="B44" s="20">
        <v>18.8</v>
      </c>
      <c r="C44" s="18">
        <v>1</v>
      </c>
      <c r="D44" s="20" t="e">
        <v>#DIV/0!</v>
      </c>
      <c r="E44" s="21">
        <v>85</v>
      </c>
    </row>
    <row r="45" spans="1:5" x14ac:dyDescent="0.2">
      <c r="A45" s="19" t="s">
        <v>49</v>
      </c>
      <c r="B45" s="20">
        <v>23.212121212121215</v>
      </c>
      <c r="C45" s="18">
        <v>33</v>
      </c>
      <c r="D45" s="20">
        <v>2.6729849391360876</v>
      </c>
      <c r="E45" s="21">
        <v>136.66666666666666</v>
      </c>
    </row>
    <row r="46" spans="1:5" x14ac:dyDescent="0.2">
      <c r="A46" s="19" t="s">
        <v>131</v>
      </c>
      <c r="B46" s="20">
        <v>25.975000000000001</v>
      </c>
      <c r="C46" s="18">
        <v>8</v>
      </c>
      <c r="D46" s="20">
        <v>3.2705394924122904</v>
      </c>
      <c r="E46" s="21">
        <v>151.125</v>
      </c>
    </row>
    <row r="47" spans="1:5" x14ac:dyDescent="0.2">
      <c r="A47" s="19" t="s">
        <v>135</v>
      </c>
      <c r="B47" s="20">
        <v>25.1</v>
      </c>
      <c r="C47" s="18">
        <v>10</v>
      </c>
      <c r="D47" s="20">
        <v>5.085709827000005</v>
      </c>
      <c r="E47" s="21">
        <v>152.5</v>
      </c>
    </row>
    <row r="48" spans="1:5" x14ac:dyDescent="0.2">
      <c r="A48" s="19" t="s">
        <v>246</v>
      </c>
      <c r="B48" s="20">
        <v>22.004166666666666</v>
      </c>
      <c r="C48" s="18">
        <v>24</v>
      </c>
      <c r="D48" s="20">
        <v>3.755515267914133</v>
      </c>
      <c r="E48" s="21">
        <v>135.45833333333334</v>
      </c>
    </row>
    <row r="49" spans="1:5" x14ac:dyDescent="0.2">
      <c r="A49" s="19" t="s">
        <v>18</v>
      </c>
      <c r="B49" s="20">
        <v>22.099999999999998</v>
      </c>
      <c r="C49" s="18">
        <v>17</v>
      </c>
      <c r="D49" s="20">
        <v>2.2863726730347271</v>
      </c>
      <c r="E49" s="21">
        <v>182.11764705882354</v>
      </c>
    </row>
    <row r="50" spans="1:5" x14ac:dyDescent="0.2">
      <c r="A50" s="19" t="s">
        <v>621</v>
      </c>
      <c r="B50" s="20">
        <v>18.985714285714288</v>
      </c>
      <c r="C50" s="18">
        <v>7</v>
      </c>
      <c r="D50" s="20">
        <v>2.5268086403132992</v>
      </c>
      <c r="E50" s="21">
        <v>113.57142857142857</v>
      </c>
    </row>
    <row r="51" spans="1:5" x14ac:dyDescent="0.2">
      <c r="A51" s="19" t="s">
        <v>551</v>
      </c>
      <c r="B51" s="20">
        <v>19.908333333333331</v>
      </c>
      <c r="C51" s="18">
        <v>12</v>
      </c>
      <c r="D51" s="20">
        <v>3.665430232302731</v>
      </c>
      <c r="E51" s="21">
        <v>100.5</v>
      </c>
    </row>
    <row r="52" spans="1:5" x14ac:dyDescent="0.2">
      <c r="A52" s="19" t="s">
        <v>21</v>
      </c>
      <c r="B52" s="20">
        <v>25.572000000000003</v>
      </c>
      <c r="C52" s="18">
        <v>25</v>
      </c>
      <c r="D52" s="20">
        <v>2.2873784120691081</v>
      </c>
      <c r="E52" s="21">
        <v>150.16</v>
      </c>
    </row>
    <row r="53" spans="1:5" x14ac:dyDescent="0.2">
      <c r="A53" s="19" t="s">
        <v>42</v>
      </c>
      <c r="B53" s="20">
        <v>25.724999999999994</v>
      </c>
      <c r="C53" s="18">
        <v>32</v>
      </c>
      <c r="D53" s="20">
        <v>2.1992667399723436</v>
      </c>
      <c r="E53" s="21">
        <v>151</v>
      </c>
    </row>
    <row r="54" spans="1:5" x14ac:dyDescent="0.2">
      <c r="A54" s="19" t="s">
        <v>1037</v>
      </c>
      <c r="B54" s="20">
        <v>20.933333333333334</v>
      </c>
      <c r="C54" s="18">
        <v>3</v>
      </c>
      <c r="D54" s="20">
        <v>0.92915732431782383</v>
      </c>
      <c r="E54" s="21">
        <v>76</v>
      </c>
    </row>
    <row r="55" spans="1:5" x14ac:dyDescent="0.2">
      <c r="A55" s="19" t="s">
        <v>625</v>
      </c>
      <c r="B55" s="20">
        <v>15.9</v>
      </c>
      <c r="C55" s="18">
        <v>1</v>
      </c>
      <c r="D55" s="20" t="e">
        <v>#DIV/0!</v>
      </c>
      <c r="E55" s="21">
        <v>67</v>
      </c>
    </row>
    <row r="56" spans="1:5" x14ac:dyDescent="0.2">
      <c r="A56" s="19" t="s">
        <v>230</v>
      </c>
      <c r="B56" s="20">
        <v>21.988235294117647</v>
      </c>
      <c r="C56" s="18">
        <v>17</v>
      </c>
      <c r="D56" s="20">
        <v>3.550859465140308</v>
      </c>
      <c r="E56" s="21">
        <v>157.11764705882354</v>
      </c>
    </row>
    <row r="57" spans="1:5" x14ac:dyDescent="0.2">
      <c r="A57" s="19" t="s">
        <v>302</v>
      </c>
      <c r="B57" s="20">
        <v>24.737499999999997</v>
      </c>
      <c r="C57" s="18">
        <v>16</v>
      </c>
      <c r="D57" s="20">
        <v>2.7359032633971032</v>
      </c>
      <c r="E57" s="21">
        <v>198.5625</v>
      </c>
    </row>
    <row r="58" spans="1:5" x14ac:dyDescent="0.2">
      <c r="A58" s="19" t="s">
        <v>142</v>
      </c>
      <c r="B58" s="20">
        <v>20.28</v>
      </c>
      <c r="C58" s="18">
        <v>5</v>
      </c>
      <c r="D58" s="20">
        <v>0.99347873656156649</v>
      </c>
      <c r="E58" s="21">
        <v>140.6</v>
      </c>
    </row>
    <row r="59" spans="1:5" x14ac:dyDescent="0.2">
      <c r="A59" s="19" t="s">
        <v>59</v>
      </c>
      <c r="B59" s="20">
        <v>24.155555555555555</v>
      </c>
      <c r="C59" s="18">
        <v>18</v>
      </c>
      <c r="D59" s="20">
        <v>2.4935734392096776</v>
      </c>
      <c r="E59" s="21">
        <v>180.05555555555554</v>
      </c>
    </row>
    <row r="60" spans="1:5" x14ac:dyDescent="0.2">
      <c r="A60" s="19" t="s">
        <v>851</v>
      </c>
      <c r="B60" s="20">
        <v>18.472727272727273</v>
      </c>
      <c r="C60" s="18">
        <v>22</v>
      </c>
      <c r="D60" s="20">
        <v>3.3222456286849251</v>
      </c>
      <c r="E60" s="21">
        <v>68.909090909090907</v>
      </c>
    </row>
    <row r="61" spans="1:5" x14ac:dyDescent="0.2">
      <c r="A61" s="19" t="s">
        <v>23</v>
      </c>
      <c r="B61" s="20">
        <v>29.186666666666671</v>
      </c>
      <c r="C61" s="18">
        <v>30</v>
      </c>
      <c r="D61" s="20">
        <v>6.9208198305140414</v>
      </c>
      <c r="E61" s="21">
        <v>155.87096774193549</v>
      </c>
    </row>
    <row r="62" spans="1:5" x14ac:dyDescent="0.2">
      <c r="A62" s="19" t="s">
        <v>24</v>
      </c>
      <c r="B62" s="20">
        <v>25.236842105263161</v>
      </c>
      <c r="C62" s="18">
        <v>19</v>
      </c>
      <c r="D62" s="20">
        <v>3.5316364677512908</v>
      </c>
      <c r="E62" s="21">
        <v>199.78947368421052</v>
      </c>
    </row>
    <row r="63" spans="1:5" x14ac:dyDescent="0.2">
      <c r="A63" s="19" t="s">
        <v>263</v>
      </c>
      <c r="B63" s="20">
        <v>20.974999999999998</v>
      </c>
      <c r="C63" s="18">
        <v>20</v>
      </c>
      <c r="D63" s="20">
        <v>3.4274242284994969</v>
      </c>
      <c r="E63" s="21">
        <v>106.15</v>
      </c>
    </row>
    <row r="64" spans="1:5" x14ac:dyDescent="0.2">
      <c r="A64" s="19" t="s">
        <v>60</v>
      </c>
      <c r="B64" s="20">
        <v>23.114285714285717</v>
      </c>
      <c r="C64" s="18">
        <v>14</v>
      </c>
      <c r="D64" s="20">
        <v>3.6123414828904048</v>
      </c>
      <c r="E64" s="21">
        <v>204.86666666666667</v>
      </c>
    </row>
    <row r="65" spans="1:5" x14ac:dyDescent="0.2">
      <c r="A65" s="19" t="s">
        <v>472</v>
      </c>
      <c r="B65" s="20">
        <v>23.4</v>
      </c>
      <c r="C65" s="18">
        <v>2</v>
      </c>
      <c r="D65" s="20">
        <v>1.2727922061358319</v>
      </c>
      <c r="E65" s="21">
        <v>124.5</v>
      </c>
    </row>
    <row r="66" spans="1:5" x14ac:dyDescent="0.2">
      <c r="A66" s="19" t="s">
        <v>62</v>
      </c>
      <c r="B66" s="20">
        <v>24.6875</v>
      </c>
      <c r="C66" s="18">
        <v>24</v>
      </c>
      <c r="D66" s="20">
        <v>3.9213254746655446</v>
      </c>
      <c r="E66" s="21">
        <v>150.44</v>
      </c>
    </row>
    <row r="67" spans="1:5" x14ac:dyDescent="0.2">
      <c r="A67" s="19" t="s">
        <v>63</v>
      </c>
      <c r="B67" s="20">
        <v>23.508333333333329</v>
      </c>
      <c r="C67" s="18">
        <v>24</v>
      </c>
      <c r="D67" s="20">
        <v>3.7518594423782021</v>
      </c>
      <c r="E67" s="21">
        <v>190.79166666666666</v>
      </c>
    </row>
    <row r="68" spans="1:5" x14ac:dyDescent="0.2">
      <c r="A68" s="19" t="s">
        <v>39</v>
      </c>
      <c r="B68" s="20">
        <v>19.216666666666665</v>
      </c>
      <c r="C68" s="18">
        <v>18</v>
      </c>
      <c r="D68" s="20">
        <v>2.2677405184067232</v>
      </c>
      <c r="E68" s="21">
        <v>180.72222222222223</v>
      </c>
    </row>
    <row r="69" spans="1:5" x14ac:dyDescent="0.2">
      <c r="A69" s="19" t="s">
        <v>61</v>
      </c>
      <c r="B69" s="20">
        <v>22.416666666666668</v>
      </c>
      <c r="C69" s="18">
        <v>6</v>
      </c>
      <c r="D69" s="20">
        <v>5.230455684418593</v>
      </c>
      <c r="E69" s="21">
        <v>224.83333333333334</v>
      </c>
    </row>
    <row r="70" spans="1:5" x14ac:dyDescent="0.2">
      <c r="A70" s="19" t="s">
        <v>364</v>
      </c>
      <c r="B70" s="20">
        <v>22.619999999999997</v>
      </c>
      <c r="C70" s="18">
        <v>5</v>
      </c>
      <c r="D70" s="20">
        <v>3.5116947475542499</v>
      </c>
      <c r="E70" s="21">
        <v>311.39999999999998</v>
      </c>
    </row>
    <row r="71" spans="1:5" x14ac:dyDescent="0.2">
      <c r="A71" s="19" t="s">
        <v>151</v>
      </c>
      <c r="B71" s="20">
        <v>24.599999999999994</v>
      </c>
      <c r="C71" s="18">
        <v>25</v>
      </c>
      <c r="D71" s="20">
        <v>4.2040654926709546</v>
      </c>
      <c r="E71" s="21">
        <v>144.72</v>
      </c>
    </row>
    <row r="72" spans="1:5" x14ac:dyDescent="0.2">
      <c r="A72" s="19" t="s">
        <v>26</v>
      </c>
      <c r="B72" s="20">
        <v>21.242424242424242</v>
      </c>
      <c r="C72" s="18">
        <v>33</v>
      </c>
      <c r="D72" s="20">
        <v>3.1282013904788792</v>
      </c>
      <c r="E72" s="21">
        <v>131.4848484848485</v>
      </c>
    </row>
    <row r="73" spans="1:5" x14ac:dyDescent="0.2">
      <c r="A73" s="19" t="s">
        <v>865</v>
      </c>
      <c r="B73" s="20">
        <v>24.05</v>
      </c>
      <c r="C73" s="18">
        <v>2</v>
      </c>
      <c r="D73" s="20">
        <v>2.1920310216783117</v>
      </c>
      <c r="E73" s="21">
        <v>720</v>
      </c>
    </row>
    <row r="74" spans="1:5" x14ac:dyDescent="0.2">
      <c r="A74" s="19" t="s">
        <v>27</v>
      </c>
      <c r="B74" s="20">
        <v>18.445</v>
      </c>
      <c r="C74" s="18">
        <v>20</v>
      </c>
      <c r="D74" s="20">
        <v>4.0388214800073152</v>
      </c>
      <c r="E74" s="21">
        <v>133.30000000000001</v>
      </c>
    </row>
    <row r="75" spans="1:5" x14ac:dyDescent="0.2">
      <c r="A75" s="19" t="s">
        <v>38</v>
      </c>
      <c r="B75" s="20">
        <v>20.189189189189189</v>
      </c>
      <c r="C75" s="18">
        <v>37</v>
      </c>
      <c r="D75" s="20">
        <v>3.5471258931847975</v>
      </c>
      <c r="E75" s="21">
        <v>178.72972972972974</v>
      </c>
    </row>
    <row r="76" spans="1:5" x14ac:dyDescent="0.2">
      <c r="A76" s="19" t="s">
        <v>28</v>
      </c>
      <c r="B76" s="20">
        <v>22.742857142857144</v>
      </c>
      <c r="C76" s="18">
        <v>7</v>
      </c>
      <c r="D76" s="20">
        <v>1.8518973539382975</v>
      </c>
      <c r="E76" s="21">
        <v>168.42857142857142</v>
      </c>
    </row>
    <row r="77" spans="1:5" x14ac:dyDescent="0.2">
      <c r="A77" s="19" t="s">
        <v>555</v>
      </c>
      <c r="B77" s="20">
        <v>22.166666666666668</v>
      </c>
      <c r="C77" s="18">
        <v>3</v>
      </c>
      <c r="D77" s="20">
        <v>5.7422411420396964</v>
      </c>
      <c r="E77" s="21">
        <v>131.66666666666666</v>
      </c>
    </row>
    <row r="78" spans="1:5" x14ac:dyDescent="0.2">
      <c r="A78" s="19" t="s">
        <v>30</v>
      </c>
      <c r="B78" s="20">
        <v>20.976190476190474</v>
      </c>
      <c r="C78" s="18">
        <v>21</v>
      </c>
      <c r="D78" s="20">
        <v>5.4234587452938934</v>
      </c>
      <c r="E78" s="21">
        <v>122.76190476190476</v>
      </c>
    </row>
    <row r="79" spans="1:5" x14ac:dyDescent="0.2">
      <c r="A79" s="19" t="s">
        <v>221</v>
      </c>
      <c r="B79" s="20">
        <v>23.203125</v>
      </c>
      <c r="C79" s="18">
        <v>32</v>
      </c>
      <c r="D79" s="20">
        <v>3.3527537430133978</v>
      </c>
      <c r="E79" s="21">
        <v>137.8125</v>
      </c>
    </row>
    <row r="80" spans="1:5" x14ac:dyDescent="0.2">
      <c r="A80" s="19" t="s">
        <v>894</v>
      </c>
      <c r="B80" s="20">
        <v>19.33636363636364</v>
      </c>
      <c r="C80" s="18">
        <v>11</v>
      </c>
      <c r="D80" s="20">
        <v>4.7607295086515204</v>
      </c>
      <c r="E80" s="21">
        <v>82.272727272727266</v>
      </c>
    </row>
    <row r="81" spans="1:5" x14ac:dyDescent="0.2">
      <c r="A81" s="19" t="s">
        <v>32</v>
      </c>
      <c r="B81" s="20">
        <v>22.333333333333332</v>
      </c>
      <c r="C81" s="18">
        <v>3</v>
      </c>
      <c r="D81" s="20">
        <v>2.1126602503321177</v>
      </c>
      <c r="E81" s="21">
        <v>350.5</v>
      </c>
    </row>
    <row r="82" spans="1:5" x14ac:dyDescent="0.2">
      <c r="A82" s="19" t="s">
        <v>215</v>
      </c>
      <c r="B82" s="20">
        <v>19.343999999999998</v>
      </c>
      <c r="C82" s="18">
        <v>25</v>
      </c>
      <c r="D82" s="20">
        <v>4.1943493734626793</v>
      </c>
      <c r="E82" s="21">
        <v>98</v>
      </c>
    </row>
    <row r="83" spans="1:5" x14ac:dyDescent="0.2">
      <c r="A83" s="19" t="s">
        <v>33</v>
      </c>
      <c r="B83" s="20">
        <v>32.011764705882349</v>
      </c>
      <c r="C83" s="18">
        <v>17</v>
      </c>
      <c r="D83" s="20">
        <v>5.4066951958823184</v>
      </c>
      <c r="E83" s="21">
        <v>305.94444444444446</v>
      </c>
    </row>
    <row r="84" spans="1:5" x14ac:dyDescent="0.2">
      <c r="A84" s="19" t="s">
        <v>34</v>
      </c>
      <c r="B84" s="20">
        <v>23.531818181818185</v>
      </c>
      <c r="C84" s="18">
        <v>22</v>
      </c>
      <c r="D84" s="20">
        <v>6.9101985612458448</v>
      </c>
      <c r="E84" s="21">
        <v>181.77272727272728</v>
      </c>
    </row>
    <row r="85" spans="1:5" x14ac:dyDescent="0.2">
      <c r="A85" s="19" t="s">
        <v>114</v>
      </c>
      <c r="B85" s="20">
        <v>19.683333333333334</v>
      </c>
      <c r="C85" s="18">
        <v>12</v>
      </c>
      <c r="D85" s="20">
        <v>2.3980421306987467</v>
      </c>
      <c r="E85" s="21">
        <v>131.66666666666666</v>
      </c>
    </row>
    <row r="86" spans="1:5" x14ac:dyDescent="0.2">
      <c r="A86" s="19" t="s">
        <v>321</v>
      </c>
      <c r="B86" s="20">
        <v>29.450000000000003</v>
      </c>
      <c r="C86" s="18">
        <v>4</v>
      </c>
      <c r="D86" s="20">
        <v>2.1252450839059893</v>
      </c>
      <c r="E86" s="21">
        <v>181</v>
      </c>
    </row>
    <row r="87" spans="1:5" x14ac:dyDescent="0.2">
      <c r="A87" s="19" t="s">
        <v>35</v>
      </c>
      <c r="B87" s="20">
        <v>21.095000000000002</v>
      </c>
      <c r="C87" s="18">
        <v>20</v>
      </c>
      <c r="D87" s="20">
        <v>4.4515491094319311</v>
      </c>
      <c r="E87" s="21">
        <v>162.25</v>
      </c>
    </row>
    <row r="88" spans="1:5" x14ac:dyDescent="0.2">
      <c r="A88" s="19" t="s">
        <v>51</v>
      </c>
      <c r="B88" s="20">
        <v>33.067441860465117</v>
      </c>
      <c r="C88" s="18">
        <v>43</v>
      </c>
      <c r="D88" s="20">
        <v>7.4913194505130187</v>
      </c>
      <c r="E88" s="21">
        <v>172.44186046511629</v>
      </c>
    </row>
    <row r="89" spans="1:5" x14ac:dyDescent="0.2">
      <c r="A89" s="19" t="s">
        <v>40</v>
      </c>
      <c r="B89" s="20">
        <v>24.409677419354839</v>
      </c>
      <c r="C89" s="18">
        <v>31</v>
      </c>
      <c r="D89" s="20">
        <v>4.6981808421778037</v>
      </c>
      <c r="E89" s="21">
        <v>220.87096774193549</v>
      </c>
    </row>
    <row r="90" spans="1:5" x14ac:dyDescent="0.2">
      <c r="A90" s="19" t="s">
        <v>311</v>
      </c>
      <c r="B90" s="20">
        <v>19.87142857142857</v>
      </c>
      <c r="C90" s="18">
        <v>14</v>
      </c>
      <c r="D90" s="20">
        <v>1.3786440224580567</v>
      </c>
      <c r="E90" s="21">
        <v>149</v>
      </c>
    </row>
    <row r="91" spans="1:5" x14ac:dyDescent="0.2">
      <c r="A91" s="19" t="s">
        <v>308</v>
      </c>
      <c r="B91" s="20">
        <v>26.728571428571431</v>
      </c>
      <c r="C91" s="18">
        <v>14</v>
      </c>
      <c r="D91" s="20">
        <v>3.141393265471764</v>
      </c>
      <c r="E91" s="21">
        <v>216.42857142857142</v>
      </c>
    </row>
    <row r="92" spans="1:5" x14ac:dyDescent="0.2">
      <c r="A92" s="19" t="s">
        <v>36</v>
      </c>
      <c r="B92" s="20">
        <v>21.342857142857138</v>
      </c>
      <c r="C92" s="18">
        <v>21</v>
      </c>
      <c r="D92" s="20">
        <v>2.5821640979170501</v>
      </c>
      <c r="E92" s="21">
        <v>178.9047619047619</v>
      </c>
    </row>
    <row r="93" spans="1:5" x14ac:dyDescent="0.2">
      <c r="A93" s="19" t="s">
        <v>558</v>
      </c>
      <c r="B93" s="20">
        <v>23.45</v>
      </c>
      <c r="C93" s="18">
        <v>4</v>
      </c>
      <c r="D93" s="20">
        <v>7.1537868759606429</v>
      </c>
      <c r="E93" s="21">
        <v>173.5</v>
      </c>
    </row>
    <row r="94" spans="1:5" x14ac:dyDescent="0.2">
      <c r="A94" s="19" t="s">
        <v>195</v>
      </c>
      <c r="B94" s="20">
        <v>22.697674418604652</v>
      </c>
      <c r="C94" s="18">
        <v>43</v>
      </c>
      <c r="D94" s="20">
        <v>2.2321768546690484</v>
      </c>
      <c r="E94" s="21">
        <v>175.53488372093022</v>
      </c>
    </row>
    <row r="95" spans="1:5" x14ac:dyDescent="0.2">
      <c r="A95" s="19" t="s">
        <v>240</v>
      </c>
      <c r="B95" s="20">
        <v>36.976470588235294</v>
      </c>
      <c r="C95" s="18">
        <v>17</v>
      </c>
      <c r="D95" s="20">
        <v>6.8019785183948933</v>
      </c>
      <c r="E95" s="21">
        <v>205.05882352941177</v>
      </c>
    </row>
    <row r="96" spans="1:5" x14ac:dyDescent="0.2">
      <c r="A96" s="19" t="s">
        <v>202</v>
      </c>
      <c r="B96" s="20">
        <v>23.095000000000006</v>
      </c>
      <c r="C96" s="18">
        <v>40</v>
      </c>
      <c r="D96" s="20">
        <v>3.0413348958504867</v>
      </c>
      <c r="E96" s="21">
        <v>174.45</v>
      </c>
    </row>
    <row r="97" spans="1:5" x14ac:dyDescent="0.2">
      <c r="A97" s="19" t="s">
        <v>1133</v>
      </c>
      <c r="B97" s="20">
        <v>23.058711048158646</v>
      </c>
      <c r="C97" s="18">
        <v>1412</v>
      </c>
      <c r="D97" s="20">
        <v>5.4736766410073976</v>
      </c>
      <c r="E97" s="21">
        <v>148.60253699788584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J4" sqref="J4:J73"/>
    </sheetView>
  </sheetViews>
  <sheetFormatPr baseColWidth="10" defaultRowHeight="14" x14ac:dyDescent="0.2"/>
  <cols>
    <col min="1" max="1" width="13.59765625" bestFit="1" customWidth="1"/>
    <col min="2" max="2" width="25.796875" style="20" bestFit="1" customWidth="1"/>
    <col min="3" max="3" width="24.19921875" bestFit="1" customWidth="1"/>
    <col min="4" max="4" width="25" style="20" bestFit="1" customWidth="1"/>
    <col min="8" max="8" width="11" style="20"/>
    <col min="9" max="9" width="22" style="20" bestFit="1" customWidth="1"/>
    <col min="11" max="11" width="11" style="20"/>
  </cols>
  <sheetData>
    <row r="1" spans="1:12" ht="19" x14ac:dyDescent="0.25">
      <c r="A1" s="22" t="s">
        <v>2552</v>
      </c>
    </row>
    <row r="3" spans="1:12" ht="42" x14ac:dyDescent="0.2">
      <c r="A3" s="17" t="s">
        <v>1132</v>
      </c>
      <c r="B3" s="20" t="s">
        <v>2549</v>
      </c>
      <c r="C3" s="2" t="s">
        <v>2550</v>
      </c>
      <c r="D3" s="20" t="s">
        <v>2551</v>
      </c>
      <c r="G3" s="23" t="s">
        <v>1132</v>
      </c>
      <c r="H3" s="24" t="s">
        <v>2549</v>
      </c>
      <c r="I3" s="24" t="s">
        <v>2553</v>
      </c>
      <c r="J3" s="23" t="s">
        <v>2550</v>
      </c>
      <c r="K3" s="24" t="s">
        <v>2551</v>
      </c>
      <c r="L3" s="23"/>
    </row>
    <row r="4" spans="1:12" x14ac:dyDescent="0.2">
      <c r="A4" s="19" t="s">
        <v>483</v>
      </c>
      <c r="B4" s="20">
        <v>23.168415777779099</v>
      </c>
      <c r="C4" s="18">
        <v>8</v>
      </c>
      <c r="D4" s="20">
        <v>1.9615839032473141</v>
      </c>
      <c r="G4" t="s">
        <v>483</v>
      </c>
      <c r="H4" s="20">
        <v>23.168415777779099</v>
      </c>
      <c r="I4" s="20">
        <f t="shared" ref="I4:I35" si="0">K4/SQRT(J4)</f>
        <v>0.69352463992627611</v>
      </c>
      <c r="J4">
        <v>8</v>
      </c>
      <c r="K4" s="20">
        <v>1.9615839032473141</v>
      </c>
    </row>
    <row r="5" spans="1:12" x14ac:dyDescent="0.2">
      <c r="A5" s="19" t="s">
        <v>44</v>
      </c>
      <c r="B5" s="20">
        <v>23.444049227999667</v>
      </c>
      <c r="C5" s="18">
        <v>33</v>
      </c>
      <c r="D5" s="20">
        <v>2.248896745871392</v>
      </c>
      <c r="G5" t="s">
        <v>44</v>
      </c>
      <c r="H5" s="20">
        <v>23.444049227999667</v>
      </c>
      <c r="I5" s="20">
        <f t="shared" si="0"/>
        <v>0.3914826740076886</v>
      </c>
      <c r="J5">
        <v>33</v>
      </c>
      <c r="K5" s="20">
        <v>2.248896745871392</v>
      </c>
    </row>
    <row r="6" spans="1:12" x14ac:dyDescent="0.2">
      <c r="A6" s="19" t="s">
        <v>159</v>
      </c>
      <c r="B6" s="20">
        <v>23.415420936175725</v>
      </c>
      <c r="C6" s="18">
        <v>27</v>
      </c>
      <c r="D6" s="20">
        <v>1.6834432935517383</v>
      </c>
      <c r="G6" t="s">
        <v>159</v>
      </c>
      <c r="H6" s="20">
        <v>23.415420936175725</v>
      </c>
      <c r="I6" s="20">
        <f t="shared" si="0"/>
        <v>0.32397881289918873</v>
      </c>
      <c r="J6">
        <v>27</v>
      </c>
      <c r="K6" s="20">
        <v>1.6834432935517383</v>
      </c>
    </row>
    <row r="7" spans="1:12" x14ac:dyDescent="0.2">
      <c r="A7" s="19" t="s">
        <v>37</v>
      </c>
      <c r="B7" s="20">
        <v>25.499794432918069</v>
      </c>
      <c r="C7" s="18">
        <v>23</v>
      </c>
      <c r="D7" s="20">
        <v>2.4296768924051912</v>
      </c>
      <c r="G7" t="s">
        <v>37</v>
      </c>
      <c r="H7" s="20">
        <v>25.499794432918069</v>
      </c>
      <c r="I7" s="20">
        <f t="shared" si="0"/>
        <v>0.50662265356788283</v>
      </c>
      <c r="J7">
        <v>23</v>
      </c>
      <c r="K7" s="20">
        <v>2.4296768924051912</v>
      </c>
    </row>
    <row r="8" spans="1:12" x14ac:dyDescent="0.2">
      <c r="A8" s="19" t="s">
        <v>52</v>
      </c>
      <c r="B8" s="20">
        <v>28.041103008129436</v>
      </c>
      <c r="C8" s="18">
        <v>2</v>
      </c>
      <c r="D8" s="20">
        <v>0</v>
      </c>
      <c r="G8" t="s">
        <v>55</v>
      </c>
      <c r="H8" s="20">
        <v>26.861750637555669</v>
      </c>
      <c r="I8" s="20">
        <f t="shared" si="0"/>
        <v>1.3985190722807401</v>
      </c>
      <c r="J8">
        <v>6</v>
      </c>
      <c r="K8" s="20">
        <v>3.4256581226383189</v>
      </c>
    </row>
    <row r="9" spans="1:12" x14ac:dyDescent="0.2">
      <c r="A9" s="19" t="s">
        <v>860</v>
      </c>
      <c r="B9" s="20">
        <v>28.290820891085886</v>
      </c>
      <c r="C9" s="18">
        <v>1</v>
      </c>
      <c r="D9" s="20" t="e">
        <v>#DIV/0!</v>
      </c>
      <c r="G9" t="s">
        <v>57</v>
      </c>
      <c r="H9" s="20">
        <v>24.368030229824928</v>
      </c>
      <c r="I9" s="20">
        <f t="shared" si="0"/>
        <v>0.60596422678735751</v>
      </c>
      <c r="J9">
        <v>20</v>
      </c>
      <c r="K9" s="20">
        <v>2.7099544060592611</v>
      </c>
    </row>
    <row r="10" spans="1:12" x14ac:dyDescent="0.2">
      <c r="A10" s="19" t="s">
        <v>856</v>
      </c>
      <c r="B10" s="20">
        <v>19.79</v>
      </c>
      <c r="C10" s="18">
        <v>2</v>
      </c>
      <c r="D10" s="20">
        <v>0</v>
      </c>
      <c r="G10" t="s">
        <v>896</v>
      </c>
      <c r="H10" s="20">
        <v>23.047136658440916</v>
      </c>
      <c r="I10" s="20">
        <f t="shared" si="0"/>
        <v>0</v>
      </c>
      <c r="J10">
        <v>4</v>
      </c>
      <c r="K10" s="20">
        <v>0</v>
      </c>
    </row>
    <row r="11" spans="1:12" x14ac:dyDescent="0.2">
      <c r="A11" s="19" t="s">
        <v>55</v>
      </c>
      <c r="B11" s="20">
        <v>26.861750637555669</v>
      </c>
      <c r="C11" s="18">
        <v>6</v>
      </c>
      <c r="D11" s="20">
        <v>3.4256581226383189</v>
      </c>
      <c r="G11" t="s">
        <v>855</v>
      </c>
      <c r="H11" s="20">
        <v>18.388898390240264</v>
      </c>
      <c r="I11" s="20">
        <f t="shared" si="0"/>
        <v>1.0151304278392814</v>
      </c>
      <c r="J11">
        <v>4</v>
      </c>
      <c r="K11" s="20">
        <v>2.0302608556785628</v>
      </c>
    </row>
    <row r="12" spans="1:12" x14ac:dyDescent="0.2">
      <c r="A12" s="19" t="s">
        <v>859</v>
      </c>
      <c r="B12" s="20">
        <v>29.781195168498346</v>
      </c>
      <c r="C12" s="18">
        <v>2</v>
      </c>
      <c r="D12" s="20">
        <v>0</v>
      </c>
      <c r="G12" t="s">
        <v>324</v>
      </c>
      <c r="H12" s="20">
        <v>21.040595456349411</v>
      </c>
      <c r="I12" s="20">
        <f t="shared" si="0"/>
        <v>0.59827661260830611</v>
      </c>
      <c r="J12">
        <v>30</v>
      </c>
      <c r="K12" s="20">
        <v>3.2768959635334896</v>
      </c>
    </row>
    <row r="13" spans="1:12" x14ac:dyDescent="0.2">
      <c r="A13" s="19" t="s">
        <v>57</v>
      </c>
      <c r="B13" s="20">
        <v>24.368030229824928</v>
      </c>
      <c r="C13" s="18">
        <v>20</v>
      </c>
      <c r="D13" s="20">
        <v>2.7099544060592611</v>
      </c>
      <c r="G13" t="s">
        <v>868</v>
      </c>
      <c r="H13" s="20">
        <v>18.423102260331259</v>
      </c>
      <c r="I13" s="20">
        <f t="shared" si="0"/>
        <v>0.24566892557485834</v>
      </c>
      <c r="J13">
        <v>13</v>
      </c>
      <c r="K13" s="20">
        <v>0.8857719079482983</v>
      </c>
    </row>
    <row r="14" spans="1:12" x14ac:dyDescent="0.2">
      <c r="A14" s="19" t="s">
        <v>896</v>
      </c>
      <c r="B14" s="20">
        <v>23.047136658440916</v>
      </c>
      <c r="C14" s="18">
        <v>4</v>
      </c>
      <c r="D14" s="20">
        <v>0</v>
      </c>
      <c r="G14" t="s">
        <v>858</v>
      </c>
      <c r="H14" s="20">
        <v>20.312433500410698</v>
      </c>
      <c r="I14" s="20">
        <f t="shared" si="0"/>
        <v>0.48854852839215296</v>
      </c>
      <c r="J14">
        <v>22</v>
      </c>
      <c r="K14" s="20">
        <v>2.2914957170090986</v>
      </c>
    </row>
    <row r="15" spans="1:12" x14ac:dyDescent="0.2">
      <c r="A15" s="19" t="s">
        <v>855</v>
      </c>
      <c r="B15" s="20">
        <v>18.388898390240264</v>
      </c>
      <c r="C15" s="18">
        <v>4</v>
      </c>
      <c r="D15" s="20">
        <v>2.0302608556785628</v>
      </c>
      <c r="G15" t="s">
        <v>870</v>
      </c>
      <c r="H15" s="20">
        <v>19.626772542996857</v>
      </c>
      <c r="I15" s="20">
        <f t="shared" si="0"/>
        <v>1.5007470312972275</v>
      </c>
      <c r="J15">
        <v>10</v>
      </c>
      <c r="K15" s="20">
        <v>4.7457788106352385</v>
      </c>
    </row>
    <row r="16" spans="1:12" x14ac:dyDescent="0.2">
      <c r="A16" s="19" t="s">
        <v>324</v>
      </c>
      <c r="B16" s="20">
        <v>21.040595456349411</v>
      </c>
      <c r="C16" s="18">
        <v>30</v>
      </c>
      <c r="D16" s="20">
        <v>3.2768959635334896</v>
      </c>
      <c r="G16" t="s">
        <v>853</v>
      </c>
      <c r="H16" s="20">
        <v>19.602498925516588</v>
      </c>
      <c r="I16" s="20">
        <f t="shared" si="0"/>
        <v>0.66203563298923074</v>
      </c>
      <c r="J16">
        <v>16</v>
      </c>
      <c r="K16" s="20">
        <v>2.648142531956923</v>
      </c>
    </row>
    <row r="17" spans="1:11" x14ac:dyDescent="0.2">
      <c r="A17" s="19" t="s">
        <v>868</v>
      </c>
      <c r="B17" s="20">
        <v>18.423102260331259</v>
      </c>
      <c r="C17" s="18">
        <v>13</v>
      </c>
      <c r="D17" s="20">
        <v>0.8857719079482983</v>
      </c>
      <c r="G17" t="s">
        <v>890</v>
      </c>
      <c r="H17" s="20">
        <v>19.738432044485936</v>
      </c>
      <c r="I17" s="20">
        <f t="shared" si="0"/>
        <v>0.70750147353997195</v>
      </c>
      <c r="J17">
        <v>13</v>
      </c>
      <c r="K17" s="20">
        <v>2.5509328403146978</v>
      </c>
    </row>
    <row r="18" spans="1:11" x14ac:dyDescent="0.2">
      <c r="A18" s="19" t="s">
        <v>858</v>
      </c>
      <c r="B18" s="20">
        <v>20.312433500410698</v>
      </c>
      <c r="C18" s="18">
        <v>22</v>
      </c>
      <c r="D18" s="20">
        <v>2.2914957170090986</v>
      </c>
      <c r="G18" t="s">
        <v>871</v>
      </c>
      <c r="H18" s="20">
        <v>21.688992869711171</v>
      </c>
      <c r="I18" s="20">
        <f t="shared" si="0"/>
        <v>1.319589983974659</v>
      </c>
      <c r="J18">
        <v>10</v>
      </c>
      <c r="K18" s="20">
        <v>4.1729099269050138</v>
      </c>
    </row>
    <row r="19" spans="1:11" x14ac:dyDescent="0.2">
      <c r="A19" s="19" t="s">
        <v>870</v>
      </c>
      <c r="B19" s="20">
        <v>19.626772542996857</v>
      </c>
      <c r="C19" s="18">
        <v>10</v>
      </c>
      <c r="D19" s="20">
        <v>4.7457788106352385</v>
      </c>
      <c r="G19" t="s">
        <v>861</v>
      </c>
      <c r="H19" s="20">
        <v>20.086425767065428</v>
      </c>
      <c r="I19" s="20">
        <f t="shared" si="0"/>
        <v>1.2503270109522604</v>
      </c>
      <c r="J19">
        <v>10</v>
      </c>
      <c r="K19" s="20">
        <v>3.9538811746394376</v>
      </c>
    </row>
    <row r="20" spans="1:11" x14ac:dyDescent="0.2">
      <c r="A20" s="19" t="s">
        <v>853</v>
      </c>
      <c r="B20" s="20">
        <v>19.602498925516588</v>
      </c>
      <c r="C20" s="18">
        <v>16</v>
      </c>
      <c r="D20" s="20">
        <v>2.648142531956923</v>
      </c>
      <c r="G20" t="s">
        <v>847</v>
      </c>
      <c r="H20" s="20">
        <v>20.19102836409834</v>
      </c>
      <c r="I20" s="20">
        <f t="shared" si="0"/>
        <v>0.56375598825455719</v>
      </c>
      <c r="J20">
        <v>10</v>
      </c>
      <c r="K20" s="20">
        <v>1.7827529674435336</v>
      </c>
    </row>
    <row r="21" spans="1:11" x14ac:dyDescent="0.2">
      <c r="A21" s="19" t="s">
        <v>890</v>
      </c>
      <c r="B21" s="20">
        <v>19.738432044485936</v>
      </c>
      <c r="C21" s="18">
        <v>13</v>
      </c>
      <c r="D21" s="20">
        <v>2.5509328403146978</v>
      </c>
      <c r="G21" t="s">
        <v>895</v>
      </c>
      <c r="H21" s="20">
        <v>19.462615504628634</v>
      </c>
      <c r="I21" s="20">
        <f t="shared" si="0"/>
        <v>0.98123629782184296</v>
      </c>
      <c r="J21">
        <v>15</v>
      </c>
      <c r="K21" s="20">
        <v>3.8003118401582188</v>
      </c>
    </row>
    <row r="22" spans="1:11" x14ac:dyDescent="0.2">
      <c r="A22" s="19" t="s">
        <v>871</v>
      </c>
      <c r="B22" s="20">
        <v>21.688992869711171</v>
      </c>
      <c r="C22" s="18">
        <v>10</v>
      </c>
      <c r="D22" s="20">
        <v>4.1729099269050138</v>
      </c>
      <c r="G22" t="s">
        <v>891</v>
      </c>
      <c r="H22" s="20">
        <v>20.833578450790707</v>
      </c>
      <c r="I22" s="20">
        <f t="shared" si="0"/>
        <v>0.92558014796515542</v>
      </c>
      <c r="J22">
        <v>9</v>
      </c>
      <c r="K22" s="20">
        <v>2.7767404438954664</v>
      </c>
    </row>
    <row r="23" spans="1:11" x14ac:dyDescent="0.2">
      <c r="A23" s="19" t="s">
        <v>861</v>
      </c>
      <c r="B23" s="20">
        <v>20.086425767065428</v>
      </c>
      <c r="C23" s="18">
        <v>10</v>
      </c>
      <c r="D23" s="20">
        <v>3.9538811746394376</v>
      </c>
      <c r="G23" t="s">
        <v>857</v>
      </c>
      <c r="H23" s="20">
        <v>19.627928072701867</v>
      </c>
      <c r="I23" s="20">
        <f t="shared" si="0"/>
        <v>0.35487725043748913</v>
      </c>
      <c r="J23">
        <v>6</v>
      </c>
      <c r="K23" s="20">
        <v>0.86926818489372659</v>
      </c>
    </row>
    <row r="24" spans="1:11" x14ac:dyDescent="0.2">
      <c r="A24" s="19" t="s">
        <v>847</v>
      </c>
      <c r="B24" s="20">
        <v>20.19102836409834</v>
      </c>
      <c r="C24" s="18">
        <v>10</v>
      </c>
      <c r="D24" s="20">
        <v>1.7827529674435336</v>
      </c>
      <c r="G24" t="s">
        <v>852</v>
      </c>
      <c r="H24" s="20">
        <v>19.7378445830524</v>
      </c>
      <c r="I24" s="20">
        <f t="shared" si="0"/>
        <v>0.40387314250606149</v>
      </c>
      <c r="J24">
        <v>23</v>
      </c>
      <c r="K24" s="20">
        <v>1.9369075482499398</v>
      </c>
    </row>
    <row r="25" spans="1:11" x14ac:dyDescent="0.2">
      <c r="A25" s="19" t="s">
        <v>895</v>
      </c>
      <c r="B25" s="20">
        <v>19.462615504628634</v>
      </c>
      <c r="C25" s="18">
        <v>15</v>
      </c>
      <c r="D25" s="20">
        <v>3.8003118401582188</v>
      </c>
      <c r="G25" t="s">
        <v>58</v>
      </c>
      <c r="H25" s="20">
        <v>22.617050279358036</v>
      </c>
      <c r="I25" s="20">
        <f t="shared" si="0"/>
        <v>0.57545300104699471</v>
      </c>
      <c r="J25">
        <v>29</v>
      </c>
      <c r="K25" s="20">
        <v>3.0989092493982104</v>
      </c>
    </row>
    <row r="26" spans="1:11" x14ac:dyDescent="0.2">
      <c r="A26" s="19" t="s">
        <v>864</v>
      </c>
      <c r="B26" s="20">
        <v>31.92594958836499</v>
      </c>
      <c r="C26" s="18">
        <v>3</v>
      </c>
      <c r="D26" s="20">
        <v>0.53983150894757292</v>
      </c>
      <c r="G26" t="s">
        <v>45</v>
      </c>
      <c r="H26" s="20">
        <v>22.406360947245837</v>
      </c>
      <c r="I26" s="20">
        <f t="shared" si="0"/>
        <v>0.7951745169256248</v>
      </c>
      <c r="J26">
        <v>22</v>
      </c>
      <c r="K26" s="20">
        <v>3.7296990859979329</v>
      </c>
    </row>
    <row r="27" spans="1:11" x14ac:dyDescent="0.2">
      <c r="A27" s="19" t="s">
        <v>891</v>
      </c>
      <c r="B27" s="20">
        <v>20.833578450790707</v>
      </c>
      <c r="C27" s="18">
        <v>9</v>
      </c>
      <c r="D27" s="20">
        <v>2.7767404438954664</v>
      </c>
      <c r="G27" t="s">
        <v>848</v>
      </c>
      <c r="H27" s="20">
        <v>19.092226133704738</v>
      </c>
      <c r="I27" s="20">
        <f t="shared" si="0"/>
        <v>0.27781770858575788</v>
      </c>
      <c r="J27">
        <v>22</v>
      </c>
      <c r="K27" s="20">
        <v>1.3030805587086718</v>
      </c>
    </row>
    <row r="28" spans="1:11" x14ac:dyDescent="0.2">
      <c r="A28" s="19" t="s">
        <v>857</v>
      </c>
      <c r="B28" s="20">
        <v>19.627928072701867</v>
      </c>
      <c r="C28" s="18">
        <v>6</v>
      </c>
      <c r="D28" s="20">
        <v>0.86926818489372659</v>
      </c>
      <c r="G28" t="s">
        <v>47</v>
      </c>
      <c r="H28" s="20">
        <v>23.585330793927962</v>
      </c>
      <c r="I28" s="20">
        <f t="shared" si="0"/>
        <v>0.46033414465075168</v>
      </c>
      <c r="J28">
        <v>31</v>
      </c>
      <c r="K28" s="20">
        <v>2.5630320455802953</v>
      </c>
    </row>
    <row r="29" spans="1:11" x14ac:dyDescent="0.2">
      <c r="A29" s="19" t="s">
        <v>852</v>
      </c>
      <c r="B29" s="20">
        <v>19.7378445830524</v>
      </c>
      <c r="C29" s="18">
        <v>23</v>
      </c>
      <c r="D29" s="20">
        <v>1.9369075482499398</v>
      </c>
      <c r="G29" t="s">
        <v>49</v>
      </c>
      <c r="H29" s="20">
        <v>23.602346749672307</v>
      </c>
      <c r="I29" s="20">
        <f t="shared" si="0"/>
        <v>0.24662512952779161</v>
      </c>
      <c r="J29">
        <v>33</v>
      </c>
      <c r="K29" s="20">
        <v>1.4167535067829546</v>
      </c>
    </row>
    <row r="30" spans="1:11" x14ac:dyDescent="0.2">
      <c r="A30" s="19" t="s">
        <v>934</v>
      </c>
      <c r="B30" s="20">
        <v>18.493636530779998</v>
      </c>
      <c r="C30" s="18">
        <v>1</v>
      </c>
      <c r="D30" s="20" t="e">
        <v>#DIV/0!</v>
      </c>
      <c r="G30" t="s">
        <v>131</v>
      </c>
      <c r="H30" s="20">
        <v>24.071086228460132</v>
      </c>
      <c r="I30" s="20">
        <f t="shared" si="0"/>
        <v>0.57817032476948571</v>
      </c>
      <c r="J30">
        <v>8</v>
      </c>
      <c r="K30" s="20">
        <v>1.6353126293013276</v>
      </c>
    </row>
    <row r="31" spans="1:11" x14ac:dyDescent="0.2">
      <c r="A31" s="19" t="s">
        <v>947</v>
      </c>
      <c r="B31" s="20">
        <v>18.168703420106599</v>
      </c>
      <c r="C31" s="18">
        <v>1</v>
      </c>
      <c r="D31" s="20" t="e">
        <v>#DIV/0!</v>
      </c>
      <c r="G31" t="s">
        <v>135</v>
      </c>
      <c r="H31" s="20">
        <v>24.236567483127121</v>
      </c>
      <c r="I31" s="20">
        <f t="shared" si="0"/>
        <v>0.3652154563611037</v>
      </c>
      <c r="J31">
        <v>10</v>
      </c>
      <c r="K31" s="20">
        <v>1.1549126787989179</v>
      </c>
    </row>
    <row r="32" spans="1:11" x14ac:dyDescent="0.2">
      <c r="A32" s="19" t="s">
        <v>967</v>
      </c>
      <c r="B32" s="20">
        <v>20.480961394323263</v>
      </c>
      <c r="C32" s="18">
        <v>1</v>
      </c>
      <c r="D32" s="20" t="e">
        <v>#DIV/0!</v>
      </c>
      <c r="G32" t="s">
        <v>246</v>
      </c>
      <c r="H32" s="20">
        <v>23.013611788408124</v>
      </c>
      <c r="I32" s="20">
        <f t="shared" si="0"/>
        <v>0.55872810202431944</v>
      </c>
      <c r="J32">
        <v>24</v>
      </c>
      <c r="K32" s="20">
        <v>2.7371975098265668</v>
      </c>
    </row>
    <row r="33" spans="1:11" x14ac:dyDescent="0.2">
      <c r="A33" s="19" t="s">
        <v>849</v>
      </c>
      <c r="B33" s="20">
        <v>18.994149357229762</v>
      </c>
      <c r="C33" s="18">
        <v>3</v>
      </c>
      <c r="D33" s="20">
        <v>0</v>
      </c>
      <c r="G33" t="s">
        <v>18</v>
      </c>
      <c r="H33" s="20">
        <v>24.189581283921239</v>
      </c>
      <c r="I33" s="20">
        <f t="shared" si="0"/>
        <v>0.77365278425921036</v>
      </c>
      <c r="J33">
        <v>17</v>
      </c>
      <c r="K33" s="20">
        <v>3.1898521470539163</v>
      </c>
    </row>
    <row r="34" spans="1:11" x14ac:dyDescent="0.2">
      <c r="A34" s="19" t="s">
        <v>862</v>
      </c>
      <c r="B34" s="20">
        <v>19.623274569808228</v>
      </c>
      <c r="C34" s="18">
        <v>3</v>
      </c>
      <c r="D34" s="20">
        <v>3.3717478808715228E-7</v>
      </c>
      <c r="G34" t="s">
        <v>621</v>
      </c>
      <c r="H34" s="20">
        <v>22.702984996223929</v>
      </c>
      <c r="I34" s="20">
        <f t="shared" si="0"/>
        <v>0.42175134904078371</v>
      </c>
      <c r="J34">
        <v>7</v>
      </c>
      <c r="K34" s="20">
        <v>1.1158491846679133</v>
      </c>
    </row>
    <row r="35" spans="1:11" x14ac:dyDescent="0.2">
      <c r="A35" s="19" t="s">
        <v>854</v>
      </c>
      <c r="B35" s="20">
        <v>19.707298921539696</v>
      </c>
      <c r="C35" s="18">
        <v>2</v>
      </c>
      <c r="D35" s="20">
        <v>0</v>
      </c>
      <c r="G35" t="s">
        <v>551</v>
      </c>
      <c r="H35" s="20">
        <v>21.585086276504583</v>
      </c>
      <c r="I35" s="20">
        <f t="shared" si="0"/>
        <v>0.76402189931877929</v>
      </c>
      <c r="J35">
        <v>12</v>
      </c>
      <c r="K35" s="20">
        <v>2.6466494954307982</v>
      </c>
    </row>
    <row r="36" spans="1:11" x14ac:dyDescent="0.2">
      <c r="A36" s="19" t="s">
        <v>58</v>
      </c>
      <c r="B36" s="20">
        <v>22.617050279358036</v>
      </c>
      <c r="C36" s="18">
        <v>29</v>
      </c>
      <c r="D36" s="20">
        <v>3.0989092493982104</v>
      </c>
      <c r="G36" t="s">
        <v>21</v>
      </c>
      <c r="H36" s="20">
        <v>24.132881410654189</v>
      </c>
      <c r="I36" s="20">
        <f t="shared" ref="I36:I67" si="1">K36/SQRT(J36)</f>
        <v>0.30230056556791224</v>
      </c>
      <c r="J36">
        <v>24</v>
      </c>
      <c r="K36" s="20">
        <v>1.4809642691923091</v>
      </c>
    </row>
    <row r="37" spans="1:11" x14ac:dyDescent="0.2">
      <c r="A37" s="19" t="s">
        <v>45</v>
      </c>
      <c r="B37" s="20">
        <v>22.406360947245837</v>
      </c>
      <c r="C37" s="18">
        <v>22</v>
      </c>
      <c r="D37" s="20">
        <v>3.7296990859979329</v>
      </c>
      <c r="G37" t="s">
        <v>42</v>
      </c>
      <c r="H37" s="20">
        <v>24.044090894928967</v>
      </c>
      <c r="I37" s="20">
        <f t="shared" si="1"/>
        <v>0.30528521233841155</v>
      </c>
      <c r="J37">
        <v>31</v>
      </c>
      <c r="K37" s="20">
        <v>1.6997561257568037</v>
      </c>
    </row>
    <row r="38" spans="1:11" x14ac:dyDescent="0.2">
      <c r="A38" s="19" t="s">
        <v>848</v>
      </c>
      <c r="B38" s="20">
        <v>19.092226133704738</v>
      </c>
      <c r="C38" s="18">
        <v>22</v>
      </c>
      <c r="D38" s="20">
        <v>1.3030805587086718</v>
      </c>
      <c r="G38" t="s">
        <v>230</v>
      </c>
      <c r="H38" s="20">
        <v>23.826282997134282</v>
      </c>
      <c r="I38" s="20">
        <f t="shared" si="1"/>
        <v>0.84746189703820984</v>
      </c>
      <c r="J38">
        <v>15</v>
      </c>
      <c r="K38" s="20">
        <v>3.2822058137743313</v>
      </c>
    </row>
    <row r="39" spans="1:11" x14ac:dyDescent="0.2">
      <c r="A39" s="19" t="s">
        <v>47</v>
      </c>
      <c r="B39" s="20">
        <v>23.585330793927962</v>
      </c>
      <c r="C39" s="18">
        <v>31</v>
      </c>
      <c r="D39" s="20">
        <v>2.5630320455802953</v>
      </c>
      <c r="G39" t="s">
        <v>302</v>
      </c>
      <c r="H39" s="20">
        <v>25.674096822993057</v>
      </c>
      <c r="I39" s="20">
        <f t="shared" si="1"/>
        <v>0.19809376007269686</v>
      </c>
      <c r="J39">
        <v>16</v>
      </c>
      <c r="K39" s="20">
        <v>0.79237504029078742</v>
      </c>
    </row>
    <row r="40" spans="1:11" x14ac:dyDescent="0.2">
      <c r="A40" s="19" t="s">
        <v>49</v>
      </c>
      <c r="B40" s="20">
        <v>23.602346749672307</v>
      </c>
      <c r="C40" s="18">
        <v>33</v>
      </c>
      <c r="D40" s="20">
        <v>1.4167535067829546</v>
      </c>
      <c r="G40" t="s">
        <v>142</v>
      </c>
      <c r="H40" s="20">
        <v>23.672271694021475</v>
      </c>
      <c r="I40" s="20">
        <f t="shared" si="1"/>
        <v>0.75922087175712472</v>
      </c>
      <c r="J40">
        <v>5</v>
      </c>
      <c r="K40" s="20">
        <v>1.6976694791855811</v>
      </c>
    </row>
    <row r="41" spans="1:11" x14ac:dyDescent="0.2">
      <c r="A41" s="19" t="s">
        <v>131</v>
      </c>
      <c r="B41" s="20">
        <v>24.071086228460132</v>
      </c>
      <c r="C41" s="18">
        <v>8</v>
      </c>
      <c r="D41" s="20">
        <v>1.6353126293013276</v>
      </c>
      <c r="G41" t="s">
        <v>59</v>
      </c>
      <c r="H41" s="20">
        <v>24.587576384075785</v>
      </c>
      <c r="I41" s="20">
        <f t="shared" si="1"/>
        <v>0.55719298862384015</v>
      </c>
      <c r="J41">
        <v>18</v>
      </c>
      <c r="K41" s="20">
        <v>2.3639696441130971</v>
      </c>
    </row>
    <row r="42" spans="1:11" x14ac:dyDescent="0.2">
      <c r="A42" s="19" t="s">
        <v>135</v>
      </c>
      <c r="B42" s="20">
        <v>24.236567483127121</v>
      </c>
      <c r="C42" s="18">
        <v>10</v>
      </c>
      <c r="D42" s="20">
        <v>1.1549126787989179</v>
      </c>
      <c r="G42" t="s">
        <v>851</v>
      </c>
      <c r="H42" s="20">
        <v>19.979824536989067</v>
      </c>
      <c r="I42" s="20">
        <f t="shared" si="1"/>
        <v>0.33360019865514895</v>
      </c>
      <c r="J42">
        <v>22</v>
      </c>
      <c r="K42" s="20">
        <v>1.5647236292523374</v>
      </c>
    </row>
    <row r="43" spans="1:11" x14ac:dyDescent="0.2">
      <c r="A43" s="19" t="s">
        <v>246</v>
      </c>
      <c r="B43" s="20">
        <v>23.013611788408124</v>
      </c>
      <c r="C43" s="18">
        <v>24</v>
      </c>
      <c r="D43" s="20">
        <v>2.7371975098265668</v>
      </c>
      <c r="G43" t="s">
        <v>23</v>
      </c>
      <c r="H43" s="20">
        <v>23.805178042840573</v>
      </c>
      <c r="I43" s="20">
        <f t="shared" si="1"/>
        <v>0.4933881943340403</v>
      </c>
      <c r="J43">
        <v>30</v>
      </c>
      <c r="K43" s="20">
        <v>2.7023984364349647</v>
      </c>
    </row>
    <row r="44" spans="1:11" x14ac:dyDescent="0.2">
      <c r="A44" s="19" t="s">
        <v>18</v>
      </c>
      <c r="B44" s="20">
        <v>24.189581283921239</v>
      </c>
      <c r="C44" s="18">
        <v>17</v>
      </c>
      <c r="D44" s="20">
        <v>3.1898521470539163</v>
      </c>
      <c r="G44" t="s">
        <v>24</v>
      </c>
      <c r="H44" s="20">
        <v>24.310546509911873</v>
      </c>
      <c r="I44" s="20">
        <f t="shared" si="1"/>
        <v>0.82357174712484049</v>
      </c>
      <c r="J44">
        <v>18</v>
      </c>
      <c r="K44" s="20">
        <v>3.494119003113763</v>
      </c>
    </row>
    <row r="45" spans="1:11" x14ac:dyDescent="0.2">
      <c r="A45" s="19" t="s">
        <v>621</v>
      </c>
      <c r="B45" s="20">
        <v>22.702984996223929</v>
      </c>
      <c r="C45" s="18">
        <v>7</v>
      </c>
      <c r="D45" s="20">
        <v>1.1158491846679133</v>
      </c>
      <c r="G45" t="s">
        <v>263</v>
      </c>
      <c r="H45" s="20">
        <v>22.140863890599185</v>
      </c>
      <c r="I45" s="20">
        <f t="shared" si="1"/>
        <v>0.39997242302215702</v>
      </c>
      <c r="J45">
        <v>20</v>
      </c>
      <c r="K45" s="20">
        <v>1.78873105400569</v>
      </c>
    </row>
    <row r="46" spans="1:11" x14ac:dyDescent="0.2">
      <c r="A46" s="19" t="s">
        <v>551</v>
      </c>
      <c r="B46" s="20">
        <v>21.585086276504583</v>
      </c>
      <c r="C46" s="18">
        <v>12</v>
      </c>
      <c r="D46" s="20">
        <v>2.6466494954307982</v>
      </c>
      <c r="G46" t="s">
        <v>60</v>
      </c>
      <c r="H46" s="20">
        <v>25.403521297188373</v>
      </c>
      <c r="I46" s="20">
        <f t="shared" si="1"/>
        <v>0.64067182260840483</v>
      </c>
      <c r="J46">
        <v>15</v>
      </c>
      <c r="K46" s="20">
        <v>2.4813112993467046</v>
      </c>
    </row>
    <row r="47" spans="1:11" x14ac:dyDescent="0.2">
      <c r="A47" s="19" t="s">
        <v>21</v>
      </c>
      <c r="B47" s="20">
        <v>24.132881410654189</v>
      </c>
      <c r="C47" s="18">
        <v>24</v>
      </c>
      <c r="D47" s="20">
        <v>1.4809642691923091</v>
      </c>
      <c r="G47" t="s">
        <v>62</v>
      </c>
      <c r="H47" s="20">
        <v>23.656512497069372</v>
      </c>
      <c r="I47" s="20">
        <f t="shared" si="1"/>
        <v>0.48222851709805314</v>
      </c>
      <c r="J47">
        <v>24</v>
      </c>
      <c r="K47" s="20">
        <v>2.3624276126184469</v>
      </c>
    </row>
    <row r="48" spans="1:11" x14ac:dyDescent="0.2">
      <c r="A48" s="19" t="s">
        <v>42</v>
      </c>
      <c r="B48" s="20">
        <v>24.044090894928967</v>
      </c>
      <c r="C48" s="18">
        <v>31</v>
      </c>
      <c r="D48" s="20">
        <v>1.6997561257568037</v>
      </c>
      <c r="G48" t="s">
        <v>63</v>
      </c>
      <c r="H48" s="20">
        <v>24.370021632799904</v>
      </c>
      <c r="I48" s="20">
        <f t="shared" si="1"/>
        <v>0.73360038175897324</v>
      </c>
      <c r="J48">
        <v>24</v>
      </c>
      <c r="K48" s="20">
        <v>3.5938932208408572</v>
      </c>
    </row>
    <row r="49" spans="1:11" x14ac:dyDescent="0.2">
      <c r="A49" s="19" t="s">
        <v>1037</v>
      </c>
      <c r="B49" s="20">
        <v>20.55241025088938</v>
      </c>
      <c r="C49" s="18">
        <v>1</v>
      </c>
      <c r="D49" s="20" t="e">
        <v>#DIV/0!</v>
      </c>
      <c r="G49" t="s">
        <v>39</v>
      </c>
      <c r="H49" s="20">
        <v>24.059825758679569</v>
      </c>
      <c r="I49" s="20">
        <f t="shared" si="1"/>
        <v>0.66090543057699769</v>
      </c>
      <c r="J49">
        <v>16</v>
      </c>
      <c r="K49" s="20">
        <v>2.6436217223079908</v>
      </c>
    </row>
    <row r="50" spans="1:11" x14ac:dyDescent="0.2">
      <c r="A50" s="19" t="s">
        <v>625</v>
      </c>
      <c r="B50" s="20">
        <v>20.030564653266289</v>
      </c>
      <c r="C50" s="18">
        <v>1</v>
      </c>
      <c r="D50" s="20" t="e">
        <v>#DIV/0!</v>
      </c>
      <c r="G50" t="s">
        <v>61</v>
      </c>
      <c r="H50" s="20">
        <v>24.473613420597808</v>
      </c>
      <c r="I50" s="20">
        <f t="shared" si="1"/>
        <v>1.2193634652907217</v>
      </c>
      <c r="J50">
        <v>5</v>
      </c>
      <c r="K50" s="20">
        <v>2.7265795976697591</v>
      </c>
    </row>
    <row r="51" spans="1:11" x14ac:dyDescent="0.2">
      <c r="A51" s="19" t="s">
        <v>230</v>
      </c>
      <c r="B51" s="20">
        <v>23.826282997134282</v>
      </c>
      <c r="C51" s="18">
        <v>15</v>
      </c>
      <c r="D51" s="20">
        <v>3.2822058137743313</v>
      </c>
      <c r="G51" t="s">
        <v>364</v>
      </c>
      <c r="H51" s="20">
        <v>27.125930662999714</v>
      </c>
      <c r="I51" s="20">
        <f t="shared" si="1"/>
        <v>1.1902613104876829</v>
      </c>
      <c r="J51">
        <v>4</v>
      </c>
      <c r="K51" s="20">
        <v>2.3805226209753658</v>
      </c>
    </row>
    <row r="52" spans="1:11" x14ac:dyDescent="0.2">
      <c r="A52" s="19" t="s">
        <v>302</v>
      </c>
      <c r="B52" s="20">
        <v>25.674096822993057</v>
      </c>
      <c r="C52" s="18">
        <v>16</v>
      </c>
      <c r="D52" s="20">
        <v>0.79237504029078742</v>
      </c>
      <c r="G52" t="s">
        <v>151</v>
      </c>
      <c r="H52" s="20">
        <v>23.906907775450069</v>
      </c>
      <c r="I52" s="20">
        <f t="shared" si="1"/>
        <v>0.26549439427078492</v>
      </c>
      <c r="J52">
        <v>25</v>
      </c>
      <c r="K52" s="20">
        <v>1.3274719713539247</v>
      </c>
    </row>
    <row r="53" spans="1:11" x14ac:dyDescent="0.2">
      <c r="A53" s="19" t="s">
        <v>142</v>
      </c>
      <c r="B53" s="20">
        <v>23.672271694021475</v>
      </c>
      <c r="C53" s="18">
        <v>5</v>
      </c>
      <c r="D53" s="20">
        <v>1.6976694791855811</v>
      </c>
      <c r="G53" t="s">
        <v>26</v>
      </c>
      <c r="H53" s="20">
        <v>22.641474835780588</v>
      </c>
      <c r="I53" s="20">
        <f t="shared" si="1"/>
        <v>0.48823319837819923</v>
      </c>
      <c r="J53">
        <v>34</v>
      </c>
      <c r="K53" s="20">
        <v>2.8468642932097423</v>
      </c>
    </row>
    <row r="54" spans="1:11" x14ac:dyDescent="0.2">
      <c r="A54" s="19" t="s">
        <v>59</v>
      </c>
      <c r="B54" s="20">
        <v>24.587576384075785</v>
      </c>
      <c r="C54" s="18">
        <v>18</v>
      </c>
      <c r="D54" s="20">
        <v>2.3639696441130971</v>
      </c>
      <c r="G54" t="s">
        <v>27</v>
      </c>
      <c r="H54" s="20">
        <v>22.136439415395202</v>
      </c>
      <c r="I54" s="20">
        <f t="shared" si="1"/>
        <v>0.94581183522151391</v>
      </c>
      <c r="J54">
        <v>20</v>
      </c>
      <c r="K54" s="20">
        <v>4.2297991149582703</v>
      </c>
    </row>
    <row r="55" spans="1:11" x14ac:dyDescent="0.2">
      <c r="A55" s="19" t="s">
        <v>851</v>
      </c>
      <c r="B55" s="20">
        <v>19.979824536989067</v>
      </c>
      <c r="C55" s="18">
        <v>22</v>
      </c>
      <c r="D55" s="20">
        <v>1.5647236292523374</v>
      </c>
      <c r="G55" t="s">
        <v>38</v>
      </c>
      <c r="H55" s="20">
        <v>24.67536713465304</v>
      </c>
      <c r="I55" s="20">
        <f t="shared" si="1"/>
        <v>0.3805442271172636</v>
      </c>
      <c r="J55">
        <v>36</v>
      </c>
      <c r="K55" s="20">
        <v>2.2832653627035815</v>
      </c>
    </row>
    <row r="56" spans="1:11" x14ac:dyDescent="0.2">
      <c r="A56" s="19" t="s">
        <v>23</v>
      </c>
      <c r="B56" s="20">
        <v>23.805178042840573</v>
      </c>
      <c r="C56" s="18">
        <v>30</v>
      </c>
      <c r="D56" s="20">
        <v>2.7023984364349647</v>
      </c>
      <c r="G56" t="s">
        <v>28</v>
      </c>
      <c r="H56" s="20">
        <v>23.271598980130765</v>
      </c>
      <c r="I56" s="20">
        <f t="shared" si="1"/>
        <v>0.39035657820929637</v>
      </c>
      <c r="J56">
        <v>5</v>
      </c>
      <c r="K56" s="20">
        <v>0.87286384434019981</v>
      </c>
    </row>
    <row r="57" spans="1:11" x14ac:dyDescent="0.2">
      <c r="A57" s="19" t="s">
        <v>24</v>
      </c>
      <c r="B57" s="20">
        <v>24.310546509911873</v>
      </c>
      <c r="C57" s="18">
        <v>18</v>
      </c>
      <c r="D57" s="20">
        <v>3.494119003113763</v>
      </c>
      <c r="G57" t="s">
        <v>30</v>
      </c>
      <c r="H57" s="20">
        <v>22.537706075214153</v>
      </c>
      <c r="I57" s="20">
        <f t="shared" si="1"/>
        <v>0.71810554914630031</v>
      </c>
      <c r="J57">
        <v>20</v>
      </c>
      <c r="K57" s="20">
        <v>3.2114656458218871</v>
      </c>
    </row>
    <row r="58" spans="1:11" x14ac:dyDescent="0.2">
      <c r="A58" s="19" t="s">
        <v>263</v>
      </c>
      <c r="B58" s="20">
        <v>22.140863890599185</v>
      </c>
      <c r="C58" s="18">
        <v>20</v>
      </c>
      <c r="D58" s="20">
        <v>1.78873105400569</v>
      </c>
      <c r="G58" t="s">
        <v>221</v>
      </c>
      <c r="H58" s="20">
        <v>23.313442932113109</v>
      </c>
      <c r="I58" s="20">
        <f t="shared" si="1"/>
        <v>0.40431922692405281</v>
      </c>
      <c r="J58">
        <v>32</v>
      </c>
      <c r="K58" s="20">
        <v>2.2871749369768022</v>
      </c>
    </row>
    <row r="59" spans="1:11" x14ac:dyDescent="0.2">
      <c r="A59" s="19" t="s">
        <v>60</v>
      </c>
      <c r="B59" s="20">
        <v>25.403521297188373</v>
      </c>
      <c r="C59" s="18">
        <v>15</v>
      </c>
      <c r="D59" s="20">
        <v>2.4813112993467046</v>
      </c>
      <c r="G59" t="s">
        <v>894</v>
      </c>
      <c r="H59" s="20">
        <v>20.556656891843144</v>
      </c>
      <c r="I59" s="20">
        <f t="shared" si="1"/>
        <v>0.74778153784572354</v>
      </c>
      <c r="J59">
        <v>11</v>
      </c>
      <c r="K59" s="20">
        <v>2.4801107861892113</v>
      </c>
    </row>
    <row r="60" spans="1:11" x14ac:dyDescent="0.2">
      <c r="A60" s="19" t="s">
        <v>472</v>
      </c>
      <c r="B60" s="20">
        <v>23.237878715303317</v>
      </c>
      <c r="C60" s="18">
        <v>2</v>
      </c>
      <c r="D60" s="20">
        <v>0.99007423780259662</v>
      </c>
      <c r="G60" t="s">
        <v>32</v>
      </c>
      <c r="H60" s="20">
        <v>28.7195081009775</v>
      </c>
      <c r="I60" s="20">
        <f t="shared" si="1"/>
        <v>3.7193776088890372E-2</v>
      </c>
      <c r="J60">
        <v>4</v>
      </c>
      <c r="K60" s="20">
        <v>7.4387552177780744E-2</v>
      </c>
    </row>
    <row r="61" spans="1:11" x14ac:dyDescent="0.2">
      <c r="A61" s="19" t="s">
        <v>62</v>
      </c>
      <c r="B61" s="20">
        <v>23.656512497069372</v>
      </c>
      <c r="C61" s="18">
        <v>24</v>
      </c>
      <c r="D61" s="20">
        <v>2.3624276126184469</v>
      </c>
      <c r="G61" t="s">
        <v>215</v>
      </c>
      <c r="H61" s="20">
        <v>21.322580237987815</v>
      </c>
      <c r="I61" s="20">
        <f t="shared" si="1"/>
        <v>0.71257511412471486</v>
      </c>
      <c r="J61">
        <v>23</v>
      </c>
      <c r="K61" s="20">
        <v>3.4173901950474659</v>
      </c>
    </row>
    <row r="62" spans="1:11" x14ac:dyDescent="0.2">
      <c r="A62" s="19" t="s">
        <v>63</v>
      </c>
      <c r="B62" s="20">
        <v>24.370021632799904</v>
      </c>
      <c r="C62" s="18">
        <v>24</v>
      </c>
      <c r="D62" s="20">
        <v>3.5938932208408572</v>
      </c>
      <c r="G62" t="s">
        <v>33</v>
      </c>
      <c r="H62" s="20">
        <v>27.525372827167523</v>
      </c>
      <c r="I62" s="20">
        <f t="shared" si="1"/>
        <v>0.52147567114470461</v>
      </c>
      <c r="J62">
        <v>18</v>
      </c>
      <c r="K62" s="20">
        <v>2.21243389974136</v>
      </c>
    </row>
    <row r="63" spans="1:11" x14ac:dyDescent="0.2">
      <c r="A63" s="19" t="s">
        <v>39</v>
      </c>
      <c r="B63" s="20">
        <v>24.059825758679569</v>
      </c>
      <c r="C63" s="18">
        <v>16</v>
      </c>
      <c r="D63" s="20">
        <v>2.6436217223079908</v>
      </c>
      <c r="G63" t="s">
        <v>34</v>
      </c>
      <c r="H63" s="20">
        <v>23.976692970025649</v>
      </c>
      <c r="I63" s="20">
        <f t="shared" si="1"/>
        <v>0.94580268809824819</v>
      </c>
      <c r="J63">
        <v>20</v>
      </c>
      <c r="K63" s="20">
        <v>4.2297582077794287</v>
      </c>
    </row>
    <row r="64" spans="1:11" x14ac:dyDescent="0.2">
      <c r="A64" s="19" t="s">
        <v>61</v>
      </c>
      <c r="B64" s="20">
        <v>24.473613420597808</v>
      </c>
      <c r="C64" s="18">
        <v>5</v>
      </c>
      <c r="D64" s="20">
        <v>2.7265795976697591</v>
      </c>
      <c r="G64" t="s">
        <v>114</v>
      </c>
      <c r="H64" s="20">
        <v>23.491983956373861</v>
      </c>
      <c r="I64" s="20">
        <f t="shared" si="1"/>
        <v>0.29470795072692874</v>
      </c>
      <c r="J64">
        <v>12</v>
      </c>
      <c r="K64" s="20">
        <v>1.0208982881070916</v>
      </c>
    </row>
    <row r="65" spans="1:11" x14ac:dyDescent="0.2">
      <c r="A65" s="19" t="s">
        <v>364</v>
      </c>
      <c r="B65" s="20">
        <v>27.125930662999714</v>
      </c>
      <c r="C65" s="18">
        <v>4</v>
      </c>
      <c r="D65" s="20">
        <v>2.3805226209753658</v>
      </c>
      <c r="G65" t="s">
        <v>35</v>
      </c>
      <c r="H65" s="20">
        <v>23.246860758472998</v>
      </c>
      <c r="I65" s="20">
        <f t="shared" si="1"/>
        <v>0.9711351823684834</v>
      </c>
      <c r="J65">
        <v>20</v>
      </c>
      <c r="K65" s="20">
        <v>4.3430485662351686</v>
      </c>
    </row>
    <row r="66" spans="1:11" x14ac:dyDescent="0.2">
      <c r="A66" s="19" t="s">
        <v>151</v>
      </c>
      <c r="B66" s="20">
        <v>23.906907775450069</v>
      </c>
      <c r="C66" s="18">
        <v>25</v>
      </c>
      <c r="D66" s="20">
        <v>1.3274719713539247</v>
      </c>
      <c r="G66" t="s">
        <v>51</v>
      </c>
      <c r="H66" s="20">
        <v>24.595294982068101</v>
      </c>
      <c r="I66" s="20">
        <f t="shared" si="1"/>
        <v>0.30462872845155542</v>
      </c>
      <c r="J66">
        <v>43</v>
      </c>
      <c r="K66" s="20">
        <v>1.9975841595573625</v>
      </c>
    </row>
    <row r="67" spans="1:11" x14ac:dyDescent="0.2">
      <c r="A67" s="19" t="s">
        <v>26</v>
      </c>
      <c r="B67" s="20">
        <v>22.641474835780588</v>
      </c>
      <c r="C67" s="18">
        <v>34</v>
      </c>
      <c r="D67" s="20">
        <v>2.8468642932097423</v>
      </c>
      <c r="G67" t="s">
        <v>40</v>
      </c>
      <c r="H67" s="20">
        <v>24.79541782211777</v>
      </c>
      <c r="I67" s="20">
        <f t="shared" si="1"/>
        <v>0.72792137054348915</v>
      </c>
      <c r="J67">
        <v>31</v>
      </c>
      <c r="K67" s="20">
        <v>4.052894665854426</v>
      </c>
    </row>
    <row r="68" spans="1:11" x14ac:dyDescent="0.2">
      <c r="A68" s="19" t="s">
        <v>865</v>
      </c>
      <c r="B68" s="20">
        <v>32.500345270640025</v>
      </c>
      <c r="C68" s="18">
        <v>2</v>
      </c>
      <c r="D68" s="20">
        <v>0</v>
      </c>
      <c r="G68" t="s">
        <v>311</v>
      </c>
      <c r="H68" s="20">
        <v>24.10421407901492</v>
      </c>
      <c r="I68" s="20">
        <f t="shared" ref="I68:I99" si="2">K68/SQRT(J68)</f>
        <v>0.3124577010918787</v>
      </c>
      <c r="J68">
        <v>14</v>
      </c>
      <c r="K68" s="20">
        <v>1.1691096653448321</v>
      </c>
    </row>
    <row r="69" spans="1:11" x14ac:dyDescent="0.2">
      <c r="A69" s="19" t="s">
        <v>27</v>
      </c>
      <c r="B69" s="20">
        <v>22.136439415395202</v>
      </c>
      <c r="C69" s="18">
        <v>20</v>
      </c>
      <c r="D69" s="20">
        <v>4.2297991149582703</v>
      </c>
      <c r="G69" t="s">
        <v>308</v>
      </c>
      <c r="H69" s="20">
        <v>25.89285521989229</v>
      </c>
      <c r="I69" s="20">
        <f t="shared" si="2"/>
        <v>0.48800308158190492</v>
      </c>
      <c r="J69">
        <v>14</v>
      </c>
      <c r="K69" s="20">
        <v>1.8259403349693808</v>
      </c>
    </row>
    <row r="70" spans="1:11" x14ac:dyDescent="0.2">
      <c r="A70" s="19" t="s">
        <v>38</v>
      </c>
      <c r="B70" s="20">
        <v>24.67536713465304</v>
      </c>
      <c r="C70" s="18">
        <v>36</v>
      </c>
      <c r="D70" s="20">
        <v>2.2832653627035815</v>
      </c>
      <c r="G70" t="s">
        <v>36</v>
      </c>
      <c r="H70" s="20">
        <v>24.754110877414924</v>
      </c>
      <c r="I70" s="20">
        <f t="shared" si="2"/>
        <v>0.45442209912129072</v>
      </c>
      <c r="J70">
        <v>21</v>
      </c>
      <c r="K70" s="20">
        <v>2.0824236666840403</v>
      </c>
    </row>
    <row r="71" spans="1:11" x14ac:dyDescent="0.2">
      <c r="A71" s="19" t="s">
        <v>28</v>
      </c>
      <c r="B71" s="20">
        <v>23.271598980130765</v>
      </c>
      <c r="C71" s="18">
        <v>5</v>
      </c>
      <c r="D71" s="20">
        <v>0.87286384434019981</v>
      </c>
      <c r="G71" t="s">
        <v>195</v>
      </c>
      <c r="H71" s="20">
        <v>24.211589003288744</v>
      </c>
      <c r="I71" s="20">
        <f t="shared" si="2"/>
        <v>0.38944458602519044</v>
      </c>
      <c r="J71">
        <v>41</v>
      </c>
      <c r="K71" s="20">
        <v>2.4936620679148991</v>
      </c>
    </row>
    <row r="72" spans="1:11" x14ac:dyDescent="0.2">
      <c r="A72" s="19" t="s">
        <v>555</v>
      </c>
      <c r="B72" s="20">
        <v>23.972995208497899</v>
      </c>
      <c r="C72" s="18">
        <v>2</v>
      </c>
      <c r="D72" s="20">
        <v>4.9384815802711914</v>
      </c>
      <c r="G72" t="s">
        <v>240</v>
      </c>
      <c r="H72" s="20">
        <v>24.757814853069387</v>
      </c>
      <c r="I72" s="20">
        <f t="shared" si="2"/>
        <v>0.25084367139100971</v>
      </c>
      <c r="J72">
        <v>15</v>
      </c>
      <c r="K72" s="20">
        <v>0.97151336179890646</v>
      </c>
    </row>
    <row r="73" spans="1:11" x14ac:dyDescent="0.2">
      <c r="A73" s="19" t="s">
        <v>30</v>
      </c>
      <c r="B73" s="20">
        <v>22.537706075214153</v>
      </c>
      <c r="C73" s="18">
        <v>20</v>
      </c>
      <c r="D73" s="20">
        <v>3.2114656458218871</v>
      </c>
      <c r="G73" t="s">
        <v>202</v>
      </c>
      <c r="H73" s="20">
        <v>24.646306313638561</v>
      </c>
      <c r="I73" s="20">
        <f t="shared" si="2"/>
        <v>0.33086086461694592</v>
      </c>
      <c r="J73">
        <v>40</v>
      </c>
      <c r="K73" s="20">
        <v>2.0925478416043255</v>
      </c>
    </row>
    <row r="74" spans="1:11" x14ac:dyDescent="0.2">
      <c r="A74" s="19" t="s">
        <v>221</v>
      </c>
      <c r="B74" s="20">
        <v>23.313442932113109</v>
      </c>
      <c r="C74" s="18">
        <v>32</v>
      </c>
      <c r="D74" s="20">
        <v>2.2871749369768022</v>
      </c>
    </row>
    <row r="75" spans="1:11" x14ac:dyDescent="0.2">
      <c r="A75" s="19" t="s">
        <v>894</v>
      </c>
      <c r="B75" s="20">
        <v>20.556656891843144</v>
      </c>
      <c r="C75" s="18">
        <v>11</v>
      </c>
      <c r="D75" s="20">
        <v>2.4801107861892113</v>
      </c>
    </row>
    <row r="76" spans="1:11" x14ac:dyDescent="0.2">
      <c r="A76" s="19" t="s">
        <v>32</v>
      </c>
      <c r="B76" s="20">
        <v>28.7195081009775</v>
      </c>
      <c r="C76" s="18">
        <v>4</v>
      </c>
      <c r="D76" s="20">
        <v>7.4387552177780744E-2</v>
      </c>
    </row>
    <row r="77" spans="1:11" x14ac:dyDescent="0.2">
      <c r="A77" s="19" t="s">
        <v>215</v>
      </c>
      <c r="B77" s="20">
        <v>21.322580237987815</v>
      </c>
      <c r="C77" s="18">
        <v>23</v>
      </c>
      <c r="D77" s="20">
        <v>3.4173901950474659</v>
      </c>
    </row>
    <row r="78" spans="1:11" x14ac:dyDescent="0.2">
      <c r="A78" s="19" t="s">
        <v>33</v>
      </c>
      <c r="B78" s="20">
        <v>27.525372827167523</v>
      </c>
      <c r="C78" s="18">
        <v>18</v>
      </c>
      <c r="D78" s="20">
        <v>2.21243389974136</v>
      </c>
    </row>
    <row r="79" spans="1:11" x14ac:dyDescent="0.2">
      <c r="A79" s="19" t="s">
        <v>34</v>
      </c>
      <c r="B79" s="20">
        <v>23.976692970025649</v>
      </c>
      <c r="C79" s="18">
        <v>20</v>
      </c>
      <c r="D79" s="20">
        <v>4.2297582077794287</v>
      </c>
    </row>
    <row r="80" spans="1:11" x14ac:dyDescent="0.2">
      <c r="A80" s="19" t="s">
        <v>114</v>
      </c>
      <c r="B80" s="20">
        <v>23.491983956373861</v>
      </c>
      <c r="C80" s="18">
        <v>12</v>
      </c>
      <c r="D80" s="20">
        <v>1.0208982881070916</v>
      </c>
    </row>
    <row r="81" spans="1:4" x14ac:dyDescent="0.2">
      <c r="A81" s="19" t="s">
        <v>321</v>
      </c>
      <c r="B81" s="20">
        <v>25.249439028982874</v>
      </c>
      <c r="C81" s="18">
        <v>3</v>
      </c>
      <c r="D81" s="20">
        <v>0</v>
      </c>
    </row>
    <row r="82" spans="1:4" x14ac:dyDescent="0.2">
      <c r="A82" s="19" t="s">
        <v>35</v>
      </c>
      <c r="B82" s="20">
        <v>23.246860758472998</v>
      </c>
      <c r="C82" s="18">
        <v>20</v>
      </c>
      <c r="D82" s="20">
        <v>4.3430485662351686</v>
      </c>
    </row>
    <row r="83" spans="1:4" x14ac:dyDescent="0.2">
      <c r="A83" s="19" t="s">
        <v>51</v>
      </c>
      <c r="B83" s="20">
        <v>24.595294982068101</v>
      </c>
      <c r="C83" s="18">
        <v>43</v>
      </c>
      <c r="D83" s="20">
        <v>1.9975841595573625</v>
      </c>
    </row>
    <row r="84" spans="1:4" x14ac:dyDescent="0.2">
      <c r="A84" s="19" t="s">
        <v>40</v>
      </c>
      <c r="B84" s="20">
        <v>24.79541782211777</v>
      </c>
      <c r="C84" s="18">
        <v>31</v>
      </c>
      <c r="D84" s="20">
        <v>4.052894665854426</v>
      </c>
    </row>
    <row r="85" spans="1:4" x14ac:dyDescent="0.2">
      <c r="A85" s="19" t="s">
        <v>311</v>
      </c>
      <c r="B85" s="20">
        <v>24.10421407901492</v>
      </c>
      <c r="C85" s="18">
        <v>14</v>
      </c>
      <c r="D85" s="20">
        <v>1.1691096653448321</v>
      </c>
    </row>
    <row r="86" spans="1:4" x14ac:dyDescent="0.2">
      <c r="A86" s="19" t="s">
        <v>308</v>
      </c>
      <c r="B86" s="20">
        <v>25.89285521989229</v>
      </c>
      <c r="C86" s="18">
        <v>14</v>
      </c>
      <c r="D86" s="20">
        <v>1.8259403349693808</v>
      </c>
    </row>
    <row r="87" spans="1:4" x14ac:dyDescent="0.2">
      <c r="A87" s="19" t="s">
        <v>36</v>
      </c>
      <c r="B87" s="20">
        <v>24.754110877414924</v>
      </c>
      <c r="C87" s="18">
        <v>21</v>
      </c>
      <c r="D87" s="20">
        <v>2.0824236666840403</v>
      </c>
    </row>
    <row r="88" spans="1:4" x14ac:dyDescent="0.2">
      <c r="A88" s="19" t="s">
        <v>558</v>
      </c>
      <c r="B88" s="20">
        <v>22.921178153189853</v>
      </c>
      <c r="C88" s="18">
        <v>3</v>
      </c>
      <c r="D88" s="20">
        <v>7.0681058473347571</v>
      </c>
    </row>
    <row r="89" spans="1:4" x14ac:dyDescent="0.2">
      <c r="A89" s="19" t="s">
        <v>195</v>
      </c>
      <c r="B89" s="20">
        <v>24.211589003288744</v>
      </c>
      <c r="C89" s="18">
        <v>41</v>
      </c>
      <c r="D89" s="20">
        <v>2.4936620679148991</v>
      </c>
    </row>
    <row r="90" spans="1:4" x14ac:dyDescent="0.2">
      <c r="A90" s="19" t="s">
        <v>240</v>
      </c>
      <c r="B90" s="20">
        <v>24.757814853069387</v>
      </c>
      <c r="C90" s="18">
        <v>15</v>
      </c>
      <c r="D90" s="20">
        <v>0.97151336179890646</v>
      </c>
    </row>
    <row r="91" spans="1:4" x14ac:dyDescent="0.2">
      <c r="A91" s="19" t="s">
        <v>202</v>
      </c>
      <c r="B91" s="20">
        <v>24.646306313638561</v>
      </c>
      <c r="C91" s="18">
        <v>40</v>
      </c>
      <c r="D91" s="20">
        <v>2.0925478416043255</v>
      </c>
    </row>
    <row r="92" spans="1:4" x14ac:dyDescent="0.2">
      <c r="A92" s="19" t="s">
        <v>1133</v>
      </c>
      <c r="B92" s="20">
        <v>23.202254490363256</v>
      </c>
      <c r="C92" s="18">
        <v>1348</v>
      </c>
      <c r="D92" s="20">
        <v>3.2354945615438671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55"/>
  <sheetViews>
    <sheetView tabSelected="1" topLeftCell="C208" workbookViewId="0">
      <selection activeCell="U259" sqref="U259"/>
    </sheetView>
  </sheetViews>
  <sheetFormatPr baseColWidth="10" defaultRowHeight="14" x14ac:dyDescent="0.2"/>
  <cols>
    <col min="5" max="5" width="11" style="2"/>
    <col min="13" max="13" width="12.59765625" customWidth="1"/>
    <col min="14" max="14" width="11.796875" customWidth="1"/>
    <col min="15" max="15" width="13.59765625" customWidth="1"/>
    <col min="16" max="16" width="8.796875" customWidth="1"/>
    <col min="17" max="17" width="11" style="20"/>
    <col min="18" max="20" width="9.796875" style="20" customWidth="1"/>
  </cols>
  <sheetData>
    <row r="1" spans="1:65" s="2" customFormat="1" ht="19" x14ac:dyDescent="0.25">
      <c r="A1" s="22" t="s">
        <v>2548</v>
      </c>
      <c r="Q1" s="20"/>
      <c r="R1" s="20"/>
      <c r="S1" s="20"/>
      <c r="T1" s="20"/>
    </row>
    <row r="2" spans="1:65" s="2" customFormat="1" x14ac:dyDescent="0.2">
      <c r="Q2" s="20"/>
      <c r="R2" s="20"/>
      <c r="S2" s="20"/>
      <c r="T2" s="20"/>
    </row>
    <row r="3" spans="1:65" s="2" customFormat="1" x14ac:dyDescent="0.2">
      <c r="O3" s="2" t="s">
        <v>2557</v>
      </c>
      <c r="P3" s="2" t="s">
        <v>2554</v>
      </c>
      <c r="Q3" s="20"/>
      <c r="R3" s="20"/>
      <c r="S3" s="20"/>
      <c r="T3" s="20"/>
    </row>
    <row r="4" spans="1:65" s="2" customFormat="1" x14ac:dyDescent="0.2">
      <c r="O4" s="2" t="s">
        <v>2555</v>
      </c>
      <c r="P4" s="2" t="s">
        <v>2556</v>
      </c>
      <c r="Q4" s="20"/>
      <c r="R4" s="20"/>
      <c r="S4" s="28">
        <f xml:space="preserve"> -2.05 + 3.64*7</f>
        <v>23.43</v>
      </c>
      <c r="T4" s="28"/>
    </row>
    <row r="5" spans="1:65" s="2" customFormat="1" x14ac:dyDescent="0.2">
      <c r="O5" s="2" t="s">
        <v>2558</v>
      </c>
      <c r="P5" s="2" t="s">
        <v>2559</v>
      </c>
      <c r="Q5" s="20"/>
      <c r="R5" s="20"/>
      <c r="S5" s="20"/>
      <c r="T5" s="20"/>
    </row>
    <row r="6" spans="1:65" s="2" customFormat="1" x14ac:dyDescent="0.2">
      <c r="Q6" s="20"/>
      <c r="R6" s="20"/>
      <c r="S6" s="20"/>
      <c r="T6" s="20"/>
    </row>
    <row r="7" spans="1:65" s="25" customFormat="1" ht="42" x14ac:dyDescent="0.2">
      <c r="A7" s="25" t="s">
        <v>9</v>
      </c>
      <c r="B7" s="25" t="s">
        <v>7</v>
      </c>
      <c r="C7" s="25" t="s">
        <v>8</v>
      </c>
      <c r="D7" s="25" t="s">
        <v>12</v>
      </c>
      <c r="F7" s="25" t="s">
        <v>6</v>
      </c>
      <c r="G7" s="25" t="s">
        <v>11</v>
      </c>
      <c r="H7" s="25" t="s">
        <v>1137</v>
      </c>
      <c r="I7" s="25" t="s">
        <v>1138</v>
      </c>
      <c r="J7" s="25" t="s">
        <v>2</v>
      </c>
      <c r="K7" s="25" t="s">
        <v>0</v>
      </c>
      <c r="L7" s="25" t="s">
        <v>4</v>
      </c>
      <c r="M7" s="25" t="s">
        <v>3</v>
      </c>
      <c r="N7" s="25" t="s">
        <v>5</v>
      </c>
      <c r="O7" s="26" t="s">
        <v>1139</v>
      </c>
      <c r="P7" s="26" t="s">
        <v>13</v>
      </c>
      <c r="Q7" s="27" t="s">
        <v>1140</v>
      </c>
      <c r="R7" s="27" t="s">
        <v>1141</v>
      </c>
      <c r="S7" s="27" t="s">
        <v>2560</v>
      </c>
      <c r="T7" s="27" t="s">
        <v>2561</v>
      </c>
      <c r="U7" s="25" t="s">
        <v>14</v>
      </c>
      <c r="V7" s="25" t="s">
        <v>1142</v>
      </c>
      <c r="W7" s="25" t="s">
        <v>1143</v>
      </c>
      <c r="X7" s="25" t="s">
        <v>1144</v>
      </c>
      <c r="Y7" s="25" t="s">
        <v>1145</v>
      </c>
      <c r="Z7" s="25" t="s">
        <v>1146</v>
      </c>
      <c r="AA7" s="25" t="s">
        <v>1147</v>
      </c>
      <c r="AB7" s="25" t="s">
        <v>1148</v>
      </c>
      <c r="AC7" s="25" t="s">
        <v>1149</v>
      </c>
      <c r="AD7" s="25" t="s">
        <v>1150</v>
      </c>
      <c r="AE7" s="25" t="s">
        <v>1151</v>
      </c>
      <c r="AF7" s="25" t="s">
        <v>1152</v>
      </c>
      <c r="AG7" s="25" t="s">
        <v>1153</v>
      </c>
      <c r="AH7" s="25" t="s">
        <v>1154</v>
      </c>
      <c r="AI7" s="25" t="s">
        <v>1155</v>
      </c>
      <c r="AJ7" s="25" t="s">
        <v>1156</v>
      </c>
      <c r="AK7" s="25" t="s">
        <v>1157</v>
      </c>
      <c r="AL7" s="25" t="s">
        <v>1158</v>
      </c>
      <c r="AM7" s="25" t="s">
        <v>1159</v>
      </c>
      <c r="AN7" s="25" t="s">
        <v>1160</v>
      </c>
      <c r="AO7" s="25" t="s">
        <v>1161</v>
      </c>
      <c r="AP7" s="25" t="s">
        <v>1162</v>
      </c>
      <c r="AQ7" s="25" t="s">
        <v>1163</v>
      </c>
      <c r="AR7" s="25" t="s">
        <v>1164</v>
      </c>
      <c r="AS7" s="25" t="s">
        <v>1165</v>
      </c>
      <c r="AT7" s="25" t="s">
        <v>1166</v>
      </c>
      <c r="AU7" s="25" t="s">
        <v>1167</v>
      </c>
      <c r="AV7" s="25" t="s">
        <v>1168</v>
      </c>
      <c r="AW7" s="25" t="s">
        <v>1169</v>
      </c>
      <c r="AX7" s="25" t="s">
        <v>1170</v>
      </c>
      <c r="AY7" s="25" t="s">
        <v>1171</v>
      </c>
      <c r="AZ7" s="25" t="s">
        <v>1172</v>
      </c>
      <c r="BA7" s="25" t="s">
        <v>1173</v>
      </c>
      <c r="BB7" s="25" t="s">
        <v>1174</v>
      </c>
      <c r="BC7" s="25" t="s">
        <v>1175</v>
      </c>
      <c r="BD7" s="25" t="s">
        <v>1176</v>
      </c>
      <c r="BE7" s="25" t="s">
        <v>1177</v>
      </c>
      <c r="BF7" s="25" t="s">
        <v>1178</v>
      </c>
      <c r="BG7" s="25" t="s">
        <v>1179</v>
      </c>
      <c r="BH7" s="25" t="s">
        <v>1180</v>
      </c>
      <c r="BI7" s="25" t="s">
        <v>1181</v>
      </c>
      <c r="BJ7" s="25" t="s">
        <v>1182</v>
      </c>
      <c r="BK7" s="25" t="s">
        <v>1183</v>
      </c>
      <c r="BL7" s="25" t="s">
        <v>1184</v>
      </c>
      <c r="BM7" s="25" t="s">
        <v>1185</v>
      </c>
    </row>
    <row r="8" spans="1:65" x14ac:dyDescent="0.2">
      <c r="A8" t="s">
        <v>1186</v>
      </c>
      <c r="B8">
        <v>2569</v>
      </c>
      <c r="C8">
        <v>2569</v>
      </c>
      <c r="D8" t="s">
        <v>895</v>
      </c>
      <c r="F8" t="s">
        <v>16</v>
      </c>
      <c r="G8" t="s">
        <v>17</v>
      </c>
      <c r="I8">
        <v>163</v>
      </c>
      <c r="J8" t="s">
        <v>46</v>
      </c>
      <c r="K8">
        <v>828</v>
      </c>
      <c r="L8">
        <v>42393</v>
      </c>
      <c r="M8">
        <v>42419</v>
      </c>
      <c r="N8">
        <v>43221</v>
      </c>
      <c r="O8">
        <v>26</v>
      </c>
      <c r="P8">
        <v>10.1</v>
      </c>
      <c r="Q8" s="20">
        <v>4.7004397181410926</v>
      </c>
      <c r="R8" s="20">
        <v>15.059600574033578</v>
      </c>
      <c r="S8" s="20">
        <f>7-Q8</f>
        <v>2.2995602818589074</v>
      </c>
      <c r="T8" s="20">
        <f>P8 + (S8*3.64)</f>
        <v>18.470399425966423</v>
      </c>
      <c r="U8">
        <v>25.3</v>
      </c>
      <c r="V8">
        <v>31.6</v>
      </c>
      <c r="W8">
        <v>21.5</v>
      </c>
      <c r="X8">
        <v>31.1</v>
      </c>
      <c r="Y8">
        <v>26.4</v>
      </c>
      <c r="Z8">
        <v>29.3</v>
      </c>
      <c r="AA8">
        <v>25.8</v>
      </c>
      <c r="AB8">
        <v>15.700000000000001</v>
      </c>
      <c r="AC8">
        <v>25.5</v>
      </c>
      <c r="AD8">
        <v>26</v>
      </c>
      <c r="AE8">
        <v>24.7</v>
      </c>
      <c r="AF8">
        <v>23.8</v>
      </c>
      <c r="AG8">
        <v>22.7</v>
      </c>
      <c r="AK8">
        <v>75</v>
      </c>
      <c r="AL8">
        <v>202</v>
      </c>
      <c r="AM8">
        <v>277</v>
      </c>
      <c r="AN8">
        <v>341</v>
      </c>
      <c r="AO8">
        <v>391</v>
      </c>
      <c r="AP8">
        <v>452</v>
      </c>
      <c r="AQ8">
        <v>530</v>
      </c>
      <c r="AR8">
        <v>607</v>
      </c>
      <c r="AS8">
        <v>669</v>
      </c>
      <c r="AT8">
        <v>733</v>
      </c>
      <c r="AU8">
        <v>798</v>
      </c>
      <c r="AY8">
        <v>101</v>
      </c>
      <c r="AZ8">
        <v>228</v>
      </c>
      <c r="BA8">
        <v>303</v>
      </c>
      <c r="BB8">
        <v>367</v>
      </c>
      <c r="BC8">
        <v>417</v>
      </c>
      <c r="BD8">
        <v>478</v>
      </c>
      <c r="BE8">
        <v>556</v>
      </c>
      <c r="BF8">
        <v>633</v>
      </c>
      <c r="BG8">
        <v>695</v>
      </c>
      <c r="BH8">
        <v>759</v>
      </c>
      <c r="BI8">
        <v>824</v>
      </c>
    </row>
    <row r="9" spans="1:65" x14ac:dyDescent="0.2">
      <c r="A9" t="s">
        <v>1187</v>
      </c>
      <c r="B9">
        <v>2567</v>
      </c>
      <c r="C9">
        <v>2567</v>
      </c>
      <c r="D9" t="s">
        <v>895</v>
      </c>
      <c r="F9" t="s">
        <v>16</v>
      </c>
      <c r="G9" t="s">
        <v>17</v>
      </c>
      <c r="H9" t="s">
        <v>1188</v>
      </c>
      <c r="I9">
        <v>163</v>
      </c>
      <c r="J9" t="s">
        <v>15</v>
      </c>
      <c r="K9">
        <v>528</v>
      </c>
      <c r="L9">
        <v>42393</v>
      </c>
      <c r="M9">
        <v>42419</v>
      </c>
      <c r="N9">
        <v>42921</v>
      </c>
      <c r="O9">
        <v>26</v>
      </c>
      <c r="P9">
        <v>10.7</v>
      </c>
      <c r="Q9" s="20">
        <v>4.7004397181410926</v>
      </c>
      <c r="R9" s="20">
        <v>15.059600574033578</v>
      </c>
      <c r="S9" s="20">
        <f t="shared" ref="S9:S72" si="0">7-Q9</f>
        <v>2.2995602818589074</v>
      </c>
      <c r="T9" s="20">
        <f t="shared" ref="T9:T72" si="1">P9 + (S9*3.64)</f>
        <v>19.070399425966421</v>
      </c>
      <c r="U9">
        <v>26.4</v>
      </c>
      <c r="V9">
        <v>29.8</v>
      </c>
      <c r="W9">
        <v>19.100000000000001</v>
      </c>
      <c r="X9">
        <v>37.200000000000003</v>
      </c>
      <c r="Y9">
        <v>31.6</v>
      </c>
      <c r="Z9">
        <v>28.6</v>
      </c>
      <c r="AA9">
        <v>31.4</v>
      </c>
      <c r="AB9">
        <v>20.7</v>
      </c>
      <c r="AC9">
        <v>30.9</v>
      </c>
      <c r="AK9">
        <v>75</v>
      </c>
      <c r="AL9">
        <v>131</v>
      </c>
      <c r="AM9">
        <v>202</v>
      </c>
      <c r="AN9">
        <v>277</v>
      </c>
      <c r="AO9">
        <v>341</v>
      </c>
      <c r="AP9">
        <v>391</v>
      </c>
      <c r="AQ9">
        <v>452</v>
      </c>
      <c r="AY9">
        <v>101</v>
      </c>
      <c r="AZ9">
        <v>157</v>
      </c>
      <c r="BA9">
        <v>228</v>
      </c>
      <c r="BB9">
        <v>303</v>
      </c>
      <c r="BC9">
        <v>367</v>
      </c>
      <c r="BD9">
        <v>417</v>
      </c>
      <c r="BE9">
        <v>478</v>
      </c>
    </row>
    <row r="10" spans="1:65" x14ac:dyDescent="0.2">
      <c r="A10" t="s">
        <v>1189</v>
      </c>
      <c r="B10">
        <v>2568</v>
      </c>
      <c r="C10">
        <v>2568</v>
      </c>
      <c r="D10" t="s">
        <v>895</v>
      </c>
      <c r="F10" t="s">
        <v>16</v>
      </c>
      <c r="G10" t="s">
        <v>17</v>
      </c>
      <c r="I10">
        <v>163</v>
      </c>
      <c r="J10" t="s">
        <v>15</v>
      </c>
      <c r="K10">
        <v>434</v>
      </c>
      <c r="L10">
        <v>42393</v>
      </c>
      <c r="M10">
        <v>42419</v>
      </c>
      <c r="N10">
        <v>42827</v>
      </c>
      <c r="O10">
        <v>26</v>
      </c>
      <c r="P10">
        <v>11.6</v>
      </c>
      <c r="Q10" s="20">
        <v>4.7004397181410926</v>
      </c>
      <c r="R10" s="20">
        <v>15.059600574033578</v>
      </c>
      <c r="S10" s="20">
        <f t="shared" si="0"/>
        <v>2.2995602818589074</v>
      </c>
      <c r="T10" s="20">
        <f t="shared" si="1"/>
        <v>19.970399425966423</v>
      </c>
      <c r="U10">
        <v>30.6</v>
      </c>
      <c r="V10">
        <v>26.4</v>
      </c>
      <c r="W10">
        <v>14.799999999999999</v>
      </c>
      <c r="X10">
        <v>32.700000000000003</v>
      </c>
      <c r="Y10">
        <v>29.2</v>
      </c>
      <c r="Z10">
        <v>28.4</v>
      </c>
      <c r="AK10">
        <v>75</v>
      </c>
      <c r="AL10">
        <v>131</v>
      </c>
      <c r="AM10">
        <v>202</v>
      </c>
      <c r="AN10">
        <v>277</v>
      </c>
      <c r="AO10">
        <v>341</v>
      </c>
      <c r="AY10">
        <v>101</v>
      </c>
      <c r="AZ10">
        <v>157</v>
      </c>
      <c r="BA10">
        <v>228</v>
      </c>
      <c r="BB10">
        <v>303</v>
      </c>
      <c r="BC10">
        <v>367</v>
      </c>
    </row>
    <row r="11" spans="1:65" x14ac:dyDescent="0.2">
      <c r="A11" t="s">
        <v>1190</v>
      </c>
      <c r="B11">
        <v>2544</v>
      </c>
      <c r="C11">
        <v>2544</v>
      </c>
      <c r="D11" t="s">
        <v>27</v>
      </c>
      <c r="F11" t="s">
        <v>16</v>
      </c>
      <c r="G11" t="s">
        <v>17</v>
      </c>
      <c r="H11" t="s">
        <v>1191</v>
      </c>
      <c r="I11">
        <v>61</v>
      </c>
      <c r="J11" t="s">
        <v>15</v>
      </c>
      <c r="K11">
        <v>825</v>
      </c>
      <c r="L11">
        <v>42378</v>
      </c>
      <c r="M11">
        <v>42405</v>
      </c>
      <c r="N11">
        <v>43203</v>
      </c>
      <c r="O11">
        <v>27</v>
      </c>
      <c r="P11">
        <v>12.2</v>
      </c>
      <c r="Q11" s="20">
        <v>4.7548875021634691</v>
      </c>
      <c r="R11" s="20">
        <v>15.257790507875029</v>
      </c>
      <c r="S11" s="20">
        <f t="shared" si="0"/>
        <v>2.2451124978365309</v>
      </c>
      <c r="T11" s="20">
        <f t="shared" si="1"/>
        <v>20.372209492124973</v>
      </c>
      <c r="U11">
        <v>16</v>
      </c>
      <c r="V11">
        <v>23</v>
      </c>
      <c r="W11">
        <v>10.8</v>
      </c>
      <c r="X11">
        <v>25.2</v>
      </c>
      <c r="Y11">
        <v>25.8</v>
      </c>
      <c r="Z11">
        <v>26.9</v>
      </c>
      <c r="AA11">
        <v>24.8</v>
      </c>
      <c r="AB11">
        <v>12.600000000000001</v>
      </c>
      <c r="AC11">
        <v>18.899999999999999</v>
      </c>
      <c r="AD11">
        <v>23.9</v>
      </c>
      <c r="AE11">
        <v>23.2</v>
      </c>
      <c r="AF11">
        <v>15.2</v>
      </c>
      <c r="AG11">
        <v>16.5</v>
      </c>
      <c r="AK11">
        <v>12</v>
      </c>
      <c r="AL11">
        <v>89</v>
      </c>
      <c r="AM11">
        <v>145</v>
      </c>
      <c r="AN11">
        <v>216</v>
      </c>
      <c r="AO11">
        <v>291</v>
      </c>
      <c r="AP11">
        <v>355</v>
      </c>
      <c r="AQ11">
        <v>405</v>
      </c>
      <c r="AR11">
        <v>466</v>
      </c>
      <c r="AS11">
        <v>544</v>
      </c>
      <c r="AT11">
        <v>621</v>
      </c>
      <c r="AU11">
        <v>747</v>
      </c>
      <c r="AY11">
        <v>39</v>
      </c>
      <c r="AZ11">
        <v>116</v>
      </c>
      <c r="BA11">
        <v>172</v>
      </c>
      <c r="BB11">
        <v>243</v>
      </c>
      <c r="BC11">
        <v>318</v>
      </c>
      <c r="BD11">
        <v>382</v>
      </c>
      <c r="BE11">
        <v>432</v>
      </c>
      <c r="BF11">
        <v>493</v>
      </c>
      <c r="BG11">
        <v>571</v>
      </c>
      <c r="BH11">
        <v>648</v>
      </c>
      <c r="BI11">
        <v>774</v>
      </c>
    </row>
    <row r="12" spans="1:65" x14ac:dyDescent="0.2">
      <c r="A12" t="s">
        <v>1192</v>
      </c>
      <c r="B12">
        <v>2543</v>
      </c>
      <c r="C12">
        <v>2543</v>
      </c>
      <c r="D12" t="s">
        <v>27</v>
      </c>
      <c r="F12" t="s">
        <v>16</v>
      </c>
      <c r="G12" t="s">
        <v>17</v>
      </c>
      <c r="H12" t="s">
        <v>1191</v>
      </c>
      <c r="I12">
        <v>60</v>
      </c>
      <c r="J12" t="s">
        <v>46</v>
      </c>
      <c r="K12">
        <v>573</v>
      </c>
      <c r="L12">
        <v>42378</v>
      </c>
      <c r="M12">
        <v>42405</v>
      </c>
      <c r="N12">
        <v>42951</v>
      </c>
      <c r="O12">
        <v>27</v>
      </c>
      <c r="P12">
        <v>12.4</v>
      </c>
      <c r="Q12" s="20">
        <v>4.7548875021634691</v>
      </c>
      <c r="R12" s="20">
        <v>15.257790507875029</v>
      </c>
      <c r="S12" s="20">
        <f t="shared" si="0"/>
        <v>2.2451124978365309</v>
      </c>
      <c r="T12" s="20">
        <f t="shared" si="1"/>
        <v>20.572209492124973</v>
      </c>
      <c r="U12">
        <v>17.8</v>
      </c>
      <c r="V12">
        <v>23.4</v>
      </c>
      <c r="W12">
        <v>10.999999999999998</v>
      </c>
      <c r="X12">
        <v>26.1</v>
      </c>
      <c r="Y12">
        <v>27.5</v>
      </c>
      <c r="Z12">
        <v>28.5</v>
      </c>
      <c r="AA12">
        <v>29.5</v>
      </c>
      <c r="AB12">
        <v>17.100000000000001</v>
      </c>
      <c r="AC12">
        <v>27.8</v>
      </c>
      <c r="AD12">
        <v>29.3</v>
      </c>
      <c r="AE12">
        <v>25.7</v>
      </c>
      <c r="AK12">
        <v>12</v>
      </c>
      <c r="AL12">
        <v>89</v>
      </c>
      <c r="AM12">
        <v>145</v>
      </c>
      <c r="AN12">
        <v>216</v>
      </c>
      <c r="AO12">
        <v>291</v>
      </c>
      <c r="AP12">
        <v>355</v>
      </c>
      <c r="AQ12">
        <v>405</v>
      </c>
      <c r="AR12">
        <v>466</v>
      </c>
      <c r="AS12">
        <v>544</v>
      </c>
      <c r="AY12">
        <v>39</v>
      </c>
      <c r="AZ12">
        <v>116</v>
      </c>
      <c r="BA12">
        <v>172</v>
      </c>
      <c r="BB12">
        <v>243</v>
      </c>
      <c r="BC12">
        <v>318</v>
      </c>
      <c r="BD12">
        <v>382</v>
      </c>
      <c r="BE12">
        <v>432</v>
      </c>
      <c r="BF12">
        <v>493</v>
      </c>
      <c r="BG12">
        <v>571</v>
      </c>
    </row>
    <row r="13" spans="1:65" x14ac:dyDescent="0.2">
      <c r="A13" t="s">
        <v>1193</v>
      </c>
      <c r="B13">
        <v>2611</v>
      </c>
      <c r="C13">
        <v>2611</v>
      </c>
      <c r="D13" t="s">
        <v>35</v>
      </c>
      <c r="F13" t="s">
        <v>16</v>
      </c>
      <c r="G13" t="s">
        <v>17</v>
      </c>
      <c r="I13">
        <v>53</v>
      </c>
      <c r="J13" t="s">
        <v>15</v>
      </c>
      <c r="K13">
        <v>755</v>
      </c>
      <c r="L13">
        <v>42566</v>
      </c>
      <c r="M13">
        <v>42593</v>
      </c>
      <c r="N13">
        <v>43321</v>
      </c>
      <c r="O13">
        <v>27</v>
      </c>
      <c r="P13">
        <v>12.3</v>
      </c>
      <c r="Q13" s="20">
        <v>4.7548875021634691</v>
      </c>
      <c r="R13" s="20">
        <v>15.257790507875029</v>
      </c>
      <c r="S13" s="20">
        <f t="shared" si="0"/>
        <v>2.2451124978365309</v>
      </c>
      <c r="T13" s="20">
        <f t="shared" si="1"/>
        <v>20.472209492124975</v>
      </c>
      <c r="U13">
        <v>17.3</v>
      </c>
      <c r="V13">
        <v>20</v>
      </c>
      <c r="W13">
        <v>7.6999999999999993</v>
      </c>
      <c r="X13">
        <v>22</v>
      </c>
      <c r="Y13">
        <v>23.7</v>
      </c>
      <c r="Z13">
        <v>23.5</v>
      </c>
      <c r="AA13">
        <v>23.7</v>
      </c>
      <c r="AB13">
        <v>11.399999999999999</v>
      </c>
      <c r="AC13">
        <v>23.5</v>
      </c>
      <c r="AD13">
        <v>24.8</v>
      </c>
      <c r="AE13">
        <v>24.8</v>
      </c>
      <c r="AF13">
        <v>23.1</v>
      </c>
      <c r="AK13">
        <v>29</v>
      </c>
      <c r="AL13">
        <v>104</v>
      </c>
      <c r="AM13">
        <v>167</v>
      </c>
      <c r="AN13">
        <v>217</v>
      </c>
      <c r="AO13">
        <v>278</v>
      </c>
      <c r="AP13">
        <v>433</v>
      </c>
      <c r="AQ13">
        <v>495</v>
      </c>
      <c r="AR13">
        <v>559</v>
      </c>
      <c r="AS13">
        <v>624</v>
      </c>
      <c r="AT13">
        <v>671</v>
      </c>
      <c r="AY13">
        <v>56</v>
      </c>
      <c r="AZ13">
        <v>131</v>
      </c>
      <c r="BA13">
        <v>194</v>
      </c>
      <c r="BB13">
        <v>244</v>
      </c>
      <c r="BC13">
        <v>305</v>
      </c>
      <c r="BD13">
        <v>460</v>
      </c>
      <c r="BE13">
        <v>522</v>
      </c>
      <c r="BF13">
        <v>586</v>
      </c>
      <c r="BG13">
        <v>651</v>
      </c>
      <c r="BH13">
        <v>698</v>
      </c>
    </row>
    <row r="14" spans="1:65" x14ac:dyDescent="0.2">
      <c r="A14" t="s">
        <v>1194</v>
      </c>
      <c r="B14">
        <v>2612</v>
      </c>
      <c r="C14">
        <v>2612</v>
      </c>
      <c r="D14" t="s">
        <v>35</v>
      </c>
      <c r="F14" t="s">
        <v>16</v>
      </c>
      <c r="G14" t="s">
        <v>17</v>
      </c>
      <c r="I14">
        <v>53</v>
      </c>
      <c r="J14" t="s">
        <v>46</v>
      </c>
      <c r="K14">
        <v>655</v>
      </c>
      <c r="L14">
        <v>42566</v>
      </c>
      <c r="M14">
        <v>42593</v>
      </c>
      <c r="N14">
        <v>43221</v>
      </c>
      <c r="O14">
        <v>27</v>
      </c>
      <c r="P14">
        <v>11</v>
      </c>
      <c r="Q14" s="20">
        <v>4.7548875021634691</v>
      </c>
      <c r="R14" s="20">
        <v>15.257790507875029</v>
      </c>
      <c r="S14" s="20">
        <f t="shared" si="0"/>
        <v>2.2451124978365309</v>
      </c>
      <c r="T14" s="20">
        <f t="shared" si="1"/>
        <v>19.172209492124971</v>
      </c>
      <c r="U14">
        <v>17</v>
      </c>
      <c r="V14">
        <v>20.7</v>
      </c>
      <c r="W14">
        <v>9.6999999999999993</v>
      </c>
      <c r="X14">
        <v>20.7</v>
      </c>
      <c r="Y14">
        <v>21.3</v>
      </c>
      <c r="Z14">
        <v>22.5</v>
      </c>
      <c r="AA14">
        <v>22.5</v>
      </c>
      <c r="AB14">
        <v>11.5</v>
      </c>
      <c r="AC14">
        <v>23.4</v>
      </c>
      <c r="AD14">
        <v>24.7</v>
      </c>
      <c r="AE14">
        <v>22.9</v>
      </c>
      <c r="AF14">
        <v>18.899999999999999</v>
      </c>
      <c r="AK14">
        <v>29</v>
      </c>
      <c r="AL14">
        <v>104</v>
      </c>
      <c r="AM14">
        <v>167</v>
      </c>
      <c r="AN14">
        <v>217</v>
      </c>
      <c r="AO14">
        <v>278</v>
      </c>
      <c r="AP14">
        <v>356</v>
      </c>
      <c r="AQ14">
        <v>433</v>
      </c>
      <c r="AR14">
        <v>495</v>
      </c>
      <c r="AS14">
        <v>559</v>
      </c>
      <c r="AT14">
        <v>624</v>
      </c>
      <c r="AY14">
        <v>56</v>
      </c>
      <c r="AZ14">
        <v>131</v>
      </c>
      <c r="BA14">
        <v>194</v>
      </c>
      <c r="BB14">
        <v>244</v>
      </c>
      <c r="BC14">
        <v>305</v>
      </c>
      <c r="BD14">
        <v>383</v>
      </c>
      <c r="BE14">
        <v>460</v>
      </c>
      <c r="BF14">
        <v>522</v>
      </c>
      <c r="BG14">
        <v>586</v>
      </c>
      <c r="BH14">
        <v>651</v>
      </c>
    </row>
    <row r="15" spans="1:65" x14ac:dyDescent="0.2">
      <c r="A15" t="s">
        <v>1195</v>
      </c>
      <c r="B15">
        <v>1761</v>
      </c>
      <c r="C15">
        <v>1348</v>
      </c>
      <c r="D15" t="s">
        <v>551</v>
      </c>
      <c r="F15" t="s">
        <v>16</v>
      </c>
      <c r="G15" t="s">
        <v>17</v>
      </c>
      <c r="H15" t="s">
        <v>1191</v>
      </c>
      <c r="I15">
        <v>28</v>
      </c>
      <c r="J15" t="s">
        <v>15</v>
      </c>
      <c r="K15">
        <v>840</v>
      </c>
      <c r="L15">
        <v>41564</v>
      </c>
      <c r="M15">
        <v>41593</v>
      </c>
      <c r="N15">
        <v>42404</v>
      </c>
      <c r="O15">
        <v>29</v>
      </c>
      <c r="P15">
        <v>14.8</v>
      </c>
      <c r="Q15" s="20">
        <v>4.8579809951275728</v>
      </c>
      <c r="R15" s="20">
        <v>15.633050822264366</v>
      </c>
      <c r="S15" s="20">
        <f t="shared" si="0"/>
        <v>2.1420190048724272</v>
      </c>
      <c r="T15" s="20">
        <f t="shared" si="1"/>
        <v>22.596949177735638</v>
      </c>
      <c r="U15">
        <v>21.2</v>
      </c>
      <c r="V15">
        <v>22.1</v>
      </c>
      <c r="W15">
        <v>7.3000000000000007</v>
      </c>
      <c r="X15">
        <v>22.2</v>
      </c>
      <c r="Y15">
        <v>22</v>
      </c>
      <c r="Z15">
        <v>22.9</v>
      </c>
      <c r="AA15">
        <v>22.3</v>
      </c>
      <c r="AB15">
        <v>7.5</v>
      </c>
      <c r="AC15">
        <v>21.7</v>
      </c>
      <c r="AD15">
        <v>21.6</v>
      </c>
      <c r="AE15">
        <v>21.1</v>
      </c>
      <c r="AF15">
        <v>20.8</v>
      </c>
      <c r="AG15">
        <v>19</v>
      </c>
      <c r="AH15">
        <v>18.600000000000001</v>
      </c>
      <c r="AK15">
        <v>62</v>
      </c>
      <c r="AL15">
        <v>116</v>
      </c>
      <c r="AM15">
        <v>179</v>
      </c>
      <c r="AN15">
        <v>250</v>
      </c>
      <c r="AO15">
        <v>297</v>
      </c>
      <c r="AP15">
        <v>360</v>
      </c>
      <c r="AQ15">
        <v>425</v>
      </c>
      <c r="AR15">
        <v>481</v>
      </c>
      <c r="AS15">
        <v>544</v>
      </c>
      <c r="AT15">
        <v>606</v>
      </c>
      <c r="AU15">
        <v>690</v>
      </c>
      <c r="AV15">
        <v>756</v>
      </c>
      <c r="AY15">
        <v>91</v>
      </c>
      <c r="AZ15">
        <v>145</v>
      </c>
      <c r="BA15">
        <v>208</v>
      </c>
      <c r="BB15">
        <v>279</v>
      </c>
      <c r="BC15">
        <v>326</v>
      </c>
      <c r="BD15">
        <v>389</v>
      </c>
      <c r="BE15">
        <v>454</v>
      </c>
      <c r="BF15">
        <v>510</v>
      </c>
      <c r="BG15">
        <v>573</v>
      </c>
      <c r="BH15">
        <v>635</v>
      </c>
      <c r="BI15">
        <v>719</v>
      </c>
      <c r="BJ15">
        <v>785</v>
      </c>
      <c r="BM15" t="s">
        <v>1196</v>
      </c>
    </row>
    <row r="16" spans="1:65" x14ac:dyDescent="0.2">
      <c r="A16" t="s">
        <v>1197</v>
      </c>
      <c r="B16">
        <v>2542</v>
      </c>
      <c r="C16">
        <v>2542</v>
      </c>
      <c r="D16" t="s">
        <v>40</v>
      </c>
      <c r="F16" t="s">
        <v>16</v>
      </c>
      <c r="G16" t="s">
        <v>17</v>
      </c>
      <c r="H16" t="s">
        <v>1191</v>
      </c>
      <c r="I16">
        <v>58</v>
      </c>
      <c r="J16" t="s">
        <v>46</v>
      </c>
      <c r="K16">
        <v>1017</v>
      </c>
      <c r="L16">
        <v>42373</v>
      </c>
      <c r="M16">
        <v>42405</v>
      </c>
      <c r="N16">
        <v>43390</v>
      </c>
      <c r="O16">
        <v>32</v>
      </c>
      <c r="P16">
        <v>12.9</v>
      </c>
      <c r="Q16" s="20">
        <v>5</v>
      </c>
      <c r="R16" s="20">
        <v>16.149999999999999</v>
      </c>
      <c r="S16" s="20">
        <f t="shared" si="0"/>
        <v>2</v>
      </c>
      <c r="T16" s="20">
        <f t="shared" si="1"/>
        <v>20.18</v>
      </c>
      <c r="U16">
        <v>14.2</v>
      </c>
      <c r="V16">
        <v>21.5</v>
      </c>
      <c r="W16">
        <v>8.6</v>
      </c>
      <c r="X16">
        <v>23.2</v>
      </c>
      <c r="Y16">
        <v>27.8</v>
      </c>
      <c r="Z16">
        <v>25.9</v>
      </c>
      <c r="AA16">
        <v>24.7</v>
      </c>
      <c r="AB16">
        <v>11.799999999999999</v>
      </c>
      <c r="AC16">
        <v>26.1</v>
      </c>
      <c r="AD16">
        <v>25.6</v>
      </c>
      <c r="AE16">
        <v>24.5</v>
      </c>
      <c r="AF16">
        <v>21.9</v>
      </c>
      <c r="AG16">
        <v>22.4</v>
      </c>
      <c r="AH16">
        <v>19.7</v>
      </c>
      <c r="AI16">
        <v>20.2</v>
      </c>
      <c r="AJ16">
        <v>18.5</v>
      </c>
      <c r="AK16">
        <v>12</v>
      </c>
      <c r="AL16">
        <v>89</v>
      </c>
      <c r="AM16">
        <v>145</v>
      </c>
      <c r="AN16">
        <v>217</v>
      </c>
      <c r="AO16">
        <v>292</v>
      </c>
      <c r="AP16">
        <v>355</v>
      </c>
      <c r="AQ16">
        <v>405</v>
      </c>
      <c r="AR16">
        <v>466</v>
      </c>
      <c r="AS16">
        <v>544</v>
      </c>
      <c r="AT16">
        <v>621</v>
      </c>
      <c r="AU16">
        <v>683</v>
      </c>
      <c r="AV16">
        <v>747</v>
      </c>
      <c r="AW16">
        <v>811</v>
      </c>
      <c r="AX16">
        <v>859</v>
      </c>
      <c r="AY16">
        <v>44</v>
      </c>
      <c r="AZ16">
        <v>121</v>
      </c>
      <c r="BA16">
        <v>177</v>
      </c>
      <c r="BB16">
        <v>249</v>
      </c>
      <c r="BC16">
        <v>324</v>
      </c>
      <c r="BD16">
        <v>387</v>
      </c>
      <c r="BE16">
        <v>437</v>
      </c>
      <c r="BF16">
        <v>498</v>
      </c>
      <c r="BG16">
        <v>576</v>
      </c>
      <c r="BH16">
        <v>653</v>
      </c>
      <c r="BI16">
        <v>715</v>
      </c>
      <c r="BJ16">
        <v>779</v>
      </c>
      <c r="BK16">
        <v>843</v>
      </c>
      <c r="BL16">
        <v>891</v>
      </c>
    </row>
    <row r="17" spans="1:65" x14ac:dyDescent="0.2">
      <c r="A17" t="s">
        <v>1198</v>
      </c>
      <c r="B17">
        <v>2560</v>
      </c>
      <c r="C17">
        <v>2560</v>
      </c>
      <c r="D17" t="s">
        <v>852</v>
      </c>
      <c r="F17" t="s">
        <v>16</v>
      </c>
      <c r="G17" t="s">
        <v>17</v>
      </c>
      <c r="H17" t="s">
        <v>1188</v>
      </c>
      <c r="I17">
        <v>160</v>
      </c>
      <c r="J17" t="s">
        <v>46</v>
      </c>
      <c r="K17">
        <v>842</v>
      </c>
      <c r="L17">
        <v>42379</v>
      </c>
      <c r="M17">
        <v>42412</v>
      </c>
      <c r="N17">
        <v>43221</v>
      </c>
      <c r="O17">
        <v>33</v>
      </c>
      <c r="P17">
        <v>13.9</v>
      </c>
      <c r="Q17" s="20">
        <v>5.0443941193584534</v>
      </c>
      <c r="R17" s="20">
        <v>16.311594594464772</v>
      </c>
      <c r="S17" s="20">
        <f t="shared" si="0"/>
        <v>1.9556058806415466</v>
      </c>
      <c r="T17" s="20">
        <f t="shared" si="1"/>
        <v>21.01840540553523</v>
      </c>
      <c r="U17">
        <v>15.2</v>
      </c>
      <c r="V17">
        <v>21.5</v>
      </c>
      <c r="W17">
        <v>7.6</v>
      </c>
      <c r="X17">
        <v>23.5</v>
      </c>
      <c r="Y17">
        <v>24.4</v>
      </c>
      <c r="Z17">
        <v>25.7</v>
      </c>
      <c r="AA17">
        <v>25.3</v>
      </c>
      <c r="AB17">
        <v>11.4</v>
      </c>
      <c r="AC17">
        <v>26.2</v>
      </c>
      <c r="AD17">
        <v>24.3</v>
      </c>
      <c r="AE17">
        <v>24.1</v>
      </c>
      <c r="AF17">
        <v>22.8</v>
      </c>
      <c r="AG17">
        <v>24.8</v>
      </c>
      <c r="AH17">
        <v>23.6</v>
      </c>
      <c r="AI17">
        <v>27.7</v>
      </c>
      <c r="AK17">
        <v>5</v>
      </c>
      <c r="AL17">
        <v>82</v>
      </c>
      <c r="AM17">
        <v>138</v>
      </c>
      <c r="AN17">
        <v>209</v>
      </c>
      <c r="AO17">
        <v>284</v>
      </c>
      <c r="AP17">
        <v>348</v>
      </c>
      <c r="AQ17">
        <v>398</v>
      </c>
      <c r="AR17">
        <v>459</v>
      </c>
      <c r="AS17">
        <v>537</v>
      </c>
      <c r="AT17">
        <v>614</v>
      </c>
      <c r="AU17">
        <v>676</v>
      </c>
      <c r="AV17">
        <v>740</v>
      </c>
      <c r="AW17">
        <v>805</v>
      </c>
      <c r="AY17">
        <v>38</v>
      </c>
      <c r="AZ17">
        <v>115</v>
      </c>
      <c r="BA17">
        <v>171</v>
      </c>
      <c r="BB17">
        <v>242</v>
      </c>
      <c r="BC17">
        <v>317</v>
      </c>
      <c r="BD17">
        <v>381</v>
      </c>
      <c r="BE17">
        <v>431</v>
      </c>
      <c r="BF17">
        <v>492</v>
      </c>
      <c r="BG17">
        <v>570</v>
      </c>
      <c r="BH17">
        <v>647</v>
      </c>
      <c r="BI17">
        <v>709</v>
      </c>
      <c r="BJ17">
        <v>773</v>
      </c>
      <c r="BK17">
        <v>838</v>
      </c>
    </row>
    <row r="18" spans="1:65" x14ac:dyDescent="0.2">
      <c r="A18" t="s">
        <v>1199</v>
      </c>
      <c r="B18">
        <v>2561</v>
      </c>
      <c r="C18">
        <v>2561</v>
      </c>
      <c r="D18" t="s">
        <v>852</v>
      </c>
      <c r="F18" t="s">
        <v>16</v>
      </c>
      <c r="G18" t="s">
        <v>17</v>
      </c>
      <c r="H18" t="s">
        <v>1188</v>
      </c>
      <c r="I18">
        <v>160</v>
      </c>
      <c r="J18" t="s">
        <v>15</v>
      </c>
      <c r="K18">
        <v>609</v>
      </c>
      <c r="L18">
        <v>42379</v>
      </c>
      <c r="M18">
        <v>42412</v>
      </c>
      <c r="N18">
        <v>42988</v>
      </c>
      <c r="O18">
        <v>33</v>
      </c>
      <c r="P18">
        <v>14.8</v>
      </c>
      <c r="Q18" s="20">
        <v>5.0443941193584534</v>
      </c>
      <c r="R18" s="20">
        <v>16.311594594464772</v>
      </c>
      <c r="S18" s="20">
        <f t="shared" si="0"/>
        <v>1.9556058806415466</v>
      </c>
      <c r="T18" s="20">
        <f t="shared" si="1"/>
        <v>21.918405405535232</v>
      </c>
      <c r="U18">
        <v>17</v>
      </c>
      <c r="V18">
        <v>23.3</v>
      </c>
      <c r="W18">
        <v>8.5</v>
      </c>
      <c r="X18">
        <v>31.4</v>
      </c>
      <c r="Y18">
        <v>29.8</v>
      </c>
      <c r="Z18">
        <v>30.3</v>
      </c>
      <c r="AA18">
        <v>28.7</v>
      </c>
      <c r="AB18">
        <v>13.899999999999999</v>
      </c>
      <c r="AC18">
        <v>31.1</v>
      </c>
      <c r="AD18">
        <v>27.9</v>
      </c>
      <c r="AK18">
        <v>5</v>
      </c>
      <c r="AL18">
        <v>82</v>
      </c>
      <c r="AM18">
        <v>209</v>
      </c>
      <c r="AN18">
        <v>284</v>
      </c>
      <c r="AO18">
        <v>348</v>
      </c>
      <c r="AP18">
        <v>398</v>
      </c>
      <c r="AQ18">
        <v>459</v>
      </c>
      <c r="AR18">
        <v>537</v>
      </c>
      <c r="AY18">
        <v>38</v>
      </c>
      <c r="AZ18">
        <v>115</v>
      </c>
      <c r="BA18">
        <v>242</v>
      </c>
      <c r="BB18">
        <v>317</v>
      </c>
      <c r="BC18">
        <v>381</v>
      </c>
      <c r="BD18">
        <v>431</v>
      </c>
      <c r="BE18">
        <v>492</v>
      </c>
      <c r="BF18">
        <v>570</v>
      </c>
    </row>
    <row r="19" spans="1:65" x14ac:dyDescent="0.2">
      <c r="A19" t="s">
        <v>1200</v>
      </c>
      <c r="B19">
        <v>2562</v>
      </c>
      <c r="C19">
        <v>2562</v>
      </c>
      <c r="D19" t="s">
        <v>852</v>
      </c>
      <c r="F19" t="s">
        <v>16</v>
      </c>
      <c r="G19" t="s">
        <v>17</v>
      </c>
      <c r="H19" t="s">
        <v>1188</v>
      </c>
      <c r="I19">
        <v>160</v>
      </c>
      <c r="J19" t="s">
        <v>15</v>
      </c>
      <c r="K19">
        <v>600</v>
      </c>
      <c r="L19">
        <v>42379</v>
      </c>
      <c r="M19">
        <v>42412</v>
      </c>
      <c r="N19">
        <v>42979</v>
      </c>
      <c r="O19">
        <v>33</v>
      </c>
      <c r="P19">
        <v>13.8</v>
      </c>
      <c r="Q19" s="20">
        <v>5.0443941193584534</v>
      </c>
      <c r="R19" s="20">
        <v>16.311594594464772</v>
      </c>
      <c r="S19" s="20">
        <f t="shared" si="0"/>
        <v>1.9556058806415466</v>
      </c>
      <c r="T19" s="20">
        <f t="shared" si="1"/>
        <v>20.918405405535232</v>
      </c>
      <c r="U19">
        <v>14.8</v>
      </c>
      <c r="V19">
        <v>23</v>
      </c>
      <c r="W19">
        <v>9.1999999999999993</v>
      </c>
      <c r="X19">
        <v>23.4</v>
      </c>
      <c r="Y19">
        <v>24.2</v>
      </c>
      <c r="Z19">
        <v>26.8</v>
      </c>
      <c r="AA19">
        <v>27.4</v>
      </c>
      <c r="AB19">
        <v>13.599999999999998</v>
      </c>
      <c r="AC19">
        <v>27.3</v>
      </c>
      <c r="AD19">
        <v>26.6</v>
      </c>
      <c r="AE19">
        <v>26.6</v>
      </c>
      <c r="AK19">
        <v>5</v>
      </c>
      <c r="AL19">
        <v>82</v>
      </c>
      <c r="AM19">
        <v>138</v>
      </c>
      <c r="AN19">
        <v>209</v>
      </c>
      <c r="AO19">
        <v>284</v>
      </c>
      <c r="AP19">
        <v>348</v>
      </c>
      <c r="AQ19">
        <v>398</v>
      </c>
      <c r="AR19">
        <v>459</v>
      </c>
      <c r="AS19">
        <v>537</v>
      </c>
      <c r="AY19">
        <v>38</v>
      </c>
      <c r="AZ19">
        <v>115</v>
      </c>
      <c r="BA19">
        <v>171</v>
      </c>
      <c r="BB19">
        <v>242</v>
      </c>
      <c r="BC19">
        <v>317</v>
      </c>
      <c r="BD19">
        <v>381</v>
      </c>
      <c r="BE19">
        <v>431</v>
      </c>
      <c r="BF19">
        <v>492</v>
      </c>
      <c r="BG19">
        <v>570</v>
      </c>
    </row>
    <row r="20" spans="1:65" x14ac:dyDescent="0.2">
      <c r="A20" t="s">
        <v>1201</v>
      </c>
      <c r="B20">
        <v>2563</v>
      </c>
      <c r="C20">
        <v>2563</v>
      </c>
      <c r="D20" t="s">
        <v>852</v>
      </c>
      <c r="F20" t="s">
        <v>16</v>
      </c>
      <c r="G20" t="s">
        <v>17</v>
      </c>
      <c r="H20" t="s">
        <v>1188</v>
      </c>
      <c r="I20">
        <v>160</v>
      </c>
      <c r="J20" t="s">
        <v>46</v>
      </c>
      <c r="K20">
        <v>503</v>
      </c>
      <c r="L20">
        <v>42379</v>
      </c>
      <c r="M20">
        <v>42412</v>
      </c>
      <c r="N20">
        <v>42882</v>
      </c>
      <c r="O20">
        <v>33</v>
      </c>
      <c r="P20">
        <v>12.4</v>
      </c>
      <c r="Q20" s="20">
        <v>5.0443941193584534</v>
      </c>
      <c r="R20" s="20">
        <v>16.311594594464772</v>
      </c>
      <c r="S20" s="20">
        <f t="shared" si="0"/>
        <v>1.9556058806415466</v>
      </c>
      <c r="T20" s="20">
        <f t="shared" si="1"/>
        <v>19.51840540553523</v>
      </c>
      <c r="U20">
        <v>13.9</v>
      </c>
      <c r="V20">
        <v>21.4</v>
      </c>
      <c r="W20">
        <v>8.9999999999999982</v>
      </c>
      <c r="X20">
        <v>23.3</v>
      </c>
      <c r="Y20">
        <v>24.3</v>
      </c>
      <c r="Z20">
        <v>26.3</v>
      </c>
      <c r="AA20">
        <v>26</v>
      </c>
      <c r="AB20">
        <v>13.6</v>
      </c>
      <c r="AC20">
        <v>27.9</v>
      </c>
      <c r="AD20">
        <v>27.8</v>
      </c>
      <c r="AK20">
        <v>5</v>
      </c>
      <c r="AL20">
        <v>82</v>
      </c>
      <c r="AM20">
        <v>138</v>
      </c>
      <c r="AN20">
        <v>209</v>
      </c>
      <c r="AO20">
        <v>284</v>
      </c>
      <c r="AP20">
        <v>348</v>
      </c>
      <c r="AQ20">
        <v>398</v>
      </c>
      <c r="AR20">
        <v>459</v>
      </c>
      <c r="AY20">
        <v>38</v>
      </c>
      <c r="AZ20">
        <v>115</v>
      </c>
      <c r="BA20">
        <v>171</v>
      </c>
      <c r="BB20">
        <v>242</v>
      </c>
      <c r="BC20">
        <v>317</v>
      </c>
      <c r="BD20">
        <v>381</v>
      </c>
      <c r="BE20">
        <v>431</v>
      </c>
      <c r="BF20">
        <v>492</v>
      </c>
    </row>
    <row r="21" spans="1:65" x14ac:dyDescent="0.2">
      <c r="A21" t="s">
        <v>1202</v>
      </c>
      <c r="B21">
        <v>2566</v>
      </c>
      <c r="C21">
        <v>2566</v>
      </c>
      <c r="D21" t="s">
        <v>851</v>
      </c>
      <c r="F21" t="s">
        <v>16</v>
      </c>
      <c r="G21" t="s">
        <v>17</v>
      </c>
      <c r="H21" t="s">
        <v>1188</v>
      </c>
      <c r="I21">
        <v>187</v>
      </c>
      <c r="J21" t="s">
        <v>15</v>
      </c>
      <c r="K21">
        <v>705</v>
      </c>
      <c r="L21">
        <v>42379</v>
      </c>
      <c r="M21">
        <v>42412</v>
      </c>
      <c r="N21">
        <v>43084</v>
      </c>
      <c r="O21">
        <v>33</v>
      </c>
      <c r="P21">
        <v>11.1</v>
      </c>
      <c r="Q21" s="20">
        <v>5.0443941193584534</v>
      </c>
      <c r="R21" s="20">
        <v>16.311594594464772</v>
      </c>
      <c r="S21" s="20">
        <f t="shared" si="0"/>
        <v>1.9556058806415466</v>
      </c>
      <c r="T21" s="20">
        <f t="shared" si="1"/>
        <v>18.218405405535229</v>
      </c>
      <c r="U21">
        <v>12.5</v>
      </c>
      <c r="V21">
        <v>20.7</v>
      </c>
      <c r="W21">
        <v>9.6</v>
      </c>
      <c r="X21">
        <v>21.7</v>
      </c>
      <c r="Y21">
        <v>22.8</v>
      </c>
      <c r="Z21">
        <v>25.4</v>
      </c>
      <c r="AA21">
        <v>24.6</v>
      </c>
      <c r="AB21">
        <v>13.500000000000002</v>
      </c>
      <c r="AC21">
        <v>25.5</v>
      </c>
      <c r="AD21">
        <v>25.9</v>
      </c>
      <c r="AE21">
        <v>26.5</v>
      </c>
      <c r="AF21">
        <v>23.7</v>
      </c>
      <c r="AK21">
        <v>5</v>
      </c>
      <c r="AL21">
        <v>82</v>
      </c>
      <c r="AM21">
        <v>138</v>
      </c>
      <c r="AN21">
        <v>210</v>
      </c>
      <c r="AO21">
        <v>284</v>
      </c>
      <c r="AP21">
        <v>348</v>
      </c>
      <c r="AQ21">
        <v>398</v>
      </c>
      <c r="AR21">
        <v>459</v>
      </c>
      <c r="AS21">
        <v>537</v>
      </c>
      <c r="AT21">
        <v>614</v>
      </c>
      <c r="AY21">
        <v>38</v>
      </c>
      <c r="AZ21">
        <v>115</v>
      </c>
      <c r="BA21">
        <v>171</v>
      </c>
      <c r="BB21">
        <v>243</v>
      </c>
      <c r="BC21">
        <v>317</v>
      </c>
      <c r="BD21">
        <v>381</v>
      </c>
      <c r="BE21">
        <v>431</v>
      </c>
      <c r="BF21">
        <v>492</v>
      </c>
      <c r="BG21">
        <v>570</v>
      </c>
      <c r="BH21">
        <v>647</v>
      </c>
    </row>
    <row r="22" spans="1:65" x14ac:dyDescent="0.2">
      <c r="A22" t="s">
        <v>1203</v>
      </c>
      <c r="B22">
        <v>2565</v>
      </c>
      <c r="C22">
        <v>2565</v>
      </c>
      <c r="D22" t="s">
        <v>851</v>
      </c>
      <c r="F22" t="s">
        <v>16</v>
      </c>
      <c r="G22" t="s">
        <v>17</v>
      </c>
      <c r="H22" t="s">
        <v>1188</v>
      </c>
      <c r="I22">
        <v>187</v>
      </c>
      <c r="J22" t="s">
        <v>46</v>
      </c>
      <c r="K22">
        <v>318</v>
      </c>
      <c r="L22">
        <v>42379</v>
      </c>
      <c r="M22">
        <v>42412</v>
      </c>
      <c r="N22">
        <v>42697</v>
      </c>
      <c r="O22">
        <v>33</v>
      </c>
      <c r="P22">
        <v>9.4</v>
      </c>
      <c r="Q22" s="20">
        <v>5.0443941193584534</v>
      </c>
      <c r="R22" s="20">
        <v>16.311594594464772</v>
      </c>
      <c r="S22" s="20">
        <f t="shared" si="0"/>
        <v>1.9556058806415466</v>
      </c>
      <c r="T22" s="20">
        <f t="shared" si="1"/>
        <v>16.51840540553523</v>
      </c>
      <c r="U22">
        <v>12.1</v>
      </c>
      <c r="V22">
        <v>22.6</v>
      </c>
      <c r="W22">
        <v>13.200000000000001</v>
      </c>
      <c r="X22">
        <v>22.5</v>
      </c>
      <c r="Y22">
        <v>25</v>
      </c>
      <c r="Z22">
        <v>35.4</v>
      </c>
      <c r="AK22">
        <v>5</v>
      </c>
      <c r="AL22">
        <v>82</v>
      </c>
      <c r="AM22">
        <v>138</v>
      </c>
      <c r="AN22">
        <v>210</v>
      </c>
      <c r="AO22">
        <v>284</v>
      </c>
      <c r="AY22">
        <v>38</v>
      </c>
      <c r="AZ22">
        <v>115</v>
      </c>
      <c r="BA22">
        <v>171</v>
      </c>
      <c r="BB22">
        <v>243</v>
      </c>
      <c r="BC22">
        <v>317</v>
      </c>
    </row>
    <row r="23" spans="1:65" x14ac:dyDescent="0.2">
      <c r="A23" t="s">
        <v>1204</v>
      </c>
      <c r="B23">
        <v>1399</v>
      </c>
      <c r="C23">
        <v>1399</v>
      </c>
      <c r="D23" t="s">
        <v>30</v>
      </c>
      <c r="F23" t="s">
        <v>16</v>
      </c>
      <c r="G23" t="s">
        <v>17</v>
      </c>
      <c r="H23" t="s">
        <v>1191</v>
      </c>
      <c r="I23">
        <v>50</v>
      </c>
      <c r="J23" t="s">
        <v>15</v>
      </c>
      <c r="K23">
        <v>1018</v>
      </c>
      <c r="L23">
        <v>41665</v>
      </c>
      <c r="M23">
        <v>41698</v>
      </c>
      <c r="N23">
        <v>42683</v>
      </c>
      <c r="O23">
        <v>33</v>
      </c>
      <c r="P23">
        <v>10.8</v>
      </c>
      <c r="Q23" s="20">
        <v>5.0443941193584534</v>
      </c>
      <c r="R23" s="20">
        <v>16.311594594464772</v>
      </c>
      <c r="S23" s="20">
        <f t="shared" si="0"/>
        <v>1.9556058806415466</v>
      </c>
      <c r="T23" s="20">
        <f t="shared" si="1"/>
        <v>17.918405405535232</v>
      </c>
      <c r="U23">
        <v>13.5</v>
      </c>
      <c r="V23">
        <v>20.100000000000001</v>
      </c>
      <c r="W23">
        <v>9.3000000000000007</v>
      </c>
      <c r="X23">
        <v>20.9</v>
      </c>
      <c r="Y23">
        <v>22.3</v>
      </c>
      <c r="Z23">
        <v>23.2</v>
      </c>
      <c r="AA23">
        <v>24.8</v>
      </c>
      <c r="AB23">
        <v>14</v>
      </c>
      <c r="AC23">
        <v>24.8</v>
      </c>
      <c r="AD23">
        <v>23.9</v>
      </c>
      <c r="AE23">
        <v>25.6</v>
      </c>
      <c r="AF23">
        <v>22.5</v>
      </c>
      <c r="AG23">
        <v>22.8</v>
      </c>
      <c r="AH23">
        <v>21.9</v>
      </c>
      <c r="AI23">
        <v>21.7</v>
      </c>
      <c r="AJ23">
        <v>18.3</v>
      </c>
      <c r="AK23">
        <v>11</v>
      </c>
      <c r="AL23">
        <v>75</v>
      </c>
      <c r="AM23">
        <v>146</v>
      </c>
      <c r="AN23">
        <v>193</v>
      </c>
      <c r="AO23">
        <v>255</v>
      </c>
      <c r="AP23">
        <v>320</v>
      </c>
      <c r="AQ23">
        <v>376</v>
      </c>
      <c r="AR23">
        <v>439</v>
      </c>
      <c r="AS23">
        <v>501</v>
      </c>
      <c r="AT23">
        <v>585</v>
      </c>
      <c r="AU23">
        <v>650</v>
      </c>
      <c r="AV23">
        <v>719</v>
      </c>
      <c r="AW23">
        <v>796</v>
      </c>
      <c r="AX23">
        <v>852</v>
      </c>
      <c r="AY23">
        <v>44</v>
      </c>
      <c r="AZ23">
        <v>108</v>
      </c>
      <c r="BA23">
        <v>179</v>
      </c>
      <c r="BB23">
        <v>226</v>
      </c>
      <c r="BC23">
        <v>288</v>
      </c>
      <c r="BD23">
        <v>353</v>
      </c>
      <c r="BE23">
        <v>409</v>
      </c>
      <c r="BF23">
        <v>472</v>
      </c>
      <c r="BG23">
        <v>534</v>
      </c>
      <c r="BH23">
        <v>618</v>
      </c>
      <c r="BI23">
        <v>683</v>
      </c>
      <c r="BJ23">
        <v>752</v>
      </c>
      <c r="BK23">
        <v>829</v>
      </c>
      <c r="BL23">
        <v>885</v>
      </c>
      <c r="BM23" t="s">
        <v>1196</v>
      </c>
    </row>
    <row r="24" spans="1:65" x14ac:dyDescent="0.2">
      <c r="A24" t="s">
        <v>1205</v>
      </c>
      <c r="B24">
        <v>2602</v>
      </c>
      <c r="C24">
        <v>2602</v>
      </c>
      <c r="D24" t="s">
        <v>853</v>
      </c>
      <c r="F24" t="s">
        <v>16</v>
      </c>
      <c r="G24" t="s">
        <v>17</v>
      </c>
      <c r="I24">
        <v>31</v>
      </c>
      <c r="J24" t="s">
        <v>15</v>
      </c>
      <c r="K24">
        <v>630</v>
      </c>
      <c r="L24">
        <v>42559</v>
      </c>
      <c r="M24">
        <v>42593</v>
      </c>
      <c r="N24">
        <v>43189</v>
      </c>
      <c r="O24">
        <v>34</v>
      </c>
      <c r="P24">
        <v>15.1</v>
      </c>
      <c r="Q24" s="20">
        <v>5.08746284125034</v>
      </c>
      <c r="R24" s="20">
        <v>16.468364742151238</v>
      </c>
      <c r="S24" s="20">
        <f t="shared" si="0"/>
        <v>1.91253715874966</v>
      </c>
      <c r="T24" s="20">
        <f t="shared" si="1"/>
        <v>22.061635257848764</v>
      </c>
      <c r="U24">
        <v>21.7</v>
      </c>
      <c r="V24">
        <v>29.8</v>
      </c>
      <c r="W24">
        <v>14.700000000000001</v>
      </c>
      <c r="X24">
        <v>31.6</v>
      </c>
      <c r="Y24">
        <v>30.2</v>
      </c>
      <c r="Z24">
        <v>34.5</v>
      </c>
      <c r="AA24">
        <v>32.9</v>
      </c>
      <c r="AB24">
        <v>17.799999999999997</v>
      </c>
      <c r="AC24">
        <v>24.7</v>
      </c>
      <c r="AD24">
        <v>25.8</v>
      </c>
      <c r="AE24">
        <v>25</v>
      </c>
      <c r="AK24">
        <v>29</v>
      </c>
      <c r="AL24">
        <v>103</v>
      </c>
      <c r="AM24">
        <v>167</v>
      </c>
      <c r="AN24">
        <v>217</v>
      </c>
      <c r="AO24">
        <v>278</v>
      </c>
      <c r="AP24">
        <v>356</v>
      </c>
      <c r="AQ24">
        <v>433</v>
      </c>
      <c r="AR24">
        <v>495</v>
      </c>
      <c r="AS24">
        <v>559</v>
      </c>
      <c r="AY24">
        <v>63</v>
      </c>
      <c r="AZ24">
        <v>137</v>
      </c>
      <c r="BA24">
        <v>201</v>
      </c>
      <c r="BB24">
        <v>251</v>
      </c>
      <c r="BC24">
        <v>312</v>
      </c>
      <c r="BD24">
        <v>390</v>
      </c>
      <c r="BE24">
        <v>467</v>
      </c>
      <c r="BF24">
        <v>529</v>
      </c>
      <c r="BG24">
        <v>593</v>
      </c>
    </row>
    <row r="25" spans="1:65" x14ac:dyDescent="0.2">
      <c r="A25" t="s">
        <v>1206</v>
      </c>
      <c r="B25">
        <v>2600</v>
      </c>
      <c r="C25">
        <v>2600</v>
      </c>
      <c r="D25" t="s">
        <v>853</v>
      </c>
      <c r="F25" t="s">
        <v>16</v>
      </c>
      <c r="G25" t="s">
        <v>17</v>
      </c>
      <c r="I25">
        <v>31</v>
      </c>
      <c r="J25" t="s">
        <v>15</v>
      </c>
      <c r="K25">
        <v>492</v>
      </c>
      <c r="L25">
        <v>42559</v>
      </c>
      <c r="M25">
        <v>42593</v>
      </c>
      <c r="N25">
        <v>43051</v>
      </c>
      <c r="O25">
        <v>34</v>
      </c>
      <c r="P25">
        <v>14.7</v>
      </c>
      <c r="Q25" s="20">
        <v>5.08746284125034</v>
      </c>
      <c r="R25" s="20">
        <v>16.468364742151238</v>
      </c>
      <c r="S25" s="20">
        <f t="shared" si="0"/>
        <v>1.91253715874966</v>
      </c>
      <c r="T25" s="20">
        <f t="shared" si="1"/>
        <v>21.661635257848761</v>
      </c>
      <c r="U25">
        <v>19.5</v>
      </c>
      <c r="V25">
        <v>24.6</v>
      </c>
      <c r="W25">
        <v>9.9000000000000021</v>
      </c>
      <c r="X25">
        <v>26.5</v>
      </c>
      <c r="Y25">
        <v>27.2</v>
      </c>
      <c r="Z25">
        <v>28.5</v>
      </c>
      <c r="AA25">
        <v>24.8</v>
      </c>
      <c r="AB25">
        <v>10.100000000000001</v>
      </c>
      <c r="AC25">
        <v>17.8</v>
      </c>
      <c r="AK25">
        <v>29</v>
      </c>
      <c r="AL25">
        <v>103</v>
      </c>
      <c r="AM25">
        <v>167</v>
      </c>
      <c r="AN25">
        <v>217</v>
      </c>
      <c r="AO25">
        <v>278</v>
      </c>
      <c r="AP25">
        <v>356</v>
      </c>
      <c r="AQ25">
        <v>433</v>
      </c>
      <c r="AY25">
        <v>63</v>
      </c>
      <c r="AZ25">
        <v>137</v>
      </c>
      <c r="BA25">
        <v>201</v>
      </c>
      <c r="BB25">
        <v>251</v>
      </c>
      <c r="BC25">
        <v>312</v>
      </c>
      <c r="BD25">
        <v>390</v>
      </c>
      <c r="BE25">
        <v>467</v>
      </c>
    </row>
    <row r="26" spans="1:65" x14ac:dyDescent="0.2">
      <c r="A26" t="s">
        <v>1207</v>
      </c>
      <c r="B26">
        <v>2456</v>
      </c>
      <c r="C26">
        <v>2456</v>
      </c>
      <c r="D26" t="s">
        <v>30</v>
      </c>
      <c r="F26" t="s">
        <v>16</v>
      </c>
      <c r="G26" t="s">
        <v>17</v>
      </c>
      <c r="H26" t="s">
        <v>1208</v>
      </c>
      <c r="I26">
        <v>56</v>
      </c>
      <c r="J26" t="s">
        <v>15</v>
      </c>
      <c r="K26">
        <v>931</v>
      </c>
      <c r="L26">
        <v>42348</v>
      </c>
      <c r="M26">
        <v>42383</v>
      </c>
      <c r="N26">
        <v>43279</v>
      </c>
      <c r="O26">
        <v>35</v>
      </c>
      <c r="P26">
        <v>11.2</v>
      </c>
      <c r="Q26" s="20">
        <v>5.1292830169449664</v>
      </c>
      <c r="R26" s="20">
        <v>16.620590181679677</v>
      </c>
      <c r="S26" s="20">
        <f t="shared" si="0"/>
        <v>1.8707169830550336</v>
      </c>
      <c r="T26" s="20">
        <f t="shared" si="1"/>
        <v>18.009409818320322</v>
      </c>
      <c r="U26">
        <v>18.8</v>
      </c>
      <c r="V26">
        <v>23.1</v>
      </c>
      <c r="W26">
        <v>11.900000000000002</v>
      </c>
      <c r="X26">
        <v>23.6</v>
      </c>
      <c r="Y26">
        <v>22.3</v>
      </c>
      <c r="Z26">
        <v>27</v>
      </c>
      <c r="AA26">
        <v>24.9</v>
      </c>
      <c r="AB26">
        <v>13.7</v>
      </c>
      <c r="AC26">
        <v>24.8</v>
      </c>
      <c r="AD26">
        <v>24.5</v>
      </c>
      <c r="AE26">
        <v>23.4</v>
      </c>
      <c r="AF26">
        <v>26.6</v>
      </c>
      <c r="AG26">
        <v>21.4</v>
      </c>
      <c r="AH26">
        <v>19.600000000000001</v>
      </c>
      <c r="AI26">
        <v>15.9</v>
      </c>
      <c r="AJ26">
        <v>15.7</v>
      </c>
      <c r="AK26">
        <v>34</v>
      </c>
      <c r="AL26">
        <v>111</v>
      </c>
      <c r="AM26">
        <v>167</v>
      </c>
      <c r="AN26">
        <v>238</v>
      </c>
      <c r="AO26">
        <v>313</v>
      </c>
      <c r="AP26">
        <v>377</v>
      </c>
      <c r="AQ26">
        <v>427</v>
      </c>
      <c r="AR26">
        <v>488</v>
      </c>
      <c r="AS26">
        <v>566</v>
      </c>
      <c r="AT26">
        <v>643</v>
      </c>
      <c r="AU26">
        <v>707</v>
      </c>
      <c r="AV26">
        <v>770</v>
      </c>
      <c r="AW26">
        <v>834</v>
      </c>
      <c r="AX26">
        <v>882</v>
      </c>
      <c r="AY26">
        <v>69</v>
      </c>
      <c r="AZ26">
        <v>146</v>
      </c>
      <c r="BA26">
        <v>202</v>
      </c>
      <c r="BB26">
        <v>273</v>
      </c>
      <c r="BC26">
        <v>348</v>
      </c>
      <c r="BD26">
        <v>412</v>
      </c>
      <c r="BE26">
        <v>462</v>
      </c>
      <c r="BF26">
        <v>523</v>
      </c>
      <c r="BG26">
        <v>601</v>
      </c>
      <c r="BH26">
        <v>678</v>
      </c>
      <c r="BI26">
        <v>742</v>
      </c>
      <c r="BJ26">
        <v>805</v>
      </c>
      <c r="BK26">
        <v>869</v>
      </c>
      <c r="BL26">
        <v>917</v>
      </c>
    </row>
    <row r="27" spans="1:65" x14ac:dyDescent="0.2">
      <c r="A27" t="s">
        <v>1209</v>
      </c>
      <c r="B27">
        <v>2629</v>
      </c>
      <c r="C27">
        <v>2629</v>
      </c>
      <c r="D27" t="s">
        <v>870</v>
      </c>
      <c r="F27" t="s">
        <v>16</v>
      </c>
      <c r="G27" t="s">
        <v>17</v>
      </c>
      <c r="I27">
        <v>23</v>
      </c>
      <c r="J27" t="s">
        <v>15</v>
      </c>
      <c r="K27">
        <v>751</v>
      </c>
      <c r="L27">
        <v>42590</v>
      </c>
      <c r="M27">
        <v>42626</v>
      </c>
      <c r="N27">
        <v>43341</v>
      </c>
      <c r="O27">
        <v>36</v>
      </c>
      <c r="P27">
        <v>14.9</v>
      </c>
      <c r="Q27" s="20">
        <v>5.1699250014423122</v>
      </c>
      <c r="R27" s="20">
        <v>16.768527005250018</v>
      </c>
      <c r="S27" s="20">
        <f t="shared" si="0"/>
        <v>1.8300749985576878</v>
      </c>
      <c r="T27" s="20">
        <f t="shared" si="1"/>
        <v>21.561472994749984</v>
      </c>
      <c r="U27">
        <v>23.7</v>
      </c>
      <c r="V27">
        <v>27.7</v>
      </c>
      <c r="W27">
        <v>12.799999999999999</v>
      </c>
      <c r="X27">
        <v>28.1</v>
      </c>
      <c r="Y27">
        <v>30.9</v>
      </c>
      <c r="Z27">
        <v>32.5</v>
      </c>
      <c r="AA27">
        <v>32.200000000000003</v>
      </c>
      <c r="AB27">
        <v>17.300000000000004</v>
      </c>
      <c r="AC27">
        <v>32.1</v>
      </c>
      <c r="AD27">
        <v>33.4</v>
      </c>
      <c r="AE27">
        <v>33.700000000000003</v>
      </c>
      <c r="AF27">
        <v>34.799999999999997</v>
      </c>
      <c r="AK27">
        <v>70</v>
      </c>
      <c r="AL27">
        <v>134</v>
      </c>
      <c r="AM27">
        <v>184</v>
      </c>
      <c r="AN27">
        <v>245</v>
      </c>
      <c r="AO27">
        <v>323</v>
      </c>
      <c r="AP27">
        <v>400</v>
      </c>
      <c r="AQ27">
        <v>462</v>
      </c>
      <c r="AR27">
        <v>526</v>
      </c>
      <c r="AS27">
        <v>590</v>
      </c>
      <c r="AT27">
        <v>638</v>
      </c>
      <c r="AY27">
        <v>106</v>
      </c>
      <c r="AZ27">
        <v>170</v>
      </c>
      <c r="BA27">
        <v>220</v>
      </c>
      <c r="BB27">
        <v>281</v>
      </c>
      <c r="BC27">
        <v>359</v>
      </c>
      <c r="BD27">
        <v>436</v>
      </c>
      <c r="BE27">
        <v>498</v>
      </c>
      <c r="BF27">
        <v>562</v>
      </c>
      <c r="BG27">
        <v>626</v>
      </c>
      <c r="BH27">
        <v>674</v>
      </c>
    </row>
    <row r="28" spans="1:65" x14ac:dyDescent="0.2">
      <c r="A28" t="s">
        <v>1210</v>
      </c>
      <c r="B28">
        <v>2321</v>
      </c>
      <c r="C28">
        <v>2321</v>
      </c>
      <c r="D28" t="s">
        <v>890</v>
      </c>
      <c r="F28" t="s">
        <v>16</v>
      </c>
      <c r="G28" t="s">
        <v>17</v>
      </c>
      <c r="H28" t="s">
        <v>1208</v>
      </c>
      <c r="I28">
        <v>22</v>
      </c>
      <c r="J28" t="s">
        <v>15</v>
      </c>
      <c r="K28">
        <v>955</v>
      </c>
      <c r="L28">
        <v>42220</v>
      </c>
      <c r="M28">
        <v>42256</v>
      </c>
      <c r="N28">
        <v>43175</v>
      </c>
      <c r="O28">
        <v>36</v>
      </c>
      <c r="P28">
        <v>18</v>
      </c>
      <c r="Q28" s="20">
        <v>5.1699250014423122</v>
      </c>
      <c r="R28" s="20">
        <v>16.768527005250018</v>
      </c>
      <c r="S28" s="20">
        <f t="shared" si="0"/>
        <v>1.8300749985576878</v>
      </c>
      <c r="T28" s="20">
        <f t="shared" si="1"/>
        <v>24.661472994749985</v>
      </c>
      <c r="U28">
        <v>25</v>
      </c>
      <c r="V28">
        <v>33.799999999999997</v>
      </c>
      <c r="W28">
        <v>15.799999999999997</v>
      </c>
      <c r="X28">
        <v>40.1</v>
      </c>
      <c r="Y28">
        <v>48</v>
      </c>
      <c r="Z28">
        <v>44.8</v>
      </c>
      <c r="AA28">
        <v>36.4</v>
      </c>
      <c r="AB28">
        <v>18.399999999999999</v>
      </c>
      <c r="AC28">
        <v>30.8</v>
      </c>
      <c r="AD28">
        <v>29.2</v>
      </c>
      <c r="AE28">
        <v>31.2</v>
      </c>
      <c r="AF28">
        <v>33.200000000000003</v>
      </c>
      <c r="AG28">
        <v>25.9</v>
      </c>
      <c r="AH28">
        <v>21.9</v>
      </c>
      <c r="AI28">
        <v>20.9</v>
      </c>
      <c r="AJ28">
        <v>20.6</v>
      </c>
      <c r="AK28">
        <v>27</v>
      </c>
      <c r="AL28">
        <v>93</v>
      </c>
      <c r="AM28">
        <v>161</v>
      </c>
      <c r="AN28">
        <v>238</v>
      </c>
      <c r="AO28">
        <v>294</v>
      </c>
      <c r="AP28">
        <v>366</v>
      </c>
      <c r="AQ28">
        <v>440</v>
      </c>
      <c r="AR28">
        <v>504</v>
      </c>
      <c r="AS28">
        <v>554</v>
      </c>
      <c r="AT28">
        <v>615</v>
      </c>
      <c r="AU28">
        <v>693</v>
      </c>
      <c r="AV28">
        <v>770</v>
      </c>
      <c r="AW28">
        <v>832</v>
      </c>
      <c r="AX28">
        <v>896</v>
      </c>
      <c r="AY28">
        <v>63</v>
      </c>
      <c r="AZ28">
        <v>129</v>
      </c>
      <c r="BA28">
        <v>197</v>
      </c>
      <c r="BB28">
        <v>274</v>
      </c>
      <c r="BC28">
        <v>330</v>
      </c>
      <c r="BD28">
        <v>402</v>
      </c>
      <c r="BE28">
        <v>476</v>
      </c>
      <c r="BF28">
        <v>540</v>
      </c>
      <c r="BG28">
        <v>590</v>
      </c>
      <c r="BH28">
        <v>651</v>
      </c>
      <c r="BI28">
        <v>729</v>
      </c>
      <c r="BJ28">
        <v>806</v>
      </c>
      <c r="BK28">
        <v>868</v>
      </c>
      <c r="BL28">
        <v>932</v>
      </c>
    </row>
    <row r="29" spans="1:65" x14ac:dyDescent="0.2">
      <c r="A29" t="s">
        <v>1211</v>
      </c>
      <c r="B29">
        <v>2466</v>
      </c>
      <c r="C29">
        <v>2466</v>
      </c>
      <c r="D29" t="s">
        <v>215</v>
      </c>
      <c r="F29" t="s">
        <v>16</v>
      </c>
      <c r="G29" t="s">
        <v>17</v>
      </c>
      <c r="H29" t="s">
        <v>1212</v>
      </c>
      <c r="I29">
        <v>48</v>
      </c>
      <c r="J29" t="s">
        <v>15</v>
      </c>
      <c r="K29">
        <v>554</v>
      </c>
      <c r="L29">
        <v>42347</v>
      </c>
      <c r="M29">
        <v>42383</v>
      </c>
      <c r="N29">
        <v>42901</v>
      </c>
      <c r="O29">
        <v>36</v>
      </c>
      <c r="P29">
        <v>13.2</v>
      </c>
      <c r="Q29" s="20">
        <v>5.1699250014423122</v>
      </c>
      <c r="R29" s="20">
        <v>16.768527005250018</v>
      </c>
      <c r="S29" s="20">
        <f t="shared" si="0"/>
        <v>1.8300749985576878</v>
      </c>
      <c r="T29" s="20">
        <f t="shared" si="1"/>
        <v>19.861472994749981</v>
      </c>
      <c r="U29">
        <v>20.9</v>
      </c>
      <c r="V29">
        <v>22.2</v>
      </c>
      <c r="W29">
        <v>9</v>
      </c>
      <c r="X29">
        <v>26.3</v>
      </c>
      <c r="Y29">
        <v>27.4</v>
      </c>
      <c r="Z29">
        <v>23.2</v>
      </c>
      <c r="AA29">
        <v>23.7</v>
      </c>
      <c r="AB29">
        <v>10.5</v>
      </c>
      <c r="AC29">
        <v>24.4</v>
      </c>
      <c r="AD29">
        <v>23.5</v>
      </c>
      <c r="AK29">
        <v>34</v>
      </c>
      <c r="AL29">
        <v>111</v>
      </c>
      <c r="AM29">
        <v>167</v>
      </c>
      <c r="AN29">
        <v>238</v>
      </c>
      <c r="AO29">
        <v>313</v>
      </c>
      <c r="AP29">
        <v>377</v>
      </c>
      <c r="AQ29">
        <v>427</v>
      </c>
      <c r="AR29">
        <v>488</v>
      </c>
      <c r="AY29">
        <v>70</v>
      </c>
      <c r="AZ29">
        <v>147</v>
      </c>
      <c r="BA29">
        <v>203</v>
      </c>
      <c r="BB29">
        <v>274</v>
      </c>
      <c r="BC29">
        <v>349</v>
      </c>
      <c r="BD29">
        <v>413</v>
      </c>
      <c r="BE29">
        <v>463</v>
      </c>
      <c r="BF29">
        <v>524</v>
      </c>
    </row>
    <row r="30" spans="1:65" x14ac:dyDescent="0.2">
      <c r="A30" t="s">
        <v>1213</v>
      </c>
      <c r="B30">
        <v>2596</v>
      </c>
      <c r="C30">
        <v>2596</v>
      </c>
      <c r="D30" t="s">
        <v>215</v>
      </c>
      <c r="F30" t="s">
        <v>16</v>
      </c>
      <c r="G30" t="s">
        <v>17</v>
      </c>
      <c r="I30">
        <v>49</v>
      </c>
      <c r="J30" t="s">
        <v>15</v>
      </c>
      <c r="K30">
        <v>404</v>
      </c>
      <c r="L30">
        <v>42556</v>
      </c>
      <c r="M30">
        <v>42593</v>
      </c>
      <c r="N30">
        <v>42960</v>
      </c>
      <c r="O30">
        <v>37</v>
      </c>
      <c r="P30">
        <v>17.3</v>
      </c>
      <c r="Q30" s="20">
        <v>5.2094533656289501</v>
      </c>
      <c r="R30" s="20">
        <v>16.91241025088938</v>
      </c>
      <c r="S30" s="20">
        <f t="shared" si="0"/>
        <v>1.7905466343710499</v>
      </c>
      <c r="T30" s="20">
        <f t="shared" si="1"/>
        <v>23.817589749110624</v>
      </c>
      <c r="U30">
        <v>20.9</v>
      </c>
      <c r="V30">
        <v>28.7</v>
      </c>
      <c r="W30">
        <v>11.399999999999999</v>
      </c>
      <c r="X30">
        <v>30.8</v>
      </c>
      <c r="Y30">
        <v>33</v>
      </c>
      <c r="Z30">
        <v>31.6</v>
      </c>
      <c r="AA30">
        <v>33.5</v>
      </c>
      <c r="AB30">
        <v>16.2</v>
      </c>
      <c r="AK30">
        <v>28</v>
      </c>
      <c r="AL30">
        <v>103</v>
      </c>
      <c r="AM30">
        <v>167</v>
      </c>
      <c r="AN30">
        <v>217</v>
      </c>
      <c r="AO30">
        <v>278</v>
      </c>
      <c r="AP30">
        <v>356</v>
      </c>
      <c r="AY30">
        <v>65</v>
      </c>
      <c r="AZ30">
        <v>140</v>
      </c>
      <c r="BA30">
        <v>204</v>
      </c>
      <c r="BB30">
        <v>254</v>
      </c>
      <c r="BC30">
        <v>315</v>
      </c>
      <c r="BD30">
        <v>393</v>
      </c>
    </row>
    <row r="31" spans="1:65" x14ac:dyDescent="0.2">
      <c r="A31" t="s">
        <v>1214</v>
      </c>
      <c r="B31">
        <v>2240</v>
      </c>
      <c r="C31">
        <v>2240</v>
      </c>
      <c r="D31" t="s">
        <v>861</v>
      </c>
      <c r="F31" t="s">
        <v>16</v>
      </c>
      <c r="G31" t="s">
        <v>17</v>
      </c>
      <c r="H31" t="s">
        <v>1215</v>
      </c>
      <c r="I31">
        <v>17</v>
      </c>
      <c r="J31" t="s">
        <v>15</v>
      </c>
      <c r="K31">
        <v>1065</v>
      </c>
      <c r="L31">
        <v>42183</v>
      </c>
      <c r="M31">
        <v>42221</v>
      </c>
      <c r="N31">
        <v>43248</v>
      </c>
      <c r="O31">
        <v>38</v>
      </c>
      <c r="P31">
        <v>15</v>
      </c>
      <c r="Q31" s="20">
        <v>5.2479275134435852</v>
      </c>
      <c r="R31" s="20">
        <v>17.052456148934649</v>
      </c>
      <c r="S31" s="20">
        <f t="shared" si="0"/>
        <v>1.7520724865564148</v>
      </c>
      <c r="T31" s="20">
        <f t="shared" si="1"/>
        <v>21.377543851065351</v>
      </c>
      <c r="U31">
        <v>19.600000000000001</v>
      </c>
      <c r="V31">
        <v>21.6</v>
      </c>
      <c r="W31">
        <v>6.6000000000000014</v>
      </c>
      <c r="X31">
        <v>22.7</v>
      </c>
      <c r="Y31">
        <v>24.2</v>
      </c>
      <c r="Z31">
        <v>27.1</v>
      </c>
      <c r="AA31">
        <v>28.9</v>
      </c>
      <c r="AB31">
        <v>13.899999999999999</v>
      </c>
      <c r="AC31">
        <v>26.8</v>
      </c>
      <c r="AD31">
        <v>26.3</v>
      </c>
      <c r="AE31">
        <v>25.7</v>
      </c>
      <c r="AF31">
        <v>22.5</v>
      </c>
      <c r="AG31">
        <v>19.899999999999999</v>
      </c>
      <c r="AH31">
        <v>20.5</v>
      </c>
      <c r="AI31">
        <v>19.899999999999999</v>
      </c>
      <c r="AJ31">
        <v>18.5</v>
      </c>
      <c r="AK31">
        <v>62</v>
      </c>
      <c r="AL31">
        <v>128</v>
      </c>
      <c r="AM31">
        <v>196</v>
      </c>
      <c r="AN31">
        <v>329</v>
      </c>
      <c r="AO31">
        <v>400</v>
      </c>
      <c r="AP31">
        <v>475</v>
      </c>
      <c r="AQ31">
        <v>539</v>
      </c>
      <c r="AR31">
        <v>589</v>
      </c>
      <c r="AS31">
        <v>650</v>
      </c>
      <c r="AT31">
        <v>728</v>
      </c>
      <c r="AU31">
        <v>805</v>
      </c>
      <c r="AV31">
        <v>869</v>
      </c>
      <c r="AW31">
        <v>932</v>
      </c>
      <c r="AX31">
        <v>996</v>
      </c>
      <c r="AY31">
        <v>100</v>
      </c>
      <c r="AZ31">
        <v>166</v>
      </c>
      <c r="BA31">
        <v>234</v>
      </c>
      <c r="BB31">
        <v>367</v>
      </c>
      <c r="BC31">
        <v>438</v>
      </c>
      <c r="BD31">
        <v>513</v>
      </c>
      <c r="BE31">
        <v>577</v>
      </c>
      <c r="BF31">
        <v>627</v>
      </c>
      <c r="BG31">
        <v>688</v>
      </c>
      <c r="BH31">
        <v>766</v>
      </c>
      <c r="BI31">
        <v>843</v>
      </c>
      <c r="BJ31">
        <v>907</v>
      </c>
      <c r="BK31">
        <v>970</v>
      </c>
      <c r="BL31">
        <v>1034</v>
      </c>
    </row>
    <row r="32" spans="1:65" x14ac:dyDescent="0.2">
      <c r="A32" t="s">
        <v>1216</v>
      </c>
      <c r="B32">
        <v>2241</v>
      </c>
      <c r="C32">
        <v>2241</v>
      </c>
      <c r="D32" t="s">
        <v>861</v>
      </c>
      <c r="F32" t="s">
        <v>16</v>
      </c>
      <c r="G32" t="s">
        <v>17</v>
      </c>
      <c r="H32" t="s">
        <v>1215</v>
      </c>
      <c r="I32">
        <v>17</v>
      </c>
      <c r="J32" t="s">
        <v>15</v>
      </c>
      <c r="K32">
        <v>941</v>
      </c>
      <c r="L32">
        <v>42183</v>
      </c>
      <c r="M32">
        <v>42221</v>
      </c>
      <c r="N32">
        <v>43124</v>
      </c>
      <c r="O32">
        <v>38</v>
      </c>
      <c r="P32">
        <v>11.9</v>
      </c>
      <c r="Q32" s="20">
        <v>5.2479275134435852</v>
      </c>
      <c r="R32" s="20">
        <v>17.052456148934649</v>
      </c>
      <c r="S32" s="20">
        <f t="shared" si="0"/>
        <v>1.7520724865564148</v>
      </c>
      <c r="T32" s="20">
        <f t="shared" si="1"/>
        <v>18.277543851065349</v>
      </c>
      <c r="U32">
        <v>17</v>
      </c>
      <c r="V32">
        <v>19.8</v>
      </c>
      <c r="W32">
        <v>7.9</v>
      </c>
      <c r="X32">
        <v>19.899999999999999</v>
      </c>
      <c r="Y32">
        <v>22.6</v>
      </c>
      <c r="Z32">
        <v>22.2</v>
      </c>
      <c r="AA32">
        <v>22.3</v>
      </c>
      <c r="AB32">
        <v>10.4</v>
      </c>
      <c r="AC32">
        <v>23.5</v>
      </c>
      <c r="AD32">
        <v>20.399999999999999</v>
      </c>
      <c r="AE32">
        <v>21.3</v>
      </c>
      <c r="AF32">
        <v>21.3</v>
      </c>
      <c r="AG32">
        <v>18.100000000000001</v>
      </c>
      <c r="AH32">
        <v>16.899999999999999</v>
      </c>
      <c r="AI32">
        <v>15.2</v>
      </c>
      <c r="AK32">
        <v>62</v>
      </c>
      <c r="AL32">
        <v>128</v>
      </c>
      <c r="AM32">
        <v>196</v>
      </c>
      <c r="AN32">
        <v>273</v>
      </c>
      <c r="AO32">
        <v>329</v>
      </c>
      <c r="AP32">
        <v>400</v>
      </c>
      <c r="AQ32">
        <v>475</v>
      </c>
      <c r="AR32">
        <v>539</v>
      </c>
      <c r="AS32">
        <v>589</v>
      </c>
      <c r="AT32">
        <v>650</v>
      </c>
      <c r="AU32">
        <v>728</v>
      </c>
      <c r="AV32">
        <v>805</v>
      </c>
      <c r="AW32">
        <v>869</v>
      </c>
      <c r="AY32">
        <v>100</v>
      </c>
      <c r="AZ32">
        <v>166</v>
      </c>
      <c r="BA32">
        <v>234</v>
      </c>
      <c r="BB32">
        <v>311</v>
      </c>
      <c r="BC32">
        <v>367</v>
      </c>
      <c r="BD32">
        <v>438</v>
      </c>
      <c r="BE32">
        <v>513</v>
      </c>
      <c r="BF32">
        <v>577</v>
      </c>
      <c r="BG32">
        <v>627</v>
      </c>
      <c r="BH32">
        <v>688</v>
      </c>
      <c r="BI32">
        <v>766</v>
      </c>
      <c r="BJ32">
        <v>843</v>
      </c>
      <c r="BK32">
        <v>907</v>
      </c>
    </row>
    <row r="33" spans="1:65" x14ac:dyDescent="0.2">
      <c r="A33" t="s">
        <v>1217</v>
      </c>
      <c r="B33">
        <v>2624</v>
      </c>
      <c r="C33">
        <v>2624</v>
      </c>
      <c r="D33" t="s">
        <v>870</v>
      </c>
      <c r="F33" t="s">
        <v>16</v>
      </c>
      <c r="G33" t="s">
        <v>17</v>
      </c>
      <c r="I33">
        <v>24</v>
      </c>
      <c r="J33" t="s">
        <v>15</v>
      </c>
      <c r="K33">
        <v>461</v>
      </c>
      <c r="L33">
        <v>42586</v>
      </c>
      <c r="M33">
        <v>42626</v>
      </c>
      <c r="N33">
        <v>43047</v>
      </c>
      <c r="O33">
        <v>40</v>
      </c>
      <c r="P33">
        <v>16.8</v>
      </c>
      <c r="Q33" s="20">
        <v>5.3219280948873626</v>
      </c>
      <c r="R33" s="20">
        <v>17.32181826539</v>
      </c>
      <c r="S33" s="20">
        <f t="shared" si="0"/>
        <v>1.6780719051126374</v>
      </c>
      <c r="T33" s="20">
        <f t="shared" si="1"/>
        <v>22.90818173461</v>
      </c>
      <c r="U33">
        <v>21.9</v>
      </c>
      <c r="V33">
        <v>24.2</v>
      </c>
      <c r="W33">
        <v>7.3999999999999986</v>
      </c>
      <c r="X33">
        <v>23.5</v>
      </c>
      <c r="Y33">
        <v>23.6</v>
      </c>
      <c r="Z33">
        <v>36</v>
      </c>
      <c r="AA33">
        <v>19.600000000000001</v>
      </c>
      <c r="AB33">
        <v>2.8000000000000007</v>
      </c>
      <c r="AK33">
        <v>70</v>
      </c>
      <c r="AL33">
        <v>134</v>
      </c>
      <c r="AM33">
        <v>184</v>
      </c>
      <c r="AN33">
        <v>245</v>
      </c>
      <c r="AO33">
        <v>323</v>
      </c>
      <c r="AP33">
        <v>400</v>
      </c>
      <c r="AY33">
        <v>110</v>
      </c>
      <c r="AZ33">
        <v>174</v>
      </c>
      <c r="BA33">
        <v>224</v>
      </c>
      <c r="BB33">
        <v>285</v>
      </c>
      <c r="BC33">
        <v>363</v>
      </c>
      <c r="BD33">
        <v>440</v>
      </c>
    </row>
    <row r="34" spans="1:65" x14ac:dyDescent="0.2">
      <c r="A34" t="s">
        <v>1218</v>
      </c>
      <c r="B34">
        <v>2634</v>
      </c>
      <c r="C34">
        <v>2634</v>
      </c>
      <c r="D34" t="s">
        <v>891</v>
      </c>
      <c r="F34" t="s">
        <v>16</v>
      </c>
      <c r="G34" t="s">
        <v>17</v>
      </c>
      <c r="I34">
        <v>24</v>
      </c>
      <c r="J34" t="s">
        <v>15</v>
      </c>
      <c r="K34">
        <v>762</v>
      </c>
      <c r="L34">
        <v>42586</v>
      </c>
      <c r="M34">
        <v>42626</v>
      </c>
      <c r="N34">
        <v>43348</v>
      </c>
      <c r="O34">
        <v>40</v>
      </c>
      <c r="P34">
        <v>17.399999999999999</v>
      </c>
      <c r="Q34" s="20">
        <v>5.3219280948873626</v>
      </c>
      <c r="R34" s="20">
        <v>17.32181826539</v>
      </c>
      <c r="S34" s="20">
        <f t="shared" si="0"/>
        <v>1.6780719051126374</v>
      </c>
      <c r="T34" s="20">
        <f t="shared" si="1"/>
        <v>23.508181734609998</v>
      </c>
      <c r="U34">
        <v>22.8</v>
      </c>
      <c r="V34">
        <v>23.6</v>
      </c>
      <c r="W34">
        <v>6.2000000000000028</v>
      </c>
      <c r="X34">
        <v>26.9</v>
      </c>
      <c r="Y34">
        <v>23.3</v>
      </c>
      <c r="Z34">
        <v>26.7</v>
      </c>
      <c r="AA34">
        <v>25.7</v>
      </c>
      <c r="AB34">
        <v>8.3000000000000007</v>
      </c>
      <c r="AC34">
        <v>27.6</v>
      </c>
      <c r="AD34">
        <v>25.1</v>
      </c>
      <c r="AE34">
        <v>24.3</v>
      </c>
      <c r="AF34">
        <v>21.5</v>
      </c>
      <c r="AG34">
        <v>19.600000000000001</v>
      </c>
      <c r="AK34">
        <v>71</v>
      </c>
      <c r="AL34">
        <v>134</v>
      </c>
      <c r="AM34">
        <v>184</v>
      </c>
      <c r="AN34">
        <v>245</v>
      </c>
      <c r="AO34">
        <v>323</v>
      </c>
      <c r="AP34">
        <v>400</v>
      </c>
      <c r="AQ34">
        <v>462</v>
      </c>
      <c r="AR34">
        <v>526</v>
      </c>
      <c r="AS34">
        <v>590</v>
      </c>
      <c r="AT34">
        <v>638</v>
      </c>
      <c r="AU34">
        <v>715</v>
      </c>
      <c r="AY34">
        <v>111</v>
      </c>
      <c r="AZ34">
        <v>174</v>
      </c>
      <c r="BA34">
        <v>224</v>
      </c>
      <c r="BB34">
        <v>285</v>
      </c>
      <c r="BC34">
        <v>363</v>
      </c>
      <c r="BD34">
        <v>440</v>
      </c>
      <c r="BE34">
        <v>502</v>
      </c>
      <c r="BF34">
        <v>566</v>
      </c>
      <c r="BG34">
        <v>630</v>
      </c>
      <c r="BH34">
        <v>678</v>
      </c>
      <c r="BI34">
        <v>755</v>
      </c>
    </row>
    <row r="35" spans="1:65" x14ac:dyDescent="0.2">
      <c r="A35" t="s">
        <v>1219</v>
      </c>
      <c r="B35">
        <v>2631</v>
      </c>
      <c r="C35">
        <v>2631</v>
      </c>
      <c r="D35" t="s">
        <v>890</v>
      </c>
      <c r="F35" t="s">
        <v>16</v>
      </c>
      <c r="G35" t="s">
        <v>17</v>
      </c>
      <c r="I35">
        <v>28</v>
      </c>
      <c r="J35" t="s">
        <v>15</v>
      </c>
      <c r="K35">
        <v>828</v>
      </c>
      <c r="L35">
        <v>42585</v>
      </c>
      <c r="M35">
        <v>42626</v>
      </c>
      <c r="N35">
        <v>43413</v>
      </c>
      <c r="O35">
        <v>41</v>
      </c>
      <c r="P35">
        <v>18.5</v>
      </c>
      <c r="Q35" s="20">
        <v>5.3575520046180838</v>
      </c>
      <c r="R35" s="20">
        <v>17.451489296809825</v>
      </c>
      <c r="S35" s="20">
        <f t="shared" si="0"/>
        <v>1.6424479953819162</v>
      </c>
      <c r="T35" s="20">
        <f t="shared" si="1"/>
        <v>24.478510703190175</v>
      </c>
      <c r="U35">
        <v>32.200000000000003</v>
      </c>
      <c r="V35">
        <v>25.7</v>
      </c>
      <c r="W35">
        <v>7.1999999999999993</v>
      </c>
      <c r="X35">
        <v>29.4</v>
      </c>
      <c r="Y35">
        <v>35.9</v>
      </c>
      <c r="Z35">
        <v>32.700000000000003</v>
      </c>
      <c r="AA35">
        <v>29.1</v>
      </c>
      <c r="AB35">
        <v>10.600000000000001</v>
      </c>
      <c r="AC35">
        <v>33.1</v>
      </c>
      <c r="AD35">
        <v>31.8</v>
      </c>
      <c r="AE35">
        <v>28.6</v>
      </c>
      <c r="AF35">
        <v>28.5</v>
      </c>
      <c r="AG35">
        <v>24.2</v>
      </c>
      <c r="AH35">
        <v>23.7</v>
      </c>
      <c r="AK35">
        <v>70</v>
      </c>
      <c r="AL35">
        <v>134</v>
      </c>
      <c r="AM35">
        <v>184</v>
      </c>
      <c r="AN35">
        <v>245</v>
      </c>
      <c r="AO35">
        <v>323</v>
      </c>
      <c r="AP35">
        <v>400</v>
      </c>
      <c r="AQ35">
        <v>464</v>
      </c>
      <c r="AR35">
        <v>527</v>
      </c>
      <c r="AS35">
        <v>591</v>
      </c>
      <c r="AT35">
        <v>639</v>
      </c>
      <c r="AU35">
        <v>716</v>
      </c>
      <c r="AV35">
        <v>772</v>
      </c>
      <c r="AY35">
        <v>111</v>
      </c>
      <c r="AZ35">
        <v>175</v>
      </c>
      <c r="BA35">
        <v>225</v>
      </c>
      <c r="BB35">
        <v>286</v>
      </c>
      <c r="BC35">
        <v>364</v>
      </c>
      <c r="BD35">
        <v>441</v>
      </c>
      <c r="BE35">
        <v>505</v>
      </c>
      <c r="BF35">
        <v>568</v>
      </c>
      <c r="BG35">
        <v>632</v>
      </c>
      <c r="BH35">
        <v>680</v>
      </c>
      <c r="BI35">
        <v>757</v>
      </c>
      <c r="BJ35">
        <v>813</v>
      </c>
    </row>
    <row r="36" spans="1:65" x14ac:dyDescent="0.2">
      <c r="A36" t="s">
        <v>1220</v>
      </c>
      <c r="B36">
        <v>2630</v>
      </c>
      <c r="C36">
        <v>2630</v>
      </c>
      <c r="D36" t="s">
        <v>890</v>
      </c>
      <c r="F36" t="s">
        <v>16</v>
      </c>
      <c r="G36" t="s">
        <v>17</v>
      </c>
      <c r="I36">
        <v>28</v>
      </c>
      <c r="J36" t="s">
        <v>15</v>
      </c>
      <c r="K36">
        <v>720</v>
      </c>
      <c r="L36">
        <v>42585</v>
      </c>
      <c r="M36">
        <v>42626</v>
      </c>
      <c r="N36">
        <v>43305</v>
      </c>
      <c r="O36">
        <v>41</v>
      </c>
      <c r="P36">
        <v>19.399999999999999</v>
      </c>
      <c r="Q36" s="20">
        <v>5.3575520046180838</v>
      </c>
      <c r="R36" s="20">
        <v>17.451489296809825</v>
      </c>
      <c r="S36" s="20">
        <f t="shared" si="0"/>
        <v>1.6424479953819162</v>
      </c>
      <c r="T36" s="20">
        <f t="shared" si="1"/>
        <v>25.378510703190173</v>
      </c>
      <c r="U36">
        <v>30.7</v>
      </c>
      <c r="V36">
        <v>27.2</v>
      </c>
      <c r="W36">
        <v>7.8000000000000007</v>
      </c>
      <c r="X36">
        <v>36</v>
      </c>
      <c r="Y36">
        <v>39.5</v>
      </c>
      <c r="Z36">
        <v>36</v>
      </c>
      <c r="AA36">
        <v>27</v>
      </c>
      <c r="AB36">
        <v>7.6000000000000014</v>
      </c>
      <c r="AC36">
        <v>33</v>
      </c>
      <c r="AD36">
        <v>31</v>
      </c>
      <c r="AE36">
        <v>23.2</v>
      </c>
      <c r="AF36">
        <v>23.5</v>
      </c>
      <c r="AK36">
        <v>70</v>
      </c>
      <c r="AL36">
        <v>134</v>
      </c>
      <c r="AM36">
        <v>184</v>
      </c>
      <c r="AN36">
        <v>245</v>
      </c>
      <c r="AO36">
        <v>323</v>
      </c>
      <c r="AP36">
        <v>400</v>
      </c>
      <c r="AQ36">
        <v>464</v>
      </c>
      <c r="AR36">
        <v>527</v>
      </c>
      <c r="AS36">
        <v>591</v>
      </c>
      <c r="AT36">
        <v>639</v>
      </c>
      <c r="AY36">
        <v>111</v>
      </c>
      <c r="AZ36">
        <v>175</v>
      </c>
      <c r="BA36">
        <v>225</v>
      </c>
      <c r="BB36">
        <v>286</v>
      </c>
      <c r="BC36">
        <v>364</v>
      </c>
      <c r="BD36">
        <v>441</v>
      </c>
      <c r="BE36">
        <v>505</v>
      </c>
      <c r="BF36">
        <v>568</v>
      </c>
      <c r="BG36">
        <v>632</v>
      </c>
      <c r="BH36">
        <v>680</v>
      </c>
    </row>
    <row r="37" spans="1:65" x14ac:dyDescent="0.2">
      <c r="A37" t="s">
        <v>1221</v>
      </c>
      <c r="B37">
        <v>2583</v>
      </c>
      <c r="C37">
        <v>2583</v>
      </c>
      <c r="D37" t="s">
        <v>871</v>
      </c>
      <c r="F37" t="s">
        <v>16</v>
      </c>
      <c r="G37" t="s">
        <v>17</v>
      </c>
      <c r="I37">
        <v>30</v>
      </c>
      <c r="J37" t="s">
        <v>15</v>
      </c>
      <c r="K37">
        <v>754</v>
      </c>
      <c r="L37">
        <v>42511</v>
      </c>
      <c r="M37">
        <v>42552</v>
      </c>
      <c r="N37">
        <v>43265</v>
      </c>
      <c r="O37">
        <v>41</v>
      </c>
      <c r="P37">
        <v>18.7</v>
      </c>
      <c r="Q37" s="20">
        <v>5.3575520046180838</v>
      </c>
      <c r="R37" s="20">
        <v>17.451489296809825</v>
      </c>
      <c r="S37" s="20">
        <f t="shared" si="0"/>
        <v>1.6424479953819162</v>
      </c>
      <c r="T37" s="20">
        <f t="shared" si="1"/>
        <v>24.678510703190174</v>
      </c>
      <c r="U37">
        <v>24.4</v>
      </c>
      <c r="V37">
        <v>28.5</v>
      </c>
      <c r="W37">
        <v>9.8000000000000007</v>
      </c>
      <c r="X37">
        <v>29.1</v>
      </c>
      <c r="Y37">
        <v>28.2</v>
      </c>
      <c r="Z37">
        <v>28.6</v>
      </c>
      <c r="AA37">
        <v>25</v>
      </c>
      <c r="AB37">
        <v>6.3000000000000007</v>
      </c>
      <c r="AC37">
        <v>19.3</v>
      </c>
      <c r="AD37">
        <v>22.7</v>
      </c>
      <c r="AE37">
        <v>21</v>
      </c>
      <c r="AF37">
        <v>19.2</v>
      </c>
      <c r="AG37">
        <v>14.6</v>
      </c>
      <c r="AK37">
        <v>69</v>
      </c>
      <c r="AL37">
        <v>144</v>
      </c>
      <c r="AM37">
        <v>208</v>
      </c>
      <c r="AN37">
        <v>258</v>
      </c>
      <c r="AO37">
        <v>319</v>
      </c>
      <c r="AP37">
        <v>397</v>
      </c>
      <c r="AQ37">
        <v>474</v>
      </c>
      <c r="AR37">
        <v>536</v>
      </c>
      <c r="AS37">
        <v>600</v>
      </c>
      <c r="AT37">
        <v>663</v>
      </c>
      <c r="AU37">
        <v>712</v>
      </c>
      <c r="AY37">
        <v>110</v>
      </c>
      <c r="AZ37">
        <v>185</v>
      </c>
      <c r="BA37">
        <v>249</v>
      </c>
      <c r="BB37">
        <v>299</v>
      </c>
      <c r="BC37">
        <v>360</v>
      </c>
      <c r="BD37">
        <v>438</v>
      </c>
      <c r="BE37">
        <v>515</v>
      </c>
      <c r="BF37">
        <v>577</v>
      </c>
      <c r="BG37">
        <v>641</v>
      </c>
      <c r="BH37">
        <v>704</v>
      </c>
      <c r="BI37">
        <v>753</v>
      </c>
    </row>
    <row r="38" spans="1:65" x14ac:dyDescent="0.2">
      <c r="A38" t="s">
        <v>1222</v>
      </c>
      <c r="B38">
        <v>2584</v>
      </c>
      <c r="C38">
        <v>2584</v>
      </c>
      <c r="D38" t="s">
        <v>871</v>
      </c>
      <c r="F38" t="s">
        <v>16</v>
      </c>
      <c r="G38" t="s">
        <v>17</v>
      </c>
      <c r="I38">
        <v>30</v>
      </c>
      <c r="J38" t="s">
        <v>15</v>
      </c>
      <c r="K38">
        <v>546</v>
      </c>
      <c r="L38">
        <v>42511</v>
      </c>
      <c r="M38">
        <v>42552</v>
      </c>
      <c r="N38">
        <v>43057</v>
      </c>
      <c r="O38">
        <v>41</v>
      </c>
      <c r="P38">
        <v>17.5</v>
      </c>
      <c r="Q38" s="20">
        <v>5.3575520046180838</v>
      </c>
      <c r="R38" s="20">
        <v>17.451489296809825</v>
      </c>
      <c r="S38" s="20">
        <f t="shared" si="0"/>
        <v>1.6424479953819162</v>
      </c>
      <c r="T38" s="20">
        <f t="shared" si="1"/>
        <v>23.478510703190175</v>
      </c>
      <c r="U38">
        <v>25.9</v>
      </c>
      <c r="V38">
        <v>28.9</v>
      </c>
      <c r="W38">
        <v>11.399999999999999</v>
      </c>
      <c r="X38">
        <v>28.9</v>
      </c>
      <c r="Y38">
        <v>27.9</v>
      </c>
      <c r="Z38">
        <v>29.4</v>
      </c>
      <c r="AA38">
        <v>29.3</v>
      </c>
      <c r="AB38">
        <v>11.8</v>
      </c>
      <c r="AC38">
        <v>23.1</v>
      </c>
      <c r="AK38">
        <v>69</v>
      </c>
      <c r="AL38">
        <v>144</v>
      </c>
      <c r="AM38">
        <v>208</v>
      </c>
      <c r="AN38">
        <v>258</v>
      </c>
      <c r="AO38">
        <v>319</v>
      </c>
      <c r="AP38">
        <v>397</v>
      </c>
      <c r="AQ38">
        <v>474</v>
      </c>
      <c r="AY38">
        <v>110</v>
      </c>
      <c r="AZ38">
        <v>185</v>
      </c>
      <c r="BA38">
        <v>249</v>
      </c>
      <c r="BB38">
        <v>299</v>
      </c>
      <c r="BC38">
        <v>360</v>
      </c>
      <c r="BD38">
        <v>438</v>
      </c>
      <c r="BE38">
        <v>515</v>
      </c>
    </row>
    <row r="39" spans="1:65" x14ac:dyDescent="0.2">
      <c r="A39" t="s">
        <v>1223</v>
      </c>
      <c r="B39">
        <v>2257</v>
      </c>
      <c r="C39">
        <v>2257</v>
      </c>
      <c r="D39" t="s">
        <v>868</v>
      </c>
      <c r="F39" t="s">
        <v>16</v>
      </c>
      <c r="G39" t="s">
        <v>17</v>
      </c>
      <c r="H39" t="s">
        <v>1224</v>
      </c>
      <c r="I39">
        <v>25</v>
      </c>
      <c r="J39" t="s">
        <v>46</v>
      </c>
      <c r="K39">
        <v>981</v>
      </c>
      <c r="L39">
        <v>42179</v>
      </c>
      <c r="M39">
        <v>42221</v>
      </c>
      <c r="N39">
        <v>43160</v>
      </c>
      <c r="O39">
        <v>42</v>
      </c>
      <c r="P39">
        <v>19.5</v>
      </c>
      <c r="Q39" s="20">
        <v>5.3923174227787607</v>
      </c>
      <c r="R39" s="20">
        <v>17.578035418914688</v>
      </c>
      <c r="S39" s="20">
        <f t="shared" si="0"/>
        <v>1.6076825772212393</v>
      </c>
      <c r="T39" s="20">
        <f t="shared" si="1"/>
        <v>25.351964581085312</v>
      </c>
      <c r="U39">
        <v>29.3</v>
      </c>
      <c r="V39">
        <v>33.9</v>
      </c>
      <c r="W39">
        <v>14.399999999999999</v>
      </c>
      <c r="X39">
        <v>40.6</v>
      </c>
      <c r="Y39">
        <v>41.3</v>
      </c>
      <c r="Z39">
        <v>38.200000000000003</v>
      </c>
      <c r="AA39">
        <v>42.8</v>
      </c>
      <c r="AB39">
        <v>23.299999999999997</v>
      </c>
      <c r="AC39">
        <v>36.299999999999997</v>
      </c>
      <c r="AD39">
        <v>30.8</v>
      </c>
      <c r="AE39">
        <v>26.1</v>
      </c>
      <c r="AF39">
        <v>24</v>
      </c>
      <c r="AG39">
        <v>23.4</v>
      </c>
      <c r="AH39">
        <v>17.8</v>
      </c>
      <c r="AI39">
        <v>19.3</v>
      </c>
      <c r="AJ39">
        <v>18.3</v>
      </c>
      <c r="AK39">
        <v>62</v>
      </c>
      <c r="AL39">
        <v>128</v>
      </c>
      <c r="AM39">
        <v>196</v>
      </c>
      <c r="AN39">
        <v>273</v>
      </c>
      <c r="AO39">
        <v>329</v>
      </c>
      <c r="AP39">
        <v>400</v>
      </c>
      <c r="AQ39">
        <v>475</v>
      </c>
      <c r="AR39">
        <v>539</v>
      </c>
      <c r="AS39">
        <v>589</v>
      </c>
      <c r="AT39">
        <v>650</v>
      </c>
      <c r="AU39">
        <v>728</v>
      </c>
      <c r="AV39">
        <v>805</v>
      </c>
      <c r="AW39">
        <v>867</v>
      </c>
      <c r="AX39">
        <v>931</v>
      </c>
      <c r="AY39">
        <v>104</v>
      </c>
      <c r="AZ39">
        <v>170</v>
      </c>
      <c r="BA39">
        <v>238</v>
      </c>
      <c r="BB39">
        <v>315</v>
      </c>
      <c r="BC39">
        <v>371</v>
      </c>
      <c r="BD39">
        <v>442</v>
      </c>
      <c r="BE39">
        <v>517</v>
      </c>
      <c r="BF39">
        <v>581</v>
      </c>
      <c r="BG39">
        <v>631</v>
      </c>
      <c r="BH39">
        <v>692</v>
      </c>
      <c r="BI39">
        <v>770</v>
      </c>
      <c r="BJ39">
        <v>847</v>
      </c>
      <c r="BK39">
        <v>909</v>
      </c>
      <c r="BL39">
        <v>973</v>
      </c>
    </row>
    <row r="40" spans="1:65" x14ac:dyDescent="0.2">
      <c r="A40" t="s">
        <v>1225</v>
      </c>
      <c r="B40">
        <v>2258</v>
      </c>
      <c r="C40">
        <v>2258</v>
      </c>
      <c r="D40" t="s">
        <v>868</v>
      </c>
      <c r="F40" t="s">
        <v>16</v>
      </c>
      <c r="G40" t="s">
        <v>17</v>
      </c>
      <c r="H40" t="s">
        <v>1224</v>
      </c>
      <c r="I40">
        <v>25</v>
      </c>
      <c r="J40" t="s">
        <v>15</v>
      </c>
      <c r="K40">
        <v>540</v>
      </c>
      <c r="L40">
        <v>42179</v>
      </c>
      <c r="M40">
        <v>42221</v>
      </c>
      <c r="N40">
        <v>42719</v>
      </c>
      <c r="O40">
        <v>42</v>
      </c>
      <c r="P40">
        <v>19.3</v>
      </c>
      <c r="Q40" s="20">
        <v>5.3923174227787607</v>
      </c>
      <c r="R40" s="20">
        <v>17.578035418914688</v>
      </c>
      <c r="S40" s="20">
        <f t="shared" si="0"/>
        <v>1.6076825772212393</v>
      </c>
      <c r="T40" s="20">
        <f t="shared" si="1"/>
        <v>25.151964581085313</v>
      </c>
      <c r="U40">
        <v>27.4</v>
      </c>
      <c r="V40">
        <v>28.6</v>
      </c>
      <c r="W40">
        <v>9.3000000000000007</v>
      </c>
      <c r="X40">
        <v>28.2</v>
      </c>
      <c r="Y40">
        <v>26.8</v>
      </c>
      <c r="Z40">
        <v>38.200000000000003</v>
      </c>
      <c r="AA40">
        <v>32</v>
      </c>
      <c r="AB40">
        <v>12.7</v>
      </c>
      <c r="AC40">
        <v>31.7</v>
      </c>
      <c r="AK40">
        <v>62</v>
      </c>
      <c r="AL40">
        <v>128</v>
      </c>
      <c r="AM40">
        <v>196</v>
      </c>
      <c r="AN40">
        <v>273</v>
      </c>
      <c r="AO40">
        <v>329</v>
      </c>
      <c r="AP40">
        <v>400</v>
      </c>
      <c r="AQ40">
        <v>475</v>
      </c>
      <c r="AY40">
        <v>104</v>
      </c>
      <c r="AZ40">
        <v>170</v>
      </c>
      <c r="BA40">
        <v>238</v>
      </c>
      <c r="BB40">
        <v>315</v>
      </c>
      <c r="BC40">
        <v>371</v>
      </c>
      <c r="BD40">
        <v>442</v>
      </c>
      <c r="BE40">
        <v>517</v>
      </c>
    </row>
    <row r="41" spans="1:65" x14ac:dyDescent="0.2">
      <c r="A41" t="s">
        <v>1226</v>
      </c>
      <c r="B41">
        <v>2228</v>
      </c>
      <c r="C41">
        <v>2228</v>
      </c>
      <c r="D41" t="s">
        <v>858</v>
      </c>
      <c r="F41" t="s">
        <v>16</v>
      </c>
      <c r="G41" t="s">
        <v>17</v>
      </c>
      <c r="H41" t="s">
        <v>1208</v>
      </c>
      <c r="I41">
        <v>19</v>
      </c>
      <c r="J41" t="s">
        <v>15</v>
      </c>
      <c r="K41">
        <v>1092</v>
      </c>
      <c r="L41">
        <v>42179</v>
      </c>
      <c r="M41">
        <v>42221</v>
      </c>
      <c r="N41">
        <v>43271</v>
      </c>
      <c r="O41">
        <v>42</v>
      </c>
      <c r="P41">
        <v>15.4</v>
      </c>
      <c r="Q41" s="20">
        <v>5.3923174227787607</v>
      </c>
      <c r="R41" s="20">
        <v>17.578035418914688</v>
      </c>
      <c r="S41" s="20">
        <f t="shared" si="0"/>
        <v>1.6076825772212393</v>
      </c>
      <c r="T41" s="20">
        <f t="shared" si="1"/>
        <v>21.251964581085311</v>
      </c>
      <c r="U41">
        <v>20.399999999999999</v>
      </c>
      <c r="V41">
        <v>23.1</v>
      </c>
      <c r="W41">
        <v>7.7000000000000011</v>
      </c>
      <c r="X41">
        <v>24.7</v>
      </c>
      <c r="Y41">
        <v>26.5</v>
      </c>
      <c r="Z41">
        <v>27</v>
      </c>
      <c r="AA41">
        <v>27.1</v>
      </c>
      <c r="AB41">
        <v>11.700000000000001</v>
      </c>
      <c r="AC41">
        <v>25.9</v>
      </c>
      <c r="AD41">
        <v>25.3</v>
      </c>
      <c r="AE41">
        <v>24.9</v>
      </c>
      <c r="AF41">
        <v>24.8</v>
      </c>
      <c r="AG41">
        <v>28.2</v>
      </c>
      <c r="AH41">
        <v>24.9</v>
      </c>
      <c r="AI41">
        <v>26.3</v>
      </c>
      <c r="AJ41">
        <v>23.9</v>
      </c>
      <c r="AK41">
        <v>62</v>
      </c>
      <c r="AL41">
        <v>128</v>
      </c>
      <c r="AM41">
        <v>196</v>
      </c>
      <c r="AN41">
        <v>273</v>
      </c>
      <c r="AO41">
        <v>329</v>
      </c>
      <c r="AP41">
        <v>400</v>
      </c>
      <c r="AQ41">
        <v>475</v>
      </c>
      <c r="AR41">
        <v>539</v>
      </c>
      <c r="AS41">
        <v>589</v>
      </c>
      <c r="AT41">
        <v>650</v>
      </c>
      <c r="AU41">
        <v>728</v>
      </c>
      <c r="AV41">
        <v>805</v>
      </c>
      <c r="AW41">
        <v>867</v>
      </c>
      <c r="AX41">
        <v>931</v>
      </c>
      <c r="AY41">
        <v>104</v>
      </c>
      <c r="AZ41">
        <v>170</v>
      </c>
      <c r="BA41">
        <v>238</v>
      </c>
      <c r="BB41">
        <v>315</v>
      </c>
      <c r="BC41">
        <v>371</v>
      </c>
      <c r="BD41">
        <v>442</v>
      </c>
      <c r="BE41">
        <v>517</v>
      </c>
      <c r="BF41">
        <v>581</v>
      </c>
      <c r="BG41">
        <v>631</v>
      </c>
      <c r="BH41">
        <v>692</v>
      </c>
      <c r="BI41">
        <v>770</v>
      </c>
      <c r="BJ41">
        <v>847</v>
      </c>
      <c r="BK41">
        <v>909</v>
      </c>
      <c r="BL41">
        <v>973</v>
      </c>
    </row>
    <row r="42" spans="1:65" x14ac:dyDescent="0.2">
      <c r="A42" t="s">
        <v>1227</v>
      </c>
      <c r="B42">
        <v>2229</v>
      </c>
      <c r="C42">
        <v>2229</v>
      </c>
      <c r="D42" t="s">
        <v>858</v>
      </c>
      <c r="F42" t="s">
        <v>16</v>
      </c>
      <c r="G42" t="s">
        <v>17</v>
      </c>
      <c r="H42" t="s">
        <v>1208</v>
      </c>
      <c r="I42">
        <v>19</v>
      </c>
      <c r="J42" t="s">
        <v>15</v>
      </c>
      <c r="K42">
        <v>1002</v>
      </c>
      <c r="L42">
        <v>42179</v>
      </c>
      <c r="M42">
        <v>42221</v>
      </c>
      <c r="N42">
        <v>43181</v>
      </c>
      <c r="O42">
        <v>42</v>
      </c>
      <c r="P42">
        <v>16</v>
      </c>
      <c r="Q42" s="20">
        <v>5.3923174227787607</v>
      </c>
      <c r="R42" s="20">
        <v>17.578035418914688</v>
      </c>
      <c r="S42" s="20">
        <f t="shared" si="0"/>
        <v>1.6076825772212393</v>
      </c>
      <c r="T42" s="20">
        <f t="shared" si="1"/>
        <v>21.851964581085312</v>
      </c>
      <c r="U42">
        <v>22.8</v>
      </c>
      <c r="V42">
        <v>35.299999999999997</v>
      </c>
      <c r="W42">
        <v>19.299999999999997</v>
      </c>
      <c r="X42">
        <v>25.7</v>
      </c>
      <c r="Y42">
        <v>26.9</v>
      </c>
      <c r="Z42">
        <v>28.9</v>
      </c>
      <c r="AA42">
        <v>27.3</v>
      </c>
      <c r="AB42">
        <v>11.3</v>
      </c>
      <c r="AC42">
        <v>28</v>
      </c>
      <c r="AD42">
        <v>29.2</v>
      </c>
      <c r="AE42">
        <v>28.6</v>
      </c>
      <c r="AF42">
        <v>30.2</v>
      </c>
      <c r="AG42">
        <v>22.6</v>
      </c>
      <c r="AH42">
        <v>23.4</v>
      </c>
      <c r="AI42">
        <v>21.7</v>
      </c>
      <c r="AJ42">
        <v>21.5</v>
      </c>
      <c r="AK42">
        <v>62</v>
      </c>
      <c r="AL42">
        <v>128</v>
      </c>
      <c r="AM42">
        <v>196</v>
      </c>
      <c r="AN42">
        <v>273</v>
      </c>
      <c r="AO42">
        <v>329</v>
      </c>
      <c r="AP42">
        <v>400</v>
      </c>
      <c r="AQ42">
        <v>475</v>
      </c>
      <c r="AR42">
        <v>539</v>
      </c>
      <c r="AS42">
        <v>589</v>
      </c>
      <c r="AT42">
        <v>650</v>
      </c>
      <c r="AU42">
        <v>728</v>
      </c>
      <c r="AV42">
        <v>805</v>
      </c>
      <c r="AW42">
        <v>867</v>
      </c>
      <c r="AX42">
        <v>931</v>
      </c>
      <c r="AY42">
        <v>104</v>
      </c>
      <c r="AZ42">
        <v>170</v>
      </c>
      <c r="BA42">
        <v>238</v>
      </c>
      <c r="BB42">
        <v>315</v>
      </c>
      <c r="BC42">
        <v>371</v>
      </c>
      <c r="BD42">
        <v>442</v>
      </c>
      <c r="BE42">
        <v>517</v>
      </c>
      <c r="BF42">
        <v>581</v>
      </c>
      <c r="BG42">
        <v>631</v>
      </c>
      <c r="BH42">
        <v>692</v>
      </c>
      <c r="BI42">
        <v>770</v>
      </c>
      <c r="BJ42">
        <v>847</v>
      </c>
      <c r="BK42">
        <v>909</v>
      </c>
      <c r="BL42">
        <v>973</v>
      </c>
    </row>
    <row r="43" spans="1:65" x14ac:dyDescent="0.2">
      <c r="A43" t="s">
        <v>1228</v>
      </c>
      <c r="B43">
        <v>2549</v>
      </c>
      <c r="C43">
        <v>2549</v>
      </c>
      <c r="D43" t="s">
        <v>851</v>
      </c>
      <c r="F43" t="s">
        <v>16</v>
      </c>
      <c r="G43" t="s">
        <v>17</v>
      </c>
      <c r="H43" t="s">
        <v>1188</v>
      </c>
      <c r="I43">
        <v>187</v>
      </c>
      <c r="J43" t="s">
        <v>15</v>
      </c>
      <c r="K43">
        <v>662</v>
      </c>
      <c r="L43">
        <v>42363</v>
      </c>
      <c r="M43">
        <v>42405</v>
      </c>
      <c r="N43">
        <v>43025</v>
      </c>
      <c r="O43">
        <v>42</v>
      </c>
      <c r="P43">
        <v>17.899999999999999</v>
      </c>
      <c r="Q43" s="20">
        <v>5.3923174227787607</v>
      </c>
      <c r="R43" s="20">
        <v>17.578035418914688</v>
      </c>
      <c r="S43" s="20">
        <f t="shared" si="0"/>
        <v>1.6076825772212393</v>
      </c>
      <c r="T43" s="20">
        <f t="shared" si="1"/>
        <v>23.751964581085311</v>
      </c>
      <c r="U43">
        <v>20.5</v>
      </c>
      <c r="V43">
        <v>24.8</v>
      </c>
      <c r="W43">
        <v>6.9000000000000021</v>
      </c>
      <c r="X43">
        <v>26</v>
      </c>
      <c r="Y43">
        <v>28.7</v>
      </c>
      <c r="Z43">
        <v>28.9</v>
      </c>
      <c r="AA43">
        <v>30.2</v>
      </c>
      <c r="AB43">
        <v>12.3</v>
      </c>
      <c r="AC43">
        <v>29.1</v>
      </c>
      <c r="AD43">
        <v>26.7</v>
      </c>
      <c r="AE43">
        <v>22.2</v>
      </c>
      <c r="AK43">
        <v>12</v>
      </c>
      <c r="AL43">
        <v>89</v>
      </c>
      <c r="AM43">
        <v>145</v>
      </c>
      <c r="AN43">
        <v>217</v>
      </c>
      <c r="AO43">
        <v>291</v>
      </c>
      <c r="AP43">
        <v>355</v>
      </c>
      <c r="AQ43">
        <v>405</v>
      </c>
      <c r="AR43">
        <v>466</v>
      </c>
      <c r="AS43">
        <v>544</v>
      </c>
      <c r="AY43">
        <v>54</v>
      </c>
      <c r="AZ43">
        <v>131</v>
      </c>
      <c r="BA43">
        <v>187</v>
      </c>
      <c r="BB43">
        <v>259</v>
      </c>
      <c r="BC43">
        <v>333</v>
      </c>
      <c r="BD43">
        <v>397</v>
      </c>
      <c r="BE43">
        <v>447</v>
      </c>
      <c r="BF43">
        <v>508</v>
      </c>
      <c r="BG43">
        <v>586</v>
      </c>
    </row>
    <row r="44" spans="1:65" x14ac:dyDescent="0.2">
      <c r="A44" t="s">
        <v>1229</v>
      </c>
      <c r="B44">
        <v>2552</v>
      </c>
      <c r="C44">
        <v>2552</v>
      </c>
      <c r="D44" t="s">
        <v>848</v>
      </c>
      <c r="F44" t="s">
        <v>16</v>
      </c>
      <c r="G44" t="s">
        <v>17</v>
      </c>
      <c r="H44" t="s">
        <v>1230</v>
      </c>
      <c r="I44">
        <v>114</v>
      </c>
      <c r="J44" t="s">
        <v>15</v>
      </c>
      <c r="K44">
        <v>918</v>
      </c>
      <c r="L44">
        <v>42362</v>
      </c>
      <c r="M44">
        <v>42405</v>
      </c>
      <c r="N44">
        <v>43280</v>
      </c>
      <c r="O44">
        <v>43</v>
      </c>
      <c r="P44">
        <v>16.399999999999999</v>
      </c>
      <c r="Q44" s="20">
        <v>5.4262647547020979</v>
      </c>
      <c r="R44" s="20">
        <v>17.701603707115638</v>
      </c>
      <c r="S44" s="20">
        <f t="shared" si="0"/>
        <v>1.5737352452979021</v>
      </c>
      <c r="T44" s="20">
        <f t="shared" si="1"/>
        <v>22.128396292884361</v>
      </c>
      <c r="U44">
        <v>18.7</v>
      </c>
      <c r="V44">
        <v>26.5</v>
      </c>
      <c r="W44">
        <v>10.100000000000001</v>
      </c>
      <c r="X44">
        <v>30.6</v>
      </c>
      <c r="Y44">
        <v>34.5</v>
      </c>
      <c r="Z44">
        <v>37.4</v>
      </c>
      <c r="AA44">
        <v>34.5</v>
      </c>
      <c r="AB44">
        <v>18.100000000000001</v>
      </c>
      <c r="AC44">
        <v>34.299999999999997</v>
      </c>
      <c r="AD44">
        <v>34.6</v>
      </c>
      <c r="AE44">
        <v>34.4</v>
      </c>
      <c r="AF44">
        <v>30.1</v>
      </c>
      <c r="AG44">
        <v>28</v>
      </c>
      <c r="AH44">
        <v>26.5</v>
      </c>
      <c r="AI44">
        <v>23.3</v>
      </c>
      <c r="AJ44">
        <v>17.5</v>
      </c>
      <c r="AK44">
        <v>12</v>
      </c>
      <c r="AL44">
        <v>89</v>
      </c>
      <c r="AM44">
        <v>145</v>
      </c>
      <c r="AN44">
        <v>216</v>
      </c>
      <c r="AO44">
        <v>291</v>
      </c>
      <c r="AP44">
        <v>355</v>
      </c>
      <c r="AQ44">
        <v>405</v>
      </c>
      <c r="AR44">
        <v>466</v>
      </c>
      <c r="AS44">
        <v>544</v>
      </c>
      <c r="AT44">
        <v>621</v>
      </c>
      <c r="AU44">
        <v>683</v>
      </c>
      <c r="AV44">
        <v>747</v>
      </c>
      <c r="AW44">
        <v>812</v>
      </c>
      <c r="AX44">
        <v>859</v>
      </c>
      <c r="AY44">
        <v>55</v>
      </c>
      <c r="AZ44">
        <v>132</v>
      </c>
      <c r="BA44">
        <v>188</v>
      </c>
      <c r="BB44">
        <v>259</v>
      </c>
      <c r="BC44">
        <v>334</v>
      </c>
      <c r="BD44">
        <v>398</v>
      </c>
      <c r="BE44">
        <v>448</v>
      </c>
      <c r="BF44">
        <v>509</v>
      </c>
      <c r="BG44">
        <v>587</v>
      </c>
      <c r="BH44">
        <v>664</v>
      </c>
      <c r="BI44">
        <v>726</v>
      </c>
      <c r="BJ44">
        <v>790</v>
      </c>
      <c r="BK44">
        <v>855</v>
      </c>
      <c r="BL44">
        <v>902</v>
      </c>
    </row>
    <row r="45" spans="1:65" x14ac:dyDescent="0.2">
      <c r="A45" t="s">
        <v>1231</v>
      </c>
      <c r="B45">
        <v>2553</v>
      </c>
      <c r="C45">
        <v>2553</v>
      </c>
      <c r="D45" t="s">
        <v>848</v>
      </c>
      <c r="F45" t="s">
        <v>16</v>
      </c>
      <c r="G45" t="s">
        <v>17</v>
      </c>
      <c r="H45" t="s">
        <v>1230</v>
      </c>
      <c r="I45">
        <v>114</v>
      </c>
      <c r="J45" t="s">
        <v>15</v>
      </c>
      <c r="K45">
        <v>902</v>
      </c>
      <c r="L45">
        <v>42362</v>
      </c>
      <c r="M45">
        <v>42405</v>
      </c>
      <c r="N45">
        <v>43264</v>
      </c>
      <c r="O45">
        <v>43</v>
      </c>
      <c r="P45">
        <v>17.399999999999999</v>
      </c>
      <c r="Q45" s="20">
        <v>5.4262647547020979</v>
      </c>
      <c r="R45" s="20">
        <v>17.701603707115638</v>
      </c>
      <c r="S45" s="20">
        <f t="shared" si="0"/>
        <v>1.5737352452979021</v>
      </c>
      <c r="T45" s="20">
        <f t="shared" si="1"/>
        <v>23.128396292884361</v>
      </c>
      <c r="U45">
        <v>19.5</v>
      </c>
      <c r="V45">
        <v>26.2</v>
      </c>
      <c r="W45">
        <v>8.8000000000000007</v>
      </c>
      <c r="X45">
        <v>33.200000000000003</v>
      </c>
      <c r="Y45">
        <v>35.4</v>
      </c>
      <c r="Z45">
        <v>38.700000000000003</v>
      </c>
      <c r="AA45">
        <v>38.4</v>
      </c>
      <c r="AB45">
        <v>21</v>
      </c>
      <c r="AC45">
        <v>36.700000000000003</v>
      </c>
      <c r="AD45">
        <v>38.200000000000003</v>
      </c>
      <c r="AE45">
        <v>36.4</v>
      </c>
      <c r="AF45">
        <v>31.9</v>
      </c>
      <c r="AG45">
        <v>30.1</v>
      </c>
      <c r="AH45">
        <v>28.1</v>
      </c>
      <c r="AI45">
        <v>26.2</v>
      </c>
      <c r="AK45">
        <v>12</v>
      </c>
      <c r="AL45">
        <v>89</v>
      </c>
      <c r="AM45">
        <v>145</v>
      </c>
      <c r="AN45">
        <v>216</v>
      </c>
      <c r="AO45">
        <v>291</v>
      </c>
      <c r="AP45">
        <v>355</v>
      </c>
      <c r="AQ45">
        <v>405</v>
      </c>
      <c r="AR45">
        <v>466</v>
      </c>
      <c r="AS45">
        <v>544</v>
      </c>
      <c r="AT45">
        <v>621</v>
      </c>
      <c r="AU45">
        <v>683</v>
      </c>
      <c r="AV45">
        <v>747</v>
      </c>
      <c r="AW45">
        <v>812</v>
      </c>
      <c r="AY45">
        <v>55</v>
      </c>
      <c r="AZ45">
        <v>132</v>
      </c>
      <c r="BA45">
        <v>188</v>
      </c>
      <c r="BB45">
        <v>259</v>
      </c>
      <c r="BC45">
        <v>334</v>
      </c>
      <c r="BD45">
        <v>398</v>
      </c>
      <c r="BE45">
        <v>448</v>
      </c>
      <c r="BF45">
        <v>509</v>
      </c>
      <c r="BG45">
        <v>587</v>
      </c>
      <c r="BH45">
        <v>664</v>
      </c>
      <c r="BI45">
        <v>726</v>
      </c>
      <c r="BJ45">
        <v>790</v>
      </c>
      <c r="BK45">
        <v>855</v>
      </c>
    </row>
    <row r="46" spans="1:65" x14ac:dyDescent="0.2">
      <c r="A46" t="s">
        <v>1232</v>
      </c>
      <c r="B46">
        <v>2554</v>
      </c>
      <c r="C46">
        <v>2554</v>
      </c>
      <c r="D46" t="s">
        <v>848</v>
      </c>
      <c r="F46" t="s">
        <v>16</v>
      </c>
      <c r="G46" t="s">
        <v>17</v>
      </c>
      <c r="H46" t="s">
        <v>1230</v>
      </c>
      <c r="I46">
        <v>114</v>
      </c>
      <c r="J46" t="s">
        <v>15</v>
      </c>
      <c r="K46">
        <v>839</v>
      </c>
      <c r="L46">
        <v>42362</v>
      </c>
      <c r="M46">
        <v>42405</v>
      </c>
      <c r="N46">
        <v>43201</v>
      </c>
      <c r="O46">
        <v>43</v>
      </c>
      <c r="P46">
        <v>16.2</v>
      </c>
      <c r="Q46" s="20">
        <v>5.4262647547020979</v>
      </c>
      <c r="R46" s="20">
        <v>17.701603707115638</v>
      </c>
      <c r="S46" s="20">
        <f t="shared" si="0"/>
        <v>1.5737352452979021</v>
      </c>
      <c r="T46" s="20">
        <f t="shared" si="1"/>
        <v>21.928396292884365</v>
      </c>
      <c r="U46">
        <v>18.600000000000001</v>
      </c>
      <c r="V46">
        <v>28</v>
      </c>
      <c r="W46">
        <v>11.8</v>
      </c>
      <c r="X46">
        <v>28.5</v>
      </c>
      <c r="Y46">
        <v>31.2</v>
      </c>
      <c r="Z46">
        <v>34.6</v>
      </c>
      <c r="AA46">
        <v>35.1</v>
      </c>
      <c r="AB46">
        <v>18.900000000000002</v>
      </c>
      <c r="AC46">
        <v>35.200000000000003</v>
      </c>
      <c r="AD46">
        <v>36</v>
      </c>
      <c r="AE46">
        <v>34.5</v>
      </c>
      <c r="AF46">
        <v>27.5</v>
      </c>
      <c r="AG46">
        <v>25.3</v>
      </c>
      <c r="AH46">
        <v>21.9</v>
      </c>
      <c r="AK46">
        <v>12</v>
      </c>
      <c r="AL46">
        <v>89</v>
      </c>
      <c r="AM46">
        <v>145</v>
      </c>
      <c r="AN46">
        <v>216</v>
      </c>
      <c r="AO46">
        <v>291</v>
      </c>
      <c r="AP46">
        <v>355</v>
      </c>
      <c r="AQ46">
        <v>405</v>
      </c>
      <c r="AR46">
        <v>466</v>
      </c>
      <c r="AS46">
        <v>544</v>
      </c>
      <c r="AT46">
        <v>621</v>
      </c>
      <c r="AU46">
        <v>683</v>
      </c>
      <c r="AV46">
        <v>747</v>
      </c>
      <c r="AY46">
        <v>55</v>
      </c>
      <c r="AZ46">
        <v>132</v>
      </c>
      <c r="BA46">
        <v>188</v>
      </c>
      <c r="BB46">
        <v>259</v>
      </c>
      <c r="BC46">
        <v>334</v>
      </c>
      <c r="BD46">
        <v>398</v>
      </c>
      <c r="BE46">
        <v>448</v>
      </c>
      <c r="BF46">
        <v>509</v>
      </c>
      <c r="BG46">
        <v>587</v>
      </c>
      <c r="BH46">
        <v>664</v>
      </c>
      <c r="BI46">
        <v>726</v>
      </c>
      <c r="BJ46">
        <v>790</v>
      </c>
    </row>
    <row r="47" spans="1:65" x14ac:dyDescent="0.2">
      <c r="A47" t="s">
        <v>1233</v>
      </c>
      <c r="B47">
        <v>2551</v>
      </c>
      <c r="C47">
        <v>2551</v>
      </c>
      <c r="D47" t="s">
        <v>848</v>
      </c>
      <c r="F47" t="s">
        <v>16</v>
      </c>
      <c r="G47" t="s">
        <v>17</v>
      </c>
      <c r="H47" t="s">
        <v>1230</v>
      </c>
      <c r="I47">
        <v>114</v>
      </c>
      <c r="J47" t="s">
        <v>15</v>
      </c>
      <c r="K47">
        <v>798</v>
      </c>
      <c r="L47">
        <v>42362</v>
      </c>
      <c r="M47">
        <v>42405</v>
      </c>
      <c r="N47">
        <v>43160</v>
      </c>
      <c r="O47">
        <v>43</v>
      </c>
      <c r="P47">
        <v>16.2</v>
      </c>
      <c r="Q47" s="20">
        <v>5.4262647547020979</v>
      </c>
      <c r="R47" s="20">
        <v>17.701603707115638</v>
      </c>
      <c r="S47" s="20">
        <f t="shared" si="0"/>
        <v>1.5737352452979021</v>
      </c>
      <c r="T47" s="20">
        <f t="shared" si="1"/>
        <v>21.928396292884365</v>
      </c>
      <c r="U47">
        <v>18</v>
      </c>
      <c r="V47">
        <v>22.9</v>
      </c>
      <c r="W47">
        <v>6.6999999999999993</v>
      </c>
      <c r="X47">
        <v>24.9</v>
      </c>
      <c r="Y47">
        <v>28.3</v>
      </c>
      <c r="Z47">
        <v>29.6</v>
      </c>
      <c r="AA47">
        <v>28.8</v>
      </c>
      <c r="AB47">
        <v>12.600000000000001</v>
      </c>
      <c r="AC47">
        <v>27.8</v>
      </c>
      <c r="AD47">
        <v>30.6</v>
      </c>
      <c r="AE47">
        <v>28.9</v>
      </c>
      <c r="AF47">
        <v>26.1</v>
      </c>
      <c r="AG47">
        <v>23.9</v>
      </c>
      <c r="AH47">
        <v>17.8</v>
      </c>
      <c r="AK47">
        <v>12</v>
      </c>
      <c r="AL47">
        <v>89</v>
      </c>
      <c r="AM47">
        <v>145</v>
      </c>
      <c r="AN47">
        <v>216</v>
      </c>
      <c r="AO47">
        <v>291</v>
      </c>
      <c r="AP47">
        <v>355</v>
      </c>
      <c r="AQ47">
        <v>405</v>
      </c>
      <c r="AR47">
        <v>466</v>
      </c>
      <c r="AS47">
        <v>544</v>
      </c>
      <c r="AT47">
        <v>621</v>
      </c>
      <c r="AU47">
        <v>683</v>
      </c>
      <c r="AV47">
        <v>747</v>
      </c>
      <c r="AY47">
        <v>55</v>
      </c>
      <c r="AZ47">
        <v>132</v>
      </c>
      <c r="BA47">
        <v>188</v>
      </c>
      <c r="BB47">
        <v>259</v>
      </c>
      <c r="BC47">
        <v>334</v>
      </c>
      <c r="BD47">
        <v>398</v>
      </c>
      <c r="BE47">
        <v>448</v>
      </c>
      <c r="BF47">
        <v>509</v>
      </c>
      <c r="BG47">
        <v>587</v>
      </c>
      <c r="BH47">
        <v>664</v>
      </c>
      <c r="BI47">
        <v>726</v>
      </c>
      <c r="BJ47">
        <v>790</v>
      </c>
    </row>
    <row r="48" spans="1:65" x14ac:dyDescent="0.2">
      <c r="A48" t="s">
        <v>1234</v>
      </c>
      <c r="B48">
        <v>1795</v>
      </c>
      <c r="C48">
        <v>1795</v>
      </c>
      <c r="D48" t="s">
        <v>63</v>
      </c>
      <c r="F48" t="s">
        <v>16</v>
      </c>
      <c r="G48" t="s">
        <v>17</v>
      </c>
      <c r="H48" t="s">
        <v>1235</v>
      </c>
      <c r="I48">
        <v>53</v>
      </c>
      <c r="J48" t="s">
        <v>15</v>
      </c>
      <c r="K48">
        <v>794</v>
      </c>
      <c r="L48">
        <v>41827</v>
      </c>
      <c r="M48">
        <v>41870</v>
      </c>
      <c r="N48">
        <v>42621</v>
      </c>
      <c r="O48">
        <v>43</v>
      </c>
      <c r="P48">
        <v>15.5</v>
      </c>
      <c r="Q48" s="20">
        <v>5.4262647547020979</v>
      </c>
      <c r="R48" s="20">
        <v>17.701603707115638</v>
      </c>
      <c r="S48" s="20">
        <f t="shared" si="0"/>
        <v>1.5737352452979021</v>
      </c>
      <c r="T48" s="20">
        <f t="shared" si="1"/>
        <v>21.228396292884362</v>
      </c>
      <c r="U48">
        <v>18.3</v>
      </c>
      <c r="V48">
        <v>25</v>
      </c>
      <c r="W48">
        <v>9.5</v>
      </c>
      <c r="X48">
        <v>28.2</v>
      </c>
      <c r="Y48">
        <v>29.8</v>
      </c>
      <c r="Z48">
        <v>33.5</v>
      </c>
      <c r="AA48">
        <v>34.9</v>
      </c>
      <c r="AB48">
        <v>19.399999999999999</v>
      </c>
      <c r="AC48">
        <v>34.9</v>
      </c>
      <c r="AD48">
        <v>31.5</v>
      </c>
      <c r="AE48">
        <v>34.4</v>
      </c>
      <c r="AF48">
        <v>30.2</v>
      </c>
      <c r="AG48">
        <v>24.8</v>
      </c>
      <c r="AH48">
        <v>20.3</v>
      </c>
      <c r="AK48">
        <v>20</v>
      </c>
      <c r="AL48">
        <v>83</v>
      </c>
      <c r="AM48">
        <v>148</v>
      </c>
      <c r="AN48">
        <v>204</v>
      </c>
      <c r="AO48">
        <v>267</v>
      </c>
      <c r="AP48">
        <v>329</v>
      </c>
      <c r="AQ48">
        <v>413</v>
      </c>
      <c r="AR48">
        <v>479</v>
      </c>
      <c r="AS48">
        <v>547</v>
      </c>
      <c r="AT48">
        <v>624</v>
      </c>
      <c r="AU48">
        <v>680</v>
      </c>
      <c r="AV48">
        <v>751</v>
      </c>
      <c r="AY48">
        <v>63</v>
      </c>
      <c r="AZ48">
        <v>126</v>
      </c>
      <c r="BA48">
        <v>191</v>
      </c>
      <c r="BB48">
        <v>247</v>
      </c>
      <c r="BC48">
        <v>310</v>
      </c>
      <c r="BD48">
        <v>372</v>
      </c>
      <c r="BE48">
        <v>456</v>
      </c>
      <c r="BF48">
        <v>522</v>
      </c>
      <c r="BG48">
        <v>590</v>
      </c>
      <c r="BH48">
        <v>667</v>
      </c>
      <c r="BI48">
        <v>723</v>
      </c>
      <c r="BJ48">
        <v>794</v>
      </c>
      <c r="BM48" t="s">
        <v>1196</v>
      </c>
    </row>
    <row r="49" spans="1:64" x14ac:dyDescent="0.2">
      <c r="A49" t="s">
        <v>1236</v>
      </c>
      <c r="B49">
        <v>2640</v>
      </c>
      <c r="C49">
        <v>2640</v>
      </c>
      <c r="D49" t="s">
        <v>34</v>
      </c>
      <c r="F49" t="s">
        <v>16</v>
      </c>
      <c r="G49" t="s">
        <v>17</v>
      </c>
      <c r="I49">
        <v>56</v>
      </c>
      <c r="J49" t="s">
        <v>46</v>
      </c>
      <c r="K49">
        <v>807</v>
      </c>
      <c r="L49">
        <v>42583</v>
      </c>
      <c r="M49">
        <v>42626</v>
      </c>
      <c r="N49">
        <v>43390</v>
      </c>
      <c r="O49">
        <v>43</v>
      </c>
      <c r="P49">
        <v>16.399999999999999</v>
      </c>
      <c r="Q49" s="20">
        <v>5.4262647547020979</v>
      </c>
      <c r="R49" s="20">
        <v>17.701603707115638</v>
      </c>
      <c r="S49" s="20">
        <f t="shared" si="0"/>
        <v>1.5737352452979021</v>
      </c>
      <c r="T49" s="20">
        <f t="shared" si="1"/>
        <v>22.128396292884361</v>
      </c>
      <c r="U49">
        <v>21.5</v>
      </c>
      <c r="V49">
        <v>26.5</v>
      </c>
      <c r="W49">
        <v>10.100000000000001</v>
      </c>
      <c r="X49">
        <v>27.7</v>
      </c>
      <c r="Y49">
        <v>29.7</v>
      </c>
      <c r="Z49">
        <v>27.6</v>
      </c>
      <c r="AA49">
        <v>29.1</v>
      </c>
      <c r="AB49">
        <v>12.700000000000003</v>
      </c>
      <c r="AC49">
        <v>25.9</v>
      </c>
      <c r="AD49">
        <v>28</v>
      </c>
      <c r="AE49">
        <v>26.8</v>
      </c>
      <c r="AF49">
        <v>24.2</v>
      </c>
      <c r="AG49">
        <v>24.4</v>
      </c>
      <c r="AK49">
        <v>70</v>
      </c>
      <c r="AL49">
        <v>134</v>
      </c>
      <c r="AM49">
        <v>184</v>
      </c>
      <c r="AN49">
        <v>323</v>
      </c>
      <c r="AO49">
        <v>400</v>
      </c>
      <c r="AP49">
        <v>462</v>
      </c>
      <c r="AQ49">
        <v>526</v>
      </c>
      <c r="AR49">
        <v>591</v>
      </c>
      <c r="AS49">
        <v>639</v>
      </c>
      <c r="AT49">
        <v>716</v>
      </c>
      <c r="AU49">
        <v>764</v>
      </c>
      <c r="AY49">
        <v>113</v>
      </c>
      <c r="AZ49">
        <v>177</v>
      </c>
      <c r="BA49">
        <v>227</v>
      </c>
      <c r="BB49">
        <v>366</v>
      </c>
      <c r="BC49">
        <v>443</v>
      </c>
      <c r="BD49">
        <v>505</v>
      </c>
      <c r="BE49">
        <v>569</v>
      </c>
      <c r="BF49">
        <v>634</v>
      </c>
      <c r="BG49">
        <v>682</v>
      </c>
      <c r="BH49">
        <v>759</v>
      </c>
      <c r="BI49">
        <v>807</v>
      </c>
    </row>
    <row r="50" spans="1:64" x14ac:dyDescent="0.2">
      <c r="A50" t="s">
        <v>1237</v>
      </c>
      <c r="B50">
        <v>2215</v>
      </c>
      <c r="C50">
        <v>2215</v>
      </c>
      <c r="D50" t="s">
        <v>853</v>
      </c>
      <c r="F50" t="s">
        <v>16</v>
      </c>
      <c r="G50" t="s">
        <v>17</v>
      </c>
      <c r="H50" t="s">
        <v>1224</v>
      </c>
      <c r="I50">
        <v>27</v>
      </c>
      <c r="J50" t="s">
        <v>46</v>
      </c>
      <c r="K50">
        <v>774</v>
      </c>
      <c r="L50">
        <v>42177</v>
      </c>
      <c r="M50">
        <v>42221</v>
      </c>
      <c r="N50">
        <v>42951</v>
      </c>
      <c r="O50">
        <v>44</v>
      </c>
      <c r="P50">
        <v>18.2</v>
      </c>
      <c r="Q50" s="20">
        <v>5.4594316186372973</v>
      </c>
      <c r="R50" s="20">
        <v>17.822331091839761</v>
      </c>
      <c r="S50" s="20">
        <f t="shared" si="0"/>
        <v>1.5405683813627027</v>
      </c>
      <c r="T50" s="20">
        <f t="shared" si="1"/>
        <v>23.807668908160238</v>
      </c>
      <c r="U50">
        <v>25.4</v>
      </c>
      <c r="V50">
        <v>26.7</v>
      </c>
      <c r="W50">
        <v>8.5</v>
      </c>
      <c r="X50">
        <v>29.1</v>
      </c>
      <c r="Y50">
        <v>32.4</v>
      </c>
      <c r="Z50">
        <v>32.700000000000003</v>
      </c>
      <c r="AA50">
        <v>33.299999999999997</v>
      </c>
      <c r="AB50">
        <v>15.099999999999998</v>
      </c>
      <c r="AC50">
        <v>33.1</v>
      </c>
      <c r="AD50">
        <v>30.4</v>
      </c>
      <c r="AE50">
        <v>28</v>
      </c>
      <c r="AF50">
        <v>27.1</v>
      </c>
      <c r="AG50">
        <v>30.5</v>
      </c>
      <c r="AK50">
        <v>62</v>
      </c>
      <c r="AL50">
        <v>128</v>
      </c>
      <c r="AM50">
        <v>196</v>
      </c>
      <c r="AN50">
        <v>273</v>
      </c>
      <c r="AO50">
        <v>329</v>
      </c>
      <c r="AP50">
        <v>401</v>
      </c>
      <c r="AQ50">
        <v>475</v>
      </c>
      <c r="AR50">
        <v>539</v>
      </c>
      <c r="AS50">
        <v>589</v>
      </c>
      <c r="AT50">
        <v>650</v>
      </c>
      <c r="AU50">
        <v>728</v>
      </c>
      <c r="AY50">
        <v>106</v>
      </c>
      <c r="AZ50">
        <v>172</v>
      </c>
      <c r="BA50">
        <v>240</v>
      </c>
      <c r="BB50">
        <v>317</v>
      </c>
      <c r="BC50">
        <v>373</v>
      </c>
      <c r="BD50">
        <v>445</v>
      </c>
      <c r="BE50">
        <v>519</v>
      </c>
      <c r="BF50">
        <v>583</v>
      </c>
      <c r="BG50">
        <v>633</v>
      </c>
      <c r="BH50">
        <v>694</v>
      </c>
      <c r="BI50">
        <v>772</v>
      </c>
    </row>
    <row r="51" spans="1:64" x14ac:dyDescent="0.2">
      <c r="A51" t="s">
        <v>1238</v>
      </c>
      <c r="B51">
        <v>2216</v>
      </c>
      <c r="C51">
        <v>2216</v>
      </c>
      <c r="D51" t="s">
        <v>853</v>
      </c>
      <c r="F51" t="s">
        <v>16</v>
      </c>
      <c r="G51" t="s">
        <v>17</v>
      </c>
      <c r="H51" t="s">
        <v>1224</v>
      </c>
      <c r="I51">
        <v>27</v>
      </c>
      <c r="J51" t="s">
        <v>15</v>
      </c>
      <c r="K51">
        <v>607</v>
      </c>
      <c r="L51">
        <v>42177</v>
      </c>
      <c r="M51">
        <v>42221</v>
      </c>
      <c r="N51">
        <v>42784</v>
      </c>
      <c r="O51">
        <v>44</v>
      </c>
      <c r="P51">
        <v>17.399999999999999</v>
      </c>
      <c r="Q51" s="20">
        <v>5.4594316186372973</v>
      </c>
      <c r="R51" s="20">
        <v>17.822331091839761</v>
      </c>
      <c r="S51" s="20">
        <f t="shared" si="0"/>
        <v>1.5405683813627027</v>
      </c>
      <c r="T51" s="20">
        <f t="shared" si="1"/>
        <v>23.007668908160237</v>
      </c>
      <c r="U51">
        <v>29.9</v>
      </c>
      <c r="V51">
        <v>34.4</v>
      </c>
      <c r="W51">
        <v>17</v>
      </c>
      <c r="X51">
        <v>35.4</v>
      </c>
      <c r="Y51">
        <v>40.1</v>
      </c>
      <c r="Z51">
        <v>35.1</v>
      </c>
      <c r="AA51">
        <v>36.700000000000003</v>
      </c>
      <c r="AB51">
        <v>19.300000000000004</v>
      </c>
      <c r="AC51">
        <v>30.8</v>
      </c>
      <c r="AD51">
        <v>26.4</v>
      </c>
      <c r="AK51">
        <v>62</v>
      </c>
      <c r="AL51">
        <v>128</v>
      </c>
      <c r="AM51">
        <v>196</v>
      </c>
      <c r="AN51">
        <v>273</v>
      </c>
      <c r="AO51">
        <v>329</v>
      </c>
      <c r="AP51">
        <v>401</v>
      </c>
      <c r="AQ51">
        <v>475</v>
      </c>
      <c r="AR51">
        <v>539</v>
      </c>
      <c r="AY51">
        <v>106</v>
      </c>
      <c r="AZ51">
        <v>172</v>
      </c>
      <c r="BA51">
        <v>240</v>
      </c>
      <c r="BB51">
        <v>317</v>
      </c>
      <c r="BC51">
        <v>373</v>
      </c>
      <c r="BD51">
        <v>445</v>
      </c>
      <c r="BE51">
        <v>519</v>
      </c>
      <c r="BF51">
        <v>583</v>
      </c>
    </row>
    <row r="52" spans="1:64" x14ac:dyDescent="0.2">
      <c r="A52" t="s">
        <v>1239</v>
      </c>
      <c r="B52">
        <v>2582</v>
      </c>
      <c r="C52">
        <v>2582</v>
      </c>
      <c r="D52" t="s">
        <v>215</v>
      </c>
      <c r="F52" t="s">
        <v>16</v>
      </c>
      <c r="G52" t="s">
        <v>17</v>
      </c>
      <c r="I52">
        <v>49</v>
      </c>
      <c r="J52" t="s">
        <v>15</v>
      </c>
      <c r="K52">
        <v>867</v>
      </c>
      <c r="L52">
        <v>42508</v>
      </c>
      <c r="M52">
        <v>42552</v>
      </c>
      <c r="N52">
        <v>43375</v>
      </c>
      <c r="O52">
        <v>44</v>
      </c>
      <c r="P52">
        <v>15.5</v>
      </c>
      <c r="Q52" s="20">
        <v>5.4594316186372973</v>
      </c>
      <c r="R52" s="20">
        <v>17.822331091839761</v>
      </c>
      <c r="S52" s="20">
        <f t="shared" si="0"/>
        <v>1.5405683813627027</v>
      </c>
      <c r="T52" s="20">
        <f t="shared" si="1"/>
        <v>21.107668908160239</v>
      </c>
      <c r="U52">
        <v>25.1</v>
      </c>
      <c r="V52">
        <v>26.7</v>
      </c>
      <c r="W52">
        <v>11.2</v>
      </c>
      <c r="X52">
        <v>28</v>
      </c>
      <c r="Y52">
        <v>25.9</v>
      </c>
      <c r="Z52">
        <v>26</v>
      </c>
      <c r="AA52">
        <v>24.2</v>
      </c>
      <c r="AB52">
        <v>8.6999999999999993</v>
      </c>
      <c r="AC52">
        <v>21.8</v>
      </c>
      <c r="AD52">
        <v>22.5</v>
      </c>
      <c r="AE52">
        <v>23.4</v>
      </c>
      <c r="AF52">
        <v>22.5</v>
      </c>
      <c r="AG52">
        <v>21.3</v>
      </c>
      <c r="AH52">
        <v>16.399999999999999</v>
      </c>
      <c r="AK52">
        <v>69</v>
      </c>
      <c r="AL52">
        <v>144</v>
      </c>
      <c r="AM52">
        <v>208</v>
      </c>
      <c r="AN52">
        <v>258</v>
      </c>
      <c r="AO52">
        <v>319</v>
      </c>
      <c r="AP52">
        <v>397</v>
      </c>
      <c r="AQ52">
        <v>474</v>
      </c>
      <c r="AR52">
        <v>536</v>
      </c>
      <c r="AS52">
        <v>601</v>
      </c>
      <c r="AT52">
        <v>665</v>
      </c>
      <c r="AU52">
        <v>713</v>
      </c>
      <c r="AV52">
        <v>790</v>
      </c>
      <c r="AY52">
        <v>113</v>
      </c>
      <c r="AZ52">
        <v>188</v>
      </c>
      <c r="BA52">
        <v>252</v>
      </c>
      <c r="BB52">
        <v>302</v>
      </c>
      <c r="BC52">
        <v>363</v>
      </c>
      <c r="BD52">
        <v>441</v>
      </c>
      <c r="BE52">
        <v>518</v>
      </c>
      <c r="BF52">
        <v>580</v>
      </c>
      <c r="BG52">
        <v>645</v>
      </c>
      <c r="BH52">
        <v>709</v>
      </c>
      <c r="BI52">
        <v>757</v>
      </c>
      <c r="BJ52">
        <v>834</v>
      </c>
    </row>
    <row r="53" spans="1:64" x14ac:dyDescent="0.2">
      <c r="A53" t="s">
        <v>1240</v>
      </c>
      <c r="B53">
        <v>2664</v>
      </c>
      <c r="C53">
        <v>2664</v>
      </c>
      <c r="D53" t="s">
        <v>324</v>
      </c>
      <c r="F53" t="s">
        <v>16</v>
      </c>
      <c r="G53" t="s">
        <v>17</v>
      </c>
      <c r="I53">
        <v>183</v>
      </c>
      <c r="J53" t="s">
        <v>15</v>
      </c>
      <c r="K53">
        <v>725</v>
      </c>
      <c r="L53">
        <v>42671</v>
      </c>
      <c r="M53">
        <v>42717</v>
      </c>
      <c r="N53">
        <v>43396</v>
      </c>
      <c r="O53">
        <v>46</v>
      </c>
      <c r="P53">
        <v>20.5</v>
      </c>
      <c r="Q53" s="20">
        <v>5.5235619560570131</v>
      </c>
      <c r="R53" s="20">
        <v>18.055765520047526</v>
      </c>
      <c r="S53" s="20">
        <f t="shared" si="0"/>
        <v>1.4764380439429869</v>
      </c>
      <c r="T53" s="20">
        <f t="shared" si="1"/>
        <v>25.874234479952474</v>
      </c>
      <c r="U53">
        <v>20.399999999999999</v>
      </c>
      <c r="V53">
        <v>24.4</v>
      </c>
      <c r="W53">
        <v>3.8999999999999986</v>
      </c>
      <c r="X53">
        <v>26.6</v>
      </c>
      <c r="Y53">
        <v>26.4</v>
      </c>
      <c r="Z53">
        <v>26.9</v>
      </c>
      <c r="AA53">
        <v>27.6</v>
      </c>
      <c r="AB53">
        <v>7.1000000000000014</v>
      </c>
      <c r="AC53">
        <v>25.9</v>
      </c>
      <c r="AD53">
        <v>25.9</v>
      </c>
      <c r="AE53">
        <v>23.8</v>
      </c>
      <c r="AF53">
        <v>19.3</v>
      </c>
      <c r="AK53">
        <v>43</v>
      </c>
      <c r="AL53">
        <v>93</v>
      </c>
      <c r="AM53">
        <v>154</v>
      </c>
      <c r="AN53">
        <v>232</v>
      </c>
      <c r="AO53">
        <v>309</v>
      </c>
      <c r="AP53">
        <v>371</v>
      </c>
      <c r="AQ53">
        <v>435</v>
      </c>
      <c r="AR53">
        <v>500</v>
      </c>
      <c r="AS53">
        <v>548</v>
      </c>
      <c r="AT53">
        <v>625</v>
      </c>
      <c r="AY53">
        <v>89</v>
      </c>
      <c r="AZ53">
        <v>139</v>
      </c>
      <c r="BA53">
        <v>200</v>
      </c>
      <c r="BB53">
        <v>278</v>
      </c>
      <c r="BC53">
        <v>355</v>
      </c>
      <c r="BD53">
        <v>417</v>
      </c>
      <c r="BE53">
        <v>481</v>
      </c>
      <c r="BF53">
        <v>546</v>
      </c>
      <c r="BG53">
        <v>594</v>
      </c>
      <c r="BH53">
        <v>671</v>
      </c>
    </row>
    <row r="54" spans="1:64" x14ac:dyDescent="0.2">
      <c r="A54" t="s">
        <v>1241</v>
      </c>
      <c r="B54">
        <v>2263</v>
      </c>
      <c r="C54">
        <v>2263</v>
      </c>
      <c r="D54" t="s">
        <v>870</v>
      </c>
      <c r="F54" t="s">
        <v>16</v>
      </c>
      <c r="G54" t="s">
        <v>17</v>
      </c>
      <c r="H54" t="s">
        <v>1215</v>
      </c>
      <c r="I54">
        <v>19</v>
      </c>
      <c r="J54" t="s">
        <v>46</v>
      </c>
      <c r="K54">
        <v>695</v>
      </c>
      <c r="L54">
        <v>42175</v>
      </c>
      <c r="M54">
        <v>42221</v>
      </c>
      <c r="N54">
        <v>42870</v>
      </c>
      <c r="O54">
        <v>46</v>
      </c>
      <c r="P54">
        <v>14.8</v>
      </c>
      <c r="Q54" s="20">
        <v>5.5235619560570131</v>
      </c>
      <c r="R54" s="20">
        <v>18.055765520047526</v>
      </c>
      <c r="S54" s="20">
        <f t="shared" si="0"/>
        <v>1.4764380439429869</v>
      </c>
      <c r="T54" s="20">
        <f t="shared" si="1"/>
        <v>20.174234479952474</v>
      </c>
      <c r="U54">
        <v>19.100000000000001</v>
      </c>
      <c r="V54">
        <v>21.7</v>
      </c>
      <c r="W54">
        <v>6.8999999999999986</v>
      </c>
      <c r="X54">
        <v>22.5</v>
      </c>
      <c r="Y54">
        <v>24</v>
      </c>
      <c r="Z54">
        <v>23.5</v>
      </c>
      <c r="AA54">
        <v>24.1</v>
      </c>
      <c r="AB54">
        <v>9.3000000000000007</v>
      </c>
      <c r="AC54">
        <v>22.6</v>
      </c>
      <c r="AD54">
        <v>23.2</v>
      </c>
      <c r="AE54">
        <v>21.8</v>
      </c>
      <c r="AK54">
        <v>62</v>
      </c>
      <c r="AL54">
        <v>128</v>
      </c>
      <c r="AM54">
        <v>196</v>
      </c>
      <c r="AN54">
        <v>273</v>
      </c>
      <c r="AO54">
        <v>329</v>
      </c>
      <c r="AP54">
        <v>400</v>
      </c>
      <c r="AQ54">
        <v>475</v>
      </c>
      <c r="AR54">
        <v>539</v>
      </c>
      <c r="AS54">
        <v>589</v>
      </c>
      <c r="AY54">
        <v>108</v>
      </c>
      <c r="AZ54">
        <v>174</v>
      </c>
      <c r="BA54">
        <v>242</v>
      </c>
      <c r="BB54">
        <v>319</v>
      </c>
      <c r="BC54">
        <v>375</v>
      </c>
      <c r="BD54">
        <v>446</v>
      </c>
      <c r="BE54">
        <v>521</v>
      </c>
      <c r="BF54">
        <v>585</v>
      </c>
      <c r="BG54">
        <v>635</v>
      </c>
    </row>
    <row r="55" spans="1:64" x14ac:dyDescent="0.2">
      <c r="A55" t="s">
        <v>1242</v>
      </c>
      <c r="B55">
        <v>2448</v>
      </c>
      <c r="C55">
        <v>2448</v>
      </c>
      <c r="D55" t="s">
        <v>894</v>
      </c>
      <c r="F55" t="s">
        <v>16</v>
      </c>
      <c r="G55" t="s">
        <v>17</v>
      </c>
      <c r="H55" t="s">
        <v>1188</v>
      </c>
      <c r="I55">
        <v>72</v>
      </c>
      <c r="J55" t="s">
        <v>15</v>
      </c>
      <c r="K55">
        <v>557</v>
      </c>
      <c r="L55">
        <v>42267</v>
      </c>
      <c r="M55">
        <v>42314</v>
      </c>
      <c r="N55">
        <v>42824</v>
      </c>
      <c r="O55">
        <v>47</v>
      </c>
      <c r="P55">
        <v>16.2</v>
      </c>
      <c r="Q55" s="20">
        <v>5.5545888516776376</v>
      </c>
      <c r="R55" s="20">
        <v>18.168703420106599</v>
      </c>
      <c r="S55" s="20">
        <f t="shared" si="0"/>
        <v>1.4454111483223624</v>
      </c>
      <c r="T55" s="20">
        <f t="shared" si="1"/>
        <v>21.4612965798934</v>
      </c>
      <c r="U55">
        <v>21</v>
      </c>
      <c r="V55">
        <v>27.6</v>
      </c>
      <c r="W55">
        <v>11.400000000000002</v>
      </c>
      <c r="X55">
        <v>28.3</v>
      </c>
      <c r="Y55">
        <v>30.4</v>
      </c>
      <c r="Z55">
        <v>32.5</v>
      </c>
      <c r="AA55">
        <v>32</v>
      </c>
      <c r="AB55">
        <v>15.8</v>
      </c>
      <c r="AC55">
        <v>30.5</v>
      </c>
      <c r="AD55">
        <v>29.4</v>
      </c>
      <c r="AK55">
        <v>34</v>
      </c>
      <c r="AL55">
        <v>103</v>
      </c>
      <c r="AM55">
        <v>180</v>
      </c>
      <c r="AN55">
        <v>236</v>
      </c>
      <c r="AO55">
        <v>307</v>
      </c>
      <c r="AP55">
        <v>382</v>
      </c>
      <c r="AQ55">
        <v>446</v>
      </c>
      <c r="AR55">
        <v>496</v>
      </c>
      <c r="AY55">
        <v>81</v>
      </c>
      <c r="AZ55">
        <v>150</v>
      </c>
      <c r="BA55">
        <v>227</v>
      </c>
      <c r="BB55">
        <v>283</v>
      </c>
      <c r="BC55">
        <v>354</v>
      </c>
      <c r="BD55">
        <v>429</v>
      </c>
      <c r="BE55">
        <v>493</v>
      </c>
      <c r="BF55">
        <v>543</v>
      </c>
    </row>
    <row r="56" spans="1:64" x14ac:dyDescent="0.2">
      <c r="A56" t="s">
        <v>1243</v>
      </c>
      <c r="B56">
        <v>2447</v>
      </c>
      <c r="C56">
        <v>2447</v>
      </c>
      <c r="D56" t="s">
        <v>894</v>
      </c>
      <c r="F56" t="s">
        <v>16</v>
      </c>
      <c r="G56" t="s">
        <v>17</v>
      </c>
      <c r="H56" t="s">
        <v>1188</v>
      </c>
      <c r="I56">
        <v>72</v>
      </c>
      <c r="J56" t="s">
        <v>15</v>
      </c>
      <c r="K56">
        <v>224</v>
      </c>
      <c r="L56">
        <v>42267</v>
      </c>
      <c r="M56">
        <v>42314</v>
      </c>
      <c r="N56">
        <v>42491</v>
      </c>
      <c r="O56">
        <v>47</v>
      </c>
      <c r="P56">
        <v>16.3</v>
      </c>
      <c r="Q56" s="20">
        <v>5.5545888516776376</v>
      </c>
      <c r="R56" s="20">
        <v>18.168703420106599</v>
      </c>
      <c r="S56" s="20">
        <f t="shared" si="0"/>
        <v>1.4454111483223624</v>
      </c>
      <c r="T56" s="20">
        <f t="shared" si="1"/>
        <v>21.561296579893401</v>
      </c>
      <c r="U56">
        <v>22.6</v>
      </c>
      <c r="V56">
        <v>27.3</v>
      </c>
      <c r="W56">
        <v>11</v>
      </c>
      <c r="AK56">
        <v>34</v>
      </c>
      <c r="AL56">
        <v>103</v>
      </c>
      <c r="AY56">
        <v>81</v>
      </c>
      <c r="AZ56">
        <v>150</v>
      </c>
    </row>
    <row r="57" spans="1:64" x14ac:dyDescent="0.2">
      <c r="A57" t="s">
        <v>1244</v>
      </c>
      <c r="B57">
        <v>2616</v>
      </c>
      <c r="C57">
        <v>2616</v>
      </c>
      <c r="D57" t="s">
        <v>868</v>
      </c>
      <c r="F57" t="s">
        <v>16</v>
      </c>
      <c r="G57" t="s">
        <v>17</v>
      </c>
      <c r="I57">
        <v>29</v>
      </c>
      <c r="J57" t="s">
        <v>46</v>
      </c>
      <c r="K57">
        <v>824</v>
      </c>
      <c r="L57">
        <v>42578</v>
      </c>
      <c r="M57">
        <v>42626</v>
      </c>
      <c r="N57">
        <v>43402</v>
      </c>
      <c r="O57">
        <v>48</v>
      </c>
      <c r="P57">
        <v>15.6</v>
      </c>
      <c r="Q57" s="20">
        <v>5.584962500721157</v>
      </c>
      <c r="R57" s="20">
        <v>18.27926350262501</v>
      </c>
      <c r="S57" s="20">
        <f t="shared" si="0"/>
        <v>1.415037499278843</v>
      </c>
      <c r="T57" s="20">
        <f t="shared" si="1"/>
        <v>20.750736497374987</v>
      </c>
      <c r="U57">
        <v>21</v>
      </c>
      <c r="V57">
        <v>22.7</v>
      </c>
      <c r="W57">
        <v>7.1</v>
      </c>
      <c r="X57">
        <v>25.2</v>
      </c>
      <c r="Y57">
        <v>26.5</v>
      </c>
      <c r="Z57">
        <v>31.9</v>
      </c>
      <c r="AA57">
        <v>27.8</v>
      </c>
      <c r="AB57">
        <v>12.200000000000001</v>
      </c>
      <c r="AC57">
        <v>26.3</v>
      </c>
      <c r="AD57">
        <v>28.1</v>
      </c>
      <c r="AE57">
        <v>28.6</v>
      </c>
      <c r="AF57">
        <v>27.5</v>
      </c>
      <c r="AG57">
        <v>26.9</v>
      </c>
      <c r="AH57">
        <v>25.2</v>
      </c>
      <c r="AK57">
        <v>70</v>
      </c>
      <c r="AL57">
        <v>134</v>
      </c>
      <c r="AM57">
        <v>184</v>
      </c>
      <c r="AN57">
        <v>245</v>
      </c>
      <c r="AO57">
        <v>323</v>
      </c>
      <c r="AP57">
        <v>400</v>
      </c>
      <c r="AQ57">
        <v>462</v>
      </c>
      <c r="AR57">
        <v>526</v>
      </c>
      <c r="AS57">
        <v>590</v>
      </c>
      <c r="AT57">
        <v>638</v>
      </c>
      <c r="AU57">
        <v>716</v>
      </c>
      <c r="AV57">
        <v>772</v>
      </c>
      <c r="AY57">
        <v>118</v>
      </c>
      <c r="AZ57">
        <v>182</v>
      </c>
      <c r="BA57">
        <v>232</v>
      </c>
      <c r="BB57">
        <v>293</v>
      </c>
      <c r="BC57">
        <v>371</v>
      </c>
      <c r="BD57">
        <v>448</v>
      </c>
      <c r="BE57">
        <v>510</v>
      </c>
      <c r="BF57">
        <v>574</v>
      </c>
      <c r="BG57">
        <v>638</v>
      </c>
      <c r="BH57">
        <v>686</v>
      </c>
      <c r="BI57">
        <v>764</v>
      </c>
      <c r="BJ57">
        <v>820</v>
      </c>
    </row>
    <row r="58" spans="1:64" x14ac:dyDescent="0.2">
      <c r="A58" t="s">
        <v>1245</v>
      </c>
      <c r="B58">
        <v>2617</v>
      </c>
      <c r="C58">
        <v>2617</v>
      </c>
      <c r="D58" t="s">
        <v>868</v>
      </c>
      <c r="F58" t="s">
        <v>16</v>
      </c>
      <c r="G58" t="s">
        <v>17</v>
      </c>
      <c r="I58">
        <v>29</v>
      </c>
      <c r="J58" t="s">
        <v>15</v>
      </c>
      <c r="K58">
        <v>498</v>
      </c>
      <c r="L58">
        <v>42578</v>
      </c>
      <c r="M58">
        <v>42626</v>
      </c>
      <c r="N58">
        <v>43076</v>
      </c>
      <c r="O58">
        <v>48</v>
      </c>
      <c r="P58">
        <v>18.3</v>
      </c>
      <c r="Q58" s="20">
        <v>5.584962500721157</v>
      </c>
      <c r="R58" s="20">
        <v>18.27926350262501</v>
      </c>
      <c r="S58" s="20">
        <f t="shared" si="0"/>
        <v>1.415037499278843</v>
      </c>
      <c r="T58" s="20">
        <f t="shared" si="1"/>
        <v>23.45073649737499</v>
      </c>
      <c r="U58">
        <v>36.299999999999997</v>
      </c>
      <c r="V58">
        <v>41.6</v>
      </c>
      <c r="W58">
        <v>23.3</v>
      </c>
      <c r="X58">
        <v>46.4</v>
      </c>
      <c r="Y58">
        <v>46.1</v>
      </c>
      <c r="Z58">
        <v>38.4</v>
      </c>
      <c r="AA58">
        <v>35.5</v>
      </c>
      <c r="AB58">
        <v>17.2</v>
      </c>
      <c r="AK58">
        <v>71</v>
      </c>
      <c r="AL58">
        <v>135</v>
      </c>
      <c r="AM58">
        <v>185</v>
      </c>
      <c r="AN58">
        <v>245</v>
      </c>
      <c r="AO58">
        <v>323</v>
      </c>
      <c r="AP58">
        <v>400</v>
      </c>
      <c r="AY58">
        <v>119</v>
      </c>
      <c r="AZ58">
        <v>183</v>
      </c>
      <c r="BA58">
        <v>233</v>
      </c>
      <c r="BB58">
        <v>293</v>
      </c>
      <c r="BC58">
        <v>371</v>
      </c>
      <c r="BD58">
        <v>448</v>
      </c>
    </row>
    <row r="59" spans="1:64" x14ac:dyDescent="0.2">
      <c r="A59" t="s">
        <v>1246</v>
      </c>
      <c r="B59">
        <v>2318</v>
      </c>
      <c r="C59">
        <v>2318</v>
      </c>
      <c r="D59" t="s">
        <v>858</v>
      </c>
      <c r="F59" t="s">
        <v>16</v>
      </c>
      <c r="G59" t="s">
        <v>17</v>
      </c>
      <c r="H59" t="s">
        <v>1208</v>
      </c>
      <c r="I59">
        <v>20</v>
      </c>
      <c r="J59" t="s">
        <v>15</v>
      </c>
      <c r="K59">
        <v>1006</v>
      </c>
      <c r="L59">
        <v>42208</v>
      </c>
      <c r="M59">
        <v>42256</v>
      </c>
      <c r="N59">
        <v>43214</v>
      </c>
      <c r="O59">
        <v>48</v>
      </c>
      <c r="P59">
        <v>16.100000000000001</v>
      </c>
      <c r="Q59" s="20">
        <v>5.584962500721157</v>
      </c>
      <c r="R59" s="20">
        <v>18.27926350262501</v>
      </c>
      <c r="S59" s="20">
        <f t="shared" si="0"/>
        <v>1.415037499278843</v>
      </c>
      <c r="T59" s="20">
        <f t="shared" si="1"/>
        <v>21.250736497374991</v>
      </c>
      <c r="U59">
        <v>21</v>
      </c>
      <c r="V59">
        <v>29.4</v>
      </c>
      <c r="W59">
        <v>13.299999999999997</v>
      </c>
      <c r="X59">
        <v>34.200000000000003</v>
      </c>
      <c r="Y59">
        <v>37.9</v>
      </c>
      <c r="Z59">
        <v>38.1</v>
      </c>
      <c r="AA59">
        <v>41.1</v>
      </c>
      <c r="AB59">
        <v>25</v>
      </c>
      <c r="AC59">
        <v>38</v>
      </c>
      <c r="AD59">
        <v>39</v>
      </c>
      <c r="AE59">
        <v>35.9</v>
      </c>
      <c r="AF59">
        <v>35.6</v>
      </c>
      <c r="AG59">
        <v>32.700000000000003</v>
      </c>
      <c r="AH59">
        <v>30.8</v>
      </c>
      <c r="AI59">
        <v>24</v>
      </c>
      <c r="AJ59">
        <v>23</v>
      </c>
      <c r="AK59">
        <v>27</v>
      </c>
      <c r="AL59">
        <v>93</v>
      </c>
      <c r="AM59">
        <v>161</v>
      </c>
      <c r="AN59">
        <v>238</v>
      </c>
      <c r="AO59">
        <v>294</v>
      </c>
      <c r="AP59">
        <v>365</v>
      </c>
      <c r="AQ59">
        <v>440</v>
      </c>
      <c r="AR59">
        <v>504</v>
      </c>
      <c r="AS59">
        <v>554</v>
      </c>
      <c r="AT59">
        <v>615</v>
      </c>
      <c r="AU59">
        <v>693</v>
      </c>
      <c r="AV59">
        <v>770</v>
      </c>
      <c r="AW59">
        <v>832</v>
      </c>
      <c r="AX59">
        <v>896</v>
      </c>
      <c r="AY59">
        <v>75</v>
      </c>
      <c r="AZ59">
        <v>141</v>
      </c>
      <c r="BA59">
        <v>209</v>
      </c>
      <c r="BB59">
        <v>286</v>
      </c>
      <c r="BC59">
        <v>342</v>
      </c>
      <c r="BD59">
        <v>413</v>
      </c>
      <c r="BE59">
        <v>488</v>
      </c>
      <c r="BF59">
        <v>552</v>
      </c>
      <c r="BG59">
        <v>602</v>
      </c>
      <c r="BH59">
        <v>663</v>
      </c>
      <c r="BI59">
        <v>741</v>
      </c>
      <c r="BJ59">
        <v>818</v>
      </c>
      <c r="BK59">
        <v>880</v>
      </c>
      <c r="BL59">
        <v>944</v>
      </c>
    </row>
    <row r="60" spans="1:64" x14ac:dyDescent="0.2">
      <c r="A60" t="s">
        <v>1247</v>
      </c>
      <c r="B60">
        <v>2319</v>
      </c>
      <c r="C60">
        <v>2319</v>
      </c>
      <c r="D60" t="s">
        <v>858</v>
      </c>
      <c r="F60" t="s">
        <v>16</v>
      </c>
      <c r="G60" t="s">
        <v>17</v>
      </c>
      <c r="H60" t="s">
        <v>1208</v>
      </c>
      <c r="I60">
        <v>20</v>
      </c>
      <c r="J60" t="s">
        <v>46</v>
      </c>
      <c r="K60">
        <v>823</v>
      </c>
      <c r="L60">
        <v>42208</v>
      </c>
      <c r="M60">
        <v>42256</v>
      </c>
      <c r="N60">
        <v>43031</v>
      </c>
      <c r="O60">
        <v>48</v>
      </c>
      <c r="P60">
        <v>16.600000000000001</v>
      </c>
      <c r="Q60" s="20">
        <v>5.584962500721157</v>
      </c>
      <c r="R60" s="20">
        <v>18.27926350262501</v>
      </c>
      <c r="S60" s="20">
        <f t="shared" si="0"/>
        <v>1.415037499278843</v>
      </c>
      <c r="T60" s="20">
        <f t="shared" si="1"/>
        <v>21.750736497374991</v>
      </c>
      <c r="U60">
        <v>22.3</v>
      </c>
      <c r="V60">
        <v>28.2</v>
      </c>
      <c r="W60">
        <v>11.599999999999998</v>
      </c>
      <c r="X60">
        <v>31.5</v>
      </c>
      <c r="Y60">
        <v>32.200000000000003</v>
      </c>
      <c r="Z60">
        <v>31.4</v>
      </c>
      <c r="AA60">
        <v>35.299999999999997</v>
      </c>
      <c r="AB60">
        <v>18.699999999999996</v>
      </c>
      <c r="AC60">
        <v>32.700000000000003</v>
      </c>
      <c r="AD60">
        <v>32.9</v>
      </c>
      <c r="AE60">
        <v>32</v>
      </c>
      <c r="AF60">
        <v>31.6</v>
      </c>
      <c r="AG60">
        <v>32.5</v>
      </c>
      <c r="AH60">
        <v>34.700000000000003</v>
      </c>
      <c r="AK60">
        <v>27</v>
      </c>
      <c r="AL60">
        <v>93</v>
      </c>
      <c r="AM60">
        <v>161</v>
      </c>
      <c r="AN60">
        <v>238</v>
      </c>
      <c r="AO60">
        <v>294</v>
      </c>
      <c r="AP60">
        <v>366</v>
      </c>
      <c r="AQ60">
        <v>440</v>
      </c>
      <c r="AR60">
        <v>504</v>
      </c>
      <c r="AS60">
        <v>554</v>
      </c>
      <c r="AT60">
        <v>615</v>
      </c>
      <c r="AU60">
        <v>693</v>
      </c>
      <c r="AV60">
        <v>770</v>
      </c>
      <c r="AY60">
        <v>75</v>
      </c>
      <c r="AZ60">
        <v>141</v>
      </c>
      <c r="BA60">
        <v>209</v>
      </c>
      <c r="BB60">
        <v>286</v>
      </c>
      <c r="BC60">
        <v>342</v>
      </c>
      <c r="BD60">
        <v>414</v>
      </c>
      <c r="BE60">
        <v>488</v>
      </c>
      <c r="BF60">
        <v>552</v>
      </c>
      <c r="BG60">
        <v>602</v>
      </c>
      <c r="BH60">
        <v>663</v>
      </c>
      <c r="BI60">
        <v>741</v>
      </c>
      <c r="BJ60">
        <v>818</v>
      </c>
    </row>
    <row r="61" spans="1:64" x14ac:dyDescent="0.2">
      <c r="A61" t="s">
        <v>1248</v>
      </c>
      <c r="B61">
        <v>2677</v>
      </c>
      <c r="C61">
        <v>2677</v>
      </c>
      <c r="D61" t="s">
        <v>324</v>
      </c>
      <c r="F61" t="s">
        <v>16</v>
      </c>
      <c r="G61" t="s">
        <v>17</v>
      </c>
      <c r="I61">
        <v>184</v>
      </c>
      <c r="J61" t="s">
        <v>46</v>
      </c>
      <c r="K61">
        <v>649</v>
      </c>
      <c r="L61">
        <v>42741</v>
      </c>
      <c r="M61">
        <v>42790</v>
      </c>
      <c r="N61">
        <v>43390</v>
      </c>
      <c r="O61">
        <v>49</v>
      </c>
      <c r="P61">
        <v>17.100000000000001</v>
      </c>
      <c r="Q61" s="20">
        <v>5.6147098441152083</v>
      </c>
      <c r="R61" s="20">
        <v>18.387543832579357</v>
      </c>
      <c r="S61" s="20">
        <f t="shared" si="0"/>
        <v>1.3852901558847917</v>
      </c>
      <c r="T61" s="20">
        <f t="shared" si="1"/>
        <v>22.142456167420644</v>
      </c>
      <c r="U61">
        <v>19.3</v>
      </c>
      <c r="V61">
        <v>23</v>
      </c>
      <c r="W61">
        <v>5.8999999999999986</v>
      </c>
      <c r="X61">
        <v>27.3</v>
      </c>
      <c r="Y61">
        <v>26.7</v>
      </c>
      <c r="Z61">
        <v>28.1</v>
      </c>
      <c r="AA61">
        <v>28.7</v>
      </c>
      <c r="AB61">
        <v>11.599999999999998</v>
      </c>
      <c r="AC61">
        <v>26.7</v>
      </c>
      <c r="AD61">
        <v>26.3</v>
      </c>
      <c r="AE61">
        <v>23.4</v>
      </c>
      <c r="AF61">
        <v>24.2</v>
      </c>
      <c r="AK61">
        <v>20</v>
      </c>
      <c r="AL61">
        <v>81</v>
      </c>
      <c r="AM61">
        <v>159</v>
      </c>
      <c r="AN61">
        <v>236</v>
      </c>
      <c r="AO61">
        <v>298</v>
      </c>
      <c r="AP61">
        <v>363</v>
      </c>
      <c r="AQ61">
        <v>427</v>
      </c>
      <c r="AR61">
        <v>475</v>
      </c>
      <c r="AS61">
        <v>552</v>
      </c>
      <c r="AT61">
        <v>600</v>
      </c>
      <c r="AY61">
        <v>69</v>
      </c>
      <c r="AZ61">
        <v>130</v>
      </c>
      <c r="BA61">
        <v>208</v>
      </c>
      <c r="BB61">
        <v>285</v>
      </c>
      <c r="BC61">
        <v>347</v>
      </c>
      <c r="BD61">
        <v>412</v>
      </c>
      <c r="BE61">
        <v>476</v>
      </c>
      <c r="BF61">
        <v>524</v>
      </c>
      <c r="BG61">
        <v>601</v>
      </c>
      <c r="BH61">
        <v>649</v>
      </c>
    </row>
    <row r="62" spans="1:64" x14ac:dyDescent="0.2">
      <c r="A62" t="s">
        <v>1249</v>
      </c>
      <c r="B62">
        <v>2673</v>
      </c>
      <c r="C62">
        <v>2673</v>
      </c>
      <c r="D62" t="s">
        <v>324</v>
      </c>
      <c r="F62" t="s">
        <v>16</v>
      </c>
      <c r="G62" t="s">
        <v>17</v>
      </c>
      <c r="I62">
        <v>184</v>
      </c>
      <c r="J62" t="s">
        <v>46</v>
      </c>
      <c r="K62">
        <v>647</v>
      </c>
      <c r="L62">
        <v>42741</v>
      </c>
      <c r="M62">
        <v>42790</v>
      </c>
      <c r="N62">
        <v>43388</v>
      </c>
      <c r="O62">
        <v>49</v>
      </c>
      <c r="P62">
        <v>18.5</v>
      </c>
      <c r="Q62" s="20">
        <v>5.6147098441152083</v>
      </c>
      <c r="R62" s="20">
        <v>18.387543832579357</v>
      </c>
      <c r="S62" s="20">
        <f t="shared" si="0"/>
        <v>1.3852901558847917</v>
      </c>
      <c r="T62" s="20">
        <f t="shared" si="1"/>
        <v>23.542456167420642</v>
      </c>
      <c r="U62">
        <v>20.8</v>
      </c>
      <c r="V62">
        <v>25.9</v>
      </c>
      <c r="W62">
        <v>7.3999999999999986</v>
      </c>
      <c r="X62">
        <v>32.4</v>
      </c>
      <c r="Y62">
        <v>33.200000000000003</v>
      </c>
      <c r="Z62">
        <v>36.9</v>
      </c>
      <c r="AA62">
        <v>38.5</v>
      </c>
      <c r="AB62">
        <v>20</v>
      </c>
      <c r="AC62">
        <v>39.1</v>
      </c>
      <c r="AD62">
        <v>39.299999999999997</v>
      </c>
      <c r="AE62">
        <v>35.200000000000003</v>
      </c>
      <c r="AK62">
        <v>20</v>
      </c>
      <c r="AL62">
        <v>81</v>
      </c>
      <c r="AM62">
        <v>159</v>
      </c>
      <c r="AN62">
        <v>236</v>
      </c>
      <c r="AO62">
        <v>298</v>
      </c>
      <c r="AP62">
        <v>363</v>
      </c>
      <c r="AQ62">
        <v>427</v>
      </c>
      <c r="AR62">
        <v>475</v>
      </c>
      <c r="AS62">
        <v>552</v>
      </c>
      <c r="AY62">
        <v>69</v>
      </c>
      <c r="AZ62">
        <v>130</v>
      </c>
      <c r="BA62">
        <v>208</v>
      </c>
      <c r="BB62">
        <v>285</v>
      </c>
      <c r="BC62">
        <v>347</v>
      </c>
      <c r="BD62">
        <v>412</v>
      </c>
      <c r="BE62">
        <v>476</v>
      </c>
      <c r="BF62">
        <v>524</v>
      </c>
      <c r="BG62">
        <v>601</v>
      </c>
    </row>
    <row r="63" spans="1:64" x14ac:dyDescent="0.2">
      <c r="A63" t="s">
        <v>1250</v>
      </c>
      <c r="B63">
        <v>2675</v>
      </c>
      <c r="C63">
        <v>2675</v>
      </c>
      <c r="D63" t="s">
        <v>324</v>
      </c>
      <c r="F63" t="s">
        <v>16</v>
      </c>
      <c r="G63" t="s">
        <v>17</v>
      </c>
      <c r="I63">
        <v>184</v>
      </c>
      <c r="J63" t="s">
        <v>15</v>
      </c>
      <c r="K63">
        <v>629</v>
      </c>
      <c r="L63">
        <v>42741</v>
      </c>
      <c r="M63">
        <v>42790</v>
      </c>
      <c r="N63">
        <v>43370</v>
      </c>
      <c r="O63">
        <v>49</v>
      </c>
      <c r="P63">
        <v>18.3</v>
      </c>
      <c r="Q63" s="20">
        <v>5.6147098441152083</v>
      </c>
      <c r="R63" s="20">
        <v>18.387543832579357</v>
      </c>
      <c r="S63" s="20">
        <f t="shared" si="0"/>
        <v>1.3852901558847917</v>
      </c>
      <c r="T63" s="20">
        <f t="shared" si="1"/>
        <v>23.342456167420643</v>
      </c>
      <c r="U63">
        <v>20</v>
      </c>
      <c r="V63">
        <v>25.4</v>
      </c>
      <c r="W63">
        <v>7.0999999999999979</v>
      </c>
      <c r="X63">
        <v>31.3</v>
      </c>
      <c r="Y63">
        <v>33.9</v>
      </c>
      <c r="Z63">
        <v>36.6</v>
      </c>
      <c r="AA63">
        <v>39.6</v>
      </c>
      <c r="AB63">
        <v>21.3</v>
      </c>
      <c r="AC63">
        <v>41.1</v>
      </c>
      <c r="AD63">
        <v>37.299999999999997</v>
      </c>
      <c r="AE63">
        <v>35.9</v>
      </c>
      <c r="AK63">
        <v>20</v>
      </c>
      <c r="AL63">
        <v>81</v>
      </c>
      <c r="AM63">
        <v>159</v>
      </c>
      <c r="AN63">
        <v>236</v>
      </c>
      <c r="AO63">
        <v>298</v>
      </c>
      <c r="AP63">
        <v>363</v>
      </c>
      <c r="AQ63">
        <v>427</v>
      </c>
      <c r="AR63">
        <v>475</v>
      </c>
      <c r="AS63">
        <v>552</v>
      </c>
      <c r="AY63">
        <v>69</v>
      </c>
      <c r="AZ63">
        <v>130</v>
      </c>
      <c r="BA63">
        <v>208</v>
      </c>
      <c r="BB63">
        <v>285</v>
      </c>
      <c r="BC63">
        <v>347</v>
      </c>
      <c r="BD63">
        <v>412</v>
      </c>
      <c r="BE63">
        <v>476</v>
      </c>
      <c r="BF63">
        <v>524</v>
      </c>
      <c r="BG63">
        <v>601</v>
      </c>
    </row>
    <row r="64" spans="1:64" x14ac:dyDescent="0.2">
      <c r="A64" t="s">
        <v>1251</v>
      </c>
      <c r="B64">
        <v>2620</v>
      </c>
      <c r="C64">
        <v>2620</v>
      </c>
      <c r="D64" t="s">
        <v>858</v>
      </c>
      <c r="F64" t="s">
        <v>16</v>
      </c>
      <c r="G64" t="s">
        <v>17</v>
      </c>
      <c r="I64">
        <v>23</v>
      </c>
      <c r="J64" t="s">
        <v>15</v>
      </c>
      <c r="K64">
        <v>500</v>
      </c>
      <c r="L64">
        <v>42576</v>
      </c>
      <c r="M64">
        <v>42626</v>
      </c>
      <c r="N64">
        <v>43076</v>
      </c>
      <c r="O64">
        <v>50</v>
      </c>
      <c r="P64">
        <v>18.5</v>
      </c>
      <c r="Q64" s="20">
        <v>5.6438561897747244</v>
      </c>
      <c r="R64" s="20">
        <v>18.493636530779998</v>
      </c>
      <c r="S64" s="20">
        <f t="shared" si="0"/>
        <v>1.3561438102252756</v>
      </c>
      <c r="T64" s="20">
        <f t="shared" si="1"/>
        <v>23.436363469220005</v>
      </c>
      <c r="U64">
        <v>23.6</v>
      </c>
      <c r="V64">
        <v>26.6</v>
      </c>
      <c r="W64">
        <v>8.1000000000000014</v>
      </c>
      <c r="X64">
        <v>29.1</v>
      </c>
      <c r="Y64">
        <v>29.3</v>
      </c>
      <c r="Z64">
        <v>29.7</v>
      </c>
      <c r="AA64">
        <v>33.4</v>
      </c>
      <c r="AB64">
        <v>14.899999999999999</v>
      </c>
      <c r="AK64">
        <v>70</v>
      </c>
      <c r="AL64">
        <v>135</v>
      </c>
      <c r="AM64">
        <v>184</v>
      </c>
      <c r="AN64">
        <v>245</v>
      </c>
      <c r="AO64">
        <v>323</v>
      </c>
      <c r="AP64">
        <v>400</v>
      </c>
      <c r="AY64">
        <v>120</v>
      </c>
      <c r="AZ64">
        <v>185</v>
      </c>
      <c r="BA64">
        <v>234</v>
      </c>
      <c r="BB64">
        <v>295</v>
      </c>
      <c r="BC64">
        <v>373</v>
      </c>
      <c r="BD64">
        <v>450</v>
      </c>
    </row>
    <row r="65" spans="1:64" x14ac:dyDescent="0.2">
      <c r="A65" t="s">
        <v>1252</v>
      </c>
      <c r="B65">
        <v>2638</v>
      </c>
      <c r="C65">
        <v>2638</v>
      </c>
      <c r="D65" t="s">
        <v>215</v>
      </c>
      <c r="F65" t="s">
        <v>16</v>
      </c>
      <c r="G65" t="s">
        <v>17</v>
      </c>
      <c r="I65">
        <v>51</v>
      </c>
      <c r="J65" t="s">
        <v>15</v>
      </c>
      <c r="K65">
        <v>753</v>
      </c>
      <c r="L65">
        <v>42576</v>
      </c>
      <c r="M65">
        <v>42626</v>
      </c>
      <c r="N65">
        <v>43329</v>
      </c>
      <c r="O65">
        <v>50</v>
      </c>
      <c r="P65">
        <v>15.2</v>
      </c>
      <c r="Q65" s="20">
        <v>5.6438561897747244</v>
      </c>
      <c r="R65" s="20">
        <v>18.493636530779998</v>
      </c>
      <c r="S65" s="20">
        <f t="shared" si="0"/>
        <v>1.3561438102252756</v>
      </c>
      <c r="T65" s="20">
        <f t="shared" si="1"/>
        <v>20.136363469220001</v>
      </c>
      <c r="U65">
        <v>19.2</v>
      </c>
      <c r="V65">
        <v>20</v>
      </c>
      <c r="W65">
        <v>4.8000000000000007</v>
      </c>
      <c r="X65">
        <v>21.8</v>
      </c>
      <c r="Y65">
        <v>21.7</v>
      </c>
      <c r="Z65">
        <v>21.7</v>
      </c>
      <c r="AA65">
        <v>17.8</v>
      </c>
      <c r="AB65">
        <v>2.6000000000000014</v>
      </c>
      <c r="AC65">
        <v>18.100000000000001</v>
      </c>
      <c r="AD65">
        <v>17.399999999999999</v>
      </c>
      <c r="AE65">
        <v>15.8</v>
      </c>
      <c r="AF65">
        <v>13.8</v>
      </c>
      <c r="AK65">
        <v>70</v>
      </c>
      <c r="AL65">
        <v>134</v>
      </c>
      <c r="AM65">
        <v>184</v>
      </c>
      <c r="AN65">
        <v>245</v>
      </c>
      <c r="AO65">
        <v>323</v>
      </c>
      <c r="AP65">
        <v>400</v>
      </c>
      <c r="AQ65">
        <v>462</v>
      </c>
      <c r="AR65">
        <v>526</v>
      </c>
      <c r="AS65">
        <v>591</v>
      </c>
      <c r="AT65">
        <v>638</v>
      </c>
      <c r="AY65">
        <v>120</v>
      </c>
      <c r="AZ65">
        <v>184</v>
      </c>
      <c r="BA65">
        <v>234</v>
      </c>
      <c r="BB65">
        <v>295</v>
      </c>
      <c r="BC65">
        <v>373</v>
      </c>
      <c r="BD65">
        <v>450</v>
      </c>
      <c r="BE65">
        <v>512</v>
      </c>
      <c r="BF65">
        <v>576</v>
      </c>
      <c r="BG65">
        <v>641</v>
      </c>
      <c r="BH65">
        <v>688</v>
      </c>
    </row>
    <row r="66" spans="1:64" x14ac:dyDescent="0.2">
      <c r="A66" t="s">
        <v>1253</v>
      </c>
      <c r="B66">
        <v>2467</v>
      </c>
      <c r="C66">
        <v>2467</v>
      </c>
      <c r="D66" t="s">
        <v>40</v>
      </c>
      <c r="F66" t="s">
        <v>16</v>
      </c>
      <c r="G66" t="s">
        <v>17</v>
      </c>
      <c r="H66" t="s">
        <v>1212</v>
      </c>
      <c r="I66">
        <v>57</v>
      </c>
      <c r="J66" t="s">
        <v>15</v>
      </c>
      <c r="K66">
        <v>734</v>
      </c>
      <c r="L66">
        <v>42332</v>
      </c>
      <c r="M66">
        <v>42383</v>
      </c>
      <c r="N66">
        <v>43066</v>
      </c>
      <c r="O66">
        <v>51</v>
      </c>
      <c r="P66">
        <v>16.3</v>
      </c>
      <c r="Q66" s="20">
        <v>5.6724253419714961</v>
      </c>
      <c r="R66" s="20">
        <v>18.597628244776246</v>
      </c>
      <c r="S66" s="20">
        <f t="shared" si="0"/>
        <v>1.3275746580285039</v>
      </c>
      <c r="T66" s="20">
        <f t="shared" si="1"/>
        <v>21.132371755223755</v>
      </c>
      <c r="U66">
        <v>19</v>
      </c>
      <c r="V66">
        <v>24.8</v>
      </c>
      <c r="W66">
        <v>8.5</v>
      </c>
      <c r="X66">
        <v>26.7</v>
      </c>
      <c r="Y66">
        <v>27.1</v>
      </c>
      <c r="Z66">
        <v>26</v>
      </c>
      <c r="AA66">
        <v>26</v>
      </c>
      <c r="AB66">
        <v>9.6999999999999993</v>
      </c>
      <c r="AC66">
        <v>27.3</v>
      </c>
      <c r="AD66">
        <v>26.3</v>
      </c>
      <c r="AE66">
        <v>25.4</v>
      </c>
      <c r="AF66">
        <v>24.9</v>
      </c>
      <c r="AK66">
        <v>34</v>
      </c>
      <c r="AL66">
        <v>111</v>
      </c>
      <c r="AM66">
        <v>167</v>
      </c>
      <c r="AN66">
        <v>238</v>
      </c>
      <c r="AO66">
        <v>313</v>
      </c>
      <c r="AP66">
        <v>377</v>
      </c>
      <c r="AQ66">
        <v>427</v>
      </c>
      <c r="AR66">
        <v>488</v>
      </c>
      <c r="AS66">
        <v>566</v>
      </c>
      <c r="AT66">
        <v>643</v>
      </c>
      <c r="AY66">
        <v>85</v>
      </c>
      <c r="AZ66">
        <v>162</v>
      </c>
      <c r="BA66">
        <v>218</v>
      </c>
      <c r="BB66">
        <v>289</v>
      </c>
      <c r="BC66">
        <v>364</v>
      </c>
      <c r="BD66">
        <v>428</v>
      </c>
      <c r="BE66">
        <v>478</v>
      </c>
      <c r="BF66">
        <v>539</v>
      </c>
      <c r="BG66">
        <v>617</v>
      </c>
      <c r="BH66">
        <v>694</v>
      </c>
    </row>
    <row r="67" spans="1:64" x14ac:dyDescent="0.2">
      <c r="A67" t="s">
        <v>1254</v>
      </c>
      <c r="B67">
        <v>2426</v>
      </c>
      <c r="C67">
        <v>2426</v>
      </c>
      <c r="D67" t="s">
        <v>324</v>
      </c>
      <c r="F67" t="s">
        <v>16</v>
      </c>
      <c r="G67" t="s">
        <v>17</v>
      </c>
      <c r="H67" t="s">
        <v>1188</v>
      </c>
      <c r="I67">
        <v>180</v>
      </c>
      <c r="J67" t="s">
        <v>15</v>
      </c>
      <c r="K67">
        <v>557</v>
      </c>
      <c r="L67">
        <v>42262</v>
      </c>
      <c r="M67">
        <v>42314</v>
      </c>
      <c r="N67">
        <v>42819</v>
      </c>
      <c r="O67">
        <v>52</v>
      </c>
      <c r="P67">
        <v>19.899999999999999</v>
      </c>
      <c r="Q67" s="20">
        <v>5.7004397181410926</v>
      </c>
      <c r="R67" s="20">
        <v>18.699600574033578</v>
      </c>
      <c r="S67" s="20">
        <f t="shared" si="0"/>
        <v>1.2995602818589074</v>
      </c>
      <c r="T67" s="20">
        <f t="shared" si="1"/>
        <v>24.630399425966424</v>
      </c>
      <c r="U67">
        <v>23</v>
      </c>
      <c r="V67">
        <v>34.4</v>
      </c>
      <c r="W67">
        <v>14.5</v>
      </c>
      <c r="X67">
        <v>49.6</v>
      </c>
      <c r="Y67">
        <v>53.1</v>
      </c>
      <c r="Z67">
        <v>68</v>
      </c>
      <c r="AA67">
        <v>71.3</v>
      </c>
      <c r="AB67">
        <v>51.4</v>
      </c>
      <c r="AC67">
        <v>71.599999999999994</v>
      </c>
      <c r="AD67">
        <v>73.8</v>
      </c>
      <c r="AK67">
        <v>34</v>
      </c>
      <c r="AL67">
        <v>103</v>
      </c>
      <c r="AM67">
        <v>180</v>
      </c>
      <c r="AN67">
        <v>236</v>
      </c>
      <c r="AO67">
        <v>308</v>
      </c>
      <c r="AP67">
        <v>383</v>
      </c>
      <c r="AQ67">
        <v>447</v>
      </c>
      <c r="AR67">
        <v>497</v>
      </c>
      <c r="AY67">
        <v>86</v>
      </c>
      <c r="AZ67">
        <v>155</v>
      </c>
      <c r="BA67">
        <v>232</v>
      </c>
      <c r="BB67">
        <v>288</v>
      </c>
      <c r="BC67">
        <v>360</v>
      </c>
      <c r="BD67">
        <v>435</v>
      </c>
      <c r="BE67">
        <v>499</v>
      </c>
      <c r="BF67">
        <v>549</v>
      </c>
    </row>
    <row r="68" spans="1:64" x14ac:dyDescent="0.2">
      <c r="A68" t="s">
        <v>1255</v>
      </c>
      <c r="B68">
        <v>2435</v>
      </c>
      <c r="C68">
        <v>2435</v>
      </c>
      <c r="D68" t="s">
        <v>848</v>
      </c>
      <c r="F68" t="s">
        <v>16</v>
      </c>
      <c r="G68" t="s">
        <v>17</v>
      </c>
      <c r="H68" t="s">
        <v>1230</v>
      </c>
      <c r="I68">
        <v>114</v>
      </c>
      <c r="J68" t="s">
        <v>15</v>
      </c>
      <c r="K68">
        <v>974</v>
      </c>
      <c r="L68">
        <v>42262</v>
      </c>
      <c r="M68">
        <v>42314</v>
      </c>
      <c r="N68">
        <v>43236</v>
      </c>
      <c r="O68">
        <v>52</v>
      </c>
      <c r="P68">
        <v>19</v>
      </c>
      <c r="Q68" s="20">
        <v>5.7004397181410926</v>
      </c>
      <c r="R68" s="20">
        <v>18.699600574033578</v>
      </c>
      <c r="S68" s="20">
        <f t="shared" si="0"/>
        <v>1.2995602818589074</v>
      </c>
      <c r="T68" s="20">
        <f t="shared" si="1"/>
        <v>23.730399425966425</v>
      </c>
      <c r="U68">
        <v>23.2</v>
      </c>
      <c r="V68">
        <v>31</v>
      </c>
      <c r="W68">
        <v>12</v>
      </c>
      <c r="X68">
        <v>38.9</v>
      </c>
      <c r="Y68">
        <v>36.6</v>
      </c>
      <c r="Z68">
        <v>41.6</v>
      </c>
      <c r="AA68">
        <v>37.1</v>
      </c>
      <c r="AB68">
        <v>18.100000000000001</v>
      </c>
      <c r="AC68">
        <v>35.799999999999997</v>
      </c>
      <c r="AD68">
        <v>36.1</v>
      </c>
      <c r="AE68">
        <v>32.299999999999997</v>
      </c>
      <c r="AF68">
        <v>27.2</v>
      </c>
      <c r="AG68">
        <v>19.8</v>
      </c>
      <c r="AH68">
        <v>21.6</v>
      </c>
      <c r="AI68">
        <v>20.100000000000001</v>
      </c>
      <c r="AJ68">
        <v>20.3</v>
      </c>
      <c r="AK68">
        <v>34</v>
      </c>
      <c r="AL68">
        <v>103</v>
      </c>
      <c r="AM68">
        <v>180</v>
      </c>
      <c r="AN68">
        <v>236</v>
      </c>
      <c r="AO68">
        <v>308</v>
      </c>
      <c r="AP68">
        <v>382</v>
      </c>
      <c r="AQ68">
        <v>446</v>
      </c>
      <c r="AR68">
        <v>496</v>
      </c>
      <c r="AS68">
        <v>557</v>
      </c>
      <c r="AT68">
        <v>635</v>
      </c>
      <c r="AU68">
        <v>712</v>
      </c>
      <c r="AV68">
        <v>774</v>
      </c>
      <c r="AW68">
        <v>838</v>
      </c>
      <c r="AX68">
        <v>903</v>
      </c>
      <c r="AY68">
        <v>86</v>
      </c>
      <c r="AZ68">
        <v>155</v>
      </c>
      <c r="BA68">
        <v>232</v>
      </c>
      <c r="BB68">
        <v>288</v>
      </c>
      <c r="BC68">
        <v>360</v>
      </c>
      <c r="BD68">
        <v>434</v>
      </c>
      <c r="BE68">
        <v>498</v>
      </c>
      <c r="BF68">
        <v>548</v>
      </c>
      <c r="BG68">
        <v>609</v>
      </c>
      <c r="BH68">
        <v>687</v>
      </c>
      <c r="BI68">
        <v>764</v>
      </c>
      <c r="BJ68">
        <v>826</v>
      </c>
      <c r="BK68">
        <v>890</v>
      </c>
      <c r="BL68">
        <v>955</v>
      </c>
    </row>
    <row r="69" spans="1:64" x14ac:dyDescent="0.2">
      <c r="A69" t="s">
        <v>1256</v>
      </c>
      <c r="B69">
        <v>2436</v>
      </c>
      <c r="C69">
        <v>2436</v>
      </c>
      <c r="D69" t="s">
        <v>848</v>
      </c>
      <c r="F69" t="s">
        <v>16</v>
      </c>
      <c r="G69" t="s">
        <v>17</v>
      </c>
      <c r="H69" t="s">
        <v>1230</v>
      </c>
      <c r="I69">
        <v>114</v>
      </c>
      <c r="J69" t="s">
        <v>15</v>
      </c>
      <c r="K69">
        <v>861</v>
      </c>
      <c r="L69">
        <v>42262</v>
      </c>
      <c r="M69">
        <v>42314</v>
      </c>
      <c r="N69">
        <v>43123</v>
      </c>
      <c r="O69">
        <v>52</v>
      </c>
      <c r="P69">
        <v>18.5</v>
      </c>
      <c r="Q69" s="20">
        <v>5.7004397181410926</v>
      </c>
      <c r="R69" s="20">
        <v>18.699600574033578</v>
      </c>
      <c r="S69" s="20">
        <f t="shared" si="0"/>
        <v>1.2995602818589074</v>
      </c>
      <c r="T69" s="20">
        <f t="shared" si="1"/>
        <v>23.230399425966425</v>
      </c>
      <c r="U69">
        <v>22.3</v>
      </c>
      <c r="V69">
        <v>30.7</v>
      </c>
      <c r="W69">
        <v>12.2</v>
      </c>
      <c r="X69">
        <v>36.1</v>
      </c>
      <c r="Y69">
        <v>37.5</v>
      </c>
      <c r="Z69">
        <v>40.299999999999997</v>
      </c>
      <c r="AA69">
        <v>38</v>
      </c>
      <c r="AB69">
        <v>19.5</v>
      </c>
      <c r="AC69">
        <v>39.700000000000003</v>
      </c>
      <c r="AD69">
        <v>39.700000000000003</v>
      </c>
      <c r="AE69">
        <v>35</v>
      </c>
      <c r="AF69">
        <v>34.200000000000003</v>
      </c>
      <c r="AG69">
        <v>25</v>
      </c>
      <c r="AH69">
        <v>24.8</v>
      </c>
      <c r="AK69">
        <v>34</v>
      </c>
      <c r="AL69">
        <v>103</v>
      </c>
      <c r="AM69">
        <v>180</v>
      </c>
      <c r="AN69">
        <v>236</v>
      </c>
      <c r="AO69">
        <v>308</v>
      </c>
      <c r="AP69">
        <v>382</v>
      </c>
      <c r="AQ69">
        <v>446</v>
      </c>
      <c r="AR69">
        <v>496</v>
      </c>
      <c r="AS69">
        <v>557</v>
      </c>
      <c r="AT69">
        <v>635</v>
      </c>
      <c r="AU69">
        <v>712</v>
      </c>
      <c r="AV69">
        <v>774</v>
      </c>
      <c r="AY69">
        <v>86</v>
      </c>
      <c r="AZ69">
        <v>155</v>
      </c>
      <c r="BA69">
        <v>232</v>
      </c>
      <c r="BB69">
        <v>288</v>
      </c>
      <c r="BC69">
        <v>360</v>
      </c>
      <c r="BD69">
        <v>434</v>
      </c>
      <c r="BE69">
        <v>498</v>
      </c>
      <c r="BF69">
        <v>548</v>
      </c>
      <c r="BG69">
        <v>609</v>
      </c>
      <c r="BH69">
        <v>687</v>
      </c>
      <c r="BI69">
        <v>764</v>
      </c>
      <c r="BJ69">
        <v>826</v>
      </c>
    </row>
    <row r="70" spans="1:64" x14ac:dyDescent="0.2">
      <c r="A70" t="s">
        <v>1257</v>
      </c>
      <c r="B70">
        <v>2608</v>
      </c>
      <c r="C70">
        <v>2608</v>
      </c>
      <c r="D70" t="s">
        <v>35</v>
      </c>
      <c r="F70" t="s">
        <v>16</v>
      </c>
      <c r="G70" t="s">
        <v>17</v>
      </c>
      <c r="I70">
        <v>53</v>
      </c>
      <c r="J70" t="s">
        <v>15</v>
      </c>
      <c r="K70">
        <v>723</v>
      </c>
      <c r="L70">
        <v>42541</v>
      </c>
      <c r="M70">
        <v>42593</v>
      </c>
      <c r="N70">
        <v>43264</v>
      </c>
      <c r="O70">
        <v>52</v>
      </c>
      <c r="P70">
        <v>18</v>
      </c>
      <c r="Q70" s="20">
        <v>5.7004397181410926</v>
      </c>
      <c r="R70" s="20">
        <v>18.699600574033578</v>
      </c>
      <c r="S70" s="20">
        <f t="shared" si="0"/>
        <v>1.2995602818589074</v>
      </c>
      <c r="T70" s="20">
        <f t="shared" si="1"/>
        <v>22.730399425966425</v>
      </c>
      <c r="U70">
        <v>20.2</v>
      </c>
      <c r="V70">
        <v>23.3</v>
      </c>
      <c r="W70">
        <v>5.3000000000000007</v>
      </c>
      <c r="X70">
        <v>23.4</v>
      </c>
      <c r="Y70">
        <v>24</v>
      </c>
      <c r="Z70">
        <v>25.8</v>
      </c>
      <c r="AA70">
        <v>24.5</v>
      </c>
      <c r="AB70">
        <v>6.5</v>
      </c>
      <c r="AC70">
        <v>25.7</v>
      </c>
      <c r="AD70">
        <v>25.5</v>
      </c>
      <c r="AE70">
        <v>26</v>
      </c>
      <c r="AF70">
        <v>26.4</v>
      </c>
      <c r="AK70">
        <v>29</v>
      </c>
      <c r="AL70">
        <v>104</v>
      </c>
      <c r="AM70">
        <v>167</v>
      </c>
      <c r="AN70">
        <v>217</v>
      </c>
      <c r="AO70">
        <v>278</v>
      </c>
      <c r="AP70">
        <v>356</v>
      </c>
      <c r="AQ70">
        <v>433</v>
      </c>
      <c r="AR70">
        <v>495</v>
      </c>
      <c r="AS70">
        <v>559</v>
      </c>
      <c r="AT70">
        <v>624</v>
      </c>
      <c r="AY70">
        <v>81</v>
      </c>
      <c r="AZ70">
        <v>156</v>
      </c>
      <c r="BA70">
        <v>219</v>
      </c>
      <c r="BB70">
        <v>269</v>
      </c>
      <c r="BC70">
        <v>330</v>
      </c>
      <c r="BD70">
        <v>408</v>
      </c>
      <c r="BE70">
        <v>485</v>
      </c>
      <c r="BF70">
        <v>547</v>
      </c>
      <c r="BG70">
        <v>611</v>
      </c>
      <c r="BH70">
        <v>676</v>
      </c>
    </row>
    <row r="71" spans="1:64" x14ac:dyDescent="0.2">
      <c r="A71" t="s">
        <v>1258</v>
      </c>
      <c r="B71">
        <v>2424</v>
      </c>
      <c r="C71">
        <v>2424</v>
      </c>
      <c r="D71" t="s">
        <v>851</v>
      </c>
      <c r="F71" t="s">
        <v>16</v>
      </c>
      <c r="G71" t="s">
        <v>17</v>
      </c>
      <c r="H71" t="s">
        <v>1188</v>
      </c>
      <c r="I71">
        <v>187</v>
      </c>
      <c r="J71" t="s">
        <v>15</v>
      </c>
      <c r="K71">
        <v>604</v>
      </c>
      <c r="L71">
        <v>42260</v>
      </c>
      <c r="M71">
        <v>42314</v>
      </c>
      <c r="N71">
        <v>42864</v>
      </c>
      <c r="O71">
        <v>54</v>
      </c>
      <c r="P71">
        <v>17.2</v>
      </c>
      <c r="Q71" s="20">
        <v>5.7548875021634691</v>
      </c>
      <c r="R71" s="20">
        <v>18.897790507875026</v>
      </c>
      <c r="S71" s="20">
        <f t="shared" si="0"/>
        <v>1.2451124978365309</v>
      </c>
      <c r="T71" s="20">
        <f t="shared" si="1"/>
        <v>21.732209492124973</v>
      </c>
      <c r="U71">
        <v>19.399999999999999</v>
      </c>
      <c r="V71">
        <v>20.5</v>
      </c>
      <c r="W71">
        <v>3.3000000000000007</v>
      </c>
      <c r="X71">
        <v>23.3</v>
      </c>
      <c r="Y71">
        <v>25</v>
      </c>
      <c r="Z71">
        <v>25.8</v>
      </c>
      <c r="AA71">
        <v>25.9</v>
      </c>
      <c r="AB71">
        <v>8.6999999999999993</v>
      </c>
      <c r="AC71">
        <v>25.2</v>
      </c>
      <c r="AD71">
        <v>24.9</v>
      </c>
      <c r="AK71">
        <v>34</v>
      </c>
      <c r="AL71">
        <v>103</v>
      </c>
      <c r="AM71">
        <v>180</v>
      </c>
      <c r="AN71">
        <v>236</v>
      </c>
      <c r="AO71">
        <v>307</v>
      </c>
      <c r="AP71">
        <v>382</v>
      </c>
      <c r="AQ71">
        <v>446</v>
      </c>
      <c r="AR71">
        <v>496</v>
      </c>
      <c r="AY71">
        <v>88</v>
      </c>
      <c r="AZ71">
        <v>157</v>
      </c>
      <c r="BA71">
        <v>234</v>
      </c>
      <c r="BB71">
        <v>290</v>
      </c>
      <c r="BC71">
        <v>361</v>
      </c>
      <c r="BD71">
        <v>436</v>
      </c>
      <c r="BE71">
        <v>500</v>
      </c>
      <c r="BF71">
        <v>550</v>
      </c>
    </row>
    <row r="72" spans="1:64" x14ac:dyDescent="0.2">
      <c r="A72" t="s">
        <v>1259</v>
      </c>
      <c r="B72">
        <v>2204</v>
      </c>
      <c r="C72">
        <v>2204</v>
      </c>
      <c r="D72" t="s">
        <v>849</v>
      </c>
      <c r="F72" t="s">
        <v>16</v>
      </c>
      <c r="G72" t="s">
        <v>17</v>
      </c>
      <c r="H72" t="s">
        <v>1208</v>
      </c>
      <c r="I72">
        <v>10</v>
      </c>
      <c r="J72" t="s">
        <v>15</v>
      </c>
      <c r="K72">
        <v>822</v>
      </c>
      <c r="L72">
        <v>42166</v>
      </c>
      <c r="M72">
        <v>42221</v>
      </c>
      <c r="N72">
        <v>42988</v>
      </c>
      <c r="O72">
        <v>55</v>
      </c>
      <c r="P72">
        <v>22.6</v>
      </c>
      <c r="Q72" s="20">
        <v>5.7813597135246599</v>
      </c>
      <c r="R72" s="20">
        <v>18.994149357229762</v>
      </c>
      <c r="S72" s="20">
        <f t="shared" si="0"/>
        <v>1.2186402864753401</v>
      </c>
      <c r="T72" s="20">
        <f t="shared" si="1"/>
        <v>27.035850642770239</v>
      </c>
      <c r="U72">
        <v>28.3</v>
      </c>
      <c r="V72">
        <v>29.2</v>
      </c>
      <c r="W72">
        <v>6.5999999999999979</v>
      </c>
      <c r="X72">
        <v>31</v>
      </c>
      <c r="Y72">
        <v>34.4</v>
      </c>
      <c r="Z72">
        <v>34.6</v>
      </c>
      <c r="AA72">
        <v>29.9</v>
      </c>
      <c r="AB72">
        <v>7.2999999999999972</v>
      </c>
      <c r="AC72">
        <v>30.4</v>
      </c>
      <c r="AD72">
        <v>29.4</v>
      </c>
      <c r="AE72">
        <v>28.6</v>
      </c>
      <c r="AF72">
        <v>27.9</v>
      </c>
      <c r="AG72">
        <v>25.4</v>
      </c>
      <c r="AK72">
        <v>62</v>
      </c>
      <c r="AL72">
        <v>128</v>
      </c>
      <c r="AM72">
        <v>196</v>
      </c>
      <c r="AN72">
        <v>273</v>
      </c>
      <c r="AO72">
        <v>329</v>
      </c>
      <c r="AP72">
        <v>462</v>
      </c>
      <c r="AQ72">
        <v>475</v>
      </c>
      <c r="AR72">
        <v>539</v>
      </c>
      <c r="AS72">
        <v>589</v>
      </c>
      <c r="AT72">
        <v>650</v>
      </c>
      <c r="AU72">
        <v>728</v>
      </c>
      <c r="AY72">
        <v>117</v>
      </c>
      <c r="AZ72">
        <v>183</v>
      </c>
      <c r="BA72">
        <v>251</v>
      </c>
      <c r="BB72">
        <v>328</v>
      </c>
      <c r="BC72">
        <v>384</v>
      </c>
      <c r="BD72">
        <v>517</v>
      </c>
      <c r="BE72">
        <v>530</v>
      </c>
      <c r="BF72">
        <v>594</v>
      </c>
      <c r="BG72">
        <v>644</v>
      </c>
      <c r="BH72">
        <v>705</v>
      </c>
      <c r="BI72">
        <v>783</v>
      </c>
    </row>
    <row r="73" spans="1:64" x14ac:dyDescent="0.2">
      <c r="A73" t="s">
        <v>1260</v>
      </c>
      <c r="B73">
        <v>2203</v>
      </c>
      <c r="C73">
        <v>2203</v>
      </c>
      <c r="D73" t="s">
        <v>849</v>
      </c>
      <c r="F73" t="s">
        <v>16</v>
      </c>
      <c r="G73" t="s">
        <v>17</v>
      </c>
      <c r="H73" t="s">
        <v>1208</v>
      </c>
      <c r="I73">
        <v>10</v>
      </c>
      <c r="J73" t="s">
        <v>15</v>
      </c>
      <c r="K73">
        <v>322</v>
      </c>
      <c r="L73">
        <v>42166</v>
      </c>
      <c r="M73">
        <v>42221</v>
      </c>
      <c r="N73">
        <v>42488</v>
      </c>
      <c r="O73">
        <v>55</v>
      </c>
      <c r="P73">
        <v>23.7</v>
      </c>
      <c r="Q73" s="20">
        <v>5.7813597135246599</v>
      </c>
      <c r="R73" s="20">
        <v>18.994149357229762</v>
      </c>
      <c r="S73" s="20">
        <f t="shared" ref="S73:S136" si="2">7-Q73</f>
        <v>1.2186402864753401</v>
      </c>
      <c r="T73" s="20">
        <f t="shared" ref="T73:T136" si="3">P73 + (S73*3.64)</f>
        <v>28.135850642770237</v>
      </c>
      <c r="U73">
        <v>26.8</v>
      </c>
      <c r="V73">
        <v>28.7</v>
      </c>
      <c r="W73">
        <v>5</v>
      </c>
      <c r="X73">
        <v>29.5</v>
      </c>
      <c r="AK73">
        <v>62</v>
      </c>
      <c r="AL73">
        <v>128</v>
      </c>
      <c r="AM73">
        <v>196</v>
      </c>
      <c r="AY73">
        <v>117</v>
      </c>
      <c r="AZ73">
        <v>183</v>
      </c>
      <c r="BA73">
        <v>251</v>
      </c>
    </row>
    <row r="74" spans="1:64" x14ac:dyDescent="0.2">
      <c r="A74" t="s">
        <v>1261</v>
      </c>
      <c r="B74">
        <v>2195</v>
      </c>
      <c r="C74">
        <v>2195</v>
      </c>
      <c r="D74" t="s">
        <v>847</v>
      </c>
      <c r="F74" t="s">
        <v>16</v>
      </c>
      <c r="G74" t="s">
        <v>17</v>
      </c>
      <c r="H74" t="s">
        <v>1215</v>
      </c>
      <c r="I74">
        <v>18</v>
      </c>
      <c r="J74" t="s">
        <v>15</v>
      </c>
      <c r="K74">
        <v>646</v>
      </c>
      <c r="L74">
        <v>42165</v>
      </c>
      <c r="M74">
        <v>42221</v>
      </c>
      <c r="N74">
        <v>42811</v>
      </c>
      <c r="O74">
        <v>56</v>
      </c>
      <c r="P74">
        <v>14.5</v>
      </c>
      <c r="Q74" s="20">
        <v>5.8073549220576046</v>
      </c>
      <c r="R74" s="20">
        <v>19.08877191628968</v>
      </c>
      <c r="S74" s="20">
        <f t="shared" si="2"/>
        <v>1.1926450779423954</v>
      </c>
      <c r="T74" s="20">
        <f t="shared" si="3"/>
        <v>18.84122808371032</v>
      </c>
      <c r="U74">
        <v>20.3</v>
      </c>
      <c r="V74">
        <v>21.6</v>
      </c>
      <c r="W74">
        <v>7.1000000000000014</v>
      </c>
      <c r="X74">
        <v>22.4</v>
      </c>
      <c r="Y74">
        <v>24.2</v>
      </c>
      <c r="Z74">
        <v>23.6</v>
      </c>
      <c r="AA74">
        <v>22.4</v>
      </c>
      <c r="AB74">
        <v>7.8999999999999986</v>
      </c>
      <c r="AC74">
        <v>21</v>
      </c>
      <c r="AD74">
        <v>17.8</v>
      </c>
      <c r="AE74">
        <v>16.100000000000001</v>
      </c>
      <c r="AK74">
        <v>62</v>
      </c>
      <c r="AL74">
        <v>128</v>
      </c>
      <c r="AM74">
        <v>196</v>
      </c>
      <c r="AN74">
        <v>273</v>
      </c>
      <c r="AO74">
        <v>329</v>
      </c>
      <c r="AP74">
        <v>400</v>
      </c>
      <c r="AQ74">
        <v>475</v>
      </c>
      <c r="AR74">
        <v>539</v>
      </c>
      <c r="AS74">
        <v>590</v>
      </c>
      <c r="AY74">
        <v>118</v>
      </c>
      <c r="AZ74">
        <v>184</v>
      </c>
      <c r="BA74">
        <v>252</v>
      </c>
      <c r="BB74">
        <v>329</v>
      </c>
      <c r="BC74">
        <v>385</v>
      </c>
      <c r="BD74">
        <v>456</v>
      </c>
      <c r="BE74">
        <v>531</v>
      </c>
      <c r="BF74">
        <v>595</v>
      </c>
      <c r="BG74">
        <v>646</v>
      </c>
    </row>
    <row r="75" spans="1:64" x14ac:dyDescent="0.2">
      <c r="A75" t="s">
        <v>1262</v>
      </c>
      <c r="B75">
        <v>2194</v>
      </c>
      <c r="C75">
        <v>2194</v>
      </c>
      <c r="D75" t="s">
        <v>847</v>
      </c>
      <c r="F75" t="s">
        <v>16</v>
      </c>
      <c r="G75" t="s">
        <v>17</v>
      </c>
      <c r="H75" t="s">
        <v>1215</v>
      </c>
      <c r="I75">
        <v>18</v>
      </c>
      <c r="J75" t="s">
        <v>15</v>
      </c>
      <c r="K75">
        <v>629</v>
      </c>
      <c r="L75">
        <v>42165</v>
      </c>
      <c r="M75">
        <v>42221</v>
      </c>
      <c r="N75">
        <v>42794</v>
      </c>
      <c r="O75">
        <v>56</v>
      </c>
      <c r="P75">
        <v>15.2</v>
      </c>
      <c r="Q75" s="20">
        <v>5.8073549220576046</v>
      </c>
      <c r="R75" s="20">
        <v>19.08877191628968</v>
      </c>
      <c r="S75" s="20">
        <f t="shared" si="2"/>
        <v>1.1926450779423954</v>
      </c>
      <c r="T75" s="20">
        <f t="shared" si="3"/>
        <v>19.541228083710319</v>
      </c>
      <c r="U75">
        <v>21.4</v>
      </c>
      <c r="V75">
        <v>24.2</v>
      </c>
      <c r="W75">
        <v>9</v>
      </c>
      <c r="X75">
        <v>24.2</v>
      </c>
      <c r="Y75">
        <v>24.8</v>
      </c>
      <c r="Z75">
        <v>23.1</v>
      </c>
      <c r="AA75">
        <v>21.2</v>
      </c>
      <c r="AB75">
        <v>6</v>
      </c>
      <c r="AC75">
        <v>19.8</v>
      </c>
      <c r="AK75">
        <v>62</v>
      </c>
      <c r="AL75">
        <v>128</v>
      </c>
      <c r="AM75">
        <v>196</v>
      </c>
      <c r="AN75">
        <v>329</v>
      </c>
      <c r="AO75">
        <v>400</v>
      </c>
      <c r="AP75">
        <v>475</v>
      </c>
      <c r="AQ75">
        <v>539</v>
      </c>
      <c r="AY75">
        <v>118</v>
      </c>
      <c r="AZ75">
        <v>184</v>
      </c>
      <c r="BA75">
        <v>252</v>
      </c>
      <c r="BB75">
        <v>385</v>
      </c>
      <c r="BC75">
        <v>456</v>
      </c>
      <c r="BD75">
        <v>531</v>
      </c>
      <c r="BE75">
        <v>595</v>
      </c>
    </row>
    <row r="76" spans="1:64" x14ac:dyDescent="0.2">
      <c r="A76" t="s">
        <v>1263</v>
      </c>
      <c r="B76">
        <v>2196</v>
      </c>
      <c r="C76">
        <v>2196</v>
      </c>
      <c r="D76" t="s">
        <v>847</v>
      </c>
      <c r="F76" t="s">
        <v>16</v>
      </c>
      <c r="G76" t="s">
        <v>17</v>
      </c>
      <c r="H76" t="s">
        <v>1215</v>
      </c>
      <c r="I76">
        <v>18</v>
      </c>
      <c r="J76" t="s">
        <v>15</v>
      </c>
      <c r="K76">
        <v>619</v>
      </c>
      <c r="L76">
        <v>42165</v>
      </c>
      <c r="M76">
        <v>42221</v>
      </c>
      <c r="N76">
        <v>42784</v>
      </c>
      <c r="O76">
        <v>56</v>
      </c>
      <c r="P76">
        <v>14.4</v>
      </c>
      <c r="Q76" s="20">
        <v>5.8073549220576046</v>
      </c>
      <c r="R76" s="20">
        <v>19.08877191628968</v>
      </c>
      <c r="S76" s="20">
        <f t="shared" si="2"/>
        <v>1.1926450779423954</v>
      </c>
      <c r="T76" s="20">
        <f t="shared" si="3"/>
        <v>18.741228083710318</v>
      </c>
      <c r="U76">
        <v>21.1</v>
      </c>
      <c r="V76">
        <v>22.4</v>
      </c>
      <c r="W76">
        <v>7.9999999999999982</v>
      </c>
      <c r="X76">
        <v>24.4</v>
      </c>
      <c r="Y76">
        <v>25.6</v>
      </c>
      <c r="Z76">
        <v>22.6</v>
      </c>
      <c r="AA76">
        <v>23.6</v>
      </c>
      <c r="AB76">
        <v>9.2000000000000011</v>
      </c>
      <c r="AC76">
        <v>20.7</v>
      </c>
      <c r="AD76">
        <v>19.899999999999999</v>
      </c>
      <c r="AK76">
        <v>62</v>
      </c>
      <c r="AL76">
        <v>128</v>
      </c>
      <c r="AM76">
        <v>196</v>
      </c>
      <c r="AN76">
        <v>273</v>
      </c>
      <c r="AO76">
        <v>329</v>
      </c>
      <c r="AP76">
        <v>400</v>
      </c>
      <c r="AQ76">
        <v>475</v>
      </c>
      <c r="AR76">
        <v>539</v>
      </c>
      <c r="AY76">
        <v>118</v>
      </c>
      <c r="AZ76">
        <v>184</v>
      </c>
      <c r="BA76">
        <v>252</v>
      </c>
      <c r="BB76">
        <v>329</v>
      </c>
      <c r="BC76">
        <v>385</v>
      </c>
      <c r="BD76">
        <v>456</v>
      </c>
      <c r="BE76">
        <v>531</v>
      </c>
      <c r="BF76">
        <v>595</v>
      </c>
    </row>
    <row r="77" spans="1:64" x14ac:dyDescent="0.2">
      <c r="A77" t="s">
        <v>1264</v>
      </c>
      <c r="B77">
        <v>2210</v>
      </c>
      <c r="C77">
        <v>2210</v>
      </c>
      <c r="D77" t="s">
        <v>852</v>
      </c>
      <c r="F77" t="s">
        <v>16</v>
      </c>
      <c r="G77" t="s">
        <v>17</v>
      </c>
      <c r="H77" t="s">
        <v>1215</v>
      </c>
      <c r="I77">
        <v>159</v>
      </c>
      <c r="J77" t="s">
        <v>15</v>
      </c>
      <c r="K77">
        <v>1068</v>
      </c>
      <c r="L77">
        <v>42164</v>
      </c>
      <c r="M77">
        <v>42221</v>
      </c>
      <c r="N77">
        <v>43232</v>
      </c>
      <c r="O77">
        <v>57</v>
      </c>
      <c r="P77">
        <v>19.2</v>
      </c>
      <c r="Q77" s="20">
        <v>5.8328900141647422</v>
      </c>
      <c r="R77" s="20">
        <v>19.181719651559661</v>
      </c>
      <c r="S77" s="20">
        <f t="shared" si="2"/>
        <v>1.1671099858352578</v>
      </c>
      <c r="T77" s="20">
        <f t="shared" si="3"/>
        <v>23.448280348440338</v>
      </c>
      <c r="U77">
        <v>29.1</v>
      </c>
      <c r="V77">
        <v>29.9</v>
      </c>
      <c r="W77">
        <v>10.7</v>
      </c>
      <c r="X77">
        <v>32.5</v>
      </c>
      <c r="Y77">
        <v>32.4</v>
      </c>
      <c r="Z77">
        <v>30.6</v>
      </c>
      <c r="AA77">
        <v>32.4</v>
      </c>
      <c r="AB77">
        <v>13.2</v>
      </c>
      <c r="AC77">
        <v>29.5</v>
      </c>
      <c r="AD77">
        <v>28.3</v>
      </c>
      <c r="AE77">
        <v>29.1</v>
      </c>
      <c r="AF77">
        <v>28</v>
      </c>
      <c r="AG77">
        <v>28.4</v>
      </c>
      <c r="AH77">
        <v>23.8</v>
      </c>
      <c r="AI77">
        <v>23.2</v>
      </c>
      <c r="AJ77">
        <v>21.3</v>
      </c>
      <c r="AK77">
        <v>62</v>
      </c>
      <c r="AL77">
        <v>128</v>
      </c>
      <c r="AM77">
        <v>196</v>
      </c>
      <c r="AN77">
        <v>273</v>
      </c>
      <c r="AO77">
        <v>329</v>
      </c>
      <c r="AP77">
        <v>401</v>
      </c>
      <c r="AQ77">
        <v>475</v>
      </c>
      <c r="AR77">
        <v>539</v>
      </c>
      <c r="AS77">
        <v>589</v>
      </c>
      <c r="AT77">
        <v>650</v>
      </c>
      <c r="AU77">
        <v>728</v>
      </c>
      <c r="AV77">
        <v>805</v>
      </c>
      <c r="AW77">
        <v>867</v>
      </c>
      <c r="AX77">
        <v>931</v>
      </c>
      <c r="AY77">
        <v>119</v>
      </c>
      <c r="AZ77">
        <v>185</v>
      </c>
      <c r="BA77">
        <v>253</v>
      </c>
      <c r="BB77">
        <v>330</v>
      </c>
      <c r="BC77">
        <v>386</v>
      </c>
      <c r="BD77">
        <v>458</v>
      </c>
      <c r="BE77">
        <v>532</v>
      </c>
      <c r="BF77">
        <v>596</v>
      </c>
      <c r="BG77">
        <v>646</v>
      </c>
      <c r="BH77">
        <v>707</v>
      </c>
      <c r="BI77">
        <v>785</v>
      </c>
      <c r="BJ77">
        <v>862</v>
      </c>
      <c r="BK77">
        <v>924</v>
      </c>
      <c r="BL77">
        <v>988</v>
      </c>
    </row>
    <row r="78" spans="1:64" x14ac:dyDescent="0.2">
      <c r="A78" t="s">
        <v>1265</v>
      </c>
      <c r="B78">
        <v>2209</v>
      </c>
      <c r="C78">
        <v>2209</v>
      </c>
      <c r="D78" t="s">
        <v>852</v>
      </c>
      <c r="F78" t="s">
        <v>16</v>
      </c>
      <c r="G78" t="s">
        <v>17</v>
      </c>
      <c r="H78" t="s">
        <v>1215</v>
      </c>
      <c r="I78">
        <v>159</v>
      </c>
      <c r="J78" t="s">
        <v>15</v>
      </c>
      <c r="K78">
        <v>862</v>
      </c>
      <c r="L78">
        <v>42164</v>
      </c>
      <c r="M78">
        <v>42221</v>
      </c>
      <c r="N78">
        <v>43026</v>
      </c>
      <c r="O78">
        <v>57</v>
      </c>
      <c r="P78">
        <v>18.7</v>
      </c>
      <c r="Q78" s="20">
        <v>5.8328900141647422</v>
      </c>
      <c r="R78" s="20">
        <v>19.181719651559661</v>
      </c>
      <c r="S78" s="20">
        <f t="shared" si="2"/>
        <v>1.1671099858352578</v>
      </c>
      <c r="T78" s="20">
        <f t="shared" si="3"/>
        <v>22.948280348440338</v>
      </c>
      <c r="U78">
        <v>25.8</v>
      </c>
      <c r="V78">
        <v>30</v>
      </c>
      <c r="W78">
        <v>11.3</v>
      </c>
      <c r="X78">
        <v>31.8</v>
      </c>
      <c r="Y78">
        <v>34</v>
      </c>
      <c r="Z78">
        <v>35.4</v>
      </c>
      <c r="AA78">
        <v>37.200000000000003</v>
      </c>
      <c r="AB78">
        <v>18.500000000000004</v>
      </c>
      <c r="AC78">
        <v>33.200000000000003</v>
      </c>
      <c r="AD78">
        <v>29</v>
      </c>
      <c r="AE78">
        <v>29.7</v>
      </c>
      <c r="AF78">
        <v>26.5</v>
      </c>
      <c r="AG78">
        <v>28.3</v>
      </c>
      <c r="AK78">
        <v>62</v>
      </c>
      <c r="AL78">
        <v>128</v>
      </c>
      <c r="AM78">
        <v>196</v>
      </c>
      <c r="AN78">
        <v>273</v>
      </c>
      <c r="AO78">
        <v>329</v>
      </c>
      <c r="AP78">
        <v>401</v>
      </c>
      <c r="AQ78">
        <v>475</v>
      </c>
      <c r="AR78">
        <v>539</v>
      </c>
      <c r="AS78">
        <v>589</v>
      </c>
      <c r="AT78">
        <v>650</v>
      </c>
      <c r="AU78">
        <v>728</v>
      </c>
      <c r="AY78">
        <v>119</v>
      </c>
      <c r="AZ78">
        <v>185</v>
      </c>
      <c r="BA78">
        <v>253</v>
      </c>
      <c r="BB78">
        <v>330</v>
      </c>
      <c r="BC78">
        <v>386</v>
      </c>
      <c r="BD78">
        <v>458</v>
      </c>
      <c r="BE78">
        <v>532</v>
      </c>
      <c r="BF78">
        <v>596</v>
      </c>
      <c r="BG78">
        <v>646</v>
      </c>
      <c r="BH78">
        <v>707</v>
      </c>
      <c r="BI78">
        <v>785</v>
      </c>
    </row>
    <row r="79" spans="1:64" x14ac:dyDescent="0.2">
      <c r="A79" t="s">
        <v>1266</v>
      </c>
      <c r="B79">
        <v>2189</v>
      </c>
      <c r="C79">
        <v>2189</v>
      </c>
      <c r="D79" t="s">
        <v>45</v>
      </c>
      <c r="F79" t="s">
        <v>16</v>
      </c>
      <c r="G79" t="s">
        <v>17</v>
      </c>
      <c r="H79" t="s">
        <v>1230</v>
      </c>
      <c r="I79">
        <v>173</v>
      </c>
      <c r="J79" t="s">
        <v>15</v>
      </c>
      <c r="K79">
        <v>646</v>
      </c>
      <c r="L79">
        <v>42164</v>
      </c>
      <c r="M79">
        <v>42221</v>
      </c>
      <c r="N79">
        <v>42810</v>
      </c>
      <c r="O79">
        <v>57</v>
      </c>
      <c r="P79">
        <v>17.8</v>
      </c>
      <c r="Q79" s="20">
        <v>5.8328900141647422</v>
      </c>
      <c r="R79" s="20">
        <v>19.181719651559661</v>
      </c>
      <c r="S79" s="20">
        <f t="shared" si="2"/>
        <v>1.1671099858352578</v>
      </c>
      <c r="T79" s="20">
        <f t="shared" si="3"/>
        <v>22.04828034844034</v>
      </c>
      <c r="U79">
        <v>30.2</v>
      </c>
      <c r="V79">
        <v>38</v>
      </c>
      <c r="W79">
        <v>20.2</v>
      </c>
      <c r="X79">
        <v>44.3</v>
      </c>
      <c r="Y79">
        <v>45.3</v>
      </c>
      <c r="Z79">
        <v>47.1</v>
      </c>
      <c r="AA79">
        <v>47.4</v>
      </c>
      <c r="AB79">
        <v>29.599999999999998</v>
      </c>
      <c r="AC79">
        <v>47</v>
      </c>
      <c r="AD79">
        <v>34.200000000000003</v>
      </c>
      <c r="AK79">
        <v>62</v>
      </c>
      <c r="AL79">
        <v>128</v>
      </c>
      <c r="AM79">
        <v>196</v>
      </c>
      <c r="AN79">
        <v>273</v>
      </c>
      <c r="AO79">
        <v>329</v>
      </c>
      <c r="AP79">
        <v>400</v>
      </c>
      <c r="AQ79">
        <v>475</v>
      </c>
      <c r="AR79">
        <v>539</v>
      </c>
      <c r="AY79">
        <v>119</v>
      </c>
      <c r="AZ79">
        <v>185</v>
      </c>
      <c r="BA79">
        <v>253</v>
      </c>
      <c r="BB79">
        <v>330</v>
      </c>
      <c r="BC79">
        <v>386</v>
      </c>
      <c r="BD79">
        <v>457</v>
      </c>
      <c r="BE79">
        <v>532</v>
      </c>
      <c r="BF79">
        <v>596</v>
      </c>
    </row>
    <row r="80" spans="1:64" x14ac:dyDescent="0.2">
      <c r="A80" t="s">
        <v>1267</v>
      </c>
      <c r="B80">
        <v>2190</v>
      </c>
      <c r="C80">
        <v>2190</v>
      </c>
      <c r="D80" t="s">
        <v>45</v>
      </c>
      <c r="F80" t="s">
        <v>16</v>
      </c>
      <c r="G80" t="s">
        <v>17</v>
      </c>
      <c r="H80" t="s">
        <v>1230</v>
      </c>
      <c r="I80">
        <v>173</v>
      </c>
      <c r="J80" t="s">
        <v>15</v>
      </c>
      <c r="K80">
        <v>639</v>
      </c>
      <c r="L80">
        <v>42164</v>
      </c>
      <c r="M80">
        <v>42221</v>
      </c>
      <c r="N80">
        <v>42803</v>
      </c>
      <c r="O80">
        <v>57</v>
      </c>
      <c r="P80">
        <v>22</v>
      </c>
      <c r="Q80" s="20">
        <v>5.8328900141647422</v>
      </c>
      <c r="R80" s="20">
        <v>19.181719651559661</v>
      </c>
      <c r="S80" s="20">
        <f t="shared" si="2"/>
        <v>1.1671099858352578</v>
      </c>
      <c r="T80" s="20">
        <f t="shared" si="3"/>
        <v>26.248280348440339</v>
      </c>
      <c r="U80">
        <v>33.299999999999997</v>
      </c>
      <c r="V80">
        <v>41.1</v>
      </c>
      <c r="W80">
        <v>19.100000000000001</v>
      </c>
      <c r="X80">
        <v>46.1</v>
      </c>
      <c r="Y80">
        <v>48.4</v>
      </c>
      <c r="Z80">
        <v>48.7</v>
      </c>
      <c r="AA80">
        <v>49.4</v>
      </c>
      <c r="AB80">
        <v>27.4</v>
      </c>
      <c r="AC80">
        <v>49</v>
      </c>
      <c r="AD80">
        <v>34.4</v>
      </c>
      <c r="AK80">
        <v>62</v>
      </c>
      <c r="AL80">
        <v>128</v>
      </c>
      <c r="AM80">
        <v>196</v>
      </c>
      <c r="AN80">
        <v>273</v>
      </c>
      <c r="AO80">
        <v>329</v>
      </c>
      <c r="AP80">
        <v>400</v>
      </c>
      <c r="AQ80">
        <v>475</v>
      </c>
      <c r="AR80">
        <v>539</v>
      </c>
      <c r="AY80">
        <v>119</v>
      </c>
      <c r="AZ80">
        <v>185</v>
      </c>
      <c r="BA80">
        <v>253</v>
      </c>
      <c r="BB80">
        <v>330</v>
      </c>
      <c r="BC80">
        <v>386</v>
      </c>
      <c r="BD80">
        <v>457</v>
      </c>
      <c r="BE80">
        <v>532</v>
      </c>
      <c r="BF80">
        <v>596</v>
      </c>
    </row>
    <row r="81" spans="1:65" x14ac:dyDescent="0.2">
      <c r="A81" t="s">
        <v>1268</v>
      </c>
      <c r="B81">
        <v>2198</v>
      </c>
      <c r="C81">
        <v>2198</v>
      </c>
      <c r="D81" t="s">
        <v>848</v>
      </c>
      <c r="F81" t="s">
        <v>16</v>
      </c>
      <c r="G81" t="s">
        <v>17</v>
      </c>
      <c r="H81" t="s">
        <v>1230</v>
      </c>
      <c r="I81">
        <v>113</v>
      </c>
      <c r="J81" t="s">
        <v>15</v>
      </c>
      <c r="K81">
        <v>911</v>
      </c>
      <c r="L81">
        <v>42164</v>
      </c>
      <c r="M81">
        <v>42221</v>
      </c>
      <c r="N81">
        <v>43075</v>
      </c>
      <c r="O81">
        <v>57</v>
      </c>
      <c r="P81">
        <v>20.9</v>
      </c>
      <c r="Q81" s="20">
        <v>5.8328900141647422</v>
      </c>
      <c r="R81" s="20">
        <v>19.181719651559661</v>
      </c>
      <c r="S81" s="20">
        <f t="shared" si="2"/>
        <v>1.1671099858352578</v>
      </c>
      <c r="T81" s="20">
        <f t="shared" si="3"/>
        <v>25.148280348440338</v>
      </c>
      <c r="U81">
        <v>27.2</v>
      </c>
      <c r="V81">
        <v>32.4</v>
      </c>
      <c r="W81">
        <v>11.5</v>
      </c>
      <c r="X81">
        <v>34.5</v>
      </c>
      <c r="Y81">
        <v>37.700000000000003</v>
      </c>
      <c r="Z81">
        <v>38.4</v>
      </c>
      <c r="AA81">
        <v>37.6</v>
      </c>
      <c r="AB81">
        <v>16.700000000000003</v>
      </c>
      <c r="AC81">
        <v>36.299999999999997</v>
      </c>
      <c r="AD81">
        <v>36.299999999999997</v>
      </c>
      <c r="AE81">
        <v>35.4</v>
      </c>
      <c r="AF81">
        <v>33.1</v>
      </c>
      <c r="AG81">
        <v>26.5</v>
      </c>
      <c r="AH81">
        <v>24.5</v>
      </c>
      <c r="AK81">
        <v>62</v>
      </c>
      <c r="AL81">
        <v>128</v>
      </c>
      <c r="AM81">
        <v>196</v>
      </c>
      <c r="AN81">
        <v>273</v>
      </c>
      <c r="AO81">
        <v>329</v>
      </c>
      <c r="AP81">
        <v>462</v>
      </c>
      <c r="AQ81">
        <v>475</v>
      </c>
      <c r="AR81">
        <v>539</v>
      </c>
      <c r="AS81">
        <v>589</v>
      </c>
      <c r="AT81">
        <v>650</v>
      </c>
      <c r="AU81">
        <v>728</v>
      </c>
      <c r="AV81">
        <v>805</v>
      </c>
      <c r="AY81">
        <v>119</v>
      </c>
      <c r="AZ81">
        <v>185</v>
      </c>
      <c r="BA81">
        <v>253</v>
      </c>
      <c r="BB81">
        <v>330</v>
      </c>
      <c r="BC81">
        <v>386</v>
      </c>
      <c r="BD81">
        <v>519</v>
      </c>
      <c r="BE81">
        <v>532</v>
      </c>
      <c r="BF81">
        <v>596</v>
      </c>
      <c r="BG81">
        <v>646</v>
      </c>
      <c r="BH81">
        <v>707</v>
      </c>
      <c r="BI81">
        <v>785</v>
      </c>
      <c r="BJ81">
        <v>862</v>
      </c>
    </row>
    <row r="82" spans="1:65" x14ac:dyDescent="0.2">
      <c r="A82" t="s">
        <v>1269</v>
      </c>
      <c r="B82">
        <v>2440</v>
      </c>
      <c r="C82">
        <v>2440</v>
      </c>
      <c r="D82" t="s">
        <v>47</v>
      </c>
      <c r="F82" t="s">
        <v>16</v>
      </c>
      <c r="G82" t="s">
        <v>17</v>
      </c>
      <c r="H82" t="s">
        <v>1188</v>
      </c>
      <c r="I82">
        <v>57</v>
      </c>
      <c r="J82" t="s">
        <v>46</v>
      </c>
      <c r="K82">
        <v>918</v>
      </c>
      <c r="L82">
        <v>42257</v>
      </c>
      <c r="M82">
        <v>42314</v>
      </c>
      <c r="N82">
        <v>43175</v>
      </c>
      <c r="O82">
        <v>57</v>
      </c>
      <c r="P82">
        <v>19</v>
      </c>
      <c r="Q82" s="20">
        <v>5.8328900141647422</v>
      </c>
      <c r="R82" s="20">
        <v>19.181719651559661</v>
      </c>
      <c r="S82" s="20">
        <f t="shared" si="2"/>
        <v>1.1671099858352578</v>
      </c>
      <c r="T82" s="20">
        <f t="shared" si="3"/>
        <v>23.248280348440339</v>
      </c>
      <c r="U82">
        <v>21.9</v>
      </c>
      <c r="V82">
        <v>26.3</v>
      </c>
      <c r="W82">
        <v>7.3000000000000007</v>
      </c>
      <c r="X82">
        <v>30.9</v>
      </c>
      <c r="Y82">
        <v>37.9</v>
      </c>
      <c r="Z82">
        <v>38</v>
      </c>
      <c r="AA82">
        <v>39.4</v>
      </c>
      <c r="AB82">
        <v>20.399999999999999</v>
      </c>
      <c r="AC82">
        <v>37</v>
      </c>
      <c r="AD82">
        <v>33.9</v>
      </c>
      <c r="AE82">
        <v>33.5</v>
      </c>
      <c r="AF82">
        <v>25.7</v>
      </c>
      <c r="AG82">
        <v>26</v>
      </c>
      <c r="AH82">
        <v>26.6</v>
      </c>
      <c r="AK82">
        <v>34</v>
      </c>
      <c r="AL82">
        <v>103</v>
      </c>
      <c r="AM82">
        <v>180</v>
      </c>
      <c r="AN82">
        <v>308</v>
      </c>
      <c r="AO82">
        <v>382</v>
      </c>
      <c r="AP82">
        <v>446</v>
      </c>
      <c r="AQ82">
        <v>496</v>
      </c>
      <c r="AR82">
        <v>557</v>
      </c>
      <c r="AS82">
        <v>635</v>
      </c>
      <c r="AT82">
        <v>712</v>
      </c>
      <c r="AU82">
        <v>774</v>
      </c>
      <c r="AV82">
        <v>838</v>
      </c>
      <c r="AY82">
        <v>91</v>
      </c>
      <c r="AZ82">
        <v>160</v>
      </c>
      <c r="BA82">
        <v>237</v>
      </c>
      <c r="BB82">
        <v>365</v>
      </c>
      <c r="BC82">
        <v>439</v>
      </c>
      <c r="BD82">
        <v>503</v>
      </c>
      <c r="BE82">
        <v>553</v>
      </c>
      <c r="BF82">
        <v>614</v>
      </c>
      <c r="BG82">
        <v>692</v>
      </c>
      <c r="BH82">
        <v>769</v>
      </c>
      <c r="BI82">
        <v>831</v>
      </c>
      <c r="BJ82">
        <v>895</v>
      </c>
    </row>
    <row r="83" spans="1:65" x14ac:dyDescent="0.2">
      <c r="A83" t="s">
        <v>1270</v>
      </c>
      <c r="B83">
        <v>2223</v>
      </c>
      <c r="C83">
        <v>2223</v>
      </c>
      <c r="D83" t="s">
        <v>857</v>
      </c>
      <c r="F83" t="s">
        <v>16</v>
      </c>
      <c r="G83" t="s">
        <v>17</v>
      </c>
      <c r="H83" t="s">
        <v>1224</v>
      </c>
      <c r="I83">
        <v>10</v>
      </c>
      <c r="J83" t="s">
        <v>46</v>
      </c>
      <c r="K83">
        <v>885</v>
      </c>
      <c r="L83">
        <v>42163</v>
      </c>
      <c r="M83">
        <v>42221</v>
      </c>
      <c r="N83">
        <v>43048</v>
      </c>
      <c r="O83">
        <v>58</v>
      </c>
      <c r="P83">
        <v>22.3</v>
      </c>
      <c r="Q83" s="20">
        <v>5.8579809951275719</v>
      </c>
      <c r="R83" s="20">
        <v>19.273050822264363</v>
      </c>
      <c r="S83" s="20">
        <f t="shared" si="2"/>
        <v>1.1420190048724281</v>
      </c>
      <c r="T83" s="20">
        <f t="shared" si="3"/>
        <v>26.456949177735638</v>
      </c>
      <c r="U83">
        <v>26.4</v>
      </c>
      <c r="V83">
        <v>29.6</v>
      </c>
      <c r="W83">
        <v>7.3000000000000007</v>
      </c>
      <c r="X83">
        <v>31</v>
      </c>
      <c r="Y83">
        <v>34.299999999999997</v>
      </c>
      <c r="Z83">
        <v>34.9</v>
      </c>
      <c r="AA83">
        <v>35.4</v>
      </c>
      <c r="AB83">
        <v>13.099999999999998</v>
      </c>
      <c r="AC83">
        <v>31.4</v>
      </c>
      <c r="AD83">
        <v>30.6</v>
      </c>
      <c r="AE83">
        <v>32.5</v>
      </c>
      <c r="AF83">
        <v>33.799999999999997</v>
      </c>
      <c r="AG83">
        <v>31</v>
      </c>
      <c r="AH83">
        <v>25.3</v>
      </c>
      <c r="AK83">
        <v>62</v>
      </c>
      <c r="AL83">
        <v>128</v>
      </c>
      <c r="AM83">
        <v>196</v>
      </c>
      <c r="AN83">
        <v>273</v>
      </c>
      <c r="AO83">
        <v>329</v>
      </c>
      <c r="AP83">
        <v>400</v>
      </c>
      <c r="AQ83">
        <v>475</v>
      </c>
      <c r="AR83">
        <v>539</v>
      </c>
      <c r="AS83">
        <v>589</v>
      </c>
      <c r="AT83">
        <v>650</v>
      </c>
      <c r="AU83">
        <v>728</v>
      </c>
      <c r="AV83">
        <v>805</v>
      </c>
      <c r="AY83">
        <v>120</v>
      </c>
      <c r="AZ83">
        <v>186</v>
      </c>
      <c r="BA83">
        <v>254</v>
      </c>
      <c r="BB83">
        <v>331</v>
      </c>
      <c r="BC83">
        <v>387</v>
      </c>
      <c r="BD83">
        <v>458</v>
      </c>
      <c r="BE83">
        <v>533</v>
      </c>
      <c r="BF83">
        <v>597</v>
      </c>
      <c r="BG83">
        <v>647</v>
      </c>
      <c r="BH83">
        <v>708</v>
      </c>
      <c r="BI83">
        <v>786</v>
      </c>
      <c r="BJ83">
        <v>863</v>
      </c>
    </row>
    <row r="84" spans="1:65" x14ac:dyDescent="0.2">
      <c r="A84" t="s">
        <v>1271</v>
      </c>
      <c r="B84">
        <v>2224</v>
      </c>
      <c r="C84">
        <v>2224</v>
      </c>
      <c r="D84" t="s">
        <v>857</v>
      </c>
      <c r="F84" t="s">
        <v>16</v>
      </c>
      <c r="G84" t="s">
        <v>17</v>
      </c>
      <c r="H84" t="s">
        <v>1224</v>
      </c>
      <c r="I84">
        <v>10</v>
      </c>
      <c r="J84" t="s">
        <v>15</v>
      </c>
      <c r="K84">
        <v>728</v>
      </c>
      <c r="L84">
        <v>42163</v>
      </c>
      <c r="M84">
        <v>42221</v>
      </c>
      <c r="N84">
        <v>42891</v>
      </c>
      <c r="O84">
        <v>58</v>
      </c>
      <c r="P84">
        <v>22.4</v>
      </c>
      <c r="Q84" s="20">
        <v>5.8579809951275719</v>
      </c>
      <c r="R84" s="20">
        <v>19.273050822264363</v>
      </c>
      <c r="S84" s="20">
        <f t="shared" si="2"/>
        <v>1.1420190048724281</v>
      </c>
      <c r="T84" s="20">
        <f t="shared" si="3"/>
        <v>26.556949177735639</v>
      </c>
      <c r="U84">
        <v>25.8</v>
      </c>
      <c r="V84">
        <v>27.5</v>
      </c>
      <c r="W84">
        <v>5.1000000000000014</v>
      </c>
      <c r="X84">
        <v>31</v>
      </c>
      <c r="Y84">
        <v>32.5</v>
      </c>
      <c r="Z84">
        <v>32.700000000000003</v>
      </c>
      <c r="AA84">
        <v>32</v>
      </c>
      <c r="AB84">
        <v>9.6000000000000014</v>
      </c>
      <c r="AC84">
        <v>31.9</v>
      </c>
      <c r="AD84">
        <v>28.5</v>
      </c>
      <c r="AE84">
        <v>30.2</v>
      </c>
      <c r="AF84">
        <v>27.3</v>
      </c>
      <c r="AK84">
        <v>62</v>
      </c>
      <c r="AL84">
        <v>128</v>
      </c>
      <c r="AM84">
        <v>196</v>
      </c>
      <c r="AN84">
        <v>273</v>
      </c>
      <c r="AO84">
        <v>329</v>
      </c>
      <c r="AP84">
        <v>400</v>
      </c>
      <c r="AQ84">
        <v>475</v>
      </c>
      <c r="AR84">
        <v>539</v>
      </c>
      <c r="AS84">
        <v>589</v>
      </c>
      <c r="AT84">
        <v>650</v>
      </c>
      <c r="AY84">
        <v>120</v>
      </c>
      <c r="AZ84">
        <v>186</v>
      </c>
      <c r="BA84">
        <v>254</v>
      </c>
      <c r="BB84">
        <v>331</v>
      </c>
      <c r="BC84">
        <v>387</v>
      </c>
      <c r="BD84">
        <v>458</v>
      </c>
      <c r="BE84">
        <v>533</v>
      </c>
      <c r="BF84">
        <v>597</v>
      </c>
      <c r="BG84">
        <v>647</v>
      </c>
      <c r="BH84">
        <v>708</v>
      </c>
    </row>
    <row r="85" spans="1:65" x14ac:dyDescent="0.2">
      <c r="A85" t="s">
        <v>1272</v>
      </c>
      <c r="B85">
        <v>1472</v>
      </c>
      <c r="C85">
        <v>1472</v>
      </c>
      <c r="D85" t="s">
        <v>49</v>
      </c>
      <c r="F85" t="s">
        <v>16</v>
      </c>
      <c r="G85" t="s">
        <v>17</v>
      </c>
      <c r="H85" t="s">
        <v>1208</v>
      </c>
      <c r="I85">
        <v>129</v>
      </c>
      <c r="J85" t="s">
        <v>15</v>
      </c>
      <c r="K85">
        <v>800</v>
      </c>
      <c r="L85">
        <v>41682</v>
      </c>
      <c r="M85">
        <v>41740</v>
      </c>
      <c r="N85">
        <v>42482</v>
      </c>
      <c r="O85">
        <v>58</v>
      </c>
      <c r="P85">
        <v>16</v>
      </c>
      <c r="Q85" s="20">
        <v>5.8579809951275719</v>
      </c>
      <c r="R85" s="20">
        <v>19.273050822264363</v>
      </c>
      <c r="S85" s="20">
        <f t="shared" si="2"/>
        <v>1.1420190048724281</v>
      </c>
      <c r="T85" s="20">
        <f t="shared" si="3"/>
        <v>20.15694917773564</v>
      </c>
      <c r="U85">
        <v>19.2</v>
      </c>
      <c r="V85">
        <v>22.1</v>
      </c>
      <c r="W85">
        <v>6.1000000000000014</v>
      </c>
      <c r="X85">
        <v>23.6</v>
      </c>
      <c r="Y85">
        <v>22.4</v>
      </c>
      <c r="Z85">
        <v>24.4</v>
      </c>
      <c r="AA85">
        <v>27.1</v>
      </c>
      <c r="AB85">
        <v>11.100000000000001</v>
      </c>
      <c r="AC85">
        <v>26.4</v>
      </c>
      <c r="AD85">
        <v>28.9</v>
      </c>
      <c r="AE85">
        <v>28.7</v>
      </c>
      <c r="AF85">
        <v>28.6</v>
      </c>
      <c r="AG85">
        <v>25.8</v>
      </c>
      <c r="AK85">
        <v>33</v>
      </c>
      <c r="AL85">
        <v>104</v>
      </c>
      <c r="AM85">
        <v>151</v>
      </c>
      <c r="AN85">
        <v>213</v>
      </c>
      <c r="AO85">
        <v>278</v>
      </c>
      <c r="AP85">
        <v>334</v>
      </c>
      <c r="AQ85">
        <v>397</v>
      </c>
      <c r="AR85">
        <v>459</v>
      </c>
      <c r="AS85">
        <v>543</v>
      </c>
      <c r="AT85">
        <v>609</v>
      </c>
      <c r="AU85">
        <v>677</v>
      </c>
      <c r="AY85">
        <v>91</v>
      </c>
      <c r="AZ85">
        <v>162</v>
      </c>
      <c r="BA85">
        <v>209</v>
      </c>
      <c r="BB85">
        <v>271</v>
      </c>
      <c r="BC85">
        <v>336</v>
      </c>
      <c r="BD85">
        <v>392</v>
      </c>
      <c r="BE85">
        <v>455</v>
      </c>
      <c r="BF85">
        <v>517</v>
      </c>
      <c r="BG85">
        <v>601</v>
      </c>
      <c r="BH85">
        <v>667</v>
      </c>
      <c r="BI85">
        <v>735</v>
      </c>
      <c r="BM85" t="s">
        <v>1196</v>
      </c>
    </row>
    <row r="86" spans="1:65" x14ac:dyDescent="0.2">
      <c r="A86" t="s">
        <v>1273</v>
      </c>
      <c r="B86">
        <v>2165</v>
      </c>
      <c r="C86">
        <v>2165</v>
      </c>
      <c r="D86" t="s">
        <v>246</v>
      </c>
      <c r="F86" t="s">
        <v>16</v>
      </c>
      <c r="G86" t="s">
        <v>17</v>
      </c>
      <c r="H86" t="s">
        <v>1215</v>
      </c>
      <c r="I86">
        <v>71</v>
      </c>
      <c r="J86" t="s">
        <v>15</v>
      </c>
      <c r="K86">
        <v>593</v>
      </c>
      <c r="L86">
        <v>42018</v>
      </c>
      <c r="M86">
        <v>42076</v>
      </c>
      <c r="N86">
        <v>42611</v>
      </c>
      <c r="O86">
        <v>58</v>
      </c>
      <c r="P86">
        <v>19.5</v>
      </c>
      <c r="Q86" s="20">
        <v>5.8579809951275719</v>
      </c>
      <c r="R86" s="20">
        <v>19.273050822264363</v>
      </c>
      <c r="S86" s="20">
        <f t="shared" si="2"/>
        <v>1.1420190048724281</v>
      </c>
      <c r="T86" s="20">
        <f t="shared" si="3"/>
        <v>23.65694917773564</v>
      </c>
      <c r="U86">
        <v>23.3</v>
      </c>
      <c r="V86">
        <v>26.6</v>
      </c>
      <c r="W86">
        <v>7.1000000000000014</v>
      </c>
      <c r="X86">
        <v>27.9</v>
      </c>
      <c r="Y86">
        <v>27.2</v>
      </c>
      <c r="Z86">
        <v>27.9</v>
      </c>
      <c r="AA86">
        <v>28.1</v>
      </c>
      <c r="AB86">
        <v>8.6000000000000014</v>
      </c>
      <c r="AC86">
        <v>28.9</v>
      </c>
      <c r="AK86">
        <v>61</v>
      </c>
      <c r="AL86">
        <v>123</v>
      </c>
      <c r="AM86">
        <v>207</v>
      </c>
      <c r="AN86">
        <v>273</v>
      </c>
      <c r="AO86">
        <v>341</v>
      </c>
      <c r="AP86">
        <v>418</v>
      </c>
      <c r="AQ86">
        <v>474</v>
      </c>
      <c r="AY86">
        <v>119</v>
      </c>
      <c r="AZ86">
        <v>181</v>
      </c>
      <c r="BA86">
        <v>265</v>
      </c>
      <c r="BB86">
        <v>331</v>
      </c>
      <c r="BC86">
        <v>399</v>
      </c>
      <c r="BD86">
        <v>476</v>
      </c>
      <c r="BE86">
        <v>532</v>
      </c>
    </row>
    <row r="87" spans="1:65" x14ac:dyDescent="0.2">
      <c r="A87" t="s">
        <v>1274</v>
      </c>
      <c r="B87">
        <v>2443</v>
      </c>
      <c r="C87">
        <v>2443</v>
      </c>
      <c r="D87" t="s">
        <v>894</v>
      </c>
      <c r="F87" t="s">
        <v>16</v>
      </c>
      <c r="G87" t="s">
        <v>17</v>
      </c>
      <c r="H87" t="s">
        <v>1188</v>
      </c>
      <c r="I87">
        <v>72</v>
      </c>
      <c r="J87" t="s">
        <v>46</v>
      </c>
      <c r="K87">
        <v>546</v>
      </c>
      <c r="L87">
        <v>42256</v>
      </c>
      <c r="M87">
        <v>42314</v>
      </c>
      <c r="N87">
        <v>42802</v>
      </c>
      <c r="O87">
        <v>58</v>
      </c>
      <c r="P87">
        <v>17.899999999999999</v>
      </c>
      <c r="Q87" s="20">
        <v>5.8579809951275719</v>
      </c>
      <c r="R87" s="20">
        <v>19.273050822264363</v>
      </c>
      <c r="S87" s="20">
        <f t="shared" si="2"/>
        <v>1.1420190048724281</v>
      </c>
      <c r="T87" s="20">
        <f t="shared" si="3"/>
        <v>22.056949177735639</v>
      </c>
      <c r="U87">
        <v>21.1</v>
      </c>
      <c r="V87">
        <v>25.6</v>
      </c>
      <c r="W87">
        <v>7.7000000000000028</v>
      </c>
      <c r="X87">
        <v>26.3</v>
      </c>
      <c r="Y87">
        <v>26.1</v>
      </c>
      <c r="Z87">
        <v>26.6</v>
      </c>
      <c r="AA87">
        <v>27.4</v>
      </c>
      <c r="AB87">
        <v>9.5</v>
      </c>
      <c r="AC87">
        <v>23.6</v>
      </c>
      <c r="AK87">
        <v>34</v>
      </c>
      <c r="AL87">
        <v>103</v>
      </c>
      <c r="AM87">
        <v>180</v>
      </c>
      <c r="AN87">
        <v>236</v>
      </c>
      <c r="AO87">
        <v>307</v>
      </c>
      <c r="AP87">
        <v>382</v>
      </c>
      <c r="AQ87">
        <v>446</v>
      </c>
      <c r="AY87">
        <v>92</v>
      </c>
      <c r="AZ87">
        <v>161</v>
      </c>
      <c r="BA87">
        <v>238</v>
      </c>
      <c r="BB87">
        <v>294</v>
      </c>
      <c r="BC87">
        <v>365</v>
      </c>
      <c r="BD87">
        <v>440</v>
      </c>
      <c r="BE87">
        <v>504</v>
      </c>
    </row>
    <row r="88" spans="1:65" x14ac:dyDescent="0.2">
      <c r="A88" t="s">
        <v>1275</v>
      </c>
      <c r="B88">
        <v>2444</v>
      </c>
      <c r="C88">
        <v>2444</v>
      </c>
      <c r="D88" t="s">
        <v>894</v>
      </c>
      <c r="F88" t="s">
        <v>16</v>
      </c>
      <c r="G88" t="s">
        <v>17</v>
      </c>
      <c r="H88" t="s">
        <v>1188</v>
      </c>
      <c r="I88">
        <v>72</v>
      </c>
      <c r="J88" t="s">
        <v>15</v>
      </c>
      <c r="K88">
        <v>324</v>
      </c>
      <c r="L88">
        <v>42256</v>
      </c>
      <c r="M88">
        <v>42314</v>
      </c>
      <c r="N88">
        <v>42580</v>
      </c>
      <c r="O88">
        <v>58</v>
      </c>
      <c r="P88">
        <v>13.8</v>
      </c>
      <c r="Q88" s="20">
        <v>5.8579809951275719</v>
      </c>
      <c r="R88" s="20">
        <v>19.273050822264363</v>
      </c>
      <c r="S88" s="20">
        <f t="shared" si="2"/>
        <v>1.1420190048724281</v>
      </c>
      <c r="T88" s="20">
        <f t="shared" si="3"/>
        <v>17.956949177735638</v>
      </c>
      <c r="U88">
        <v>17.399999999999999</v>
      </c>
      <c r="V88">
        <v>21</v>
      </c>
      <c r="W88">
        <v>7.1999999999999993</v>
      </c>
      <c r="X88">
        <v>21.5</v>
      </c>
      <c r="Y88">
        <v>22.2</v>
      </c>
      <c r="AK88">
        <v>34</v>
      </c>
      <c r="AL88">
        <v>103</v>
      </c>
      <c r="AM88">
        <v>180</v>
      </c>
      <c r="AN88">
        <v>236</v>
      </c>
      <c r="AY88">
        <v>92</v>
      </c>
      <c r="AZ88">
        <v>161</v>
      </c>
      <c r="BA88">
        <v>238</v>
      </c>
      <c r="BB88">
        <v>294</v>
      </c>
    </row>
    <row r="89" spans="1:65" x14ac:dyDescent="0.2">
      <c r="A89" t="s">
        <v>1276</v>
      </c>
      <c r="B89">
        <v>2172</v>
      </c>
      <c r="C89">
        <v>2172</v>
      </c>
      <c r="D89" t="s">
        <v>58</v>
      </c>
      <c r="F89" t="s">
        <v>16</v>
      </c>
      <c r="G89" t="s">
        <v>17</v>
      </c>
      <c r="H89" t="s">
        <v>1230</v>
      </c>
      <c r="I89">
        <v>108</v>
      </c>
      <c r="J89" t="s">
        <v>15</v>
      </c>
      <c r="K89">
        <v>323</v>
      </c>
      <c r="L89">
        <v>42017</v>
      </c>
      <c r="M89">
        <v>42076</v>
      </c>
      <c r="N89">
        <v>42340</v>
      </c>
      <c r="O89">
        <v>59</v>
      </c>
      <c r="P89">
        <v>20</v>
      </c>
      <c r="Q89" s="20">
        <v>5.8826430493618416</v>
      </c>
      <c r="R89" s="20">
        <v>19.362820699677105</v>
      </c>
      <c r="S89" s="20">
        <f t="shared" si="2"/>
        <v>1.1173569506381584</v>
      </c>
      <c r="T89" s="20">
        <f t="shared" si="3"/>
        <v>24.067179300322898</v>
      </c>
      <c r="U89">
        <v>23.5</v>
      </c>
      <c r="V89">
        <v>28.4</v>
      </c>
      <c r="W89">
        <v>8.3999999999999986</v>
      </c>
      <c r="X89">
        <v>21.8</v>
      </c>
      <c r="AK89">
        <v>61</v>
      </c>
      <c r="AL89">
        <v>123</v>
      </c>
      <c r="AM89">
        <v>207</v>
      </c>
      <c r="AY89">
        <v>120</v>
      </c>
      <c r="AZ89">
        <v>182</v>
      </c>
      <c r="BA89">
        <v>266</v>
      </c>
    </row>
    <row r="90" spans="1:65" x14ac:dyDescent="0.2">
      <c r="A90" t="s">
        <v>1277</v>
      </c>
      <c r="B90">
        <v>1934</v>
      </c>
      <c r="C90">
        <v>1734</v>
      </c>
      <c r="D90" t="s">
        <v>221</v>
      </c>
      <c r="F90" t="s">
        <v>16</v>
      </c>
      <c r="G90" t="s">
        <v>17</v>
      </c>
      <c r="H90" t="s">
        <v>1278</v>
      </c>
      <c r="I90">
        <v>32</v>
      </c>
      <c r="J90" t="s">
        <v>46</v>
      </c>
      <c r="K90">
        <v>288</v>
      </c>
      <c r="L90">
        <v>41786</v>
      </c>
      <c r="M90">
        <v>41845</v>
      </c>
      <c r="N90">
        <v>42074</v>
      </c>
      <c r="O90">
        <v>59</v>
      </c>
      <c r="P90">
        <v>18.100000000000001</v>
      </c>
      <c r="Q90" s="20">
        <v>5.8826430493618416</v>
      </c>
      <c r="R90" s="20">
        <v>19.362820699677105</v>
      </c>
      <c r="S90" s="20">
        <f t="shared" si="2"/>
        <v>1.1173569506381584</v>
      </c>
      <c r="T90" s="20">
        <f t="shared" si="3"/>
        <v>22.1671793003229</v>
      </c>
      <c r="U90">
        <v>22.9</v>
      </c>
      <c r="V90">
        <v>26</v>
      </c>
      <c r="W90">
        <v>7.8999999999999986</v>
      </c>
      <c r="X90">
        <v>27.4</v>
      </c>
      <c r="Y90">
        <v>43.7</v>
      </c>
      <c r="AK90">
        <v>46</v>
      </c>
      <c r="AL90">
        <v>108</v>
      </c>
      <c r="AM90">
        <v>173</v>
      </c>
      <c r="AN90">
        <v>229</v>
      </c>
      <c r="AY90">
        <v>105</v>
      </c>
      <c r="AZ90">
        <v>167</v>
      </c>
      <c r="BA90">
        <v>232</v>
      </c>
      <c r="BB90">
        <v>288</v>
      </c>
      <c r="BM90" t="s">
        <v>1196</v>
      </c>
    </row>
    <row r="91" spans="1:65" x14ac:dyDescent="0.2">
      <c r="A91" t="s">
        <v>1279</v>
      </c>
      <c r="B91">
        <v>2306</v>
      </c>
      <c r="C91">
        <v>2306</v>
      </c>
      <c r="D91" t="s">
        <v>861</v>
      </c>
      <c r="F91" t="s">
        <v>16</v>
      </c>
      <c r="G91" t="s">
        <v>17</v>
      </c>
      <c r="H91" t="s">
        <v>1215</v>
      </c>
      <c r="I91">
        <v>18</v>
      </c>
      <c r="J91" t="s">
        <v>15</v>
      </c>
      <c r="K91">
        <v>1091</v>
      </c>
      <c r="L91">
        <v>42195</v>
      </c>
      <c r="M91">
        <v>42256</v>
      </c>
      <c r="N91">
        <v>43286</v>
      </c>
      <c r="O91">
        <v>61</v>
      </c>
      <c r="P91">
        <v>16.2</v>
      </c>
      <c r="Q91" s="20">
        <v>5.9307373375628867</v>
      </c>
      <c r="R91" s="20">
        <v>19.537883908728908</v>
      </c>
      <c r="S91" s="20">
        <f t="shared" si="2"/>
        <v>1.0692626624371133</v>
      </c>
      <c r="T91" s="20">
        <f t="shared" si="3"/>
        <v>20.092116091271091</v>
      </c>
      <c r="U91">
        <v>17.2</v>
      </c>
      <c r="V91">
        <v>19</v>
      </c>
      <c r="W91">
        <v>2.8000000000000007</v>
      </c>
      <c r="X91">
        <v>19.600000000000001</v>
      </c>
      <c r="Y91">
        <v>19.600000000000001</v>
      </c>
      <c r="Z91">
        <v>20.3</v>
      </c>
      <c r="AA91">
        <v>22</v>
      </c>
      <c r="AB91">
        <v>5.8000000000000007</v>
      </c>
      <c r="AC91">
        <v>22.6</v>
      </c>
      <c r="AD91">
        <v>22.5</v>
      </c>
      <c r="AE91">
        <v>21.3</v>
      </c>
      <c r="AF91">
        <v>21.2</v>
      </c>
      <c r="AG91">
        <v>17.2</v>
      </c>
      <c r="AH91">
        <v>17.2</v>
      </c>
      <c r="AI91">
        <v>16.2</v>
      </c>
      <c r="AJ91">
        <v>14.3</v>
      </c>
      <c r="AK91">
        <v>27</v>
      </c>
      <c r="AL91">
        <v>93</v>
      </c>
      <c r="AM91">
        <v>161</v>
      </c>
      <c r="AN91">
        <v>238</v>
      </c>
      <c r="AO91">
        <v>294</v>
      </c>
      <c r="AP91">
        <v>366</v>
      </c>
      <c r="AQ91">
        <v>440</v>
      </c>
      <c r="AR91">
        <v>504</v>
      </c>
      <c r="AS91">
        <v>554</v>
      </c>
      <c r="AT91">
        <v>615</v>
      </c>
      <c r="AU91">
        <v>693</v>
      </c>
      <c r="AV91">
        <v>770</v>
      </c>
      <c r="AW91">
        <v>832</v>
      </c>
      <c r="AX91">
        <v>896</v>
      </c>
      <c r="AY91">
        <v>88</v>
      </c>
      <c r="AZ91">
        <v>154</v>
      </c>
      <c r="BA91">
        <v>222</v>
      </c>
      <c r="BB91">
        <v>299</v>
      </c>
      <c r="BC91">
        <v>355</v>
      </c>
      <c r="BD91">
        <v>427</v>
      </c>
      <c r="BE91">
        <v>501</v>
      </c>
      <c r="BF91">
        <v>565</v>
      </c>
      <c r="BG91">
        <v>615</v>
      </c>
      <c r="BH91">
        <v>676</v>
      </c>
      <c r="BI91">
        <v>754</v>
      </c>
      <c r="BJ91">
        <v>831</v>
      </c>
      <c r="BK91">
        <v>893</v>
      </c>
      <c r="BL91">
        <v>957</v>
      </c>
    </row>
    <row r="92" spans="1:65" x14ac:dyDescent="0.2">
      <c r="A92" t="s">
        <v>1280</v>
      </c>
      <c r="B92">
        <v>2305</v>
      </c>
      <c r="C92">
        <v>2305</v>
      </c>
      <c r="D92" t="s">
        <v>861</v>
      </c>
      <c r="F92" t="s">
        <v>16</v>
      </c>
      <c r="G92" t="s">
        <v>17</v>
      </c>
      <c r="H92" t="s">
        <v>1215</v>
      </c>
      <c r="I92">
        <v>18</v>
      </c>
      <c r="J92" t="s">
        <v>46</v>
      </c>
      <c r="K92">
        <v>1040</v>
      </c>
      <c r="L92">
        <v>42195</v>
      </c>
      <c r="M92">
        <v>42256</v>
      </c>
      <c r="N92">
        <v>43235</v>
      </c>
      <c r="O92">
        <v>61</v>
      </c>
      <c r="P92">
        <v>15.8</v>
      </c>
      <c r="Q92" s="20">
        <v>5.9307373375628867</v>
      </c>
      <c r="R92" s="20">
        <v>19.537883908728908</v>
      </c>
      <c r="S92" s="20">
        <f t="shared" si="2"/>
        <v>1.0692626624371133</v>
      </c>
      <c r="T92" s="20">
        <f t="shared" si="3"/>
        <v>19.692116091271092</v>
      </c>
      <c r="U92">
        <v>16</v>
      </c>
      <c r="V92">
        <v>17.600000000000001</v>
      </c>
      <c r="W92">
        <v>1.8000000000000007</v>
      </c>
      <c r="X92">
        <v>19.3</v>
      </c>
      <c r="Y92">
        <v>19.100000000000001</v>
      </c>
      <c r="Z92">
        <v>19.8</v>
      </c>
      <c r="AA92">
        <v>21.3</v>
      </c>
      <c r="AB92">
        <v>5.5</v>
      </c>
      <c r="AC92">
        <v>21.8</v>
      </c>
      <c r="AD92">
        <v>19.5</v>
      </c>
      <c r="AE92">
        <v>20</v>
      </c>
      <c r="AF92">
        <v>20.9</v>
      </c>
      <c r="AG92">
        <v>15.9</v>
      </c>
      <c r="AH92">
        <v>14.2</v>
      </c>
      <c r="AI92">
        <v>15.9</v>
      </c>
      <c r="AJ92">
        <v>15.3</v>
      </c>
      <c r="AK92">
        <v>27</v>
      </c>
      <c r="AL92">
        <v>93</v>
      </c>
      <c r="AM92">
        <v>161</v>
      </c>
      <c r="AN92">
        <v>238</v>
      </c>
      <c r="AO92">
        <v>294</v>
      </c>
      <c r="AP92">
        <v>366</v>
      </c>
      <c r="AQ92">
        <v>440</v>
      </c>
      <c r="AR92">
        <v>504</v>
      </c>
      <c r="AS92">
        <v>554</v>
      </c>
      <c r="AT92">
        <v>615</v>
      </c>
      <c r="AU92">
        <v>770</v>
      </c>
      <c r="AV92">
        <v>832</v>
      </c>
      <c r="AW92">
        <v>896</v>
      </c>
      <c r="AX92">
        <v>960</v>
      </c>
      <c r="AY92">
        <v>88</v>
      </c>
      <c r="AZ92">
        <v>154</v>
      </c>
      <c r="BA92">
        <v>222</v>
      </c>
      <c r="BB92">
        <v>299</v>
      </c>
      <c r="BC92">
        <v>355</v>
      </c>
      <c r="BD92">
        <v>427</v>
      </c>
      <c r="BE92">
        <v>501</v>
      </c>
      <c r="BF92">
        <v>565</v>
      </c>
      <c r="BG92">
        <v>615</v>
      </c>
      <c r="BH92">
        <v>676</v>
      </c>
      <c r="BI92">
        <v>831</v>
      </c>
      <c r="BJ92">
        <v>893</v>
      </c>
      <c r="BK92">
        <v>957</v>
      </c>
      <c r="BL92">
        <v>1021</v>
      </c>
    </row>
    <row r="93" spans="1:65" x14ac:dyDescent="0.2">
      <c r="A93" t="s">
        <v>1281</v>
      </c>
      <c r="B93">
        <v>2309</v>
      </c>
      <c r="C93">
        <v>2309</v>
      </c>
      <c r="D93" t="s">
        <v>868</v>
      </c>
      <c r="F93" t="s">
        <v>16</v>
      </c>
      <c r="G93" t="s">
        <v>17</v>
      </c>
      <c r="H93" t="s">
        <v>1224</v>
      </c>
      <c r="I93">
        <v>24</v>
      </c>
      <c r="J93" t="s">
        <v>46</v>
      </c>
      <c r="K93">
        <v>957</v>
      </c>
      <c r="L93">
        <v>42194</v>
      </c>
      <c r="M93">
        <v>42256</v>
      </c>
      <c r="N93">
        <v>43151</v>
      </c>
      <c r="O93">
        <v>62</v>
      </c>
      <c r="P93">
        <v>21.6</v>
      </c>
      <c r="Q93" s="20">
        <v>5.9541963103868758</v>
      </c>
      <c r="R93" s="20">
        <v>19.623274569808228</v>
      </c>
      <c r="S93" s="20">
        <f t="shared" si="2"/>
        <v>1.0458036896131242</v>
      </c>
      <c r="T93" s="20">
        <f t="shared" si="3"/>
        <v>25.406725430191774</v>
      </c>
      <c r="U93">
        <v>25.7</v>
      </c>
      <c r="V93">
        <v>27.8</v>
      </c>
      <c r="W93">
        <v>6.1999999999999993</v>
      </c>
      <c r="X93">
        <v>30.7</v>
      </c>
      <c r="Y93">
        <v>31.3</v>
      </c>
      <c r="Z93">
        <v>32</v>
      </c>
      <c r="AA93">
        <v>31.9</v>
      </c>
      <c r="AB93">
        <v>10.299999999999997</v>
      </c>
      <c r="AC93">
        <v>29.7</v>
      </c>
      <c r="AD93">
        <v>30</v>
      </c>
      <c r="AE93">
        <v>30.4</v>
      </c>
      <c r="AF93">
        <v>29.1</v>
      </c>
      <c r="AG93">
        <v>28.1</v>
      </c>
      <c r="AH93">
        <v>24.9</v>
      </c>
      <c r="AI93">
        <v>23.1</v>
      </c>
      <c r="AK93">
        <v>27</v>
      </c>
      <c r="AL93">
        <v>93</v>
      </c>
      <c r="AM93">
        <v>161</v>
      </c>
      <c r="AN93">
        <v>238</v>
      </c>
      <c r="AO93">
        <v>294</v>
      </c>
      <c r="AP93">
        <v>365</v>
      </c>
      <c r="AQ93">
        <v>440</v>
      </c>
      <c r="AR93">
        <v>504</v>
      </c>
      <c r="AS93">
        <v>554</v>
      </c>
      <c r="AT93">
        <v>615</v>
      </c>
      <c r="AU93">
        <v>693</v>
      </c>
      <c r="AV93">
        <v>770</v>
      </c>
      <c r="AW93">
        <v>832</v>
      </c>
      <c r="AY93">
        <v>89</v>
      </c>
      <c r="AZ93">
        <v>155</v>
      </c>
      <c r="BA93">
        <v>223</v>
      </c>
      <c r="BB93">
        <v>300</v>
      </c>
      <c r="BC93">
        <v>356</v>
      </c>
      <c r="BD93">
        <v>427</v>
      </c>
      <c r="BE93">
        <v>502</v>
      </c>
      <c r="BF93">
        <v>566</v>
      </c>
      <c r="BG93">
        <v>616</v>
      </c>
      <c r="BH93">
        <v>677</v>
      </c>
      <c r="BI93">
        <v>755</v>
      </c>
      <c r="BJ93">
        <v>832</v>
      </c>
      <c r="BK93">
        <v>894</v>
      </c>
    </row>
    <row r="94" spans="1:65" x14ac:dyDescent="0.2">
      <c r="A94" t="s">
        <v>1282</v>
      </c>
      <c r="B94">
        <v>2310</v>
      </c>
      <c r="C94">
        <v>2310</v>
      </c>
      <c r="D94" t="s">
        <v>868</v>
      </c>
      <c r="F94" t="s">
        <v>16</v>
      </c>
      <c r="G94" t="s">
        <v>17</v>
      </c>
      <c r="H94" t="s">
        <v>1224</v>
      </c>
      <c r="I94">
        <v>24</v>
      </c>
      <c r="J94" t="s">
        <v>15</v>
      </c>
      <c r="K94">
        <v>832</v>
      </c>
      <c r="L94">
        <v>42194</v>
      </c>
      <c r="M94">
        <v>42256</v>
      </c>
      <c r="N94">
        <v>43026</v>
      </c>
      <c r="O94">
        <v>62</v>
      </c>
      <c r="P94">
        <v>22.8</v>
      </c>
      <c r="Q94" s="20">
        <v>5.9541963103868758</v>
      </c>
      <c r="R94" s="20">
        <v>19.623274569808228</v>
      </c>
      <c r="S94" s="20">
        <f t="shared" si="2"/>
        <v>1.0458036896131242</v>
      </c>
      <c r="T94" s="20">
        <f t="shared" si="3"/>
        <v>26.606725430191773</v>
      </c>
      <c r="U94">
        <v>26.2</v>
      </c>
      <c r="V94">
        <v>26.8</v>
      </c>
      <c r="W94">
        <v>4</v>
      </c>
      <c r="X94">
        <v>29.7</v>
      </c>
      <c r="Y94">
        <v>33.299999999999997</v>
      </c>
      <c r="Z94">
        <v>31.3</v>
      </c>
      <c r="AA94">
        <v>30.5</v>
      </c>
      <c r="AB94">
        <v>7.6999999999999993</v>
      </c>
      <c r="AC94">
        <v>31.5</v>
      </c>
      <c r="AD94">
        <v>28</v>
      </c>
      <c r="AE94">
        <v>29</v>
      </c>
      <c r="AF94">
        <v>28.8</v>
      </c>
      <c r="AG94">
        <v>28.6</v>
      </c>
      <c r="AK94">
        <v>27</v>
      </c>
      <c r="AL94">
        <v>93</v>
      </c>
      <c r="AM94">
        <v>161</v>
      </c>
      <c r="AN94">
        <v>238</v>
      </c>
      <c r="AO94">
        <v>294</v>
      </c>
      <c r="AP94">
        <v>365</v>
      </c>
      <c r="AQ94">
        <v>440</v>
      </c>
      <c r="AR94">
        <v>504</v>
      </c>
      <c r="AS94">
        <v>554</v>
      </c>
      <c r="AT94">
        <v>615</v>
      </c>
      <c r="AU94">
        <v>693</v>
      </c>
      <c r="AY94">
        <v>89</v>
      </c>
      <c r="AZ94">
        <v>155</v>
      </c>
      <c r="BA94">
        <v>223</v>
      </c>
      <c r="BB94">
        <v>300</v>
      </c>
      <c r="BC94">
        <v>356</v>
      </c>
      <c r="BD94">
        <v>427</v>
      </c>
      <c r="BE94">
        <v>502</v>
      </c>
      <c r="BF94">
        <v>566</v>
      </c>
      <c r="BG94">
        <v>616</v>
      </c>
      <c r="BH94">
        <v>677</v>
      </c>
      <c r="BI94">
        <v>755</v>
      </c>
    </row>
    <row r="95" spans="1:65" x14ac:dyDescent="0.2">
      <c r="A95" t="s">
        <v>1283</v>
      </c>
      <c r="B95">
        <v>2311</v>
      </c>
      <c r="C95">
        <v>2311</v>
      </c>
      <c r="D95" t="s">
        <v>868</v>
      </c>
      <c r="F95" t="s">
        <v>16</v>
      </c>
      <c r="G95" t="s">
        <v>17</v>
      </c>
      <c r="H95" t="s">
        <v>1224</v>
      </c>
      <c r="I95">
        <v>24</v>
      </c>
      <c r="J95" t="s">
        <v>15</v>
      </c>
      <c r="K95">
        <v>515</v>
      </c>
      <c r="L95">
        <v>42194</v>
      </c>
      <c r="M95">
        <v>42256</v>
      </c>
      <c r="N95">
        <v>42709</v>
      </c>
      <c r="O95">
        <v>62</v>
      </c>
      <c r="P95">
        <v>20</v>
      </c>
      <c r="Q95" s="20">
        <v>5.9541963103868758</v>
      </c>
      <c r="R95" s="20">
        <v>19.623274569808228</v>
      </c>
      <c r="S95" s="20">
        <f t="shared" si="2"/>
        <v>1.0458036896131242</v>
      </c>
      <c r="T95" s="20">
        <f t="shared" si="3"/>
        <v>23.806725430191772</v>
      </c>
      <c r="U95">
        <v>23</v>
      </c>
      <c r="V95">
        <v>24.6</v>
      </c>
      <c r="W95">
        <v>4.6000000000000014</v>
      </c>
      <c r="X95">
        <v>26</v>
      </c>
      <c r="Y95">
        <v>26.9</v>
      </c>
      <c r="Z95">
        <v>29.2</v>
      </c>
      <c r="AA95">
        <v>27.1</v>
      </c>
      <c r="AB95">
        <v>7.1000000000000014</v>
      </c>
      <c r="AC95">
        <v>27.8</v>
      </c>
      <c r="AK95">
        <v>27</v>
      </c>
      <c r="AL95">
        <v>93</v>
      </c>
      <c r="AM95">
        <v>161</v>
      </c>
      <c r="AN95">
        <v>238</v>
      </c>
      <c r="AO95">
        <v>294</v>
      </c>
      <c r="AP95">
        <v>365</v>
      </c>
      <c r="AQ95">
        <v>440</v>
      </c>
      <c r="AY95">
        <v>89</v>
      </c>
      <c r="AZ95">
        <v>155</v>
      </c>
      <c r="BA95">
        <v>223</v>
      </c>
      <c r="BB95">
        <v>300</v>
      </c>
      <c r="BC95">
        <v>356</v>
      </c>
      <c r="BD95">
        <v>427</v>
      </c>
      <c r="BE95">
        <v>502</v>
      </c>
    </row>
    <row r="96" spans="1:65" x14ac:dyDescent="0.2">
      <c r="A96" t="s">
        <v>1284</v>
      </c>
      <c r="B96">
        <v>2242</v>
      </c>
      <c r="C96">
        <v>2242</v>
      </c>
      <c r="D96" t="s">
        <v>862</v>
      </c>
      <c r="F96" t="s">
        <v>16</v>
      </c>
      <c r="G96" t="s">
        <v>17</v>
      </c>
      <c r="H96" t="s">
        <v>1230</v>
      </c>
      <c r="I96">
        <v>9</v>
      </c>
      <c r="J96" t="s">
        <v>15</v>
      </c>
      <c r="K96">
        <v>1044</v>
      </c>
      <c r="L96">
        <v>42159</v>
      </c>
      <c r="M96">
        <v>42221</v>
      </c>
      <c r="N96">
        <v>43203</v>
      </c>
      <c r="O96">
        <v>62</v>
      </c>
      <c r="P96">
        <v>19.399999999999999</v>
      </c>
      <c r="Q96" s="20">
        <v>5.9541963103868758</v>
      </c>
      <c r="R96" s="20">
        <v>19.623274569808228</v>
      </c>
      <c r="S96" s="20">
        <f t="shared" si="2"/>
        <v>1.0458036896131242</v>
      </c>
      <c r="T96" s="20">
        <f t="shared" si="3"/>
        <v>23.206725430191771</v>
      </c>
      <c r="U96">
        <v>23.2</v>
      </c>
      <c r="V96">
        <v>23.9</v>
      </c>
      <c r="W96">
        <v>4.5</v>
      </c>
      <c r="X96">
        <v>24</v>
      </c>
      <c r="Y96">
        <v>25.4</v>
      </c>
      <c r="Z96">
        <v>25.7</v>
      </c>
      <c r="AA96">
        <v>25.3</v>
      </c>
      <c r="AB96">
        <v>5.9000000000000021</v>
      </c>
      <c r="AC96">
        <v>25</v>
      </c>
      <c r="AD96">
        <v>26.6</v>
      </c>
      <c r="AE96">
        <v>24.9</v>
      </c>
      <c r="AF96">
        <v>25.8</v>
      </c>
      <c r="AG96">
        <v>25.1</v>
      </c>
      <c r="AH96">
        <v>24.5</v>
      </c>
      <c r="AK96">
        <v>62</v>
      </c>
      <c r="AL96">
        <v>128</v>
      </c>
      <c r="AM96">
        <v>196</v>
      </c>
      <c r="AN96">
        <v>273</v>
      </c>
      <c r="AO96">
        <v>400</v>
      </c>
      <c r="AP96">
        <v>475</v>
      </c>
      <c r="AQ96">
        <v>539</v>
      </c>
      <c r="AR96">
        <v>589</v>
      </c>
      <c r="AS96">
        <v>728</v>
      </c>
      <c r="AT96">
        <v>805</v>
      </c>
      <c r="AU96">
        <v>869</v>
      </c>
      <c r="AV96">
        <v>931</v>
      </c>
      <c r="AY96">
        <v>124</v>
      </c>
      <c r="AZ96">
        <v>190</v>
      </c>
      <c r="BA96">
        <v>258</v>
      </c>
      <c r="BB96">
        <v>335</v>
      </c>
      <c r="BC96">
        <v>462</v>
      </c>
      <c r="BD96">
        <v>537</v>
      </c>
      <c r="BE96">
        <v>601</v>
      </c>
      <c r="BF96">
        <v>651</v>
      </c>
      <c r="BG96">
        <v>790</v>
      </c>
      <c r="BH96">
        <v>867</v>
      </c>
      <c r="BI96">
        <v>931</v>
      </c>
      <c r="BJ96">
        <v>993</v>
      </c>
    </row>
    <row r="97" spans="1:65" x14ac:dyDescent="0.2">
      <c r="A97" t="s">
        <v>1285</v>
      </c>
      <c r="B97">
        <v>2483</v>
      </c>
      <c r="C97">
        <v>2483</v>
      </c>
      <c r="D97" t="s">
        <v>58</v>
      </c>
      <c r="F97" t="s">
        <v>16</v>
      </c>
      <c r="G97" t="s">
        <v>17</v>
      </c>
      <c r="H97" t="s">
        <v>1230</v>
      </c>
      <c r="I97">
        <v>111</v>
      </c>
      <c r="J97" t="s">
        <v>15</v>
      </c>
      <c r="K97">
        <v>851</v>
      </c>
      <c r="L97">
        <v>42321</v>
      </c>
      <c r="M97">
        <v>42383</v>
      </c>
      <c r="N97">
        <v>43172</v>
      </c>
      <c r="O97">
        <v>62</v>
      </c>
      <c r="P97">
        <v>18.399999999999999</v>
      </c>
      <c r="Q97" s="20">
        <v>5.9541963103868758</v>
      </c>
      <c r="R97" s="20">
        <v>19.623274569808228</v>
      </c>
      <c r="S97" s="20">
        <f t="shared" si="2"/>
        <v>1.0458036896131242</v>
      </c>
      <c r="T97" s="20">
        <f t="shared" si="3"/>
        <v>22.206725430191771</v>
      </c>
      <c r="U97">
        <v>22.8</v>
      </c>
      <c r="V97">
        <v>30.9</v>
      </c>
      <c r="W97">
        <v>12.5</v>
      </c>
      <c r="X97">
        <v>34.5</v>
      </c>
      <c r="Y97">
        <v>36.9</v>
      </c>
      <c r="Z97">
        <v>39.200000000000003</v>
      </c>
      <c r="AA97">
        <v>38.4</v>
      </c>
      <c r="AB97">
        <v>20</v>
      </c>
      <c r="AC97">
        <v>40.1</v>
      </c>
      <c r="AD97">
        <v>38.1</v>
      </c>
      <c r="AE97">
        <v>35.5</v>
      </c>
      <c r="AF97">
        <v>24.3</v>
      </c>
      <c r="AG97">
        <v>25.9</v>
      </c>
      <c r="AH97">
        <v>23.3</v>
      </c>
      <c r="AK97">
        <v>34</v>
      </c>
      <c r="AL97">
        <v>111</v>
      </c>
      <c r="AM97">
        <v>167</v>
      </c>
      <c r="AN97">
        <v>238</v>
      </c>
      <c r="AO97">
        <v>313</v>
      </c>
      <c r="AP97">
        <v>377</v>
      </c>
      <c r="AQ97">
        <v>427</v>
      </c>
      <c r="AR97">
        <v>488</v>
      </c>
      <c r="AS97">
        <v>566</v>
      </c>
      <c r="AT97">
        <v>643</v>
      </c>
      <c r="AU97">
        <v>707</v>
      </c>
      <c r="AV97">
        <v>770</v>
      </c>
      <c r="AY97">
        <v>96</v>
      </c>
      <c r="AZ97">
        <v>173</v>
      </c>
      <c r="BA97">
        <v>229</v>
      </c>
      <c r="BB97">
        <v>300</v>
      </c>
      <c r="BC97">
        <v>375</v>
      </c>
      <c r="BD97">
        <v>439</v>
      </c>
      <c r="BE97">
        <v>489</v>
      </c>
      <c r="BF97">
        <v>550</v>
      </c>
      <c r="BG97">
        <v>628</v>
      </c>
      <c r="BH97">
        <v>705</v>
      </c>
      <c r="BI97">
        <v>769</v>
      </c>
      <c r="BJ97">
        <v>832</v>
      </c>
    </row>
    <row r="98" spans="1:65" x14ac:dyDescent="0.2">
      <c r="A98" t="s">
        <v>1286</v>
      </c>
      <c r="B98">
        <v>2484</v>
      </c>
      <c r="C98">
        <v>2484</v>
      </c>
      <c r="D98" t="s">
        <v>58</v>
      </c>
      <c r="F98" t="s">
        <v>16</v>
      </c>
      <c r="G98" t="s">
        <v>17</v>
      </c>
      <c r="H98" t="s">
        <v>1230</v>
      </c>
      <c r="I98">
        <v>111</v>
      </c>
      <c r="J98" t="s">
        <v>15</v>
      </c>
      <c r="K98">
        <v>553</v>
      </c>
      <c r="L98">
        <v>42321</v>
      </c>
      <c r="M98">
        <v>42383</v>
      </c>
      <c r="N98">
        <v>42874</v>
      </c>
      <c r="O98">
        <v>62</v>
      </c>
      <c r="P98">
        <v>19.3</v>
      </c>
      <c r="Q98" s="20">
        <v>5.9541963103868758</v>
      </c>
      <c r="R98" s="20">
        <v>19.623274569808228</v>
      </c>
      <c r="S98" s="20">
        <f t="shared" si="2"/>
        <v>1.0458036896131242</v>
      </c>
      <c r="T98" s="20">
        <f t="shared" si="3"/>
        <v>23.106725430191773</v>
      </c>
      <c r="U98">
        <v>23.8</v>
      </c>
      <c r="V98">
        <v>34.4</v>
      </c>
      <c r="W98">
        <v>15.099999999999998</v>
      </c>
      <c r="X98">
        <v>39.1</v>
      </c>
      <c r="Y98">
        <v>30.7</v>
      </c>
      <c r="Z98">
        <v>29.1</v>
      </c>
      <c r="AA98">
        <v>30.9</v>
      </c>
      <c r="AB98">
        <v>11.599999999999998</v>
      </c>
      <c r="AC98">
        <v>40</v>
      </c>
      <c r="AD98">
        <v>26.6</v>
      </c>
      <c r="AK98">
        <v>34</v>
      </c>
      <c r="AL98">
        <v>111</v>
      </c>
      <c r="AM98">
        <v>167</v>
      </c>
      <c r="AN98">
        <v>238</v>
      </c>
      <c r="AO98">
        <v>313</v>
      </c>
      <c r="AP98">
        <v>377</v>
      </c>
      <c r="AQ98">
        <v>427</v>
      </c>
      <c r="AR98">
        <v>488</v>
      </c>
      <c r="AY98">
        <v>96</v>
      </c>
      <c r="AZ98">
        <v>173</v>
      </c>
      <c r="BA98">
        <v>229</v>
      </c>
      <c r="BB98">
        <v>300</v>
      </c>
      <c r="BC98">
        <v>375</v>
      </c>
      <c r="BD98">
        <v>439</v>
      </c>
      <c r="BE98">
        <v>489</v>
      </c>
      <c r="BF98">
        <v>550</v>
      </c>
    </row>
    <row r="99" spans="1:65" x14ac:dyDescent="0.2">
      <c r="A99" t="s">
        <v>1287</v>
      </c>
      <c r="B99">
        <v>2217</v>
      </c>
      <c r="C99">
        <v>2217</v>
      </c>
      <c r="D99" t="s">
        <v>854</v>
      </c>
      <c r="F99" t="s">
        <v>16</v>
      </c>
      <c r="G99" t="s">
        <v>17</v>
      </c>
      <c r="H99" t="s">
        <v>1208</v>
      </c>
      <c r="I99">
        <v>9</v>
      </c>
      <c r="J99" t="s">
        <v>15</v>
      </c>
      <c r="K99">
        <v>835</v>
      </c>
      <c r="L99">
        <v>42158</v>
      </c>
      <c r="M99">
        <v>42221</v>
      </c>
      <c r="N99">
        <v>42993</v>
      </c>
      <c r="O99">
        <v>63</v>
      </c>
      <c r="P99">
        <v>22.4</v>
      </c>
      <c r="Q99" s="20">
        <v>5.9772799234999168</v>
      </c>
      <c r="R99" s="20">
        <v>19.707298921539696</v>
      </c>
      <c r="S99" s="20">
        <f t="shared" si="2"/>
        <v>1.0227200765000832</v>
      </c>
      <c r="T99" s="20">
        <f t="shared" si="3"/>
        <v>26.122701078460302</v>
      </c>
      <c r="U99">
        <v>26</v>
      </c>
      <c r="V99">
        <v>29.5</v>
      </c>
      <c r="W99">
        <v>7.1000000000000014</v>
      </c>
      <c r="X99">
        <v>29.6</v>
      </c>
      <c r="Y99">
        <v>32.299999999999997</v>
      </c>
      <c r="Z99">
        <v>28.2</v>
      </c>
      <c r="AA99">
        <v>30.4</v>
      </c>
      <c r="AB99">
        <v>8</v>
      </c>
      <c r="AC99">
        <v>26.8</v>
      </c>
      <c r="AD99">
        <v>22.1</v>
      </c>
      <c r="AE99">
        <v>23.7</v>
      </c>
      <c r="AF99">
        <v>19.100000000000001</v>
      </c>
      <c r="AG99">
        <v>17.2</v>
      </c>
      <c r="AK99">
        <v>62</v>
      </c>
      <c r="AL99">
        <v>128</v>
      </c>
      <c r="AM99">
        <v>196</v>
      </c>
      <c r="AN99">
        <v>273</v>
      </c>
      <c r="AO99">
        <v>329</v>
      </c>
      <c r="AP99">
        <v>401</v>
      </c>
      <c r="AQ99">
        <v>475</v>
      </c>
      <c r="AR99">
        <v>539</v>
      </c>
      <c r="AS99">
        <v>589</v>
      </c>
      <c r="AT99">
        <v>650</v>
      </c>
      <c r="AU99">
        <v>728</v>
      </c>
      <c r="AY99">
        <v>125</v>
      </c>
      <c r="AZ99">
        <v>191</v>
      </c>
      <c r="BA99">
        <v>259</v>
      </c>
      <c r="BB99">
        <v>336</v>
      </c>
      <c r="BC99">
        <v>392</v>
      </c>
      <c r="BD99">
        <v>464</v>
      </c>
      <c r="BE99">
        <v>538</v>
      </c>
      <c r="BF99">
        <v>602</v>
      </c>
      <c r="BG99">
        <v>652</v>
      </c>
      <c r="BH99">
        <v>713</v>
      </c>
      <c r="BI99">
        <v>791</v>
      </c>
    </row>
    <row r="100" spans="1:65" x14ac:dyDescent="0.2">
      <c r="A100" t="s">
        <v>1288</v>
      </c>
      <c r="B100">
        <v>2222</v>
      </c>
      <c r="C100">
        <v>2222</v>
      </c>
      <c r="D100" t="s">
        <v>856</v>
      </c>
      <c r="F100" t="s">
        <v>16</v>
      </c>
      <c r="G100" t="s">
        <v>17</v>
      </c>
      <c r="H100" t="s">
        <v>1230</v>
      </c>
      <c r="I100">
        <v>30</v>
      </c>
      <c r="J100" t="s">
        <v>15</v>
      </c>
      <c r="K100">
        <v>751</v>
      </c>
      <c r="L100">
        <v>42157</v>
      </c>
      <c r="M100">
        <v>42221</v>
      </c>
      <c r="N100">
        <v>42908</v>
      </c>
      <c r="O100">
        <v>64</v>
      </c>
      <c r="P100">
        <v>20.9</v>
      </c>
      <c r="Q100" s="20">
        <v>6</v>
      </c>
      <c r="R100" s="20">
        <v>19.79</v>
      </c>
      <c r="S100" s="20">
        <f t="shared" si="2"/>
        <v>1</v>
      </c>
      <c r="T100" s="20">
        <f t="shared" si="3"/>
        <v>24.54</v>
      </c>
      <c r="U100">
        <v>29.9</v>
      </c>
      <c r="V100">
        <v>35.4</v>
      </c>
      <c r="W100">
        <v>14.5</v>
      </c>
      <c r="X100">
        <v>37.6</v>
      </c>
      <c r="Y100">
        <v>42.6</v>
      </c>
      <c r="Z100">
        <v>44.5</v>
      </c>
      <c r="AA100">
        <v>49.1</v>
      </c>
      <c r="AB100">
        <v>28.200000000000003</v>
      </c>
      <c r="AC100">
        <v>54.5</v>
      </c>
      <c r="AD100">
        <v>60</v>
      </c>
      <c r="AE100">
        <v>60.4</v>
      </c>
      <c r="AF100">
        <v>60.3</v>
      </c>
      <c r="AK100">
        <v>62</v>
      </c>
      <c r="AL100">
        <v>128</v>
      </c>
      <c r="AM100">
        <v>196</v>
      </c>
      <c r="AN100">
        <v>273</v>
      </c>
      <c r="AO100">
        <v>329</v>
      </c>
      <c r="AP100">
        <v>400</v>
      </c>
      <c r="AQ100">
        <v>475</v>
      </c>
      <c r="AR100">
        <v>539</v>
      </c>
      <c r="AS100">
        <v>589</v>
      </c>
      <c r="AT100">
        <v>650</v>
      </c>
      <c r="AY100">
        <v>126</v>
      </c>
      <c r="AZ100">
        <v>192</v>
      </c>
      <c r="BA100">
        <v>260</v>
      </c>
      <c r="BB100">
        <v>337</v>
      </c>
      <c r="BC100">
        <v>393</v>
      </c>
      <c r="BD100">
        <v>464</v>
      </c>
      <c r="BE100">
        <v>539</v>
      </c>
      <c r="BF100">
        <v>603</v>
      </c>
      <c r="BG100">
        <v>653</v>
      </c>
      <c r="BH100">
        <v>714</v>
      </c>
    </row>
    <row r="101" spans="1:65" x14ac:dyDescent="0.2">
      <c r="A101" t="s">
        <v>1289</v>
      </c>
      <c r="B101">
        <v>2429</v>
      </c>
      <c r="C101">
        <v>2429</v>
      </c>
      <c r="D101" t="s">
        <v>852</v>
      </c>
      <c r="F101" t="s">
        <v>16</v>
      </c>
      <c r="G101" t="s">
        <v>17</v>
      </c>
      <c r="H101" t="s">
        <v>1188</v>
      </c>
      <c r="I101">
        <v>160</v>
      </c>
      <c r="J101" t="s">
        <v>15</v>
      </c>
      <c r="K101">
        <v>520</v>
      </c>
      <c r="L101">
        <v>42250</v>
      </c>
      <c r="M101">
        <v>42314</v>
      </c>
      <c r="N101">
        <v>42770</v>
      </c>
      <c r="O101">
        <v>64</v>
      </c>
      <c r="P101">
        <v>20.3</v>
      </c>
      <c r="Q101" s="20">
        <v>6</v>
      </c>
      <c r="R101" s="20">
        <v>19.79</v>
      </c>
      <c r="S101" s="20">
        <f t="shared" si="2"/>
        <v>1</v>
      </c>
      <c r="T101" s="20">
        <f t="shared" si="3"/>
        <v>23.94</v>
      </c>
      <c r="U101">
        <v>23.1</v>
      </c>
      <c r="V101">
        <v>24.8</v>
      </c>
      <c r="W101">
        <v>4.5</v>
      </c>
      <c r="X101">
        <v>28.7</v>
      </c>
      <c r="Y101">
        <v>25.4</v>
      </c>
      <c r="Z101">
        <v>28.2</v>
      </c>
      <c r="AA101">
        <v>27</v>
      </c>
      <c r="AB101">
        <v>6.6999999999999993</v>
      </c>
      <c r="AC101">
        <v>25.3</v>
      </c>
      <c r="AK101">
        <v>35</v>
      </c>
      <c r="AL101">
        <v>103</v>
      </c>
      <c r="AM101">
        <v>180</v>
      </c>
      <c r="AN101">
        <v>236</v>
      </c>
      <c r="AO101">
        <v>308</v>
      </c>
      <c r="AP101">
        <v>383</v>
      </c>
      <c r="AQ101">
        <v>446</v>
      </c>
      <c r="AY101">
        <v>99</v>
      </c>
      <c r="AZ101">
        <v>167</v>
      </c>
      <c r="BA101">
        <v>244</v>
      </c>
      <c r="BB101">
        <v>300</v>
      </c>
      <c r="BC101">
        <v>372</v>
      </c>
      <c r="BD101">
        <v>447</v>
      </c>
      <c r="BE101">
        <v>510</v>
      </c>
    </row>
    <row r="102" spans="1:65" x14ac:dyDescent="0.2">
      <c r="A102" t="s">
        <v>1290</v>
      </c>
      <c r="B102">
        <v>1540</v>
      </c>
      <c r="C102">
        <v>1540</v>
      </c>
      <c r="D102" t="s">
        <v>58</v>
      </c>
      <c r="F102" t="s">
        <v>16</v>
      </c>
      <c r="G102" t="s">
        <v>17</v>
      </c>
      <c r="H102" t="s">
        <v>1235</v>
      </c>
      <c r="I102">
        <v>104</v>
      </c>
      <c r="J102" t="s">
        <v>15</v>
      </c>
      <c r="K102">
        <v>554</v>
      </c>
      <c r="L102">
        <v>41676</v>
      </c>
      <c r="M102">
        <v>41740</v>
      </c>
      <c r="N102">
        <v>42230</v>
      </c>
      <c r="O102">
        <v>64</v>
      </c>
      <c r="P102">
        <v>17.600000000000001</v>
      </c>
      <c r="Q102" s="20">
        <v>6</v>
      </c>
      <c r="R102" s="20">
        <v>19.79</v>
      </c>
      <c r="S102" s="20">
        <f t="shared" si="2"/>
        <v>1</v>
      </c>
      <c r="T102" s="20">
        <f t="shared" si="3"/>
        <v>21.240000000000002</v>
      </c>
      <c r="U102">
        <v>21.8</v>
      </c>
      <c r="V102">
        <v>30.4</v>
      </c>
      <c r="W102">
        <v>12.799999999999997</v>
      </c>
      <c r="X102">
        <v>34.200000000000003</v>
      </c>
      <c r="Y102">
        <v>35.200000000000003</v>
      </c>
      <c r="Z102">
        <v>37.200000000000003</v>
      </c>
      <c r="AA102">
        <v>37.799999999999997</v>
      </c>
      <c r="AB102">
        <v>20.199999999999996</v>
      </c>
      <c r="AC102">
        <v>40.1</v>
      </c>
      <c r="AD102">
        <v>43.9</v>
      </c>
      <c r="AK102">
        <v>33</v>
      </c>
      <c r="AL102">
        <v>104</v>
      </c>
      <c r="AM102">
        <v>151</v>
      </c>
      <c r="AN102">
        <v>213</v>
      </c>
      <c r="AO102">
        <v>278</v>
      </c>
      <c r="AP102">
        <v>334</v>
      </c>
      <c r="AQ102">
        <v>397</v>
      </c>
      <c r="AR102">
        <v>459</v>
      </c>
      <c r="AY102">
        <v>97</v>
      </c>
      <c r="AZ102">
        <v>168</v>
      </c>
      <c r="BA102">
        <v>215</v>
      </c>
      <c r="BB102">
        <v>277</v>
      </c>
      <c r="BC102">
        <v>342</v>
      </c>
      <c r="BD102">
        <v>398</v>
      </c>
      <c r="BE102">
        <v>461</v>
      </c>
      <c r="BF102">
        <v>523</v>
      </c>
      <c r="BM102" t="s">
        <v>1196</v>
      </c>
    </row>
    <row r="103" spans="1:65" x14ac:dyDescent="0.2">
      <c r="A103" t="s">
        <v>1291</v>
      </c>
      <c r="B103">
        <v>2197</v>
      </c>
      <c r="C103">
        <v>2197</v>
      </c>
      <c r="D103" t="s">
        <v>848</v>
      </c>
      <c r="F103" t="s">
        <v>16</v>
      </c>
      <c r="G103" t="s">
        <v>17</v>
      </c>
      <c r="H103" t="s">
        <v>1230</v>
      </c>
      <c r="I103">
        <v>113</v>
      </c>
      <c r="J103" t="s">
        <v>15</v>
      </c>
      <c r="K103">
        <v>1122</v>
      </c>
      <c r="L103">
        <v>42157</v>
      </c>
      <c r="M103">
        <v>42221</v>
      </c>
      <c r="N103">
        <v>43279</v>
      </c>
      <c r="O103">
        <v>64</v>
      </c>
      <c r="P103">
        <v>21.9</v>
      </c>
      <c r="Q103" s="20">
        <v>6</v>
      </c>
      <c r="R103" s="20">
        <v>19.79</v>
      </c>
      <c r="S103" s="20">
        <f t="shared" si="2"/>
        <v>1</v>
      </c>
      <c r="T103" s="20">
        <f t="shared" si="3"/>
        <v>25.54</v>
      </c>
      <c r="U103">
        <v>30.2</v>
      </c>
      <c r="V103">
        <v>34</v>
      </c>
      <c r="W103">
        <v>12.100000000000001</v>
      </c>
      <c r="X103">
        <v>35.299999999999997</v>
      </c>
      <c r="Y103">
        <v>39.200000000000003</v>
      </c>
      <c r="Z103">
        <v>38.200000000000003</v>
      </c>
      <c r="AA103">
        <v>36.6</v>
      </c>
      <c r="AB103">
        <v>14.700000000000003</v>
      </c>
      <c r="AC103">
        <v>35.6</v>
      </c>
      <c r="AD103">
        <v>32.6</v>
      </c>
      <c r="AE103">
        <v>32.200000000000003</v>
      </c>
      <c r="AF103">
        <v>29</v>
      </c>
      <c r="AG103">
        <v>21.8</v>
      </c>
      <c r="AH103">
        <v>20.100000000000001</v>
      </c>
      <c r="AI103">
        <v>20.399999999999999</v>
      </c>
      <c r="AJ103">
        <v>20.100000000000001</v>
      </c>
      <c r="AK103">
        <v>62</v>
      </c>
      <c r="AL103">
        <v>128</v>
      </c>
      <c r="AM103">
        <v>196</v>
      </c>
      <c r="AN103">
        <v>273</v>
      </c>
      <c r="AO103">
        <v>329</v>
      </c>
      <c r="AP103">
        <v>462</v>
      </c>
      <c r="AQ103">
        <v>475</v>
      </c>
      <c r="AR103">
        <v>539</v>
      </c>
      <c r="AS103">
        <v>589</v>
      </c>
      <c r="AT103">
        <v>650</v>
      </c>
      <c r="AU103">
        <v>728</v>
      </c>
      <c r="AV103">
        <v>805</v>
      </c>
      <c r="AW103">
        <v>867</v>
      </c>
      <c r="AX103">
        <v>931</v>
      </c>
      <c r="AY103">
        <v>126</v>
      </c>
      <c r="AZ103">
        <v>192</v>
      </c>
      <c r="BA103">
        <v>260</v>
      </c>
      <c r="BB103">
        <v>337</v>
      </c>
      <c r="BC103">
        <v>393</v>
      </c>
      <c r="BD103">
        <v>526</v>
      </c>
      <c r="BE103">
        <v>539</v>
      </c>
      <c r="BF103">
        <v>603</v>
      </c>
      <c r="BG103">
        <v>653</v>
      </c>
      <c r="BH103">
        <v>714</v>
      </c>
      <c r="BI103">
        <v>792</v>
      </c>
      <c r="BJ103">
        <v>869</v>
      </c>
      <c r="BK103">
        <v>931</v>
      </c>
      <c r="BL103">
        <v>995</v>
      </c>
    </row>
    <row r="104" spans="1:65" x14ac:dyDescent="0.2">
      <c r="A104" t="s">
        <v>1292</v>
      </c>
      <c r="B104">
        <v>2206</v>
      </c>
      <c r="C104">
        <v>2206</v>
      </c>
      <c r="D104" t="s">
        <v>851</v>
      </c>
      <c r="F104" t="s">
        <v>16</v>
      </c>
      <c r="G104" t="s">
        <v>17</v>
      </c>
      <c r="H104" t="s">
        <v>1215</v>
      </c>
      <c r="I104">
        <v>186</v>
      </c>
      <c r="J104" t="s">
        <v>15</v>
      </c>
      <c r="K104">
        <v>697</v>
      </c>
      <c r="L104">
        <v>42157</v>
      </c>
      <c r="M104">
        <v>42221</v>
      </c>
      <c r="N104">
        <v>42854</v>
      </c>
      <c r="O104">
        <v>64</v>
      </c>
      <c r="P104">
        <v>18.7</v>
      </c>
      <c r="Q104" s="20">
        <v>6</v>
      </c>
      <c r="R104" s="20">
        <v>19.79</v>
      </c>
      <c r="S104" s="20">
        <f t="shared" si="2"/>
        <v>1</v>
      </c>
      <c r="T104" s="20">
        <f t="shared" si="3"/>
        <v>22.34</v>
      </c>
      <c r="U104">
        <v>22.2</v>
      </c>
      <c r="V104">
        <v>23.7</v>
      </c>
      <c r="W104">
        <v>5</v>
      </c>
      <c r="X104">
        <v>25.8</v>
      </c>
      <c r="Y104">
        <v>27</v>
      </c>
      <c r="Z104">
        <v>26</v>
      </c>
      <c r="AA104">
        <v>26</v>
      </c>
      <c r="AB104">
        <v>7.3000000000000007</v>
      </c>
      <c r="AC104">
        <v>25.9</v>
      </c>
      <c r="AD104">
        <v>21</v>
      </c>
      <c r="AE104">
        <v>20.399999999999999</v>
      </c>
      <c r="AK104">
        <v>62</v>
      </c>
      <c r="AL104">
        <v>128</v>
      </c>
      <c r="AM104">
        <v>196</v>
      </c>
      <c r="AN104">
        <v>273</v>
      </c>
      <c r="AO104">
        <v>329</v>
      </c>
      <c r="AP104">
        <v>462</v>
      </c>
      <c r="AQ104">
        <v>475</v>
      </c>
      <c r="AR104">
        <v>539</v>
      </c>
      <c r="AS104">
        <v>589</v>
      </c>
      <c r="AY104">
        <v>126</v>
      </c>
      <c r="AZ104">
        <v>192</v>
      </c>
      <c r="BA104">
        <v>260</v>
      </c>
      <c r="BB104">
        <v>337</v>
      </c>
      <c r="BC104">
        <v>393</v>
      </c>
      <c r="BD104">
        <v>526</v>
      </c>
      <c r="BE104">
        <v>539</v>
      </c>
      <c r="BF104">
        <v>603</v>
      </c>
      <c r="BG104">
        <v>653</v>
      </c>
    </row>
    <row r="105" spans="1:65" x14ac:dyDescent="0.2">
      <c r="A105" t="s">
        <v>1293</v>
      </c>
      <c r="B105">
        <v>2205</v>
      </c>
      <c r="C105">
        <v>2205</v>
      </c>
      <c r="D105" t="s">
        <v>851</v>
      </c>
      <c r="F105" t="s">
        <v>16</v>
      </c>
      <c r="G105" t="s">
        <v>17</v>
      </c>
      <c r="H105" t="s">
        <v>1215</v>
      </c>
      <c r="I105">
        <v>186</v>
      </c>
      <c r="J105" t="s">
        <v>15</v>
      </c>
      <c r="K105">
        <v>638</v>
      </c>
      <c r="L105">
        <v>42157</v>
      </c>
      <c r="M105">
        <v>42221</v>
      </c>
      <c r="N105">
        <v>42795</v>
      </c>
      <c r="O105">
        <v>64</v>
      </c>
      <c r="P105">
        <v>18.8</v>
      </c>
      <c r="Q105" s="20">
        <v>6</v>
      </c>
      <c r="R105" s="20">
        <v>19.79</v>
      </c>
      <c r="S105" s="20">
        <f t="shared" si="2"/>
        <v>1</v>
      </c>
      <c r="T105" s="20">
        <f t="shared" si="3"/>
        <v>22.44</v>
      </c>
      <c r="U105">
        <v>20.6</v>
      </c>
      <c r="V105">
        <v>22.4</v>
      </c>
      <c r="W105">
        <v>3.5999999999999979</v>
      </c>
      <c r="X105">
        <v>23.4</v>
      </c>
      <c r="Y105">
        <v>24.4</v>
      </c>
      <c r="Z105">
        <v>24.8</v>
      </c>
      <c r="AA105">
        <v>23.5</v>
      </c>
      <c r="AB105">
        <v>4.6999999999999993</v>
      </c>
      <c r="AC105">
        <v>24</v>
      </c>
      <c r="AD105">
        <v>19.8</v>
      </c>
      <c r="AK105">
        <v>62</v>
      </c>
      <c r="AL105">
        <v>128</v>
      </c>
      <c r="AM105">
        <v>196</v>
      </c>
      <c r="AN105">
        <v>273</v>
      </c>
      <c r="AO105">
        <v>329</v>
      </c>
      <c r="AP105">
        <v>462</v>
      </c>
      <c r="AQ105">
        <v>475</v>
      </c>
      <c r="AR105">
        <v>539</v>
      </c>
      <c r="AY105">
        <v>126</v>
      </c>
      <c r="AZ105">
        <v>192</v>
      </c>
      <c r="BA105">
        <v>260</v>
      </c>
      <c r="BB105">
        <v>337</v>
      </c>
      <c r="BC105">
        <v>393</v>
      </c>
      <c r="BD105">
        <v>526</v>
      </c>
      <c r="BE105">
        <v>539</v>
      </c>
      <c r="BF105">
        <v>603</v>
      </c>
    </row>
    <row r="106" spans="1:65" x14ac:dyDescent="0.2">
      <c r="A106" t="s">
        <v>1294</v>
      </c>
      <c r="B106">
        <v>2432</v>
      </c>
      <c r="C106">
        <v>2432</v>
      </c>
      <c r="D106" t="s">
        <v>45</v>
      </c>
      <c r="F106" t="s">
        <v>16</v>
      </c>
      <c r="G106" t="s">
        <v>17</v>
      </c>
      <c r="H106" t="s">
        <v>1230</v>
      </c>
      <c r="I106">
        <v>174</v>
      </c>
      <c r="J106" t="s">
        <v>15</v>
      </c>
      <c r="K106">
        <v>787</v>
      </c>
      <c r="L106">
        <v>42248</v>
      </c>
      <c r="M106">
        <v>42314</v>
      </c>
      <c r="N106">
        <v>43035</v>
      </c>
      <c r="O106">
        <v>66</v>
      </c>
      <c r="P106">
        <v>23.4</v>
      </c>
      <c r="Q106" s="20">
        <v>6.0443941193584534</v>
      </c>
      <c r="R106" s="20">
        <v>19.951594594464769</v>
      </c>
      <c r="S106" s="20">
        <f t="shared" si="2"/>
        <v>0.95560588064154661</v>
      </c>
      <c r="T106" s="20">
        <f t="shared" si="3"/>
        <v>26.878405405535229</v>
      </c>
      <c r="U106">
        <v>31.5</v>
      </c>
      <c r="V106">
        <v>46.5</v>
      </c>
      <c r="W106">
        <v>23.1</v>
      </c>
      <c r="X106">
        <v>48.2</v>
      </c>
      <c r="Y106">
        <v>46.7</v>
      </c>
      <c r="Z106">
        <v>49</v>
      </c>
      <c r="AA106">
        <v>47.3</v>
      </c>
      <c r="AB106">
        <v>23.9</v>
      </c>
      <c r="AC106">
        <v>39.1</v>
      </c>
      <c r="AD106">
        <v>42.7</v>
      </c>
      <c r="AE106">
        <v>41.5</v>
      </c>
      <c r="AF106">
        <v>40.5</v>
      </c>
      <c r="AG106">
        <v>35.700000000000003</v>
      </c>
      <c r="AK106">
        <v>35</v>
      </c>
      <c r="AL106">
        <v>103</v>
      </c>
      <c r="AM106">
        <v>180</v>
      </c>
      <c r="AN106">
        <v>236</v>
      </c>
      <c r="AO106">
        <v>308</v>
      </c>
      <c r="AP106">
        <v>383</v>
      </c>
      <c r="AQ106">
        <v>446</v>
      </c>
      <c r="AR106">
        <v>496</v>
      </c>
      <c r="AS106">
        <v>557</v>
      </c>
      <c r="AT106">
        <v>635</v>
      </c>
      <c r="AU106">
        <v>712</v>
      </c>
      <c r="AY106">
        <v>101</v>
      </c>
      <c r="AZ106">
        <v>169</v>
      </c>
      <c r="BA106">
        <v>246</v>
      </c>
      <c r="BB106">
        <v>302</v>
      </c>
      <c r="BC106">
        <v>374</v>
      </c>
      <c r="BD106">
        <v>449</v>
      </c>
      <c r="BE106">
        <v>512</v>
      </c>
      <c r="BF106">
        <v>562</v>
      </c>
      <c r="BG106">
        <v>623</v>
      </c>
      <c r="BH106">
        <v>701</v>
      </c>
      <c r="BI106">
        <v>778</v>
      </c>
    </row>
    <row r="107" spans="1:65" x14ac:dyDescent="0.2">
      <c r="A107" t="s">
        <v>1295</v>
      </c>
      <c r="B107">
        <v>1947</v>
      </c>
      <c r="C107">
        <v>1543</v>
      </c>
      <c r="D107" t="s">
        <v>18</v>
      </c>
      <c r="F107" t="s">
        <v>16</v>
      </c>
      <c r="G107" t="s">
        <v>17</v>
      </c>
      <c r="H107" t="s">
        <v>1208</v>
      </c>
      <c r="I107">
        <v>51</v>
      </c>
      <c r="J107" t="s">
        <v>15</v>
      </c>
      <c r="K107">
        <v>683</v>
      </c>
      <c r="L107">
        <v>41673</v>
      </c>
      <c r="M107">
        <v>41740</v>
      </c>
      <c r="N107">
        <v>42356</v>
      </c>
      <c r="O107">
        <v>67</v>
      </c>
      <c r="P107">
        <v>17.5</v>
      </c>
      <c r="Q107" s="20">
        <v>6.0660891904577721</v>
      </c>
      <c r="R107" s="20">
        <v>20.030564653266289</v>
      </c>
      <c r="S107" s="20">
        <f t="shared" si="2"/>
        <v>0.93391080954222794</v>
      </c>
      <c r="T107" s="20">
        <f t="shared" si="3"/>
        <v>20.899435346733711</v>
      </c>
      <c r="U107">
        <v>20.3</v>
      </c>
      <c r="V107">
        <v>22.5</v>
      </c>
      <c r="W107">
        <v>5</v>
      </c>
      <c r="X107">
        <v>23.3</v>
      </c>
      <c r="Y107">
        <v>23.2</v>
      </c>
      <c r="Z107">
        <v>23.9</v>
      </c>
      <c r="AA107">
        <v>26.1</v>
      </c>
      <c r="AB107">
        <v>8.6000000000000014</v>
      </c>
      <c r="AC107">
        <v>25.5</v>
      </c>
      <c r="AD107">
        <v>27.6</v>
      </c>
      <c r="AE107">
        <v>31.3</v>
      </c>
      <c r="AF107">
        <v>31.2</v>
      </c>
      <c r="AK107">
        <v>33</v>
      </c>
      <c r="AL107">
        <v>104</v>
      </c>
      <c r="AM107">
        <v>151</v>
      </c>
      <c r="AN107">
        <v>213</v>
      </c>
      <c r="AO107">
        <v>278</v>
      </c>
      <c r="AP107">
        <v>334</v>
      </c>
      <c r="AQ107">
        <v>397</v>
      </c>
      <c r="AR107">
        <v>459</v>
      </c>
      <c r="AS107">
        <v>543</v>
      </c>
      <c r="AT107">
        <v>609</v>
      </c>
      <c r="AY107">
        <v>100</v>
      </c>
      <c r="AZ107">
        <v>171</v>
      </c>
      <c r="BA107">
        <v>218</v>
      </c>
      <c r="BB107">
        <v>280</v>
      </c>
      <c r="BC107">
        <v>345</v>
      </c>
      <c r="BD107">
        <v>401</v>
      </c>
      <c r="BE107">
        <v>464</v>
      </c>
      <c r="BF107">
        <v>526</v>
      </c>
      <c r="BG107">
        <v>610</v>
      </c>
      <c r="BH107">
        <v>676</v>
      </c>
      <c r="BM107" t="s">
        <v>1196</v>
      </c>
    </row>
    <row r="108" spans="1:65" x14ac:dyDescent="0.2">
      <c r="A108" t="s">
        <v>1296</v>
      </c>
      <c r="B108">
        <v>1572</v>
      </c>
      <c r="C108">
        <v>1469</v>
      </c>
      <c r="D108" t="s">
        <v>625</v>
      </c>
      <c r="F108" t="s">
        <v>16</v>
      </c>
      <c r="G108" t="s">
        <v>17</v>
      </c>
      <c r="H108" t="s">
        <v>1208</v>
      </c>
      <c r="I108">
        <v>37</v>
      </c>
      <c r="J108" t="s">
        <v>15</v>
      </c>
      <c r="K108">
        <v>700</v>
      </c>
      <c r="L108">
        <v>41673</v>
      </c>
      <c r="M108">
        <v>41740</v>
      </c>
      <c r="N108">
        <v>42373</v>
      </c>
      <c r="O108">
        <v>67</v>
      </c>
      <c r="P108">
        <v>15.9</v>
      </c>
      <c r="Q108" s="20">
        <v>6.0660891904577721</v>
      </c>
      <c r="R108" s="20">
        <v>20.030564653266289</v>
      </c>
      <c r="S108" s="20">
        <f t="shared" si="2"/>
        <v>0.93391080954222794</v>
      </c>
      <c r="T108" s="20">
        <f t="shared" si="3"/>
        <v>19.299435346733709</v>
      </c>
      <c r="U108">
        <v>18.7</v>
      </c>
      <c r="V108">
        <v>20.2</v>
      </c>
      <c r="W108">
        <v>4.2999999999999989</v>
      </c>
      <c r="X108">
        <v>22</v>
      </c>
      <c r="Y108">
        <v>23</v>
      </c>
      <c r="Z108">
        <v>23.5</v>
      </c>
      <c r="AA108">
        <v>24.9</v>
      </c>
      <c r="AB108">
        <v>8.9999999999999982</v>
      </c>
      <c r="AC108">
        <v>24.8</v>
      </c>
      <c r="AD108">
        <v>23.1</v>
      </c>
      <c r="AE108">
        <v>22.8</v>
      </c>
      <c r="AF108">
        <v>22.9</v>
      </c>
      <c r="AK108">
        <v>33</v>
      </c>
      <c r="AL108">
        <v>104</v>
      </c>
      <c r="AM108">
        <v>151</v>
      </c>
      <c r="AN108">
        <v>213</v>
      </c>
      <c r="AO108">
        <v>278</v>
      </c>
      <c r="AP108">
        <v>334</v>
      </c>
      <c r="AQ108">
        <v>397</v>
      </c>
      <c r="AR108">
        <v>459</v>
      </c>
      <c r="AS108">
        <v>543</v>
      </c>
      <c r="AT108">
        <v>608</v>
      </c>
      <c r="AY108">
        <v>100</v>
      </c>
      <c r="AZ108">
        <v>171</v>
      </c>
      <c r="BA108">
        <v>218</v>
      </c>
      <c r="BB108">
        <v>280</v>
      </c>
      <c r="BC108">
        <v>345</v>
      </c>
      <c r="BD108">
        <v>401</v>
      </c>
      <c r="BE108">
        <v>464</v>
      </c>
      <c r="BF108">
        <v>526</v>
      </c>
      <c r="BG108">
        <v>610</v>
      </c>
      <c r="BH108">
        <v>675</v>
      </c>
      <c r="BM108" t="s">
        <v>1196</v>
      </c>
    </row>
    <row r="109" spans="1:65" x14ac:dyDescent="0.2">
      <c r="A109" t="s">
        <v>1297</v>
      </c>
      <c r="B109">
        <v>1459</v>
      </c>
      <c r="C109">
        <v>1459</v>
      </c>
      <c r="D109" t="s">
        <v>230</v>
      </c>
      <c r="F109" t="s">
        <v>16</v>
      </c>
      <c r="G109" t="s">
        <v>17</v>
      </c>
      <c r="H109" t="s">
        <v>1208</v>
      </c>
      <c r="I109">
        <v>55</v>
      </c>
      <c r="J109" t="s">
        <v>15</v>
      </c>
      <c r="K109">
        <v>983</v>
      </c>
      <c r="L109">
        <v>41673</v>
      </c>
      <c r="M109">
        <v>41740</v>
      </c>
      <c r="N109">
        <v>42656</v>
      </c>
      <c r="O109">
        <v>67</v>
      </c>
      <c r="P109">
        <v>18.399999999999999</v>
      </c>
      <c r="Q109" s="20">
        <v>6.0660891904577721</v>
      </c>
      <c r="R109" s="20">
        <v>20.030564653266289</v>
      </c>
      <c r="S109" s="20">
        <f t="shared" si="2"/>
        <v>0.93391080954222794</v>
      </c>
      <c r="T109" s="20">
        <f t="shared" si="3"/>
        <v>21.799435346733709</v>
      </c>
      <c r="U109">
        <v>21.7</v>
      </c>
      <c r="V109">
        <v>24.5</v>
      </c>
      <c r="W109">
        <v>6.1000000000000014</v>
      </c>
      <c r="X109">
        <v>24.6</v>
      </c>
      <c r="Y109">
        <v>23.6</v>
      </c>
      <c r="Z109">
        <v>24.7</v>
      </c>
      <c r="AA109">
        <v>22.8</v>
      </c>
      <c r="AB109">
        <v>4.4000000000000021</v>
      </c>
      <c r="AC109">
        <v>23.7</v>
      </c>
      <c r="AD109">
        <v>26.3</v>
      </c>
      <c r="AE109">
        <v>25.3</v>
      </c>
      <c r="AF109">
        <v>25.9</v>
      </c>
      <c r="AG109">
        <v>25.5</v>
      </c>
      <c r="AH109">
        <v>26.5</v>
      </c>
      <c r="AI109">
        <v>25.6</v>
      </c>
      <c r="AJ109">
        <v>21.2</v>
      </c>
      <c r="AK109">
        <v>32</v>
      </c>
      <c r="AL109">
        <v>103</v>
      </c>
      <c r="AM109">
        <v>150</v>
      </c>
      <c r="AN109">
        <v>213</v>
      </c>
      <c r="AO109">
        <v>278</v>
      </c>
      <c r="AP109">
        <v>334</v>
      </c>
      <c r="AQ109">
        <v>397</v>
      </c>
      <c r="AR109">
        <v>459</v>
      </c>
      <c r="AS109">
        <v>543</v>
      </c>
      <c r="AT109">
        <v>609</v>
      </c>
      <c r="AU109">
        <v>677</v>
      </c>
      <c r="AV109">
        <v>754</v>
      </c>
      <c r="AW109">
        <v>810</v>
      </c>
      <c r="AX109">
        <v>881</v>
      </c>
      <c r="AY109">
        <v>99</v>
      </c>
      <c r="AZ109">
        <v>170</v>
      </c>
      <c r="BA109">
        <v>217</v>
      </c>
      <c r="BB109">
        <v>280</v>
      </c>
      <c r="BC109">
        <v>345</v>
      </c>
      <c r="BD109">
        <v>401</v>
      </c>
      <c r="BE109">
        <v>464</v>
      </c>
      <c r="BF109">
        <v>526</v>
      </c>
      <c r="BG109">
        <v>610</v>
      </c>
      <c r="BH109">
        <v>676</v>
      </c>
      <c r="BI109">
        <v>744</v>
      </c>
      <c r="BJ109">
        <v>821</v>
      </c>
      <c r="BK109">
        <v>877</v>
      </c>
      <c r="BL109">
        <v>948</v>
      </c>
      <c r="BM109" t="s">
        <v>1196</v>
      </c>
    </row>
    <row r="110" spans="1:65" x14ac:dyDescent="0.2">
      <c r="A110" t="s">
        <v>1298</v>
      </c>
      <c r="B110">
        <v>1460</v>
      </c>
      <c r="C110">
        <v>1460</v>
      </c>
      <c r="D110" t="s">
        <v>230</v>
      </c>
      <c r="F110" t="s">
        <v>16</v>
      </c>
      <c r="G110" t="s">
        <v>17</v>
      </c>
      <c r="H110" t="s">
        <v>1208</v>
      </c>
      <c r="I110">
        <v>55</v>
      </c>
      <c r="J110" t="s">
        <v>15</v>
      </c>
      <c r="K110">
        <v>959</v>
      </c>
      <c r="L110">
        <v>41673</v>
      </c>
      <c r="M110">
        <v>41740</v>
      </c>
      <c r="N110">
        <v>42632</v>
      </c>
      <c r="O110">
        <v>67</v>
      </c>
      <c r="P110">
        <v>18.8</v>
      </c>
      <c r="Q110" s="20">
        <v>6.0660891904577721</v>
      </c>
      <c r="R110" s="20">
        <v>20.030564653266289</v>
      </c>
      <c r="S110" s="20">
        <f t="shared" si="2"/>
        <v>0.93391080954222794</v>
      </c>
      <c r="T110" s="20">
        <f t="shared" si="3"/>
        <v>22.199435346733711</v>
      </c>
      <c r="U110">
        <v>23.1</v>
      </c>
      <c r="V110">
        <v>26.1</v>
      </c>
      <c r="W110">
        <v>7.3000000000000007</v>
      </c>
      <c r="X110">
        <v>25.9</v>
      </c>
      <c r="Y110">
        <v>26.8</v>
      </c>
      <c r="Z110">
        <v>30.2</v>
      </c>
      <c r="AA110">
        <v>27.9</v>
      </c>
      <c r="AB110">
        <v>9.0999999999999979</v>
      </c>
      <c r="AC110">
        <v>27.7</v>
      </c>
      <c r="AD110">
        <v>29.6</v>
      </c>
      <c r="AE110">
        <v>28.7</v>
      </c>
      <c r="AF110">
        <v>28.6</v>
      </c>
      <c r="AG110">
        <v>29.3</v>
      </c>
      <c r="AH110">
        <v>28.5</v>
      </c>
      <c r="AI110">
        <v>27.6</v>
      </c>
      <c r="AJ110">
        <v>28.6</v>
      </c>
      <c r="AK110">
        <v>32</v>
      </c>
      <c r="AL110">
        <v>103</v>
      </c>
      <c r="AM110">
        <v>150</v>
      </c>
      <c r="AN110">
        <v>213</v>
      </c>
      <c r="AO110">
        <v>278</v>
      </c>
      <c r="AP110">
        <v>334</v>
      </c>
      <c r="AQ110">
        <v>397</v>
      </c>
      <c r="AR110">
        <v>459</v>
      </c>
      <c r="AS110">
        <v>543</v>
      </c>
      <c r="AT110">
        <v>609</v>
      </c>
      <c r="AU110">
        <v>677</v>
      </c>
      <c r="AV110">
        <v>754</v>
      </c>
      <c r="AW110">
        <v>810</v>
      </c>
      <c r="AX110">
        <v>881</v>
      </c>
      <c r="AY110">
        <v>99</v>
      </c>
      <c r="AZ110">
        <v>170</v>
      </c>
      <c r="BA110">
        <v>217</v>
      </c>
      <c r="BB110">
        <v>280</v>
      </c>
      <c r="BC110">
        <v>345</v>
      </c>
      <c r="BD110">
        <v>401</v>
      </c>
      <c r="BE110">
        <v>464</v>
      </c>
      <c r="BF110">
        <v>526</v>
      </c>
      <c r="BG110">
        <v>610</v>
      </c>
      <c r="BH110">
        <v>676</v>
      </c>
      <c r="BI110">
        <v>744</v>
      </c>
      <c r="BJ110">
        <v>821</v>
      </c>
      <c r="BK110">
        <v>877</v>
      </c>
      <c r="BL110">
        <v>948</v>
      </c>
      <c r="BM110" t="s">
        <v>1196</v>
      </c>
    </row>
    <row r="111" spans="1:65" x14ac:dyDescent="0.2">
      <c r="A111" t="s">
        <v>1299</v>
      </c>
      <c r="B111">
        <v>2147</v>
      </c>
      <c r="C111">
        <v>2147</v>
      </c>
      <c r="D111" t="s">
        <v>24</v>
      </c>
      <c r="F111" t="s">
        <v>16</v>
      </c>
      <c r="G111" t="s">
        <v>17</v>
      </c>
      <c r="H111" t="s">
        <v>1224</v>
      </c>
      <c r="I111">
        <v>41</v>
      </c>
      <c r="J111" t="s">
        <v>15</v>
      </c>
      <c r="K111">
        <v>810</v>
      </c>
      <c r="L111">
        <v>42009</v>
      </c>
      <c r="M111">
        <v>42076</v>
      </c>
      <c r="N111">
        <v>42819</v>
      </c>
      <c r="O111">
        <v>67</v>
      </c>
      <c r="P111">
        <v>23.4</v>
      </c>
      <c r="Q111" s="20">
        <v>6.0660891904577721</v>
      </c>
      <c r="R111" s="20">
        <v>20.030564653266289</v>
      </c>
      <c r="S111" s="20">
        <f t="shared" si="2"/>
        <v>0.93391080954222794</v>
      </c>
      <c r="T111" s="20">
        <f t="shared" si="3"/>
        <v>26.799435346733709</v>
      </c>
      <c r="U111">
        <v>28.6</v>
      </c>
      <c r="V111">
        <v>31.3</v>
      </c>
      <c r="W111">
        <v>7.9000000000000021</v>
      </c>
      <c r="X111">
        <v>33.799999999999997</v>
      </c>
      <c r="Y111">
        <v>34.6</v>
      </c>
      <c r="Z111">
        <v>34.5</v>
      </c>
      <c r="AA111">
        <v>39</v>
      </c>
      <c r="AB111">
        <v>15.600000000000001</v>
      </c>
      <c r="AC111">
        <v>36.200000000000003</v>
      </c>
      <c r="AD111">
        <v>37.5</v>
      </c>
      <c r="AE111">
        <v>30.3</v>
      </c>
      <c r="AF111">
        <v>28.6</v>
      </c>
      <c r="AG111">
        <v>29.9</v>
      </c>
      <c r="AK111">
        <v>61</v>
      </c>
      <c r="AL111">
        <v>123</v>
      </c>
      <c r="AM111">
        <v>207</v>
      </c>
      <c r="AN111">
        <v>273</v>
      </c>
      <c r="AO111">
        <v>341</v>
      </c>
      <c r="AP111">
        <v>418</v>
      </c>
      <c r="AQ111">
        <v>474</v>
      </c>
      <c r="AR111">
        <v>546</v>
      </c>
      <c r="AS111">
        <v>620</v>
      </c>
      <c r="AT111">
        <v>684</v>
      </c>
      <c r="AU111">
        <v>734</v>
      </c>
      <c r="AY111">
        <v>128</v>
      </c>
      <c r="AZ111">
        <v>190</v>
      </c>
      <c r="BA111">
        <v>274</v>
      </c>
      <c r="BB111">
        <v>340</v>
      </c>
      <c r="BC111">
        <v>408</v>
      </c>
      <c r="BD111">
        <v>485</v>
      </c>
      <c r="BE111">
        <v>541</v>
      </c>
      <c r="BF111">
        <v>613</v>
      </c>
      <c r="BG111">
        <v>687</v>
      </c>
      <c r="BH111">
        <v>751</v>
      </c>
      <c r="BI111">
        <v>801</v>
      </c>
      <c r="BM111" t="s">
        <v>1300</v>
      </c>
    </row>
    <row r="112" spans="1:65" x14ac:dyDescent="0.2">
      <c r="A112" t="s">
        <v>1301</v>
      </c>
      <c r="B112">
        <v>1335</v>
      </c>
      <c r="C112">
        <v>1335</v>
      </c>
      <c r="D112" t="s">
        <v>57</v>
      </c>
      <c r="F112" t="s">
        <v>16</v>
      </c>
      <c r="G112" t="s">
        <v>17</v>
      </c>
      <c r="H112" t="s">
        <v>1230</v>
      </c>
      <c r="I112">
        <v>99</v>
      </c>
      <c r="J112" t="s">
        <v>15</v>
      </c>
      <c r="K112">
        <v>355</v>
      </c>
      <c r="L112">
        <v>41525</v>
      </c>
      <c r="M112">
        <v>41593</v>
      </c>
      <c r="N112">
        <v>41880</v>
      </c>
      <c r="O112">
        <v>68</v>
      </c>
      <c r="P112">
        <v>16.600000000000001</v>
      </c>
      <c r="Q112" s="20">
        <v>6.08746284125034</v>
      </c>
      <c r="R112" s="20">
        <v>20.108364742151238</v>
      </c>
      <c r="S112" s="20">
        <f t="shared" si="2"/>
        <v>0.91253715874966002</v>
      </c>
      <c r="T112" s="20">
        <f t="shared" si="3"/>
        <v>19.921635257848763</v>
      </c>
      <c r="U112">
        <v>19.899999999999999</v>
      </c>
      <c r="V112">
        <v>20.399999999999999</v>
      </c>
      <c r="W112">
        <v>3.7999999999999972</v>
      </c>
      <c r="X112">
        <v>23.8</v>
      </c>
      <c r="Y112">
        <v>29.1</v>
      </c>
      <c r="AK112">
        <v>62</v>
      </c>
      <c r="AL112">
        <v>116</v>
      </c>
      <c r="AM112">
        <v>180</v>
      </c>
      <c r="AN112">
        <v>251</v>
      </c>
      <c r="AY112">
        <v>130</v>
      </c>
      <c r="AZ112">
        <v>184</v>
      </c>
      <c r="BA112">
        <v>248</v>
      </c>
      <c r="BB112">
        <v>319</v>
      </c>
      <c r="BM112" t="s">
        <v>1196</v>
      </c>
    </row>
    <row r="113" spans="1:65" x14ac:dyDescent="0.2">
      <c r="A113" t="s">
        <v>1302</v>
      </c>
      <c r="B113">
        <v>1332</v>
      </c>
      <c r="C113">
        <v>1332</v>
      </c>
      <c r="D113" t="s">
        <v>57</v>
      </c>
      <c r="F113" t="s">
        <v>16</v>
      </c>
      <c r="G113" t="s">
        <v>17</v>
      </c>
      <c r="H113" t="s">
        <v>1230</v>
      </c>
      <c r="I113">
        <v>99</v>
      </c>
      <c r="J113" t="s">
        <v>15</v>
      </c>
      <c r="K113">
        <v>204</v>
      </c>
      <c r="L113">
        <v>41525</v>
      </c>
      <c r="M113">
        <v>41593</v>
      </c>
      <c r="N113">
        <v>41729</v>
      </c>
      <c r="O113">
        <v>68</v>
      </c>
      <c r="P113">
        <v>18.399999999999999</v>
      </c>
      <c r="Q113" s="20">
        <v>6.08746284125034</v>
      </c>
      <c r="R113" s="20">
        <v>20.108364742151238</v>
      </c>
      <c r="S113" s="20">
        <f t="shared" si="2"/>
        <v>0.91253715874966002</v>
      </c>
      <c r="T113" s="20">
        <f t="shared" si="3"/>
        <v>21.72163525784876</v>
      </c>
      <c r="U113">
        <v>21.1</v>
      </c>
      <c r="V113">
        <v>23.9</v>
      </c>
      <c r="W113">
        <v>5.5</v>
      </c>
      <c r="AK113">
        <v>62</v>
      </c>
      <c r="AL113">
        <v>116</v>
      </c>
      <c r="AY113">
        <v>130</v>
      </c>
      <c r="AZ113">
        <v>184</v>
      </c>
      <c r="BM113" t="s">
        <v>1196</v>
      </c>
    </row>
    <row r="114" spans="1:65" x14ac:dyDescent="0.2">
      <c r="A114" t="s">
        <v>1303</v>
      </c>
      <c r="B114">
        <v>2219</v>
      </c>
      <c r="C114">
        <v>2219</v>
      </c>
      <c r="D114" t="s">
        <v>855</v>
      </c>
      <c r="F114" t="s">
        <v>16</v>
      </c>
      <c r="G114" t="s">
        <v>17</v>
      </c>
      <c r="H114" t="s">
        <v>1215</v>
      </c>
      <c r="I114">
        <v>21</v>
      </c>
      <c r="J114" t="s">
        <v>15</v>
      </c>
      <c r="K114">
        <v>647</v>
      </c>
      <c r="L114">
        <v>42153</v>
      </c>
      <c r="M114">
        <v>42221</v>
      </c>
      <c r="N114">
        <v>42800</v>
      </c>
      <c r="O114">
        <v>68</v>
      </c>
      <c r="P114">
        <v>21.8</v>
      </c>
      <c r="Q114" s="20">
        <v>6.08746284125034</v>
      </c>
      <c r="R114" s="20">
        <v>20.108364742151238</v>
      </c>
      <c r="S114" s="20">
        <f t="shared" si="2"/>
        <v>0.91253715874966002</v>
      </c>
      <c r="T114" s="20">
        <f t="shared" si="3"/>
        <v>25.121635257848762</v>
      </c>
      <c r="U114">
        <v>28.8</v>
      </c>
      <c r="V114">
        <v>34.299999999999997</v>
      </c>
      <c r="W114">
        <v>12.499999999999996</v>
      </c>
      <c r="X114">
        <v>37.700000000000003</v>
      </c>
      <c r="Y114">
        <v>32.1</v>
      </c>
      <c r="Z114">
        <v>33.299999999999997</v>
      </c>
      <c r="AA114">
        <v>33</v>
      </c>
      <c r="AB114">
        <v>11.2</v>
      </c>
      <c r="AC114">
        <v>33.9</v>
      </c>
      <c r="AD114">
        <v>32.200000000000003</v>
      </c>
      <c r="AK114">
        <v>62</v>
      </c>
      <c r="AL114">
        <v>128</v>
      </c>
      <c r="AM114">
        <v>196</v>
      </c>
      <c r="AN114">
        <v>273</v>
      </c>
      <c r="AO114">
        <v>329</v>
      </c>
      <c r="AP114">
        <v>400</v>
      </c>
      <c r="AQ114">
        <v>475</v>
      </c>
      <c r="AR114">
        <v>539</v>
      </c>
      <c r="AY114">
        <v>130</v>
      </c>
      <c r="AZ114">
        <v>196</v>
      </c>
      <c r="BA114">
        <v>264</v>
      </c>
      <c r="BB114">
        <v>341</v>
      </c>
      <c r="BC114">
        <v>397</v>
      </c>
      <c r="BD114">
        <v>468</v>
      </c>
      <c r="BE114">
        <v>543</v>
      </c>
      <c r="BF114">
        <v>607</v>
      </c>
    </row>
    <row r="115" spans="1:65" x14ac:dyDescent="0.2">
      <c r="A115" t="s">
        <v>1304</v>
      </c>
      <c r="B115">
        <v>1729</v>
      </c>
      <c r="C115">
        <v>1729</v>
      </c>
      <c r="D115" t="s">
        <v>26</v>
      </c>
      <c r="F115" t="s">
        <v>16</v>
      </c>
      <c r="G115" t="s">
        <v>17</v>
      </c>
      <c r="H115" t="s">
        <v>1305</v>
      </c>
      <c r="I115">
        <v>45</v>
      </c>
      <c r="J115" t="s">
        <v>15</v>
      </c>
      <c r="K115">
        <v>920</v>
      </c>
      <c r="L115">
        <v>41776</v>
      </c>
      <c r="M115">
        <v>41845</v>
      </c>
      <c r="N115">
        <v>42696</v>
      </c>
      <c r="O115">
        <v>69</v>
      </c>
      <c r="P115">
        <v>19.7</v>
      </c>
      <c r="Q115" s="20">
        <v>6.10852445677817</v>
      </c>
      <c r="R115" s="20">
        <v>20.185029022672538</v>
      </c>
      <c r="S115" s="20">
        <f t="shared" si="2"/>
        <v>0.89147554322182998</v>
      </c>
      <c r="T115" s="20">
        <f t="shared" si="3"/>
        <v>22.944970977327461</v>
      </c>
      <c r="U115">
        <v>24.2</v>
      </c>
      <c r="V115">
        <v>26.7</v>
      </c>
      <c r="W115">
        <v>7</v>
      </c>
      <c r="X115">
        <v>31.2</v>
      </c>
      <c r="Y115">
        <v>32.200000000000003</v>
      </c>
      <c r="Z115">
        <v>35</v>
      </c>
      <c r="AA115">
        <v>36.4</v>
      </c>
      <c r="AB115">
        <v>16.7</v>
      </c>
      <c r="AC115">
        <v>33.1</v>
      </c>
      <c r="AD115">
        <v>34.5</v>
      </c>
      <c r="AE115">
        <v>40.9</v>
      </c>
      <c r="AF115">
        <v>43.1</v>
      </c>
      <c r="AG115">
        <v>36.700000000000003</v>
      </c>
      <c r="AH115">
        <v>31.3</v>
      </c>
      <c r="AI115">
        <v>24.8</v>
      </c>
      <c r="AK115">
        <v>46</v>
      </c>
      <c r="AL115">
        <v>108</v>
      </c>
      <c r="AM115">
        <v>173</v>
      </c>
      <c r="AN115">
        <v>229</v>
      </c>
      <c r="AO115">
        <v>292</v>
      </c>
      <c r="AP115">
        <v>354</v>
      </c>
      <c r="AQ115">
        <v>438</v>
      </c>
      <c r="AR115">
        <v>504</v>
      </c>
      <c r="AS115">
        <v>572</v>
      </c>
      <c r="AT115">
        <v>649</v>
      </c>
      <c r="AU115">
        <v>705</v>
      </c>
      <c r="AV115">
        <v>776</v>
      </c>
      <c r="AW115">
        <v>851</v>
      </c>
      <c r="AY115">
        <v>115</v>
      </c>
      <c r="AZ115">
        <v>177</v>
      </c>
      <c r="BA115">
        <v>242</v>
      </c>
      <c r="BB115">
        <v>298</v>
      </c>
      <c r="BC115">
        <v>361</v>
      </c>
      <c r="BD115">
        <v>423</v>
      </c>
      <c r="BE115">
        <v>507</v>
      </c>
      <c r="BF115">
        <v>573</v>
      </c>
      <c r="BG115">
        <v>641</v>
      </c>
      <c r="BH115">
        <v>718</v>
      </c>
      <c r="BI115">
        <v>774</v>
      </c>
      <c r="BJ115">
        <v>845</v>
      </c>
      <c r="BK115">
        <v>920</v>
      </c>
      <c r="BM115" t="s">
        <v>1196</v>
      </c>
    </row>
    <row r="116" spans="1:65" x14ac:dyDescent="0.2">
      <c r="A116" t="s">
        <v>1306</v>
      </c>
      <c r="B116">
        <v>2136</v>
      </c>
      <c r="C116">
        <v>2136</v>
      </c>
      <c r="D116" t="s">
        <v>26</v>
      </c>
      <c r="F116" t="s">
        <v>16</v>
      </c>
      <c r="G116" t="s">
        <v>17</v>
      </c>
      <c r="H116" t="s">
        <v>1224</v>
      </c>
      <c r="I116">
        <v>47</v>
      </c>
      <c r="J116" t="s">
        <v>46</v>
      </c>
      <c r="K116">
        <v>901</v>
      </c>
      <c r="L116">
        <v>42007</v>
      </c>
      <c r="M116">
        <v>42076</v>
      </c>
      <c r="N116">
        <v>42908</v>
      </c>
      <c r="O116">
        <v>69</v>
      </c>
      <c r="P116">
        <v>19.3</v>
      </c>
      <c r="Q116" s="20">
        <v>6.10852445677817</v>
      </c>
      <c r="R116" s="20">
        <v>20.185029022672538</v>
      </c>
      <c r="S116" s="20">
        <f t="shared" si="2"/>
        <v>0.89147554322182998</v>
      </c>
      <c r="T116" s="20">
        <f t="shared" si="3"/>
        <v>22.544970977327463</v>
      </c>
      <c r="U116">
        <v>23.7</v>
      </c>
      <c r="V116">
        <v>30</v>
      </c>
      <c r="W116">
        <v>10.7</v>
      </c>
      <c r="X116">
        <v>35</v>
      </c>
      <c r="Y116">
        <v>32.799999999999997</v>
      </c>
      <c r="Z116">
        <v>32</v>
      </c>
      <c r="AA116">
        <v>34.799999999999997</v>
      </c>
      <c r="AB116">
        <v>15.499999999999996</v>
      </c>
      <c r="AC116">
        <v>30.4</v>
      </c>
      <c r="AD116">
        <v>31.3</v>
      </c>
      <c r="AE116">
        <v>27.7</v>
      </c>
      <c r="AF116">
        <v>26</v>
      </c>
      <c r="AG116">
        <v>26.3</v>
      </c>
      <c r="AH116">
        <v>22.8</v>
      </c>
      <c r="AK116">
        <v>61</v>
      </c>
      <c r="AL116">
        <v>123</v>
      </c>
      <c r="AM116">
        <v>207</v>
      </c>
      <c r="AN116">
        <v>273</v>
      </c>
      <c r="AO116">
        <v>341</v>
      </c>
      <c r="AP116">
        <v>418</v>
      </c>
      <c r="AQ116">
        <v>474</v>
      </c>
      <c r="AR116">
        <v>546</v>
      </c>
      <c r="AS116">
        <v>620</v>
      </c>
      <c r="AT116">
        <v>684</v>
      </c>
      <c r="AU116">
        <v>734</v>
      </c>
      <c r="AV116">
        <v>795</v>
      </c>
      <c r="AY116">
        <v>130</v>
      </c>
      <c r="AZ116">
        <v>192</v>
      </c>
      <c r="BA116">
        <v>276</v>
      </c>
      <c r="BB116">
        <v>342</v>
      </c>
      <c r="BC116">
        <v>410</v>
      </c>
      <c r="BD116">
        <v>487</v>
      </c>
      <c r="BE116">
        <v>543</v>
      </c>
      <c r="BF116">
        <v>615</v>
      </c>
      <c r="BG116">
        <v>689</v>
      </c>
      <c r="BH116">
        <v>753</v>
      </c>
      <c r="BI116">
        <v>803</v>
      </c>
      <c r="BJ116">
        <v>864</v>
      </c>
    </row>
    <row r="117" spans="1:65" x14ac:dyDescent="0.2">
      <c r="A117" t="s">
        <v>1307</v>
      </c>
      <c r="B117">
        <v>2137</v>
      </c>
      <c r="C117">
        <v>2137</v>
      </c>
      <c r="D117" t="s">
        <v>26</v>
      </c>
      <c r="F117" t="s">
        <v>16</v>
      </c>
      <c r="G117" t="s">
        <v>17</v>
      </c>
      <c r="H117" t="s">
        <v>1224</v>
      </c>
      <c r="I117">
        <v>47</v>
      </c>
      <c r="J117" t="s">
        <v>46</v>
      </c>
      <c r="K117">
        <v>901</v>
      </c>
      <c r="L117">
        <v>42007</v>
      </c>
      <c r="M117">
        <v>42076</v>
      </c>
      <c r="N117">
        <v>42908</v>
      </c>
      <c r="O117">
        <v>69</v>
      </c>
      <c r="P117">
        <v>21.3</v>
      </c>
      <c r="Q117" s="20">
        <v>6.10852445677817</v>
      </c>
      <c r="R117" s="20">
        <v>20.185029022672538</v>
      </c>
      <c r="S117" s="20">
        <f t="shared" si="2"/>
        <v>0.89147554322182998</v>
      </c>
      <c r="T117" s="20">
        <f t="shared" si="3"/>
        <v>24.544970977327463</v>
      </c>
      <c r="U117">
        <v>26.7</v>
      </c>
      <c r="V117">
        <v>32.5</v>
      </c>
      <c r="W117">
        <v>11.2</v>
      </c>
      <c r="X117">
        <v>35.799999999999997</v>
      </c>
      <c r="Y117">
        <v>34.700000000000003</v>
      </c>
      <c r="Z117">
        <v>33.6</v>
      </c>
      <c r="AA117">
        <v>37.9</v>
      </c>
      <c r="AB117">
        <v>16.599999999999998</v>
      </c>
      <c r="AC117">
        <v>30.9</v>
      </c>
      <c r="AD117">
        <v>32.9</v>
      </c>
      <c r="AE117">
        <v>28.7</v>
      </c>
      <c r="AF117">
        <v>28.7</v>
      </c>
      <c r="AG117">
        <v>28.6</v>
      </c>
      <c r="AH117">
        <v>25.9</v>
      </c>
      <c r="AK117">
        <v>61</v>
      </c>
      <c r="AL117">
        <v>123</v>
      </c>
      <c r="AM117">
        <v>207</v>
      </c>
      <c r="AN117">
        <v>273</v>
      </c>
      <c r="AO117">
        <v>341</v>
      </c>
      <c r="AP117">
        <v>418</v>
      </c>
      <c r="AQ117">
        <v>474</v>
      </c>
      <c r="AR117">
        <v>546</v>
      </c>
      <c r="AS117">
        <v>620</v>
      </c>
      <c r="AT117">
        <v>684</v>
      </c>
      <c r="AU117">
        <v>734</v>
      </c>
      <c r="AV117">
        <v>795</v>
      </c>
      <c r="AY117">
        <v>130</v>
      </c>
      <c r="AZ117">
        <v>192</v>
      </c>
      <c r="BA117">
        <v>276</v>
      </c>
      <c r="BB117">
        <v>342</v>
      </c>
      <c r="BC117">
        <v>410</v>
      </c>
      <c r="BD117">
        <v>487</v>
      </c>
      <c r="BE117">
        <v>543</v>
      </c>
      <c r="BF117">
        <v>615</v>
      </c>
      <c r="BG117">
        <v>689</v>
      </c>
      <c r="BH117">
        <v>753</v>
      </c>
      <c r="BI117">
        <v>803</v>
      </c>
      <c r="BJ117">
        <v>864</v>
      </c>
      <c r="BM117" t="s">
        <v>1300</v>
      </c>
    </row>
    <row r="118" spans="1:65" x14ac:dyDescent="0.2">
      <c r="A118" t="s">
        <v>828</v>
      </c>
      <c r="B118">
        <v>2140</v>
      </c>
      <c r="C118">
        <v>2140</v>
      </c>
      <c r="D118" t="s">
        <v>26</v>
      </c>
      <c r="F118" t="s">
        <v>16</v>
      </c>
      <c r="G118" t="s">
        <v>88</v>
      </c>
      <c r="H118" t="s">
        <v>1224</v>
      </c>
      <c r="I118">
        <v>47</v>
      </c>
      <c r="J118" t="s">
        <v>15</v>
      </c>
      <c r="K118">
        <v>306</v>
      </c>
      <c r="L118">
        <v>42007</v>
      </c>
      <c r="M118">
        <v>42076</v>
      </c>
      <c r="N118">
        <v>42313</v>
      </c>
      <c r="O118">
        <v>69</v>
      </c>
      <c r="P118">
        <v>27.7</v>
      </c>
      <c r="Q118" s="20">
        <v>6.10852445677817</v>
      </c>
      <c r="R118" s="20">
        <v>20.185029022672538</v>
      </c>
      <c r="S118" s="20">
        <f t="shared" si="2"/>
        <v>0.89147554322182998</v>
      </c>
      <c r="T118" s="20">
        <f t="shared" si="3"/>
        <v>30.944970977327461</v>
      </c>
      <c r="U118">
        <v>31.4</v>
      </c>
      <c r="V118">
        <v>34.1</v>
      </c>
      <c r="W118">
        <v>6.4000000000000021</v>
      </c>
      <c r="X118">
        <v>33.700000000000003</v>
      </c>
      <c r="AO118">
        <v>61</v>
      </c>
      <c r="AP118">
        <v>123</v>
      </c>
      <c r="AQ118">
        <v>207</v>
      </c>
      <c r="BF118">
        <v>130</v>
      </c>
      <c r="BG118">
        <v>192</v>
      </c>
      <c r="BH118">
        <v>276</v>
      </c>
    </row>
    <row r="119" spans="1:65" x14ac:dyDescent="0.2">
      <c r="A119" t="s">
        <v>1308</v>
      </c>
      <c r="B119">
        <v>2474</v>
      </c>
      <c r="C119">
        <v>2474</v>
      </c>
      <c r="D119" t="s">
        <v>58</v>
      </c>
      <c r="F119" t="s">
        <v>16</v>
      </c>
      <c r="G119" t="s">
        <v>17</v>
      </c>
      <c r="H119" t="s">
        <v>1230</v>
      </c>
      <c r="I119">
        <v>110</v>
      </c>
      <c r="J119" t="s">
        <v>46</v>
      </c>
      <c r="K119">
        <v>971</v>
      </c>
      <c r="L119">
        <v>42313</v>
      </c>
      <c r="M119">
        <v>42383</v>
      </c>
      <c r="N119">
        <v>43284</v>
      </c>
      <c r="O119">
        <v>70</v>
      </c>
      <c r="P119">
        <v>18</v>
      </c>
      <c r="Q119" s="20">
        <v>6.1292830169449672</v>
      </c>
      <c r="R119" s="20">
        <v>20.260590181679682</v>
      </c>
      <c r="S119" s="20">
        <f t="shared" si="2"/>
        <v>0.87071698305503276</v>
      </c>
      <c r="T119" s="20">
        <f t="shared" si="3"/>
        <v>21.169409818320318</v>
      </c>
      <c r="U119">
        <v>20.399999999999999</v>
      </c>
      <c r="V119">
        <v>26.5</v>
      </c>
      <c r="W119">
        <v>8.5</v>
      </c>
      <c r="X119">
        <v>28.5</v>
      </c>
      <c r="Y119">
        <v>32.200000000000003</v>
      </c>
      <c r="Z119">
        <v>34.200000000000003</v>
      </c>
      <c r="AA119">
        <v>36.1</v>
      </c>
      <c r="AB119">
        <v>18.100000000000001</v>
      </c>
      <c r="AC119">
        <v>36.5</v>
      </c>
      <c r="AD119">
        <v>35.700000000000003</v>
      </c>
      <c r="AE119">
        <v>33.1</v>
      </c>
      <c r="AF119">
        <v>22.9</v>
      </c>
      <c r="AG119">
        <v>23.1</v>
      </c>
      <c r="AH119">
        <v>19.7</v>
      </c>
      <c r="AI119">
        <v>18.399999999999999</v>
      </c>
      <c r="AJ119">
        <v>16.600000000000001</v>
      </c>
      <c r="AK119">
        <v>34</v>
      </c>
      <c r="AL119">
        <v>111</v>
      </c>
      <c r="AM119">
        <v>167</v>
      </c>
      <c r="AN119">
        <v>238</v>
      </c>
      <c r="AO119">
        <v>313</v>
      </c>
      <c r="AP119">
        <v>377</v>
      </c>
      <c r="AQ119">
        <v>427</v>
      </c>
      <c r="AR119">
        <v>488</v>
      </c>
      <c r="AS119">
        <v>566</v>
      </c>
      <c r="AT119">
        <v>643</v>
      </c>
      <c r="AU119">
        <v>707</v>
      </c>
      <c r="AV119">
        <v>770</v>
      </c>
      <c r="AW119">
        <v>834</v>
      </c>
      <c r="AX119">
        <v>882</v>
      </c>
      <c r="AY119">
        <v>104</v>
      </c>
      <c r="AZ119">
        <v>181</v>
      </c>
      <c r="BA119">
        <v>237</v>
      </c>
      <c r="BB119">
        <v>308</v>
      </c>
      <c r="BC119">
        <v>383</v>
      </c>
      <c r="BD119">
        <v>447</v>
      </c>
      <c r="BE119">
        <v>497</v>
      </c>
      <c r="BF119">
        <v>558</v>
      </c>
      <c r="BG119">
        <v>636</v>
      </c>
      <c r="BH119">
        <v>713</v>
      </c>
      <c r="BI119">
        <v>777</v>
      </c>
      <c r="BJ119">
        <v>840</v>
      </c>
      <c r="BK119">
        <v>904</v>
      </c>
      <c r="BL119">
        <v>952</v>
      </c>
    </row>
    <row r="120" spans="1:65" x14ac:dyDescent="0.2">
      <c r="A120" t="s">
        <v>1309</v>
      </c>
      <c r="B120">
        <v>2458</v>
      </c>
      <c r="C120">
        <v>2458</v>
      </c>
      <c r="D120" t="s">
        <v>851</v>
      </c>
      <c r="F120" t="s">
        <v>16</v>
      </c>
      <c r="G120" t="s">
        <v>17</v>
      </c>
      <c r="H120" t="s">
        <v>1188</v>
      </c>
      <c r="I120">
        <v>187</v>
      </c>
      <c r="J120" t="s">
        <v>15</v>
      </c>
      <c r="K120">
        <v>622</v>
      </c>
      <c r="L120">
        <v>42313</v>
      </c>
      <c r="M120">
        <v>42383</v>
      </c>
      <c r="N120">
        <v>42935</v>
      </c>
      <c r="O120">
        <v>70</v>
      </c>
      <c r="P120">
        <v>18.600000000000001</v>
      </c>
      <c r="Q120" s="20">
        <v>6.1292830169449672</v>
      </c>
      <c r="R120" s="20">
        <v>20.260590181679682</v>
      </c>
      <c r="S120" s="20">
        <f t="shared" si="2"/>
        <v>0.87071698305503276</v>
      </c>
      <c r="T120" s="20">
        <f t="shared" si="3"/>
        <v>21.76940981832032</v>
      </c>
      <c r="U120">
        <v>20.7</v>
      </c>
      <c r="V120">
        <v>22.9</v>
      </c>
      <c r="W120">
        <v>4.2999999999999972</v>
      </c>
      <c r="X120">
        <v>23.7</v>
      </c>
      <c r="Y120">
        <v>23.1</v>
      </c>
      <c r="Z120">
        <v>23.8</v>
      </c>
      <c r="AA120">
        <v>24.9</v>
      </c>
      <c r="AB120">
        <v>6.2999999999999972</v>
      </c>
      <c r="AC120">
        <v>24.3</v>
      </c>
      <c r="AD120">
        <v>24.9</v>
      </c>
      <c r="AK120">
        <v>34</v>
      </c>
      <c r="AL120">
        <v>111</v>
      </c>
      <c r="AM120">
        <v>167</v>
      </c>
      <c r="AN120">
        <v>238</v>
      </c>
      <c r="AO120">
        <v>313</v>
      </c>
      <c r="AP120">
        <v>377</v>
      </c>
      <c r="AQ120">
        <v>427</v>
      </c>
      <c r="AR120">
        <v>488</v>
      </c>
      <c r="AY120">
        <v>104</v>
      </c>
      <c r="AZ120">
        <v>181</v>
      </c>
      <c r="BA120">
        <v>237</v>
      </c>
      <c r="BB120">
        <v>308</v>
      </c>
      <c r="BC120">
        <v>383</v>
      </c>
      <c r="BD120">
        <v>447</v>
      </c>
      <c r="BE120">
        <v>497</v>
      </c>
      <c r="BF120">
        <v>558</v>
      </c>
    </row>
    <row r="121" spans="1:65" x14ac:dyDescent="0.2">
      <c r="A121" t="s">
        <v>1310</v>
      </c>
      <c r="B121">
        <v>2459</v>
      </c>
      <c r="C121">
        <v>2459</v>
      </c>
      <c r="D121" t="s">
        <v>851</v>
      </c>
      <c r="F121" t="s">
        <v>16</v>
      </c>
      <c r="G121" t="s">
        <v>17</v>
      </c>
      <c r="H121" t="s">
        <v>1188</v>
      </c>
      <c r="I121">
        <v>187</v>
      </c>
      <c r="J121" t="s">
        <v>15</v>
      </c>
      <c r="K121">
        <v>508</v>
      </c>
      <c r="L121">
        <v>42313</v>
      </c>
      <c r="M121">
        <v>42383</v>
      </c>
      <c r="N121">
        <v>42821</v>
      </c>
      <c r="O121">
        <v>70</v>
      </c>
      <c r="P121">
        <v>20.2</v>
      </c>
      <c r="Q121" s="20">
        <v>6.1292830169449672</v>
      </c>
      <c r="R121" s="20">
        <v>20.260590181679682</v>
      </c>
      <c r="S121" s="20">
        <f t="shared" si="2"/>
        <v>0.87071698305503276</v>
      </c>
      <c r="T121" s="20">
        <f t="shared" si="3"/>
        <v>23.369409818320317</v>
      </c>
      <c r="U121">
        <v>21.6</v>
      </c>
      <c r="V121">
        <v>24.2</v>
      </c>
      <c r="W121">
        <v>4</v>
      </c>
      <c r="X121">
        <v>24</v>
      </c>
      <c r="Y121">
        <v>24.4</v>
      </c>
      <c r="Z121">
        <v>25.9</v>
      </c>
      <c r="AA121">
        <v>24</v>
      </c>
      <c r="AB121">
        <v>3.8000000000000007</v>
      </c>
      <c r="AC121">
        <v>21.3</v>
      </c>
      <c r="AK121">
        <v>34</v>
      </c>
      <c r="AL121">
        <v>111</v>
      </c>
      <c r="AM121">
        <v>167</v>
      </c>
      <c r="AN121">
        <v>238</v>
      </c>
      <c r="AO121">
        <v>313</v>
      </c>
      <c r="AP121">
        <v>377</v>
      </c>
      <c r="AQ121">
        <v>427</v>
      </c>
      <c r="AY121">
        <v>104</v>
      </c>
      <c r="AZ121">
        <v>181</v>
      </c>
      <c r="BA121">
        <v>237</v>
      </c>
      <c r="BB121">
        <v>308</v>
      </c>
      <c r="BC121">
        <v>383</v>
      </c>
      <c r="BD121">
        <v>447</v>
      </c>
      <c r="BE121">
        <v>497</v>
      </c>
    </row>
    <row r="122" spans="1:65" x14ac:dyDescent="0.2">
      <c r="A122" t="s">
        <v>1311</v>
      </c>
      <c r="B122">
        <v>1854</v>
      </c>
      <c r="C122">
        <v>1854</v>
      </c>
      <c r="D122" t="s">
        <v>26</v>
      </c>
      <c r="F122" t="s">
        <v>16</v>
      </c>
      <c r="G122" t="s">
        <v>17</v>
      </c>
      <c r="H122" t="s">
        <v>1191</v>
      </c>
      <c r="I122">
        <v>47</v>
      </c>
      <c r="J122" t="s">
        <v>15</v>
      </c>
      <c r="K122">
        <v>632</v>
      </c>
      <c r="L122">
        <v>41864</v>
      </c>
      <c r="M122">
        <v>41934</v>
      </c>
      <c r="N122">
        <v>42496</v>
      </c>
      <c r="O122">
        <v>70</v>
      </c>
      <c r="P122">
        <v>16.8</v>
      </c>
      <c r="Q122" s="20">
        <v>6.1292830169449672</v>
      </c>
      <c r="R122" s="20">
        <v>20.260590181679682</v>
      </c>
      <c r="S122" s="20">
        <f t="shared" si="2"/>
        <v>0.87071698305503276</v>
      </c>
      <c r="T122" s="20">
        <f t="shared" si="3"/>
        <v>19.969409818320319</v>
      </c>
      <c r="U122">
        <v>19.600000000000001</v>
      </c>
      <c r="V122">
        <v>25</v>
      </c>
      <c r="W122">
        <v>8.1999999999999993</v>
      </c>
      <c r="X122">
        <v>24.8</v>
      </c>
      <c r="Y122">
        <v>26.3</v>
      </c>
      <c r="Z122">
        <v>28.7</v>
      </c>
      <c r="AA122">
        <v>27.6</v>
      </c>
      <c r="AB122">
        <v>10.8</v>
      </c>
      <c r="AC122">
        <v>27.4</v>
      </c>
      <c r="AD122">
        <v>24.4</v>
      </c>
      <c r="AE122">
        <v>26.5</v>
      </c>
      <c r="AK122">
        <v>19</v>
      </c>
      <c r="AL122">
        <v>84</v>
      </c>
      <c r="AM122">
        <v>140</v>
      </c>
      <c r="AN122">
        <v>203</v>
      </c>
      <c r="AO122">
        <v>265</v>
      </c>
      <c r="AP122">
        <v>349</v>
      </c>
      <c r="AQ122">
        <v>415</v>
      </c>
      <c r="AR122">
        <v>483</v>
      </c>
      <c r="AS122">
        <v>560</v>
      </c>
      <c r="AY122">
        <v>89</v>
      </c>
      <c r="AZ122">
        <v>154</v>
      </c>
      <c r="BA122">
        <v>210</v>
      </c>
      <c r="BB122">
        <v>273</v>
      </c>
      <c r="BC122">
        <v>335</v>
      </c>
      <c r="BD122">
        <v>419</v>
      </c>
      <c r="BE122">
        <v>485</v>
      </c>
      <c r="BF122">
        <v>553</v>
      </c>
      <c r="BG122">
        <v>630</v>
      </c>
      <c r="BM122" t="s">
        <v>1196</v>
      </c>
    </row>
    <row r="123" spans="1:65" x14ac:dyDescent="0.2">
      <c r="A123" t="s">
        <v>1312</v>
      </c>
      <c r="B123">
        <v>2294</v>
      </c>
      <c r="C123">
        <v>2294</v>
      </c>
      <c r="D123" t="s">
        <v>324</v>
      </c>
      <c r="F123" t="s">
        <v>16</v>
      </c>
      <c r="G123" t="s">
        <v>17</v>
      </c>
      <c r="H123" t="s">
        <v>1215</v>
      </c>
      <c r="I123">
        <v>179</v>
      </c>
      <c r="J123" t="s">
        <v>46</v>
      </c>
      <c r="K123">
        <v>892</v>
      </c>
      <c r="L123">
        <v>42150</v>
      </c>
      <c r="M123">
        <v>42221</v>
      </c>
      <c r="N123">
        <v>43042</v>
      </c>
      <c r="O123">
        <v>71</v>
      </c>
      <c r="P123">
        <v>22.7</v>
      </c>
      <c r="Q123" s="20">
        <v>6.1497471195046822</v>
      </c>
      <c r="R123" s="20">
        <v>20.335079514997044</v>
      </c>
      <c r="S123" s="20">
        <f t="shared" si="2"/>
        <v>0.85025288049531778</v>
      </c>
      <c r="T123" s="20">
        <f t="shared" si="3"/>
        <v>25.794920485002955</v>
      </c>
      <c r="U123">
        <v>29.8</v>
      </c>
      <c r="V123">
        <v>34.1</v>
      </c>
      <c r="W123">
        <v>11.400000000000002</v>
      </c>
      <c r="X123">
        <v>37.9</v>
      </c>
      <c r="Y123">
        <v>41.7</v>
      </c>
      <c r="Z123">
        <v>43.6</v>
      </c>
      <c r="AA123">
        <v>45.4</v>
      </c>
      <c r="AB123">
        <v>22.7</v>
      </c>
      <c r="AC123">
        <v>44.2</v>
      </c>
      <c r="AD123">
        <v>43.8</v>
      </c>
      <c r="AE123">
        <v>45.8</v>
      </c>
      <c r="AF123">
        <v>44.1</v>
      </c>
      <c r="AG123">
        <v>36.299999999999997</v>
      </c>
      <c r="AH123">
        <v>28.4</v>
      </c>
      <c r="AK123">
        <v>62</v>
      </c>
      <c r="AL123">
        <v>128</v>
      </c>
      <c r="AM123">
        <v>196</v>
      </c>
      <c r="AN123">
        <v>273</v>
      </c>
      <c r="AO123">
        <v>329</v>
      </c>
      <c r="AP123">
        <v>400</v>
      </c>
      <c r="AQ123">
        <v>475</v>
      </c>
      <c r="AR123">
        <v>539</v>
      </c>
      <c r="AS123">
        <v>589</v>
      </c>
      <c r="AT123">
        <v>650</v>
      </c>
      <c r="AU123">
        <v>728</v>
      </c>
      <c r="AV123">
        <v>805</v>
      </c>
      <c r="AY123">
        <v>133</v>
      </c>
      <c r="AZ123">
        <v>199</v>
      </c>
      <c r="BA123">
        <v>267</v>
      </c>
      <c r="BB123">
        <v>344</v>
      </c>
      <c r="BC123">
        <v>400</v>
      </c>
      <c r="BD123">
        <v>471</v>
      </c>
      <c r="BE123">
        <v>546</v>
      </c>
      <c r="BF123">
        <v>610</v>
      </c>
      <c r="BG123">
        <v>660</v>
      </c>
      <c r="BH123">
        <v>721</v>
      </c>
      <c r="BI123">
        <v>799</v>
      </c>
      <c r="BJ123">
        <v>876</v>
      </c>
    </row>
    <row r="124" spans="1:65" x14ac:dyDescent="0.2">
      <c r="A124" t="s">
        <v>1313</v>
      </c>
      <c r="B124">
        <v>2293</v>
      </c>
      <c r="C124">
        <v>2293</v>
      </c>
      <c r="D124" t="s">
        <v>324</v>
      </c>
      <c r="F124" t="s">
        <v>16</v>
      </c>
      <c r="G124" t="s">
        <v>17</v>
      </c>
      <c r="H124" t="s">
        <v>1215</v>
      </c>
      <c r="I124">
        <v>179</v>
      </c>
      <c r="J124" t="s">
        <v>15</v>
      </c>
      <c r="K124">
        <v>653</v>
      </c>
      <c r="L124">
        <v>42150</v>
      </c>
      <c r="M124">
        <v>42221</v>
      </c>
      <c r="N124">
        <v>42803</v>
      </c>
      <c r="O124">
        <v>71</v>
      </c>
      <c r="P124">
        <v>21.1</v>
      </c>
      <c r="Q124" s="20">
        <v>6.1497471195046822</v>
      </c>
      <c r="R124" s="20">
        <v>20.335079514997044</v>
      </c>
      <c r="S124" s="20">
        <f t="shared" si="2"/>
        <v>0.85025288049531778</v>
      </c>
      <c r="T124" s="20">
        <f t="shared" si="3"/>
        <v>24.19492048500296</v>
      </c>
      <c r="U124">
        <v>29.7</v>
      </c>
      <c r="V124">
        <v>36.1</v>
      </c>
      <c r="W124">
        <v>15</v>
      </c>
      <c r="X124">
        <v>39.799999999999997</v>
      </c>
      <c r="Y124">
        <v>45</v>
      </c>
      <c r="Z124">
        <v>44.1</v>
      </c>
      <c r="AA124">
        <v>47.8</v>
      </c>
      <c r="AB124">
        <v>26.699999999999996</v>
      </c>
      <c r="AC124">
        <v>49.6</v>
      </c>
      <c r="AD124">
        <v>49.5</v>
      </c>
      <c r="AK124">
        <v>62</v>
      </c>
      <c r="AL124">
        <v>128</v>
      </c>
      <c r="AM124">
        <v>196</v>
      </c>
      <c r="AN124">
        <v>273</v>
      </c>
      <c r="AO124">
        <v>329</v>
      </c>
      <c r="AP124">
        <v>400</v>
      </c>
      <c r="AQ124">
        <v>475</v>
      </c>
      <c r="AR124">
        <v>539</v>
      </c>
      <c r="AY124">
        <v>133</v>
      </c>
      <c r="AZ124">
        <v>199</v>
      </c>
      <c r="BA124">
        <v>267</v>
      </c>
      <c r="BB124">
        <v>344</v>
      </c>
      <c r="BC124">
        <v>400</v>
      </c>
      <c r="BD124">
        <v>471</v>
      </c>
      <c r="BE124">
        <v>546</v>
      </c>
      <c r="BF124">
        <v>610</v>
      </c>
    </row>
    <row r="125" spans="1:65" x14ac:dyDescent="0.2">
      <c r="A125" t="s">
        <v>1314</v>
      </c>
      <c r="B125">
        <v>2480</v>
      </c>
      <c r="C125">
        <v>2480</v>
      </c>
      <c r="D125" t="s">
        <v>263</v>
      </c>
      <c r="F125" t="s">
        <v>16</v>
      </c>
      <c r="G125" t="s">
        <v>17</v>
      </c>
      <c r="H125" t="s">
        <v>1230</v>
      </c>
      <c r="I125">
        <v>60</v>
      </c>
      <c r="J125" t="s">
        <v>15</v>
      </c>
      <c r="K125">
        <v>795</v>
      </c>
      <c r="L125">
        <v>42312</v>
      </c>
      <c r="M125">
        <v>42383</v>
      </c>
      <c r="N125">
        <v>43107</v>
      </c>
      <c r="O125">
        <v>71</v>
      </c>
      <c r="P125">
        <v>17.899999999999999</v>
      </c>
      <c r="Q125" s="20">
        <v>6.1497471195046822</v>
      </c>
      <c r="R125" s="20">
        <v>20.335079514997044</v>
      </c>
      <c r="S125" s="20">
        <f t="shared" si="2"/>
        <v>0.85025288049531778</v>
      </c>
      <c r="T125" s="20">
        <f t="shared" si="3"/>
        <v>20.994920485002957</v>
      </c>
      <c r="U125">
        <v>19.100000000000001</v>
      </c>
      <c r="V125">
        <v>24.1</v>
      </c>
      <c r="W125">
        <v>6.2000000000000028</v>
      </c>
      <c r="X125">
        <v>26.1</v>
      </c>
      <c r="Y125">
        <v>27.6</v>
      </c>
      <c r="Z125">
        <v>26.2</v>
      </c>
      <c r="AA125">
        <v>26.4</v>
      </c>
      <c r="AB125">
        <v>8.5</v>
      </c>
      <c r="AC125">
        <v>26</v>
      </c>
      <c r="AD125">
        <v>26.5</v>
      </c>
      <c r="AE125">
        <v>24.6</v>
      </c>
      <c r="AF125">
        <v>22.9</v>
      </c>
      <c r="AG125">
        <v>32.200000000000003</v>
      </c>
      <c r="AK125">
        <v>34</v>
      </c>
      <c r="AL125">
        <v>111</v>
      </c>
      <c r="AM125">
        <v>167</v>
      </c>
      <c r="AN125">
        <v>238</v>
      </c>
      <c r="AO125">
        <v>313</v>
      </c>
      <c r="AP125">
        <v>377</v>
      </c>
      <c r="AQ125">
        <v>427</v>
      </c>
      <c r="AR125">
        <v>488</v>
      </c>
      <c r="AS125">
        <v>566</v>
      </c>
      <c r="AT125">
        <v>643</v>
      </c>
      <c r="AU125">
        <v>705</v>
      </c>
      <c r="AY125">
        <v>105</v>
      </c>
      <c r="AZ125">
        <v>182</v>
      </c>
      <c r="BA125">
        <v>238</v>
      </c>
      <c r="BB125">
        <v>309</v>
      </c>
      <c r="BC125">
        <v>384</v>
      </c>
      <c r="BD125">
        <v>448</v>
      </c>
      <c r="BE125">
        <v>498</v>
      </c>
      <c r="BF125">
        <v>559</v>
      </c>
      <c r="BG125">
        <v>637</v>
      </c>
      <c r="BH125">
        <v>714</v>
      </c>
      <c r="BI125">
        <v>776</v>
      </c>
    </row>
    <row r="126" spans="1:65" x14ac:dyDescent="0.2">
      <c r="A126" t="s">
        <v>1315</v>
      </c>
      <c r="B126">
        <v>2479</v>
      </c>
      <c r="C126">
        <v>2479</v>
      </c>
      <c r="D126" t="s">
        <v>263</v>
      </c>
      <c r="F126" t="s">
        <v>16</v>
      </c>
      <c r="G126" t="s">
        <v>17</v>
      </c>
      <c r="H126" t="s">
        <v>1230</v>
      </c>
      <c r="I126">
        <v>60</v>
      </c>
      <c r="J126" t="s">
        <v>15</v>
      </c>
      <c r="K126">
        <v>529</v>
      </c>
      <c r="L126">
        <v>42312</v>
      </c>
      <c r="M126">
        <v>42383</v>
      </c>
      <c r="N126">
        <v>42841</v>
      </c>
      <c r="O126">
        <v>71</v>
      </c>
      <c r="P126">
        <v>18.2</v>
      </c>
      <c r="Q126" s="20">
        <v>6.1497471195046822</v>
      </c>
      <c r="R126" s="20">
        <v>20.335079514997044</v>
      </c>
      <c r="S126" s="20">
        <f t="shared" si="2"/>
        <v>0.85025288049531778</v>
      </c>
      <c r="T126" s="20">
        <f t="shared" si="3"/>
        <v>21.294920485002955</v>
      </c>
      <c r="U126">
        <v>20.8</v>
      </c>
      <c r="V126">
        <v>25.6</v>
      </c>
      <c r="W126">
        <v>7.4000000000000021</v>
      </c>
      <c r="X126">
        <v>26.6</v>
      </c>
      <c r="Y126">
        <v>31.1</v>
      </c>
      <c r="Z126">
        <v>30.4</v>
      </c>
      <c r="AA126">
        <v>26.5</v>
      </c>
      <c r="AB126">
        <v>8.3000000000000007</v>
      </c>
      <c r="AC126">
        <v>26.6</v>
      </c>
      <c r="AK126">
        <v>34</v>
      </c>
      <c r="AL126">
        <v>111</v>
      </c>
      <c r="AM126">
        <v>167</v>
      </c>
      <c r="AN126">
        <v>238</v>
      </c>
      <c r="AO126">
        <v>313</v>
      </c>
      <c r="AP126">
        <v>377</v>
      </c>
      <c r="AQ126">
        <v>427</v>
      </c>
      <c r="AY126">
        <v>105</v>
      </c>
      <c r="AZ126">
        <v>182</v>
      </c>
      <c r="BA126">
        <v>238</v>
      </c>
      <c r="BB126">
        <v>309</v>
      </c>
      <c r="BC126">
        <v>384</v>
      </c>
      <c r="BD126">
        <v>448</v>
      </c>
      <c r="BE126">
        <v>498</v>
      </c>
    </row>
    <row r="127" spans="1:65" x14ac:dyDescent="0.2">
      <c r="A127" t="s">
        <v>1316</v>
      </c>
      <c r="B127">
        <v>2401</v>
      </c>
      <c r="C127">
        <v>2401</v>
      </c>
      <c r="D127" t="s">
        <v>848</v>
      </c>
      <c r="F127" t="s">
        <v>16</v>
      </c>
      <c r="G127" t="s">
        <v>17</v>
      </c>
      <c r="H127" t="s">
        <v>1230</v>
      </c>
      <c r="I127">
        <v>114</v>
      </c>
      <c r="J127" t="s">
        <v>15</v>
      </c>
      <c r="K127">
        <v>704</v>
      </c>
      <c r="L127">
        <v>42242</v>
      </c>
      <c r="M127">
        <v>42314</v>
      </c>
      <c r="N127">
        <v>42946</v>
      </c>
      <c r="O127">
        <v>72</v>
      </c>
      <c r="P127">
        <v>24.7</v>
      </c>
      <c r="Q127" s="20">
        <v>6.1699250014423122</v>
      </c>
      <c r="R127" s="20">
        <v>20.408527005250015</v>
      </c>
      <c r="S127" s="20">
        <f t="shared" si="2"/>
        <v>0.83007499855768785</v>
      </c>
      <c r="T127" s="20">
        <f t="shared" si="3"/>
        <v>27.721472994749984</v>
      </c>
      <c r="U127">
        <v>28.9</v>
      </c>
      <c r="V127">
        <v>38.1</v>
      </c>
      <c r="W127">
        <v>13.400000000000002</v>
      </c>
      <c r="X127">
        <v>40.6</v>
      </c>
      <c r="Y127">
        <v>40.9</v>
      </c>
      <c r="Z127">
        <v>43.9</v>
      </c>
      <c r="AA127">
        <v>45.6</v>
      </c>
      <c r="AB127">
        <v>20.900000000000002</v>
      </c>
      <c r="AC127">
        <v>38.5</v>
      </c>
      <c r="AD127">
        <v>34.4</v>
      </c>
      <c r="AK127">
        <v>34</v>
      </c>
      <c r="AL127">
        <v>103</v>
      </c>
      <c r="AM127">
        <v>180</v>
      </c>
      <c r="AN127">
        <v>236</v>
      </c>
      <c r="AO127">
        <v>308</v>
      </c>
      <c r="AP127">
        <v>382</v>
      </c>
      <c r="AQ127">
        <v>496</v>
      </c>
      <c r="AR127">
        <v>557</v>
      </c>
      <c r="AY127">
        <v>106</v>
      </c>
      <c r="AZ127">
        <v>175</v>
      </c>
      <c r="BA127">
        <v>252</v>
      </c>
      <c r="BB127">
        <v>308</v>
      </c>
      <c r="BC127">
        <v>380</v>
      </c>
      <c r="BD127">
        <v>454</v>
      </c>
      <c r="BE127">
        <v>568</v>
      </c>
      <c r="BF127">
        <v>629</v>
      </c>
    </row>
    <row r="128" spans="1:65" x14ac:dyDescent="0.2">
      <c r="A128" t="s">
        <v>1317</v>
      </c>
      <c r="B128">
        <v>2159</v>
      </c>
      <c r="C128">
        <v>2159</v>
      </c>
      <c r="D128" t="s">
        <v>551</v>
      </c>
      <c r="F128" t="s">
        <v>16</v>
      </c>
      <c r="G128" t="s">
        <v>17</v>
      </c>
      <c r="H128" t="s">
        <v>1224</v>
      </c>
      <c r="I128">
        <v>31</v>
      </c>
      <c r="J128" t="s">
        <v>15</v>
      </c>
      <c r="K128">
        <v>741</v>
      </c>
      <c r="L128">
        <v>42003</v>
      </c>
      <c r="M128">
        <v>42076</v>
      </c>
      <c r="N128">
        <v>42744</v>
      </c>
      <c r="O128">
        <v>73</v>
      </c>
      <c r="P128">
        <v>17.100000000000001</v>
      </c>
      <c r="Q128" s="20">
        <v>6.1898245588800176</v>
      </c>
      <c r="R128" s="20">
        <v>20.480961394323263</v>
      </c>
      <c r="S128" s="20">
        <f t="shared" si="2"/>
        <v>0.81017544111998241</v>
      </c>
      <c r="T128" s="20">
        <f t="shared" si="3"/>
        <v>20.049038605676738</v>
      </c>
      <c r="U128">
        <v>18.5</v>
      </c>
      <c r="V128">
        <v>19.3</v>
      </c>
      <c r="W128">
        <v>2.1999999999999993</v>
      </c>
      <c r="X128">
        <v>19.5</v>
      </c>
      <c r="Y128">
        <v>19.2</v>
      </c>
      <c r="Z128">
        <v>20.399999999999999</v>
      </c>
      <c r="AA128">
        <v>19.600000000000001</v>
      </c>
      <c r="AB128">
        <v>2.5</v>
      </c>
      <c r="AC128">
        <v>19.8</v>
      </c>
      <c r="AD128">
        <v>19.8</v>
      </c>
      <c r="AE128">
        <v>17.100000000000001</v>
      </c>
      <c r="AK128">
        <v>61</v>
      </c>
      <c r="AL128">
        <v>123</v>
      </c>
      <c r="AM128">
        <v>207</v>
      </c>
      <c r="AN128">
        <v>273</v>
      </c>
      <c r="AO128">
        <v>341</v>
      </c>
      <c r="AP128">
        <v>418</v>
      </c>
      <c r="AQ128">
        <v>474</v>
      </c>
      <c r="AR128">
        <v>545</v>
      </c>
      <c r="AS128">
        <v>620</v>
      </c>
      <c r="AY128">
        <v>134</v>
      </c>
      <c r="AZ128">
        <v>196</v>
      </c>
      <c r="BA128">
        <v>280</v>
      </c>
      <c r="BB128">
        <v>346</v>
      </c>
      <c r="BC128">
        <v>414</v>
      </c>
      <c r="BD128">
        <v>491</v>
      </c>
      <c r="BE128">
        <v>547</v>
      </c>
      <c r="BF128">
        <v>618</v>
      </c>
      <c r="BG128">
        <v>693</v>
      </c>
      <c r="BM128" t="s">
        <v>1300</v>
      </c>
    </row>
    <row r="129" spans="1:65" x14ac:dyDescent="0.2">
      <c r="A129" t="s">
        <v>1318</v>
      </c>
      <c r="B129">
        <v>2158</v>
      </c>
      <c r="C129">
        <v>2158</v>
      </c>
      <c r="D129" t="s">
        <v>551</v>
      </c>
      <c r="F129" t="s">
        <v>16</v>
      </c>
      <c r="G129" t="s">
        <v>17</v>
      </c>
      <c r="H129" t="s">
        <v>1224</v>
      </c>
      <c r="I129">
        <v>31</v>
      </c>
      <c r="J129" t="s">
        <v>15</v>
      </c>
      <c r="K129">
        <v>695</v>
      </c>
      <c r="L129">
        <v>42003</v>
      </c>
      <c r="M129">
        <v>42076</v>
      </c>
      <c r="N129">
        <v>42698</v>
      </c>
      <c r="O129">
        <v>73</v>
      </c>
      <c r="P129">
        <v>17.8</v>
      </c>
      <c r="Q129" s="20">
        <v>6.1898245588800176</v>
      </c>
      <c r="R129" s="20">
        <v>20.480961394323263</v>
      </c>
      <c r="S129" s="20">
        <f t="shared" si="2"/>
        <v>0.81017544111998241</v>
      </c>
      <c r="T129" s="20">
        <f t="shared" si="3"/>
        <v>20.749038605676738</v>
      </c>
      <c r="U129">
        <v>18.7</v>
      </c>
      <c r="V129">
        <v>20.100000000000001</v>
      </c>
      <c r="W129">
        <v>2.3000000000000007</v>
      </c>
      <c r="X129">
        <v>20.5</v>
      </c>
      <c r="Y129">
        <v>21.5</v>
      </c>
      <c r="Z129">
        <v>22.2</v>
      </c>
      <c r="AA129">
        <v>21.9</v>
      </c>
      <c r="AB129">
        <v>4.0999999999999979</v>
      </c>
      <c r="AC129">
        <v>17.8</v>
      </c>
      <c r="AD129">
        <v>20.8</v>
      </c>
      <c r="AE129">
        <v>17.399999999999999</v>
      </c>
      <c r="AK129">
        <v>61</v>
      </c>
      <c r="AL129">
        <v>123</v>
      </c>
      <c r="AM129">
        <v>207</v>
      </c>
      <c r="AN129">
        <v>273</v>
      </c>
      <c r="AO129">
        <v>341</v>
      </c>
      <c r="AP129">
        <v>418</v>
      </c>
      <c r="AQ129">
        <v>474</v>
      </c>
      <c r="AR129">
        <v>545</v>
      </c>
      <c r="AS129">
        <v>620</v>
      </c>
      <c r="AY129">
        <v>134</v>
      </c>
      <c r="AZ129">
        <v>196</v>
      </c>
      <c r="BA129">
        <v>280</v>
      </c>
      <c r="BB129">
        <v>346</v>
      </c>
      <c r="BC129">
        <v>414</v>
      </c>
      <c r="BD129">
        <v>491</v>
      </c>
      <c r="BE129">
        <v>547</v>
      </c>
      <c r="BF129">
        <v>618</v>
      </c>
      <c r="BG129">
        <v>693</v>
      </c>
      <c r="BM129" t="s">
        <v>1300</v>
      </c>
    </row>
    <row r="130" spans="1:65" x14ac:dyDescent="0.2">
      <c r="A130" t="s">
        <v>1319</v>
      </c>
      <c r="B130">
        <v>1563</v>
      </c>
      <c r="C130">
        <v>1563</v>
      </c>
      <c r="D130" t="s">
        <v>555</v>
      </c>
      <c r="F130" t="s">
        <v>16</v>
      </c>
      <c r="G130" t="s">
        <v>17</v>
      </c>
      <c r="H130" t="s">
        <v>1305</v>
      </c>
      <c r="I130">
        <v>31</v>
      </c>
      <c r="J130" t="s">
        <v>15</v>
      </c>
      <c r="K130">
        <v>925</v>
      </c>
      <c r="L130">
        <v>41667</v>
      </c>
      <c r="M130">
        <v>41740</v>
      </c>
      <c r="N130">
        <v>42592</v>
      </c>
      <c r="O130">
        <v>73</v>
      </c>
      <c r="P130">
        <v>17.3</v>
      </c>
      <c r="Q130" s="20">
        <v>6.1898245588800176</v>
      </c>
      <c r="R130" s="20">
        <v>20.480961394323263</v>
      </c>
      <c r="S130" s="20">
        <f t="shared" si="2"/>
        <v>0.81017544111998241</v>
      </c>
      <c r="T130" s="20">
        <f t="shared" si="3"/>
        <v>20.249038605676738</v>
      </c>
      <c r="U130">
        <v>20.8</v>
      </c>
      <c r="V130">
        <v>21.5</v>
      </c>
      <c r="W130">
        <v>4.1999999999999993</v>
      </c>
      <c r="X130">
        <v>21</v>
      </c>
      <c r="Y130">
        <v>23.1</v>
      </c>
      <c r="Z130">
        <v>24.3</v>
      </c>
      <c r="AA130">
        <v>24.4</v>
      </c>
      <c r="AB130">
        <v>7.0999999999999979</v>
      </c>
      <c r="AC130">
        <v>24.2</v>
      </c>
      <c r="AD130">
        <v>23.4</v>
      </c>
      <c r="AE130">
        <v>21.9</v>
      </c>
      <c r="AF130">
        <v>21.4</v>
      </c>
      <c r="AG130">
        <v>20.8</v>
      </c>
      <c r="AH130">
        <v>21.8</v>
      </c>
      <c r="AI130">
        <v>21.8</v>
      </c>
      <c r="AK130">
        <v>32</v>
      </c>
      <c r="AL130">
        <v>103</v>
      </c>
      <c r="AM130">
        <v>150</v>
      </c>
      <c r="AN130">
        <v>213</v>
      </c>
      <c r="AO130">
        <v>278</v>
      </c>
      <c r="AP130">
        <v>334</v>
      </c>
      <c r="AQ130">
        <v>397</v>
      </c>
      <c r="AR130">
        <v>459</v>
      </c>
      <c r="AS130">
        <v>543</v>
      </c>
      <c r="AT130">
        <v>608</v>
      </c>
      <c r="AU130">
        <v>677</v>
      </c>
      <c r="AV130">
        <v>754</v>
      </c>
      <c r="AW130">
        <v>810</v>
      </c>
      <c r="AY130">
        <v>105</v>
      </c>
      <c r="AZ130">
        <v>176</v>
      </c>
      <c r="BA130">
        <v>223</v>
      </c>
      <c r="BB130">
        <v>286</v>
      </c>
      <c r="BC130">
        <v>351</v>
      </c>
      <c r="BD130">
        <v>407</v>
      </c>
      <c r="BE130">
        <v>470</v>
      </c>
      <c r="BF130">
        <v>532</v>
      </c>
      <c r="BG130">
        <v>616</v>
      </c>
      <c r="BH130">
        <v>681</v>
      </c>
      <c r="BI130">
        <v>750</v>
      </c>
      <c r="BJ130">
        <v>827</v>
      </c>
      <c r="BK130">
        <v>883</v>
      </c>
      <c r="BM130" t="s">
        <v>1196</v>
      </c>
    </row>
    <row r="131" spans="1:65" x14ac:dyDescent="0.2">
      <c r="A131" t="s">
        <v>1320</v>
      </c>
      <c r="B131">
        <v>1760</v>
      </c>
      <c r="C131">
        <v>1717</v>
      </c>
      <c r="D131" t="s">
        <v>60</v>
      </c>
      <c r="F131" t="s">
        <v>16</v>
      </c>
      <c r="G131" t="s">
        <v>17</v>
      </c>
      <c r="H131" t="s">
        <v>1305</v>
      </c>
      <c r="I131">
        <v>48</v>
      </c>
      <c r="J131" t="s">
        <v>15</v>
      </c>
      <c r="K131">
        <v>748</v>
      </c>
      <c r="L131">
        <v>41771</v>
      </c>
      <c r="M131">
        <v>41845</v>
      </c>
      <c r="N131">
        <v>42519</v>
      </c>
      <c r="O131">
        <v>74</v>
      </c>
      <c r="P131">
        <v>19.3</v>
      </c>
      <c r="Q131" s="20">
        <v>6.209453365628951</v>
      </c>
      <c r="R131" s="20">
        <v>20.55241025088938</v>
      </c>
      <c r="S131" s="20">
        <f t="shared" si="2"/>
        <v>0.790546634371049</v>
      </c>
      <c r="T131" s="20">
        <f t="shared" si="3"/>
        <v>22.17758974911062</v>
      </c>
      <c r="U131">
        <v>21.2</v>
      </c>
      <c r="V131">
        <v>23.6</v>
      </c>
      <c r="W131">
        <v>4.3000000000000007</v>
      </c>
      <c r="X131">
        <v>24</v>
      </c>
      <c r="Y131">
        <v>24.1</v>
      </c>
      <c r="Z131">
        <v>26.1</v>
      </c>
      <c r="AA131">
        <v>26.6</v>
      </c>
      <c r="AB131">
        <v>7.3000000000000007</v>
      </c>
      <c r="AC131">
        <v>22.7</v>
      </c>
      <c r="AD131">
        <v>22.8</v>
      </c>
      <c r="AE131">
        <v>21.9</v>
      </c>
      <c r="AF131">
        <v>20.5</v>
      </c>
      <c r="AK131">
        <v>45</v>
      </c>
      <c r="AL131">
        <v>108</v>
      </c>
      <c r="AM131">
        <v>173</v>
      </c>
      <c r="AN131">
        <v>229</v>
      </c>
      <c r="AO131">
        <v>292</v>
      </c>
      <c r="AP131">
        <v>354</v>
      </c>
      <c r="AQ131">
        <v>438</v>
      </c>
      <c r="AR131">
        <v>504</v>
      </c>
      <c r="AS131">
        <v>572</v>
      </c>
      <c r="AT131">
        <v>649</v>
      </c>
      <c r="AY131">
        <v>119</v>
      </c>
      <c r="AZ131">
        <v>182</v>
      </c>
      <c r="BA131">
        <v>247</v>
      </c>
      <c r="BB131">
        <v>303</v>
      </c>
      <c r="BC131">
        <v>366</v>
      </c>
      <c r="BD131">
        <v>428</v>
      </c>
      <c r="BE131">
        <v>512</v>
      </c>
      <c r="BF131">
        <v>578</v>
      </c>
      <c r="BG131">
        <v>646</v>
      </c>
      <c r="BH131">
        <v>723</v>
      </c>
      <c r="BM131" t="s">
        <v>1196</v>
      </c>
    </row>
    <row r="132" spans="1:65" x14ac:dyDescent="0.2">
      <c r="A132" t="s">
        <v>1321</v>
      </c>
      <c r="B132">
        <v>1489</v>
      </c>
      <c r="C132">
        <v>1489</v>
      </c>
      <c r="D132" t="s">
        <v>246</v>
      </c>
      <c r="F132" t="s">
        <v>16</v>
      </c>
      <c r="G132" t="s">
        <v>17</v>
      </c>
      <c r="H132" t="s">
        <v>1278</v>
      </c>
      <c r="I132">
        <v>68</v>
      </c>
      <c r="J132" t="s">
        <v>15</v>
      </c>
      <c r="K132">
        <v>397</v>
      </c>
      <c r="L132">
        <v>41665</v>
      </c>
      <c r="M132">
        <v>41740</v>
      </c>
      <c r="N132">
        <v>42062</v>
      </c>
      <c r="O132">
        <v>75</v>
      </c>
      <c r="P132">
        <v>20</v>
      </c>
      <c r="Q132" s="20">
        <v>6.2288186904958804</v>
      </c>
      <c r="R132" s="20">
        <v>20.622900033405006</v>
      </c>
      <c r="S132" s="20">
        <f t="shared" si="2"/>
        <v>0.77118130950411956</v>
      </c>
      <c r="T132" s="20">
        <f t="shared" si="3"/>
        <v>22.807099966594997</v>
      </c>
      <c r="U132">
        <v>22</v>
      </c>
      <c r="V132">
        <v>24.6</v>
      </c>
      <c r="W132">
        <v>4.6000000000000014</v>
      </c>
      <c r="X132">
        <v>24.3</v>
      </c>
      <c r="Y132">
        <v>26.8</v>
      </c>
      <c r="Z132">
        <v>26.1</v>
      </c>
      <c r="AK132">
        <v>32</v>
      </c>
      <c r="AL132">
        <v>103</v>
      </c>
      <c r="AM132">
        <v>150</v>
      </c>
      <c r="AN132">
        <v>213</v>
      </c>
      <c r="AO132">
        <v>278</v>
      </c>
      <c r="AY132">
        <v>107</v>
      </c>
      <c r="AZ132">
        <v>178</v>
      </c>
      <c r="BA132">
        <v>225</v>
      </c>
      <c r="BB132">
        <v>288</v>
      </c>
      <c r="BC132">
        <v>353</v>
      </c>
      <c r="BM132" t="s">
        <v>1196</v>
      </c>
    </row>
    <row r="133" spans="1:65" x14ac:dyDescent="0.2">
      <c r="A133" t="s">
        <v>1322</v>
      </c>
      <c r="B133">
        <v>1871</v>
      </c>
      <c r="C133">
        <v>1871</v>
      </c>
      <c r="D133" t="s">
        <v>60</v>
      </c>
      <c r="F133" t="s">
        <v>16</v>
      </c>
      <c r="G133" t="s">
        <v>17</v>
      </c>
      <c r="H133" t="s">
        <v>1191</v>
      </c>
      <c r="I133">
        <v>49</v>
      </c>
      <c r="J133" t="s">
        <v>46</v>
      </c>
      <c r="K133">
        <v>637</v>
      </c>
      <c r="L133">
        <v>41859</v>
      </c>
      <c r="M133">
        <v>41934</v>
      </c>
      <c r="N133">
        <v>42496</v>
      </c>
      <c r="O133">
        <v>75</v>
      </c>
      <c r="P133">
        <v>17.5</v>
      </c>
      <c r="Q133" s="20">
        <v>6.2288186904958804</v>
      </c>
      <c r="R133" s="20">
        <v>20.622900033405006</v>
      </c>
      <c r="S133" s="20">
        <f t="shared" si="2"/>
        <v>0.77118130950411956</v>
      </c>
      <c r="T133" s="20">
        <f t="shared" si="3"/>
        <v>20.307099966594997</v>
      </c>
      <c r="U133">
        <v>18.600000000000001</v>
      </c>
      <c r="V133">
        <v>21.4</v>
      </c>
      <c r="W133">
        <v>3.8999999999999986</v>
      </c>
      <c r="X133">
        <v>21.2</v>
      </c>
      <c r="Y133">
        <v>23.6</v>
      </c>
      <c r="Z133">
        <v>22.7</v>
      </c>
      <c r="AA133">
        <v>22.6</v>
      </c>
      <c r="AB133">
        <v>5.1000000000000014</v>
      </c>
      <c r="AC133">
        <v>22.7</v>
      </c>
      <c r="AD133">
        <v>21</v>
      </c>
      <c r="AE133">
        <v>22.3</v>
      </c>
      <c r="AK133">
        <v>19</v>
      </c>
      <c r="AL133">
        <v>84</v>
      </c>
      <c r="AM133">
        <v>140</v>
      </c>
      <c r="AN133">
        <v>203</v>
      </c>
      <c r="AO133">
        <v>265</v>
      </c>
      <c r="AP133">
        <v>349</v>
      </c>
      <c r="AQ133">
        <v>415</v>
      </c>
      <c r="AR133">
        <v>483</v>
      </c>
      <c r="AS133">
        <v>560</v>
      </c>
      <c r="AY133">
        <v>94</v>
      </c>
      <c r="AZ133">
        <v>159</v>
      </c>
      <c r="BA133">
        <v>215</v>
      </c>
      <c r="BB133">
        <v>278</v>
      </c>
      <c r="BC133">
        <v>340</v>
      </c>
      <c r="BD133">
        <v>424</v>
      </c>
      <c r="BE133">
        <v>490</v>
      </c>
      <c r="BF133">
        <v>558</v>
      </c>
      <c r="BG133">
        <v>635</v>
      </c>
      <c r="BM133" t="s">
        <v>1300</v>
      </c>
    </row>
    <row r="134" spans="1:65" x14ac:dyDescent="0.2">
      <c r="A134" t="s">
        <v>1323</v>
      </c>
      <c r="B134">
        <v>2515</v>
      </c>
      <c r="C134">
        <v>2515</v>
      </c>
      <c r="D134" t="s">
        <v>324</v>
      </c>
      <c r="F134" t="s">
        <v>16</v>
      </c>
      <c r="G134" t="s">
        <v>17</v>
      </c>
      <c r="H134" t="s">
        <v>1188</v>
      </c>
      <c r="I134">
        <v>180</v>
      </c>
      <c r="J134" t="s">
        <v>15</v>
      </c>
      <c r="K134">
        <v>603</v>
      </c>
      <c r="L134">
        <v>42307</v>
      </c>
      <c r="M134">
        <v>42383</v>
      </c>
      <c r="N134">
        <v>42910</v>
      </c>
      <c r="O134">
        <v>76</v>
      </c>
      <c r="P134">
        <v>22.6</v>
      </c>
      <c r="Q134" s="20">
        <v>6.2479275134435861</v>
      </c>
      <c r="R134" s="20">
        <v>20.692456148934653</v>
      </c>
      <c r="S134" s="20">
        <f t="shared" si="2"/>
        <v>0.7520724865564139</v>
      </c>
      <c r="T134" s="20">
        <f t="shared" si="3"/>
        <v>25.337543851065348</v>
      </c>
      <c r="U134">
        <v>28.2</v>
      </c>
      <c r="V134">
        <v>38.700000000000003</v>
      </c>
      <c r="W134">
        <v>16.100000000000001</v>
      </c>
      <c r="X134">
        <v>42.2</v>
      </c>
      <c r="Y134">
        <v>54.8</v>
      </c>
      <c r="Z134">
        <v>64.099999999999994</v>
      </c>
      <c r="AA134">
        <v>67.2</v>
      </c>
      <c r="AB134">
        <v>44.6</v>
      </c>
      <c r="AC134">
        <v>63.7</v>
      </c>
      <c r="AD134">
        <v>61.3</v>
      </c>
      <c r="AK134">
        <v>34</v>
      </c>
      <c r="AL134">
        <v>111</v>
      </c>
      <c r="AM134">
        <v>167</v>
      </c>
      <c r="AN134">
        <v>239</v>
      </c>
      <c r="AO134">
        <v>314</v>
      </c>
      <c r="AP134">
        <v>378</v>
      </c>
      <c r="AQ134">
        <v>428</v>
      </c>
      <c r="AR134">
        <v>488</v>
      </c>
      <c r="AY134">
        <v>110</v>
      </c>
      <c r="AZ134">
        <v>187</v>
      </c>
      <c r="BA134">
        <v>243</v>
      </c>
      <c r="BB134">
        <v>315</v>
      </c>
      <c r="BC134">
        <v>390</v>
      </c>
      <c r="BD134">
        <v>454</v>
      </c>
      <c r="BE134">
        <v>504</v>
      </c>
      <c r="BF134">
        <v>564</v>
      </c>
    </row>
    <row r="135" spans="1:65" x14ac:dyDescent="0.2">
      <c r="A135" t="s">
        <v>1324</v>
      </c>
      <c r="B135">
        <v>2509</v>
      </c>
      <c r="C135">
        <v>2509</v>
      </c>
      <c r="D135" t="s">
        <v>324</v>
      </c>
      <c r="F135" t="s">
        <v>16</v>
      </c>
      <c r="G135" t="s">
        <v>17</v>
      </c>
      <c r="H135" t="s">
        <v>1188</v>
      </c>
      <c r="I135">
        <v>180</v>
      </c>
      <c r="J135" t="s">
        <v>15</v>
      </c>
      <c r="K135">
        <v>522</v>
      </c>
      <c r="L135">
        <v>42307</v>
      </c>
      <c r="M135">
        <v>42383</v>
      </c>
      <c r="N135">
        <v>42829</v>
      </c>
      <c r="O135">
        <v>76</v>
      </c>
      <c r="P135">
        <v>24.5</v>
      </c>
      <c r="Q135" s="20">
        <v>6.2479275134435861</v>
      </c>
      <c r="R135" s="20">
        <v>20.692456148934653</v>
      </c>
      <c r="S135" s="20">
        <f t="shared" si="2"/>
        <v>0.7520724865564139</v>
      </c>
      <c r="T135" s="20">
        <f t="shared" si="3"/>
        <v>27.237543851065347</v>
      </c>
      <c r="U135">
        <v>34.6</v>
      </c>
      <c r="V135">
        <v>50.2</v>
      </c>
      <c r="W135">
        <v>25.700000000000003</v>
      </c>
      <c r="X135">
        <v>46.5</v>
      </c>
      <c r="Y135">
        <v>50.5</v>
      </c>
      <c r="Z135">
        <v>58.8</v>
      </c>
      <c r="AA135">
        <v>62.4</v>
      </c>
      <c r="AB135">
        <v>37.9</v>
      </c>
      <c r="AC135">
        <v>54.4</v>
      </c>
      <c r="AK135">
        <v>34</v>
      </c>
      <c r="AL135">
        <v>111</v>
      </c>
      <c r="AM135">
        <v>167</v>
      </c>
      <c r="AN135">
        <v>239</v>
      </c>
      <c r="AO135">
        <v>314</v>
      </c>
      <c r="AP135">
        <v>378</v>
      </c>
      <c r="AQ135">
        <v>428</v>
      </c>
      <c r="AY135">
        <v>110</v>
      </c>
      <c r="AZ135">
        <v>187</v>
      </c>
      <c r="BA135">
        <v>243</v>
      </c>
      <c r="BB135">
        <v>315</v>
      </c>
      <c r="BC135">
        <v>390</v>
      </c>
      <c r="BD135">
        <v>454</v>
      </c>
      <c r="BE135">
        <v>504</v>
      </c>
    </row>
    <row r="136" spans="1:65" x14ac:dyDescent="0.2">
      <c r="A136" t="s">
        <v>1325</v>
      </c>
      <c r="B136">
        <v>2510</v>
      </c>
      <c r="C136">
        <v>2510</v>
      </c>
      <c r="D136" t="s">
        <v>324</v>
      </c>
      <c r="F136" t="s">
        <v>16</v>
      </c>
      <c r="G136" t="s">
        <v>17</v>
      </c>
      <c r="H136" t="s">
        <v>1188</v>
      </c>
      <c r="I136">
        <v>180</v>
      </c>
      <c r="J136" t="s">
        <v>15</v>
      </c>
      <c r="K136">
        <v>503</v>
      </c>
      <c r="L136">
        <v>42307</v>
      </c>
      <c r="M136">
        <v>42383</v>
      </c>
      <c r="N136">
        <v>42810</v>
      </c>
      <c r="O136">
        <v>76</v>
      </c>
      <c r="P136">
        <v>23.1</v>
      </c>
      <c r="Q136" s="20">
        <v>6.2479275134435861</v>
      </c>
      <c r="R136" s="20">
        <v>20.692456148934653</v>
      </c>
      <c r="S136" s="20">
        <f t="shared" si="2"/>
        <v>0.7520724865564139</v>
      </c>
      <c r="T136" s="20">
        <f t="shared" si="3"/>
        <v>25.837543851065348</v>
      </c>
      <c r="U136">
        <v>34.1</v>
      </c>
      <c r="V136">
        <v>55.3</v>
      </c>
      <c r="W136">
        <v>32.199999999999996</v>
      </c>
      <c r="X136">
        <v>62.5</v>
      </c>
      <c r="Y136">
        <v>73.599999999999994</v>
      </c>
      <c r="Z136">
        <v>78.8</v>
      </c>
      <c r="AA136">
        <v>79.099999999999994</v>
      </c>
      <c r="AB136">
        <v>55.999999999999993</v>
      </c>
      <c r="AK136">
        <v>34</v>
      </c>
      <c r="AL136">
        <v>111</v>
      </c>
      <c r="AM136">
        <v>167</v>
      </c>
      <c r="AN136">
        <v>239</v>
      </c>
      <c r="AO136">
        <v>314</v>
      </c>
      <c r="AP136">
        <v>378</v>
      </c>
      <c r="AY136">
        <v>110</v>
      </c>
      <c r="AZ136">
        <v>187</v>
      </c>
      <c r="BA136">
        <v>243</v>
      </c>
      <c r="BB136">
        <v>315</v>
      </c>
      <c r="BC136">
        <v>390</v>
      </c>
      <c r="BD136">
        <v>454</v>
      </c>
    </row>
    <row r="137" spans="1:65" x14ac:dyDescent="0.2">
      <c r="A137" t="s">
        <v>1326</v>
      </c>
      <c r="B137">
        <v>1727</v>
      </c>
      <c r="C137">
        <v>1727</v>
      </c>
      <c r="D137" t="s">
        <v>24</v>
      </c>
      <c r="F137" t="s">
        <v>16</v>
      </c>
      <c r="G137" t="s">
        <v>17</v>
      </c>
      <c r="H137" t="s">
        <v>1305</v>
      </c>
      <c r="I137">
        <v>39</v>
      </c>
      <c r="J137" t="s">
        <v>15</v>
      </c>
      <c r="K137">
        <v>877</v>
      </c>
      <c r="L137">
        <v>41769</v>
      </c>
      <c r="M137">
        <v>41845</v>
      </c>
      <c r="N137">
        <v>42646</v>
      </c>
      <c r="O137">
        <v>76</v>
      </c>
      <c r="P137">
        <v>21.8</v>
      </c>
      <c r="Q137" s="20">
        <v>6.2479275134435861</v>
      </c>
      <c r="R137" s="20">
        <v>20.692456148934653</v>
      </c>
      <c r="S137" s="20">
        <f t="shared" ref="S137:S200" si="4">7-Q137</f>
        <v>0.7520724865564139</v>
      </c>
      <c r="T137" s="20">
        <f t="shared" ref="T137:T200" si="5">P137 + (S137*3.64)</f>
        <v>24.537543851065347</v>
      </c>
      <c r="U137">
        <v>26.8</v>
      </c>
      <c r="V137">
        <v>31.5</v>
      </c>
      <c r="W137">
        <v>9.6999999999999993</v>
      </c>
      <c r="X137">
        <v>35.6</v>
      </c>
      <c r="Y137">
        <v>35.5</v>
      </c>
      <c r="Z137">
        <v>38.4</v>
      </c>
      <c r="AA137">
        <v>39.700000000000003</v>
      </c>
      <c r="AB137">
        <v>17.900000000000002</v>
      </c>
      <c r="AC137">
        <v>42.1</v>
      </c>
      <c r="AD137">
        <v>42.8</v>
      </c>
      <c r="AE137">
        <v>41.8</v>
      </c>
      <c r="AF137">
        <v>44.1</v>
      </c>
      <c r="AG137">
        <v>39.700000000000003</v>
      </c>
      <c r="AH137">
        <v>34.200000000000003</v>
      </c>
      <c r="AK137">
        <v>46</v>
      </c>
      <c r="AL137">
        <v>108</v>
      </c>
      <c r="AM137">
        <v>173</v>
      </c>
      <c r="AN137">
        <v>229</v>
      </c>
      <c r="AO137">
        <v>292</v>
      </c>
      <c r="AP137">
        <v>354</v>
      </c>
      <c r="AQ137">
        <v>438</v>
      </c>
      <c r="AR137">
        <v>504</v>
      </c>
      <c r="AS137">
        <v>572</v>
      </c>
      <c r="AT137">
        <v>649</v>
      </c>
      <c r="AU137">
        <v>705</v>
      </c>
      <c r="AV137">
        <v>777</v>
      </c>
      <c r="AY137">
        <v>122</v>
      </c>
      <c r="AZ137">
        <v>184</v>
      </c>
      <c r="BA137">
        <v>249</v>
      </c>
      <c r="BB137">
        <v>305</v>
      </c>
      <c r="BC137">
        <v>368</v>
      </c>
      <c r="BD137">
        <v>430</v>
      </c>
      <c r="BE137">
        <v>514</v>
      </c>
      <c r="BF137">
        <v>580</v>
      </c>
      <c r="BG137">
        <v>648</v>
      </c>
      <c r="BH137">
        <v>725</v>
      </c>
      <c r="BI137">
        <v>781</v>
      </c>
      <c r="BJ137">
        <v>853</v>
      </c>
      <c r="BM137" t="s">
        <v>1196</v>
      </c>
    </row>
    <row r="138" spans="1:65" x14ac:dyDescent="0.2">
      <c r="A138" t="s">
        <v>1327</v>
      </c>
      <c r="B138">
        <v>1726</v>
      </c>
      <c r="C138">
        <v>1726</v>
      </c>
      <c r="D138" t="s">
        <v>24</v>
      </c>
      <c r="F138" t="s">
        <v>16</v>
      </c>
      <c r="G138" t="s">
        <v>17</v>
      </c>
      <c r="H138" t="s">
        <v>1305</v>
      </c>
      <c r="I138">
        <v>39</v>
      </c>
      <c r="J138" t="s">
        <v>15</v>
      </c>
      <c r="K138">
        <v>800</v>
      </c>
      <c r="L138">
        <v>41769</v>
      </c>
      <c r="M138">
        <v>41845</v>
      </c>
      <c r="N138">
        <v>42569</v>
      </c>
      <c r="O138">
        <v>76</v>
      </c>
      <c r="P138">
        <v>22.2</v>
      </c>
      <c r="Q138" s="20">
        <v>6.2479275134435861</v>
      </c>
      <c r="R138" s="20">
        <v>20.692456148934653</v>
      </c>
      <c r="S138" s="20">
        <f t="shared" si="4"/>
        <v>0.7520724865564139</v>
      </c>
      <c r="T138" s="20">
        <f t="shared" si="5"/>
        <v>24.937543851065346</v>
      </c>
      <c r="U138">
        <v>27.6</v>
      </c>
      <c r="V138">
        <v>29.4</v>
      </c>
      <c r="W138">
        <v>7.1999999999999993</v>
      </c>
      <c r="X138">
        <v>35.9</v>
      </c>
      <c r="Y138">
        <v>35.299999999999997</v>
      </c>
      <c r="Z138">
        <v>35.1</v>
      </c>
      <c r="AA138">
        <v>38.6</v>
      </c>
      <c r="AB138">
        <v>16.400000000000002</v>
      </c>
      <c r="AC138">
        <v>39.5</v>
      </c>
      <c r="AD138">
        <v>40.200000000000003</v>
      </c>
      <c r="AE138">
        <v>39.799999999999997</v>
      </c>
      <c r="AF138">
        <v>41</v>
      </c>
      <c r="AG138">
        <v>34.4</v>
      </c>
      <c r="AK138">
        <v>46</v>
      </c>
      <c r="AL138">
        <v>108</v>
      </c>
      <c r="AM138">
        <v>173</v>
      </c>
      <c r="AN138">
        <v>229</v>
      </c>
      <c r="AO138">
        <v>292</v>
      </c>
      <c r="AP138">
        <v>354</v>
      </c>
      <c r="AQ138">
        <v>438</v>
      </c>
      <c r="AR138">
        <v>504</v>
      </c>
      <c r="AS138">
        <v>572</v>
      </c>
      <c r="AT138">
        <v>649</v>
      </c>
      <c r="AU138">
        <v>705</v>
      </c>
      <c r="AY138">
        <v>122</v>
      </c>
      <c r="AZ138">
        <v>184</v>
      </c>
      <c r="BA138">
        <v>249</v>
      </c>
      <c r="BB138">
        <v>305</v>
      </c>
      <c r="BC138">
        <v>368</v>
      </c>
      <c r="BD138">
        <v>430</v>
      </c>
      <c r="BE138">
        <v>514</v>
      </c>
      <c r="BF138">
        <v>580</v>
      </c>
      <c r="BG138">
        <v>648</v>
      </c>
      <c r="BH138">
        <v>725</v>
      </c>
      <c r="BI138">
        <v>781</v>
      </c>
      <c r="BM138" t="s">
        <v>1196</v>
      </c>
    </row>
    <row r="139" spans="1:65" x14ac:dyDescent="0.2">
      <c r="A139" t="s">
        <v>1328</v>
      </c>
      <c r="B139">
        <v>2527</v>
      </c>
      <c r="C139">
        <v>2527</v>
      </c>
      <c r="D139" t="s">
        <v>895</v>
      </c>
      <c r="F139" t="s">
        <v>16</v>
      </c>
      <c r="G139" t="s">
        <v>17</v>
      </c>
      <c r="H139" t="s">
        <v>1188</v>
      </c>
      <c r="I139">
        <v>163</v>
      </c>
      <c r="J139" t="s">
        <v>15</v>
      </c>
      <c r="K139">
        <v>419</v>
      </c>
      <c r="L139">
        <v>42305</v>
      </c>
      <c r="M139">
        <v>42384</v>
      </c>
      <c r="N139">
        <v>42724</v>
      </c>
      <c r="O139">
        <v>79</v>
      </c>
      <c r="P139">
        <v>19.399999999999999</v>
      </c>
      <c r="Q139" s="20">
        <v>6.3037807481771031</v>
      </c>
      <c r="R139" s="20">
        <v>20.895761923364656</v>
      </c>
      <c r="S139" s="20">
        <f t="shared" si="4"/>
        <v>0.6962192518228969</v>
      </c>
      <c r="T139" s="20">
        <f t="shared" si="5"/>
        <v>21.934238076635342</v>
      </c>
      <c r="U139">
        <v>19.3</v>
      </c>
      <c r="V139">
        <v>19.5</v>
      </c>
      <c r="W139">
        <v>0.10000000000000142</v>
      </c>
      <c r="X139">
        <v>21</v>
      </c>
      <c r="Y139">
        <v>21.4</v>
      </c>
      <c r="Z139">
        <v>21.5</v>
      </c>
      <c r="AK139">
        <v>33</v>
      </c>
      <c r="AL139">
        <v>110</v>
      </c>
      <c r="AM139">
        <v>166</v>
      </c>
      <c r="AN139">
        <v>237</v>
      </c>
      <c r="AO139">
        <v>312</v>
      </c>
      <c r="AY139">
        <v>112</v>
      </c>
      <c r="AZ139">
        <v>189</v>
      </c>
      <c r="BA139">
        <v>245</v>
      </c>
      <c r="BB139">
        <v>316</v>
      </c>
      <c r="BC139">
        <v>391</v>
      </c>
    </row>
    <row r="140" spans="1:65" x14ac:dyDescent="0.2">
      <c r="A140" t="s">
        <v>1329</v>
      </c>
      <c r="B140">
        <v>1861</v>
      </c>
      <c r="C140">
        <v>1861</v>
      </c>
      <c r="D140" t="s">
        <v>27</v>
      </c>
      <c r="F140" t="s">
        <v>16</v>
      </c>
      <c r="G140" t="s">
        <v>17</v>
      </c>
      <c r="H140" t="s">
        <v>1191</v>
      </c>
      <c r="I140">
        <v>55</v>
      </c>
      <c r="J140" t="s">
        <v>15</v>
      </c>
      <c r="K140">
        <v>674</v>
      </c>
      <c r="L140">
        <v>41855</v>
      </c>
      <c r="M140">
        <v>41934</v>
      </c>
      <c r="N140">
        <v>42529</v>
      </c>
      <c r="O140">
        <v>79</v>
      </c>
      <c r="P140">
        <v>16.8</v>
      </c>
      <c r="Q140" s="20">
        <v>6.3037807481771031</v>
      </c>
      <c r="R140" s="20">
        <v>20.895761923364656</v>
      </c>
      <c r="S140" s="20">
        <f t="shared" si="4"/>
        <v>0.6962192518228969</v>
      </c>
      <c r="T140" s="20">
        <f t="shared" si="5"/>
        <v>19.334238076635344</v>
      </c>
      <c r="U140">
        <v>19.899999999999999</v>
      </c>
      <c r="V140">
        <v>24.8</v>
      </c>
      <c r="W140">
        <v>8</v>
      </c>
      <c r="X140">
        <v>26.5</v>
      </c>
      <c r="Y140">
        <v>26.9</v>
      </c>
      <c r="Z140">
        <v>28.6</v>
      </c>
      <c r="AA140">
        <v>26.2</v>
      </c>
      <c r="AB140">
        <v>9.3999999999999986</v>
      </c>
      <c r="AC140">
        <v>26.2</v>
      </c>
      <c r="AD140">
        <v>23.3</v>
      </c>
      <c r="AE140">
        <v>20</v>
      </c>
      <c r="AK140">
        <v>19</v>
      </c>
      <c r="AL140">
        <v>84</v>
      </c>
      <c r="AM140">
        <v>140</v>
      </c>
      <c r="AN140">
        <v>203</v>
      </c>
      <c r="AO140">
        <v>265</v>
      </c>
      <c r="AP140">
        <v>349</v>
      </c>
      <c r="AQ140">
        <v>415</v>
      </c>
      <c r="AR140">
        <v>483</v>
      </c>
      <c r="AS140">
        <v>560</v>
      </c>
      <c r="AY140">
        <v>98</v>
      </c>
      <c r="AZ140">
        <v>163</v>
      </c>
      <c r="BA140">
        <v>219</v>
      </c>
      <c r="BB140">
        <v>282</v>
      </c>
      <c r="BC140">
        <v>344</v>
      </c>
      <c r="BD140">
        <v>428</v>
      </c>
      <c r="BE140">
        <v>494</v>
      </c>
      <c r="BF140">
        <v>562</v>
      </c>
      <c r="BG140">
        <v>639</v>
      </c>
      <c r="BM140" t="s">
        <v>1300</v>
      </c>
    </row>
    <row r="141" spans="1:65" x14ac:dyDescent="0.2">
      <c r="A141" t="s">
        <v>1330</v>
      </c>
      <c r="B141">
        <v>1559</v>
      </c>
      <c r="C141">
        <v>1559</v>
      </c>
      <c r="D141" t="s">
        <v>39</v>
      </c>
      <c r="F141" t="s">
        <v>16</v>
      </c>
      <c r="G141" t="s">
        <v>17</v>
      </c>
      <c r="H141" t="s">
        <v>1235</v>
      </c>
      <c r="I141">
        <v>49</v>
      </c>
      <c r="J141" t="s">
        <v>15</v>
      </c>
      <c r="K141">
        <v>327</v>
      </c>
      <c r="L141">
        <v>41660</v>
      </c>
      <c r="M141">
        <v>41740</v>
      </c>
      <c r="N141">
        <v>41987</v>
      </c>
      <c r="O141">
        <v>80</v>
      </c>
      <c r="P141">
        <v>18</v>
      </c>
      <c r="Q141" s="20">
        <v>6.3219280948873617</v>
      </c>
      <c r="R141" s="20">
        <v>20.961818265389997</v>
      </c>
      <c r="S141" s="20">
        <f t="shared" si="4"/>
        <v>0.67807190511263826</v>
      </c>
      <c r="T141" s="20">
        <f t="shared" si="5"/>
        <v>20.468181734610003</v>
      </c>
      <c r="U141">
        <v>19.600000000000001</v>
      </c>
      <c r="V141">
        <v>20.7</v>
      </c>
      <c r="W141">
        <v>2.6999999999999993</v>
      </c>
      <c r="X141">
        <v>21.3</v>
      </c>
      <c r="Y141">
        <v>23.2</v>
      </c>
      <c r="AK141">
        <v>33</v>
      </c>
      <c r="AL141">
        <v>104</v>
      </c>
      <c r="AM141">
        <v>151</v>
      </c>
      <c r="AN141">
        <v>213</v>
      </c>
      <c r="AY141">
        <v>113</v>
      </c>
      <c r="AZ141">
        <v>184</v>
      </c>
      <c r="BA141">
        <v>231</v>
      </c>
      <c r="BB141">
        <v>293</v>
      </c>
      <c r="BM141" t="s">
        <v>1196</v>
      </c>
    </row>
    <row r="142" spans="1:65" x14ac:dyDescent="0.2">
      <c r="A142" t="s">
        <v>1331</v>
      </c>
      <c r="B142">
        <v>1507</v>
      </c>
      <c r="C142">
        <v>1507</v>
      </c>
      <c r="D142" t="s">
        <v>27</v>
      </c>
      <c r="F142" t="s">
        <v>16</v>
      </c>
      <c r="G142" t="s">
        <v>17</v>
      </c>
      <c r="H142" t="s">
        <v>1305</v>
      </c>
      <c r="I142">
        <v>55</v>
      </c>
      <c r="J142" t="s">
        <v>15</v>
      </c>
      <c r="K142">
        <v>553</v>
      </c>
      <c r="L142">
        <v>41660</v>
      </c>
      <c r="M142">
        <v>41740</v>
      </c>
      <c r="N142">
        <v>42213</v>
      </c>
      <c r="O142">
        <v>80</v>
      </c>
      <c r="P142">
        <v>17.5</v>
      </c>
      <c r="Q142" s="20">
        <v>6.3219280948873617</v>
      </c>
      <c r="R142" s="20">
        <v>20.961818265389997</v>
      </c>
      <c r="S142" s="20">
        <f t="shared" si="4"/>
        <v>0.67807190511263826</v>
      </c>
      <c r="T142" s="20">
        <f t="shared" si="5"/>
        <v>19.968181734610003</v>
      </c>
      <c r="U142">
        <v>19.600000000000001</v>
      </c>
      <c r="V142">
        <v>21.6</v>
      </c>
      <c r="W142">
        <v>4.1000000000000014</v>
      </c>
      <c r="X142">
        <v>22.3</v>
      </c>
      <c r="Y142">
        <v>23.4</v>
      </c>
      <c r="Z142">
        <v>24.7</v>
      </c>
      <c r="AA142">
        <v>25</v>
      </c>
      <c r="AB142">
        <v>7.5</v>
      </c>
      <c r="AC142">
        <v>23.8</v>
      </c>
      <c r="AD142">
        <v>24.8</v>
      </c>
      <c r="AK142">
        <v>33</v>
      </c>
      <c r="AL142">
        <v>104</v>
      </c>
      <c r="AM142">
        <v>151</v>
      </c>
      <c r="AN142">
        <v>213</v>
      </c>
      <c r="AO142">
        <v>278</v>
      </c>
      <c r="AP142">
        <v>334</v>
      </c>
      <c r="AQ142">
        <v>397</v>
      </c>
      <c r="AR142">
        <v>459</v>
      </c>
      <c r="AY142">
        <v>113</v>
      </c>
      <c r="AZ142">
        <v>184</v>
      </c>
      <c r="BA142">
        <v>231</v>
      </c>
      <c r="BB142">
        <v>293</v>
      </c>
      <c r="BC142">
        <v>358</v>
      </c>
      <c r="BD142">
        <v>414</v>
      </c>
      <c r="BE142">
        <v>477</v>
      </c>
      <c r="BF142">
        <v>539</v>
      </c>
      <c r="BM142" t="s">
        <v>1196</v>
      </c>
    </row>
    <row r="143" spans="1:65" x14ac:dyDescent="0.2">
      <c r="A143" t="s">
        <v>1332</v>
      </c>
      <c r="B143">
        <v>1495</v>
      </c>
      <c r="C143">
        <v>1495</v>
      </c>
      <c r="D143" t="s">
        <v>263</v>
      </c>
      <c r="F143" t="s">
        <v>16</v>
      </c>
      <c r="G143" t="s">
        <v>17</v>
      </c>
      <c r="H143" t="s">
        <v>1235</v>
      </c>
      <c r="I143">
        <v>53</v>
      </c>
      <c r="J143" t="s">
        <v>15</v>
      </c>
      <c r="K143">
        <v>737</v>
      </c>
      <c r="L143">
        <v>41658</v>
      </c>
      <c r="M143">
        <v>41740</v>
      </c>
      <c r="N143">
        <v>42395</v>
      </c>
      <c r="O143">
        <v>82</v>
      </c>
      <c r="P143">
        <v>17.3</v>
      </c>
      <c r="Q143" s="20">
        <v>6.3575520046180847</v>
      </c>
      <c r="R143" s="20">
        <v>21.091489296809829</v>
      </c>
      <c r="S143" s="20">
        <f t="shared" si="4"/>
        <v>0.64244799538191533</v>
      </c>
      <c r="T143" s="20">
        <f t="shared" si="5"/>
        <v>19.638510703190171</v>
      </c>
      <c r="U143">
        <v>20.399999999999999</v>
      </c>
      <c r="V143">
        <v>21</v>
      </c>
      <c r="W143">
        <v>3.6999999999999993</v>
      </c>
      <c r="X143">
        <v>20.9</v>
      </c>
      <c r="Y143">
        <v>21</v>
      </c>
      <c r="Z143">
        <v>20.6</v>
      </c>
      <c r="AA143">
        <v>20.399999999999999</v>
      </c>
      <c r="AB143">
        <v>3.0999999999999979</v>
      </c>
      <c r="AC143">
        <v>20.9</v>
      </c>
      <c r="AD143">
        <v>21.6</v>
      </c>
      <c r="AE143">
        <v>22.2</v>
      </c>
      <c r="AF143">
        <v>20.5</v>
      </c>
      <c r="AK143">
        <v>33</v>
      </c>
      <c r="AL143">
        <v>104</v>
      </c>
      <c r="AM143">
        <v>151</v>
      </c>
      <c r="AN143">
        <v>213</v>
      </c>
      <c r="AO143">
        <v>278</v>
      </c>
      <c r="AP143">
        <v>334</v>
      </c>
      <c r="AQ143">
        <v>397</v>
      </c>
      <c r="AR143">
        <v>459</v>
      </c>
      <c r="AS143">
        <v>543</v>
      </c>
      <c r="AT143">
        <v>609</v>
      </c>
      <c r="AY143">
        <v>115</v>
      </c>
      <c r="AZ143">
        <v>186</v>
      </c>
      <c r="BA143">
        <v>233</v>
      </c>
      <c r="BB143">
        <v>295</v>
      </c>
      <c r="BC143">
        <v>360</v>
      </c>
      <c r="BD143">
        <v>416</v>
      </c>
      <c r="BE143">
        <v>479</v>
      </c>
      <c r="BF143">
        <v>541</v>
      </c>
      <c r="BG143">
        <v>625</v>
      </c>
      <c r="BH143">
        <v>691</v>
      </c>
      <c r="BM143" t="s">
        <v>1196</v>
      </c>
    </row>
    <row r="144" spans="1:65" x14ac:dyDescent="0.2">
      <c r="A144" t="s">
        <v>1333</v>
      </c>
      <c r="B144">
        <v>1496</v>
      </c>
      <c r="C144">
        <v>1496</v>
      </c>
      <c r="D144" t="s">
        <v>263</v>
      </c>
      <c r="F144" t="s">
        <v>16</v>
      </c>
      <c r="G144" t="s">
        <v>17</v>
      </c>
      <c r="H144" t="s">
        <v>1235</v>
      </c>
      <c r="I144">
        <v>53</v>
      </c>
      <c r="J144" t="s">
        <v>15</v>
      </c>
      <c r="K144">
        <v>720</v>
      </c>
      <c r="L144">
        <v>41658</v>
      </c>
      <c r="M144">
        <v>41740</v>
      </c>
      <c r="N144">
        <v>42378</v>
      </c>
      <c r="O144">
        <v>82</v>
      </c>
      <c r="P144">
        <v>17.399999999999999</v>
      </c>
      <c r="Q144" s="20">
        <v>6.3575520046180847</v>
      </c>
      <c r="R144" s="20">
        <v>21.091489296809829</v>
      </c>
      <c r="S144" s="20">
        <f t="shared" si="4"/>
        <v>0.64244799538191533</v>
      </c>
      <c r="T144" s="20">
        <f t="shared" si="5"/>
        <v>19.738510703190169</v>
      </c>
      <c r="U144">
        <v>19.7</v>
      </c>
      <c r="V144">
        <v>20.100000000000001</v>
      </c>
      <c r="W144">
        <v>2.7000000000000028</v>
      </c>
      <c r="X144">
        <v>21.6</v>
      </c>
      <c r="Y144">
        <v>22</v>
      </c>
      <c r="Z144">
        <v>21.7</v>
      </c>
      <c r="AA144">
        <v>23.3</v>
      </c>
      <c r="AB144">
        <v>5.9000000000000021</v>
      </c>
      <c r="AC144">
        <v>22.7</v>
      </c>
      <c r="AD144">
        <v>25</v>
      </c>
      <c r="AE144">
        <v>22.4</v>
      </c>
      <c r="AF144">
        <v>19.2</v>
      </c>
      <c r="AK144">
        <v>33</v>
      </c>
      <c r="AL144">
        <v>104</v>
      </c>
      <c r="AM144">
        <v>151</v>
      </c>
      <c r="AN144">
        <v>213</v>
      </c>
      <c r="AO144">
        <v>278</v>
      </c>
      <c r="AP144">
        <v>334</v>
      </c>
      <c r="AQ144">
        <v>397</v>
      </c>
      <c r="AR144">
        <v>459</v>
      </c>
      <c r="AS144">
        <v>543</v>
      </c>
      <c r="AT144">
        <v>609</v>
      </c>
      <c r="AY144">
        <v>115</v>
      </c>
      <c r="AZ144">
        <v>186</v>
      </c>
      <c r="BA144">
        <v>233</v>
      </c>
      <c r="BB144">
        <v>295</v>
      </c>
      <c r="BC144">
        <v>360</v>
      </c>
      <c r="BD144">
        <v>416</v>
      </c>
      <c r="BE144">
        <v>479</v>
      </c>
      <c r="BF144">
        <v>541</v>
      </c>
      <c r="BG144">
        <v>625</v>
      </c>
      <c r="BH144">
        <v>691</v>
      </c>
      <c r="BM144" t="s">
        <v>1196</v>
      </c>
    </row>
    <row r="145" spans="1:65" x14ac:dyDescent="0.2">
      <c r="A145" t="s">
        <v>1334</v>
      </c>
      <c r="B145">
        <v>1479</v>
      </c>
      <c r="C145">
        <v>1479</v>
      </c>
      <c r="D145" t="s">
        <v>263</v>
      </c>
      <c r="F145" t="s">
        <v>16</v>
      </c>
      <c r="G145" t="s">
        <v>17</v>
      </c>
      <c r="H145" t="s">
        <v>1235</v>
      </c>
      <c r="I145">
        <v>53</v>
      </c>
      <c r="J145" t="s">
        <v>15</v>
      </c>
      <c r="K145">
        <v>715</v>
      </c>
      <c r="L145">
        <v>41658</v>
      </c>
      <c r="M145">
        <v>41740</v>
      </c>
      <c r="N145">
        <v>42373</v>
      </c>
      <c r="O145">
        <v>82</v>
      </c>
      <c r="P145">
        <v>18.3</v>
      </c>
      <c r="Q145" s="20">
        <v>6.3575520046180847</v>
      </c>
      <c r="R145" s="20">
        <v>21.091489296809829</v>
      </c>
      <c r="S145" s="20">
        <f t="shared" si="4"/>
        <v>0.64244799538191533</v>
      </c>
      <c r="T145" s="20">
        <f t="shared" si="5"/>
        <v>20.638510703190171</v>
      </c>
      <c r="U145">
        <v>21.5</v>
      </c>
      <c r="V145">
        <v>22.8</v>
      </c>
      <c r="W145">
        <v>4.5</v>
      </c>
      <c r="X145">
        <v>23</v>
      </c>
      <c r="Y145">
        <v>23</v>
      </c>
      <c r="Z145">
        <v>22.9</v>
      </c>
      <c r="AA145">
        <v>23.1</v>
      </c>
      <c r="AB145">
        <v>4.8000000000000007</v>
      </c>
      <c r="AC145">
        <v>22.9</v>
      </c>
      <c r="AD145">
        <v>23.6</v>
      </c>
      <c r="AE145">
        <v>22.9</v>
      </c>
      <c r="AF145">
        <v>22.4</v>
      </c>
      <c r="AK145">
        <v>33</v>
      </c>
      <c r="AL145">
        <v>104</v>
      </c>
      <c r="AM145">
        <v>151</v>
      </c>
      <c r="AN145">
        <v>213</v>
      </c>
      <c r="AO145">
        <v>278</v>
      </c>
      <c r="AP145">
        <v>334</v>
      </c>
      <c r="AQ145">
        <v>397</v>
      </c>
      <c r="AR145">
        <v>459</v>
      </c>
      <c r="AS145">
        <v>543</v>
      </c>
      <c r="AT145">
        <v>608</v>
      </c>
      <c r="AY145">
        <v>115</v>
      </c>
      <c r="AZ145">
        <v>186</v>
      </c>
      <c r="BA145">
        <v>233</v>
      </c>
      <c r="BB145">
        <v>295</v>
      </c>
      <c r="BC145">
        <v>360</v>
      </c>
      <c r="BD145">
        <v>416</v>
      </c>
      <c r="BE145">
        <v>479</v>
      </c>
      <c r="BF145">
        <v>541</v>
      </c>
      <c r="BG145">
        <v>625</v>
      </c>
      <c r="BH145">
        <v>690</v>
      </c>
      <c r="BM145" t="s">
        <v>1196</v>
      </c>
    </row>
    <row r="146" spans="1:65" x14ac:dyDescent="0.2">
      <c r="A146" t="s">
        <v>1335</v>
      </c>
      <c r="B146">
        <v>2406</v>
      </c>
      <c r="C146">
        <v>2406</v>
      </c>
      <c r="D146" t="s">
        <v>852</v>
      </c>
      <c r="F146" t="s">
        <v>16</v>
      </c>
      <c r="G146" t="s">
        <v>17</v>
      </c>
      <c r="H146" t="s">
        <v>1188</v>
      </c>
      <c r="I146">
        <v>160</v>
      </c>
      <c r="J146" t="s">
        <v>15</v>
      </c>
      <c r="K146">
        <v>852</v>
      </c>
      <c r="L146">
        <v>42231</v>
      </c>
      <c r="M146">
        <v>42314</v>
      </c>
      <c r="N146">
        <v>43083</v>
      </c>
      <c r="O146">
        <v>83</v>
      </c>
      <c r="P146">
        <v>22.5</v>
      </c>
      <c r="Q146" s="20">
        <v>6.3750394313469254</v>
      </c>
      <c r="R146" s="20">
        <v>21.155143530102809</v>
      </c>
      <c r="S146" s="20">
        <f t="shared" si="4"/>
        <v>0.62496056865307459</v>
      </c>
      <c r="T146" s="20">
        <f t="shared" si="5"/>
        <v>24.774856469897191</v>
      </c>
      <c r="U146">
        <v>25.1</v>
      </c>
      <c r="V146">
        <v>29.1</v>
      </c>
      <c r="W146">
        <v>6.6000000000000014</v>
      </c>
      <c r="X146">
        <v>30.8</v>
      </c>
      <c r="Y146">
        <v>28.8</v>
      </c>
      <c r="Z146">
        <v>30.9</v>
      </c>
      <c r="AA146">
        <v>27.2</v>
      </c>
      <c r="AB146">
        <v>4.6999999999999993</v>
      </c>
      <c r="AC146">
        <v>26.4</v>
      </c>
      <c r="AD146">
        <v>25.7</v>
      </c>
      <c r="AE146">
        <v>26.7</v>
      </c>
      <c r="AF146">
        <v>26.7</v>
      </c>
      <c r="AG146">
        <v>26.9</v>
      </c>
      <c r="AK146">
        <v>35</v>
      </c>
      <c r="AL146">
        <v>103</v>
      </c>
      <c r="AM146">
        <v>180</v>
      </c>
      <c r="AN146">
        <v>236</v>
      </c>
      <c r="AO146">
        <v>308</v>
      </c>
      <c r="AP146">
        <v>383</v>
      </c>
      <c r="AQ146">
        <v>446</v>
      </c>
      <c r="AR146">
        <v>496</v>
      </c>
      <c r="AS146">
        <v>557</v>
      </c>
      <c r="AT146">
        <v>635</v>
      </c>
      <c r="AU146">
        <v>712</v>
      </c>
      <c r="AY146">
        <v>118</v>
      </c>
      <c r="AZ146">
        <v>186</v>
      </c>
      <c r="BA146">
        <v>263</v>
      </c>
      <c r="BB146">
        <v>319</v>
      </c>
      <c r="BC146">
        <v>391</v>
      </c>
      <c r="BD146">
        <v>466</v>
      </c>
      <c r="BE146">
        <v>529</v>
      </c>
      <c r="BF146">
        <v>579</v>
      </c>
      <c r="BG146">
        <v>640</v>
      </c>
      <c r="BH146">
        <v>718</v>
      </c>
      <c r="BI146">
        <v>795</v>
      </c>
    </row>
    <row r="147" spans="1:65" x14ac:dyDescent="0.2">
      <c r="A147" t="s">
        <v>1336</v>
      </c>
      <c r="B147">
        <v>2407</v>
      </c>
      <c r="C147">
        <v>2407</v>
      </c>
      <c r="D147" t="s">
        <v>852</v>
      </c>
      <c r="F147" t="s">
        <v>16</v>
      </c>
      <c r="G147" t="s">
        <v>17</v>
      </c>
      <c r="H147" t="s">
        <v>1188</v>
      </c>
      <c r="I147">
        <v>160</v>
      </c>
      <c r="J147" t="s">
        <v>46</v>
      </c>
      <c r="K147">
        <v>683</v>
      </c>
      <c r="L147">
        <v>42231</v>
      </c>
      <c r="M147">
        <v>42314</v>
      </c>
      <c r="N147">
        <v>42914</v>
      </c>
      <c r="O147">
        <v>83</v>
      </c>
      <c r="P147">
        <v>21.8</v>
      </c>
      <c r="Q147" s="20">
        <v>6.3750394313469254</v>
      </c>
      <c r="R147" s="20">
        <v>21.155143530102809</v>
      </c>
      <c r="S147" s="20">
        <f t="shared" si="4"/>
        <v>0.62496056865307459</v>
      </c>
      <c r="T147" s="20">
        <f t="shared" si="5"/>
        <v>24.074856469897192</v>
      </c>
      <c r="U147">
        <v>22.4</v>
      </c>
      <c r="V147">
        <v>28.3</v>
      </c>
      <c r="W147">
        <v>6.5</v>
      </c>
      <c r="X147">
        <v>31.6</v>
      </c>
      <c r="Y147">
        <v>31.3</v>
      </c>
      <c r="Z147">
        <v>29.5</v>
      </c>
      <c r="AA147">
        <v>28.6</v>
      </c>
      <c r="AB147">
        <v>6.8000000000000007</v>
      </c>
      <c r="AC147">
        <v>29.5</v>
      </c>
      <c r="AD147">
        <v>27.7</v>
      </c>
      <c r="AK147">
        <v>35</v>
      </c>
      <c r="AL147">
        <v>103</v>
      </c>
      <c r="AM147">
        <v>236</v>
      </c>
      <c r="AN147">
        <v>308</v>
      </c>
      <c r="AO147">
        <v>383</v>
      </c>
      <c r="AP147">
        <v>446</v>
      </c>
      <c r="AQ147">
        <v>496</v>
      </c>
      <c r="AR147">
        <v>557</v>
      </c>
      <c r="AY147">
        <v>118</v>
      </c>
      <c r="AZ147">
        <v>186</v>
      </c>
      <c r="BA147">
        <v>319</v>
      </c>
      <c r="BB147">
        <v>391</v>
      </c>
      <c r="BC147">
        <v>466</v>
      </c>
      <c r="BD147">
        <v>529</v>
      </c>
      <c r="BE147">
        <v>579</v>
      </c>
      <c r="BF147">
        <v>640</v>
      </c>
    </row>
    <row r="148" spans="1:65" x14ac:dyDescent="0.2">
      <c r="A148" t="s">
        <v>1337</v>
      </c>
      <c r="B148">
        <v>1550</v>
      </c>
      <c r="C148">
        <v>1550</v>
      </c>
      <c r="D148" t="s">
        <v>221</v>
      </c>
      <c r="F148" t="s">
        <v>16</v>
      </c>
      <c r="G148" t="s">
        <v>17</v>
      </c>
      <c r="H148" t="s">
        <v>1278</v>
      </c>
      <c r="I148">
        <v>31</v>
      </c>
      <c r="J148" t="s">
        <v>15</v>
      </c>
      <c r="K148">
        <v>275</v>
      </c>
      <c r="L148">
        <v>41657</v>
      </c>
      <c r="M148">
        <v>41740</v>
      </c>
      <c r="N148">
        <v>41932</v>
      </c>
      <c r="O148">
        <v>83</v>
      </c>
      <c r="P148">
        <v>19.100000000000001</v>
      </c>
      <c r="Q148" s="20">
        <v>6.3750394313469254</v>
      </c>
      <c r="R148" s="20">
        <v>21.155143530102809</v>
      </c>
      <c r="S148" s="20">
        <f t="shared" si="4"/>
        <v>0.62496056865307459</v>
      </c>
      <c r="T148" s="20">
        <f t="shared" si="5"/>
        <v>21.374856469897193</v>
      </c>
      <c r="U148">
        <v>22.1</v>
      </c>
      <c r="V148">
        <v>25.1</v>
      </c>
      <c r="W148">
        <v>6</v>
      </c>
      <c r="X148">
        <v>25.6</v>
      </c>
      <c r="AK148">
        <v>33</v>
      </c>
      <c r="AL148">
        <v>104</v>
      </c>
      <c r="AM148">
        <v>151</v>
      </c>
      <c r="AY148">
        <v>116</v>
      </c>
      <c r="AZ148">
        <v>187</v>
      </c>
      <c r="BA148">
        <v>234</v>
      </c>
      <c r="BM148" t="s">
        <v>1196</v>
      </c>
    </row>
    <row r="149" spans="1:65" x14ac:dyDescent="0.2">
      <c r="A149" t="s">
        <v>1338</v>
      </c>
      <c r="B149">
        <v>1549</v>
      </c>
      <c r="C149">
        <v>1549</v>
      </c>
      <c r="D149" t="s">
        <v>221</v>
      </c>
      <c r="F149" t="s">
        <v>16</v>
      </c>
      <c r="G149" t="s">
        <v>17</v>
      </c>
      <c r="H149" t="s">
        <v>1278</v>
      </c>
      <c r="I149">
        <v>31</v>
      </c>
      <c r="J149" t="s">
        <v>15</v>
      </c>
      <c r="K149">
        <v>274</v>
      </c>
      <c r="L149">
        <v>41657</v>
      </c>
      <c r="M149">
        <v>41740</v>
      </c>
      <c r="N149">
        <v>41931</v>
      </c>
      <c r="O149">
        <v>83</v>
      </c>
      <c r="P149">
        <v>21.3</v>
      </c>
      <c r="Q149" s="20">
        <v>6.3750394313469254</v>
      </c>
      <c r="R149" s="20">
        <v>21.155143530102809</v>
      </c>
      <c r="S149" s="20">
        <f t="shared" si="4"/>
        <v>0.62496056865307459</v>
      </c>
      <c r="T149" s="20">
        <f t="shared" si="5"/>
        <v>23.574856469897192</v>
      </c>
      <c r="U149">
        <v>24.5</v>
      </c>
      <c r="V149">
        <v>30.3</v>
      </c>
      <c r="W149">
        <v>9</v>
      </c>
      <c r="X149">
        <v>31.4</v>
      </c>
      <c r="AK149">
        <v>33</v>
      </c>
      <c r="AL149">
        <v>104</v>
      </c>
      <c r="AM149">
        <v>151</v>
      </c>
      <c r="AY149">
        <v>116</v>
      </c>
      <c r="AZ149">
        <v>187</v>
      </c>
      <c r="BA149">
        <v>234</v>
      </c>
      <c r="BM149" t="s">
        <v>1196</v>
      </c>
    </row>
    <row r="150" spans="1:65" x14ac:dyDescent="0.2">
      <c r="A150" t="s">
        <v>1339</v>
      </c>
      <c r="B150">
        <v>1819</v>
      </c>
      <c r="C150">
        <v>1819</v>
      </c>
      <c r="D150" t="s">
        <v>202</v>
      </c>
      <c r="F150" t="s">
        <v>16</v>
      </c>
      <c r="G150" t="s">
        <v>17</v>
      </c>
      <c r="H150" t="s">
        <v>1191</v>
      </c>
      <c r="J150" t="s">
        <v>15</v>
      </c>
      <c r="K150">
        <v>712</v>
      </c>
      <c r="L150">
        <v>41850</v>
      </c>
      <c r="M150">
        <v>41934</v>
      </c>
      <c r="N150">
        <v>42562</v>
      </c>
      <c r="O150">
        <v>84</v>
      </c>
      <c r="P150">
        <v>17.3</v>
      </c>
      <c r="Q150" s="20">
        <v>6.3923174227787598</v>
      </c>
      <c r="R150" s="20">
        <v>21.218035418914685</v>
      </c>
      <c r="S150" s="20">
        <f t="shared" si="4"/>
        <v>0.60768257722124019</v>
      </c>
      <c r="T150" s="20">
        <f t="shared" si="5"/>
        <v>19.511964581085316</v>
      </c>
      <c r="U150">
        <v>19.2</v>
      </c>
      <c r="V150">
        <v>23.5</v>
      </c>
      <c r="W150">
        <v>6.1999999999999993</v>
      </c>
      <c r="X150">
        <v>24.3</v>
      </c>
      <c r="Y150">
        <v>25.5</v>
      </c>
      <c r="Z150">
        <v>28.6</v>
      </c>
      <c r="AA150">
        <v>26.7</v>
      </c>
      <c r="AB150">
        <v>9.3999999999999986</v>
      </c>
      <c r="AC150">
        <v>29.6</v>
      </c>
      <c r="AD150">
        <v>25.5</v>
      </c>
      <c r="AE150">
        <v>22</v>
      </c>
      <c r="AF150">
        <v>19</v>
      </c>
      <c r="AK150">
        <v>19</v>
      </c>
      <c r="AL150">
        <v>84</v>
      </c>
      <c r="AM150">
        <v>140</v>
      </c>
      <c r="AN150">
        <v>203</v>
      </c>
      <c r="AO150">
        <v>265</v>
      </c>
      <c r="AP150">
        <v>349</v>
      </c>
      <c r="AQ150">
        <v>415</v>
      </c>
      <c r="AR150">
        <v>483</v>
      </c>
      <c r="AS150">
        <v>560</v>
      </c>
      <c r="AT150">
        <v>616</v>
      </c>
      <c r="AY150">
        <v>103</v>
      </c>
      <c r="AZ150">
        <v>168</v>
      </c>
      <c r="BA150">
        <v>224</v>
      </c>
      <c r="BB150">
        <v>287</v>
      </c>
      <c r="BC150">
        <v>349</v>
      </c>
      <c r="BD150">
        <v>433</v>
      </c>
      <c r="BE150">
        <v>499</v>
      </c>
      <c r="BF150">
        <v>567</v>
      </c>
      <c r="BG150">
        <v>644</v>
      </c>
      <c r="BH150">
        <v>700</v>
      </c>
      <c r="BM150" t="s">
        <v>1196</v>
      </c>
    </row>
    <row r="151" spans="1:65" x14ac:dyDescent="0.2">
      <c r="A151" t="s">
        <v>1340</v>
      </c>
      <c r="B151">
        <v>1821</v>
      </c>
      <c r="C151">
        <v>1821</v>
      </c>
      <c r="D151" t="s">
        <v>202</v>
      </c>
      <c r="F151" t="s">
        <v>16</v>
      </c>
      <c r="G151" t="s">
        <v>17</v>
      </c>
      <c r="H151" t="s">
        <v>1191</v>
      </c>
      <c r="J151" t="s">
        <v>46</v>
      </c>
      <c r="K151">
        <v>659</v>
      </c>
      <c r="L151">
        <v>41850</v>
      </c>
      <c r="M151">
        <v>41934</v>
      </c>
      <c r="N151">
        <v>42509</v>
      </c>
      <c r="O151">
        <v>84</v>
      </c>
      <c r="P151">
        <v>19.2</v>
      </c>
      <c r="Q151" s="20">
        <v>6.3923174227787598</v>
      </c>
      <c r="R151" s="20">
        <v>21.218035418914685</v>
      </c>
      <c r="S151" s="20">
        <f t="shared" si="4"/>
        <v>0.60768257722124019</v>
      </c>
      <c r="T151" s="20">
        <f t="shared" si="5"/>
        <v>21.411964581085314</v>
      </c>
      <c r="U151">
        <v>19.7</v>
      </c>
      <c r="V151">
        <v>26.7</v>
      </c>
      <c r="W151">
        <v>7.5</v>
      </c>
      <c r="X151">
        <v>27.9</v>
      </c>
      <c r="Y151">
        <v>29.1</v>
      </c>
      <c r="Z151">
        <v>30.5</v>
      </c>
      <c r="AA151">
        <v>31.1</v>
      </c>
      <c r="AB151">
        <v>11.900000000000002</v>
      </c>
      <c r="AC151">
        <v>28.2</v>
      </c>
      <c r="AD151">
        <v>25.9</v>
      </c>
      <c r="AE151">
        <v>27.6</v>
      </c>
      <c r="AK151">
        <v>19</v>
      </c>
      <c r="AL151">
        <v>84</v>
      </c>
      <c r="AM151">
        <v>140</v>
      </c>
      <c r="AN151">
        <v>203</v>
      </c>
      <c r="AO151">
        <v>265</v>
      </c>
      <c r="AP151">
        <v>349</v>
      </c>
      <c r="AQ151">
        <v>415</v>
      </c>
      <c r="AR151">
        <v>483</v>
      </c>
      <c r="AS151">
        <v>560</v>
      </c>
      <c r="AY151">
        <v>103</v>
      </c>
      <c r="AZ151">
        <v>168</v>
      </c>
      <c r="BA151">
        <v>224</v>
      </c>
      <c r="BB151">
        <v>287</v>
      </c>
      <c r="BC151">
        <v>349</v>
      </c>
      <c r="BD151">
        <v>433</v>
      </c>
      <c r="BE151">
        <v>499</v>
      </c>
      <c r="BF151">
        <v>567</v>
      </c>
      <c r="BG151">
        <v>644</v>
      </c>
      <c r="BM151" t="s">
        <v>1196</v>
      </c>
    </row>
    <row r="152" spans="1:65" x14ac:dyDescent="0.2">
      <c r="A152" t="s">
        <v>1341</v>
      </c>
      <c r="B152">
        <v>1820</v>
      </c>
      <c r="C152">
        <v>1820</v>
      </c>
      <c r="D152" t="s">
        <v>202</v>
      </c>
      <c r="F152" t="s">
        <v>16</v>
      </c>
      <c r="G152" t="s">
        <v>17</v>
      </c>
      <c r="H152" t="s">
        <v>1191</v>
      </c>
      <c r="J152" t="s">
        <v>15</v>
      </c>
      <c r="K152">
        <v>590</v>
      </c>
      <c r="L152">
        <v>41850</v>
      </c>
      <c r="M152">
        <v>41934</v>
      </c>
      <c r="N152">
        <v>42440</v>
      </c>
      <c r="O152">
        <v>84</v>
      </c>
      <c r="P152">
        <v>18.5</v>
      </c>
      <c r="Q152" s="20">
        <v>6.3923174227787598</v>
      </c>
      <c r="R152" s="20">
        <v>21.218035418914685</v>
      </c>
      <c r="S152" s="20">
        <f t="shared" si="4"/>
        <v>0.60768257722124019</v>
      </c>
      <c r="T152" s="20">
        <f t="shared" si="5"/>
        <v>20.711964581085315</v>
      </c>
      <c r="U152">
        <v>20.100000000000001</v>
      </c>
      <c r="V152">
        <v>22.2</v>
      </c>
      <c r="W152">
        <v>3.6999999999999993</v>
      </c>
      <c r="X152">
        <v>24.7</v>
      </c>
      <c r="Y152">
        <v>24.8</v>
      </c>
      <c r="Z152">
        <v>26.8</v>
      </c>
      <c r="AA152">
        <v>25.6</v>
      </c>
      <c r="AB152">
        <v>7.1000000000000014</v>
      </c>
      <c r="AC152">
        <v>26.2</v>
      </c>
      <c r="AD152">
        <v>28.3</v>
      </c>
      <c r="AK152">
        <v>19</v>
      </c>
      <c r="AL152">
        <v>84</v>
      </c>
      <c r="AM152">
        <v>140</v>
      </c>
      <c r="AN152">
        <v>203</v>
      </c>
      <c r="AO152">
        <v>265</v>
      </c>
      <c r="AP152">
        <v>349</v>
      </c>
      <c r="AQ152">
        <v>415</v>
      </c>
      <c r="AR152">
        <v>483</v>
      </c>
      <c r="AY152">
        <v>103</v>
      </c>
      <c r="AZ152">
        <v>168</v>
      </c>
      <c r="BA152">
        <v>224</v>
      </c>
      <c r="BB152">
        <v>287</v>
      </c>
      <c r="BC152">
        <v>349</v>
      </c>
      <c r="BD152">
        <v>433</v>
      </c>
      <c r="BE152">
        <v>499</v>
      </c>
      <c r="BF152">
        <v>567</v>
      </c>
      <c r="BM152" t="s">
        <v>1196</v>
      </c>
    </row>
    <row r="153" spans="1:65" x14ac:dyDescent="0.2">
      <c r="A153" t="s">
        <v>1342</v>
      </c>
      <c r="B153">
        <v>2420</v>
      </c>
      <c r="C153">
        <v>2420</v>
      </c>
      <c r="D153" t="s">
        <v>324</v>
      </c>
      <c r="F153" t="s">
        <v>16</v>
      </c>
      <c r="G153" t="s">
        <v>17</v>
      </c>
      <c r="H153" t="s">
        <v>1188</v>
      </c>
      <c r="I153">
        <v>180</v>
      </c>
      <c r="J153" t="s">
        <v>15</v>
      </c>
      <c r="K153">
        <v>500</v>
      </c>
      <c r="L153">
        <v>42229</v>
      </c>
      <c r="M153">
        <v>42314</v>
      </c>
      <c r="N153">
        <v>42729</v>
      </c>
      <c r="O153">
        <v>85</v>
      </c>
      <c r="P153">
        <v>24</v>
      </c>
      <c r="Q153" s="20">
        <v>6.4093909361377026</v>
      </c>
      <c r="R153" s="20">
        <v>21.280183007541236</v>
      </c>
      <c r="S153" s="20">
        <f t="shared" si="4"/>
        <v>0.59060906386229739</v>
      </c>
      <c r="T153" s="20">
        <f t="shared" si="5"/>
        <v>26.149816992458764</v>
      </c>
      <c r="U153">
        <v>28.3</v>
      </c>
      <c r="V153">
        <v>40</v>
      </c>
      <c r="W153">
        <v>16</v>
      </c>
      <c r="X153">
        <v>58.7</v>
      </c>
      <c r="Y153">
        <v>67.2</v>
      </c>
      <c r="Z153">
        <v>77.3</v>
      </c>
      <c r="AA153">
        <v>84.1</v>
      </c>
      <c r="AB153">
        <v>60.099999999999994</v>
      </c>
      <c r="AK153">
        <v>34</v>
      </c>
      <c r="AL153">
        <v>103</v>
      </c>
      <c r="AM153">
        <v>180</v>
      </c>
      <c r="AN153">
        <v>236</v>
      </c>
      <c r="AO153">
        <v>308</v>
      </c>
      <c r="AP153">
        <v>383</v>
      </c>
      <c r="AY153">
        <v>119</v>
      </c>
      <c r="AZ153">
        <v>188</v>
      </c>
      <c r="BA153">
        <v>265</v>
      </c>
      <c r="BB153">
        <v>321</v>
      </c>
      <c r="BC153">
        <v>393</v>
      </c>
      <c r="BD153">
        <v>468</v>
      </c>
    </row>
    <row r="154" spans="1:65" x14ac:dyDescent="0.2">
      <c r="A154" t="s">
        <v>1343</v>
      </c>
      <c r="B154">
        <v>2421</v>
      </c>
      <c r="C154">
        <v>2421</v>
      </c>
      <c r="D154" t="s">
        <v>324</v>
      </c>
      <c r="F154" t="s">
        <v>16</v>
      </c>
      <c r="G154" t="s">
        <v>17</v>
      </c>
      <c r="H154" t="s">
        <v>1188</v>
      </c>
      <c r="I154">
        <v>180</v>
      </c>
      <c r="J154" t="s">
        <v>15</v>
      </c>
      <c r="K154">
        <v>340</v>
      </c>
      <c r="L154">
        <v>42229</v>
      </c>
      <c r="M154">
        <v>42314</v>
      </c>
      <c r="N154">
        <v>42569</v>
      </c>
      <c r="O154">
        <v>85</v>
      </c>
      <c r="P154">
        <v>24.5</v>
      </c>
      <c r="Q154" s="20">
        <v>6.4093909361377026</v>
      </c>
      <c r="R154" s="20">
        <v>21.280183007541236</v>
      </c>
      <c r="S154" s="20">
        <f t="shared" si="4"/>
        <v>0.59060906386229739</v>
      </c>
      <c r="T154" s="20">
        <f t="shared" si="5"/>
        <v>26.649816992458764</v>
      </c>
      <c r="U154">
        <v>26.4</v>
      </c>
      <c r="V154">
        <v>40.6</v>
      </c>
      <c r="W154">
        <v>16.100000000000001</v>
      </c>
      <c r="X154">
        <v>57.3</v>
      </c>
      <c r="Y154">
        <v>55.5</v>
      </c>
      <c r="AK154">
        <v>34</v>
      </c>
      <c r="AL154">
        <v>103</v>
      </c>
      <c r="AM154">
        <v>180</v>
      </c>
      <c r="AN154">
        <v>236</v>
      </c>
      <c r="AY154">
        <v>119</v>
      </c>
      <c r="AZ154">
        <v>188</v>
      </c>
      <c r="BA154">
        <v>265</v>
      </c>
      <c r="BB154">
        <v>321</v>
      </c>
    </row>
    <row r="155" spans="1:65" x14ac:dyDescent="0.2">
      <c r="A155" t="s">
        <v>1344</v>
      </c>
      <c r="B155">
        <v>2403</v>
      </c>
      <c r="C155">
        <v>2403</v>
      </c>
      <c r="D155" t="s">
        <v>852</v>
      </c>
      <c r="F155" t="s">
        <v>16</v>
      </c>
      <c r="G155" t="s">
        <v>17</v>
      </c>
      <c r="H155" t="s">
        <v>1188</v>
      </c>
      <c r="I155">
        <v>160</v>
      </c>
      <c r="J155" t="s">
        <v>15</v>
      </c>
      <c r="K155">
        <v>630</v>
      </c>
      <c r="L155">
        <v>42229</v>
      </c>
      <c r="M155">
        <v>42314</v>
      </c>
      <c r="N155">
        <v>42859</v>
      </c>
      <c r="O155">
        <v>85</v>
      </c>
      <c r="P155">
        <v>21.1</v>
      </c>
      <c r="Q155" s="20">
        <v>6.4093909361377026</v>
      </c>
      <c r="R155" s="20">
        <v>21.280183007541236</v>
      </c>
      <c r="S155" s="20">
        <f t="shared" si="4"/>
        <v>0.59060906386229739</v>
      </c>
      <c r="T155" s="20">
        <f t="shared" si="5"/>
        <v>23.249816992458765</v>
      </c>
      <c r="U155">
        <v>22.3</v>
      </c>
      <c r="V155">
        <v>23.5</v>
      </c>
      <c r="W155">
        <v>2.3999999999999986</v>
      </c>
      <c r="X155">
        <v>26.6</v>
      </c>
      <c r="Y155">
        <v>25.5</v>
      </c>
      <c r="Z155">
        <v>27</v>
      </c>
      <c r="AA155">
        <v>26.6</v>
      </c>
      <c r="AB155">
        <v>5.5</v>
      </c>
      <c r="AC155">
        <v>24.1</v>
      </c>
      <c r="AD155">
        <v>24.3</v>
      </c>
      <c r="AK155">
        <v>35</v>
      </c>
      <c r="AL155">
        <v>103</v>
      </c>
      <c r="AM155">
        <v>180</v>
      </c>
      <c r="AN155">
        <v>236</v>
      </c>
      <c r="AO155">
        <v>308</v>
      </c>
      <c r="AP155">
        <v>383</v>
      </c>
      <c r="AQ155">
        <v>446</v>
      </c>
      <c r="AR155">
        <v>496</v>
      </c>
      <c r="AY155">
        <v>120</v>
      </c>
      <c r="AZ155">
        <v>188</v>
      </c>
      <c r="BA155">
        <v>265</v>
      </c>
      <c r="BB155">
        <v>321</v>
      </c>
      <c r="BC155">
        <v>393</v>
      </c>
      <c r="BD155">
        <v>468</v>
      </c>
      <c r="BE155">
        <v>531</v>
      </c>
      <c r="BF155">
        <v>581</v>
      </c>
    </row>
    <row r="156" spans="1:65" x14ac:dyDescent="0.2">
      <c r="A156" t="s">
        <v>1345</v>
      </c>
      <c r="B156">
        <v>2410</v>
      </c>
      <c r="C156">
        <v>2410</v>
      </c>
      <c r="D156" t="s">
        <v>45</v>
      </c>
      <c r="F156" t="s">
        <v>16</v>
      </c>
      <c r="G156" t="s">
        <v>17</v>
      </c>
      <c r="H156" t="s">
        <v>1230</v>
      </c>
      <c r="I156">
        <v>174</v>
      </c>
      <c r="J156" t="s">
        <v>15</v>
      </c>
      <c r="K156">
        <v>698</v>
      </c>
      <c r="L156">
        <v>42229</v>
      </c>
      <c r="M156">
        <v>42314</v>
      </c>
      <c r="N156">
        <v>42927</v>
      </c>
      <c r="O156">
        <v>85</v>
      </c>
      <c r="P156">
        <v>25.4</v>
      </c>
      <c r="Q156" s="20">
        <v>6.4093909361377026</v>
      </c>
      <c r="R156" s="20">
        <v>21.280183007541236</v>
      </c>
      <c r="S156" s="20">
        <f t="shared" si="4"/>
        <v>0.59060906386229739</v>
      </c>
      <c r="T156" s="20">
        <f t="shared" si="5"/>
        <v>27.549816992458762</v>
      </c>
      <c r="U156">
        <v>30.6</v>
      </c>
      <c r="V156">
        <v>41.5</v>
      </c>
      <c r="W156">
        <v>16.100000000000001</v>
      </c>
      <c r="X156">
        <v>45.5</v>
      </c>
      <c r="Y156">
        <v>43.3</v>
      </c>
      <c r="Z156">
        <v>46.1</v>
      </c>
      <c r="AA156">
        <v>37</v>
      </c>
      <c r="AB156">
        <v>11.600000000000001</v>
      </c>
      <c r="AC156">
        <v>27.1</v>
      </c>
      <c r="AD156">
        <v>28.9</v>
      </c>
      <c r="AE156">
        <v>25.3</v>
      </c>
      <c r="AK156">
        <v>35</v>
      </c>
      <c r="AL156">
        <v>103</v>
      </c>
      <c r="AM156">
        <v>180</v>
      </c>
      <c r="AN156">
        <v>236</v>
      </c>
      <c r="AO156">
        <v>308</v>
      </c>
      <c r="AP156">
        <v>383</v>
      </c>
      <c r="AQ156">
        <v>446</v>
      </c>
      <c r="AR156">
        <v>496</v>
      </c>
      <c r="AS156">
        <v>557</v>
      </c>
      <c r="AY156">
        <v>120</v>
      </c>
      <c r="AZ156">
        <v>188</v>
      </c>
      <c r="BA156">
        <v>265</v>
      </c>
      <c r="BB156">
        <v>321</v>
      </c>
      <c r="BC156">
        <v>393</v>
      </c>
      <c r="BD156">
        <v>468</v>
      </c>
      <c r="BE156">
        <v>531</v>
      </c>
      <c r="BF156">
        <v>581</v>
      </c>
      <c r="BG156">
        <v>642</v>
      </c>
    </row>
    <row r="157" spans="1:65" x14ac:dyDescent="0.2">
      <c r="A157" t="s">
        <v>1346</v>
      </c>
      <c r="B157">
        <v>1878</v>
      </c>
      <c r="C157">
        <v>1878</v>
      </c>
      <c r="D157" t="s">
        <v>159</v>
      </c>
      <c r="F157" t="s">
        <v>16</v>
      </c>
      <c r="G157" t="s">
        <v>17</v>
      </c>
      <c r="H157" t="s">
        <v>1188</v>
      </c>
      <c r="I157">
        <v>41</v>
      </c>
      <c r="J157" t="s">
        <v>15</v>
      </c>
      <c r="K157">
        <v>806</v>
      </c>
      <c r="L157">
        <v>41848</v>
      </c>
      <c r="M157">
        <v>41934</v>
      </c>
      <c r="N157">
        <v>42654</v>
      </c>
      <c r="O157">
        <v>86</v>
      </c>
      <c r="P157">
        <v>19.600000000000001</v>
      </c>
      <c r="Q157" s="20">
        <v>6.4262647547020979</v>
      </c>
      <c r="R157" s="20">
        <v>21.341603707115638</v>
      </c>
      <c r="S157" s="20">
        <f t="shared" si="4"/>
        <v>0.5737352452979021</v>
      </c>
      <c r="T157" s="20">
        <f t="shared" si="5"/>
        <v>21.688396292884367</v>
      </c>
      <c r="U157">
        <v>21.9</v>
      </c>
      <c r="V157">
        <v>26.4</v>
      </c>
      <c r="W157">
        <v>6.7999999999999972</v>
      </c>
      <c r="X157">
        <v>28.5</v>
      </c>
      <c r="Y157">
        <v>29.4</v>
      </c>
      <c r="Z157">
        <v>33.299999999999997</v>
      </c>
      <c r="AA157">
        <v>29.7</v>
      </c>
      <c r="AB157">
        <v>10.099999999999998</v>
      </c>
      <c r="AC157">
        <v>30.7</v>
      </c>
      <c r="AD157">
        <v>29.4</v>
      </c>
      <c r="AE157">
        <v>28</v>
      </c>
      <c r="AF157">
        <v>24.2</v>
      </c>
      <c r="AG157">
        <v>23.5</v>
      </c>
      <c r="AK157">
        <v>19</v>
      </c>
      <c r="AL157">
        <v>84</v>
      </c>
      <c r="AM157">
        <v>140</v>
      </c>
      <c r="AN157">
        <v>203</v>
      </c>
      <c r="AO157">
        <v>265</v>
      </c>
      <c r="AP157">
        <v>349</v>
      </c>
      <c r="AQ157">
        <v>415</v>
      </c>
      <c r="AR157">
        <v>483</v>
      </c>
      <c r="AS157">
        <v>560</v>
      </c>
      <c r="AT157">
        <v>616</v>
      </c>
      <c r="AU157">
        <v>688</v>
      </c>
      <c r="AY157">
        <v>105</v>
      </c>
      <c r="AZ157">
        <v>170</v>
      </c>
      <c r="BA157">
        <v>226</v>
      </c>
      <c r="BB157">
        <v>289</v>
      </c>
      <c r="BC157">
        <v>351</v>
      </c>
      <c r="BD157">
        <v>435</v>
      </c>
      <c r="BE157">
        <v>501</v>
      </c>
      <c r="BF157">
        <v>569</v>
      </c>
      <c r="BG157">
        <v>646</v>
      </c>
      <c r="BH157">
        <v>702</v>
      </c>
      <c r="BI157">
        <v>774</v>
      </c>
      <c r="BM157" t="s">
        <v>1196</v>
      </c>
    </row>
    <row r="158" spans="1:65" x14ac:dyDescent="0.2">
      <c r="A158" t="s">
        <v>1347</v>
      </c>
      <c r="B158">
        <v>1877</v>
      </c>
      <c r="C158">
        <v>1877</v>
      </c>
      <c r="D158" t="s">
        <v>159</v>
      </c>
      <c r="F158" t="s">
        <v>16</v>
      </c>
      <c r="G158" t="s">
        <v>17</v>
      </c>
      <c r="H158" t="s">
        <v>1188</v>
      </c>
      <c r="I158">
        <v>41</v>
      </c>
      <c r="J158" t="s">
        <v>15</v>
      </c>
      <c r="K158">
        <v>701</v>
      </c>
      <c r="L158">
        <v>41848</v>
      </c>
      <c r="M158">
        <v>41934</v>
      </c>
      <c r="N158">
        <v>42549</v>
      </c>
      <c r="O158">
        <v>86</v>
      </c>
      <c r="P158">
        <v>21.4</v>
      </c>
      <c r="Q158" s="20">
        <v>6.4262647547020979</v>
      </c>
      <c r="R158" s="20">
        <v>21.341603707115638</v>
      </c>
      <c r="S158" s="20">
        <f t="shared" si="4"/>
        <v>0.5737352452979021</v>
      </c>
      <c r="T158" s="20">
        <f t="shared" si="5"/>
        <v>23.488396292884364</v>
      </c>
      <c r="U158">
        <v>22.1</v>
      </c>
      <c r="V158">
        <v>29.7</v>
      </c>
      <c r="W158">
        <v>8.3000000000000007</v>
      </c>
      <c r="X158">
        <v>32</v>
      </c>
      <c r="Y158">
        <v>36.299999999999997</v>
      </c>
      <c r="Z158">
        <v>40</v>
      </c>
      <c r="AA158">
        <v>38</v>
      </c>
      <c r="AB158">
        <v>16.600000000000001</v>
      </c>
      <c r="AC158">
        <v>33.6</v>
      </c>
      <c r="AD158">
        <v>24.7</v>
      </c>
      <c r="AE158">
        <v>19.7</v>
      </c>
      <c r="AK158">
        <v>19</v>
      </c>
      <c r="AL158">
        <v>84</v>
      </c>
      <c r="AM158">
        <v>140</v>
      </c>
      <c r="AN158">
        <v>203</v>
      </c>
      <c r="AO158">
        <v>265</v>
      </c>
      <c r="AP158">
        <v>349</v>
      </c>
      <c r="AQ158">
        <v>415</v>
      </c>
      <c r="AR158">
        <v>483</v>
      </c>
      <c r="AS158">
        <v>560</v>
      </c>
      <c r="AY158">
        <v>105</v>
      </c>
      <c r="AZ158">
        <v>170</v>
      </c>
      <c r="BA158">
        <v>226</v>
      </c>
      <c r="BB158">
        <v>289</v>
      </c>
      <c r="BC158">
        <v>351</v>
      </c>
      <c r="BD158">
        <v>435</v>
      </c>
      <c r="BE158">
        <v>501</v>
      </c>
      <c r="BF158">
        <v>569</v>
      </c>
      <c r="BG158">
        <v>646</v>
      </c>
      <c r="BM158" t="s">
        <v>1196</v>
      </c>
    </row>
    <row r="159" spans="1:65" x14ac:dyDescent="0.2">
      <c r="A159" t="s">
        <v>1348</v>
      </c>
      <c r="B159">
        <v>1876</v>
      </c>
      <c r="C159">
        <v>1876</v>
      </c>
      <c r="D159" t="s">
        <v>159</v>
      </c>
      <c r="F159" t="s">
        <v>16</v>
      </c>
      <c r="G159" t="s">
        <v>17</v>
      </c>
      <c r="H159" t="s">
        <v>1188</v>
      </c>
      <c r="I159">
        <v>41</v>
      </c>
      <c r="J159" t="s">
        <v>15</v>
      </c>
      <c r="K159">
        <v>570</v>
      </c>
      <c r="L159">
        <v>41848</v>
      </c>
      <c r="M159">
        <v>41934</v>
      </c>
      <c r="N159">
        <v>42418</v>
      </c>
      <c r="O159">
        <v>86</v>
      </c>
      <c r="P159">
        <v>20.5</v>
      </c>
      <c r="Q159" s="20">
        <v>6.4262647547020979</v>
      </c>
      <c r="R159" s="20">
        <v>21.341603707115638</v>
      </c>
      <c r="S159" s="20">
        <f t="shared" si="4"/>
        <v>0.5737352452979021</v>
      </c>
      <c r="T159" s="20">
        <f t="shared" si="5"/>
        <v>22.588396292884365</v>
      </c>
      <c r="U159">
        <v>21.9</v>
      </c>
      <c r="V159">
        <v>25.7</v>
      </c>
      <c r="W159">
        <v>5.1999999999999993</v>
      </c>
      <c r="X159">
        <v>26.2</v>
      </c>
      <c r="Y159">
        <v>28.7</v>
      </c>
      <c r="Z159">
        <v>31</v>
      </c>
      <c r="AA159">
        <v>29.8</v>
      </c>
      <c r="AB159">
        <v>9.3000000000000007</v>
      </c>
      <c r="AC159">
        <v>28.6</v>
      </c>
      <c r="AK159">
        <v>19</v>
      </c>
      <c r="AL159">
        <v>84</v>
      </c>
      <c r="AM159">
        <v>140</v>
      </c>
      <c r="AN159">
        <v>203</v>
      </c>
      <c r="AO159">
        <v>265</v>
      </c>
      <c r="AP159">
        <v>349</v>
      </c>
      <c r="AQ159">
        <v>415</v>
      </c>
      <c r="AY159">
        <v>105</v>
      </c>
      <c r="AZ159">
        <v>170</v>
      </c>
      <c r="BA159">
        <v>226</v>
      </c>
      <c r="BB159">
        <v>289</v>
      </c>
      <c r="BC159">
        <v>351</v>
      </c>
      <c r="BD159">
        <v>435</v>
      </c>
      <c r="BE159">
        <v>501</v>
      </c>
      <c r="BM159" t="s">
        <v>1196</v>
      </c>
    </row>
    <row r="160" spans="1:65" x14ac:dyDescent="0.2">
      <c r="A160" t="s">
        <v>1349</v>
      </c>
      <c r="B160">
        <v>2669</v>
      </c>
      <c r="C160">
        <v>2669</v>
      </c>
      <c r="D160" t="s">
        <v>853</v>
      </c>
      <c r="F160" t="s">
        <v>16</v>
      </c>
      <c r="G160" t="s">
        <v>17</v>
      </c>
      <c r="I160">
        <v>34</v>
      </c>
      <c r="J160" t="s">
        <v>15</v>
      </c>
      <c r="K160">
        <v>355</v>
      </c>
      <c r="L160">
        <v>42704</v>
      </c>
      <c r="M160">
        <v>42790</v>
      </c>
      <c r="N160">
        <v>43059</v>
      </c>
      <c r="O160">
        <v>86</v>
      </c>
      <c r="P160">
        <v>19.8</v>
      </c>
      <c r="Q160" s="20">
        <v>6.4262647547020979</v>
      </c>
      <c r="R160" s="20">
        <v>21.341603707115638</v>
      </c>
      <c r="S160" s="20">
        <f t="shared" si="4"/>
        <v>0.5737352452979021</v>
      </c>
      <c r="T160" s="20">
        <f t="shared" si="5"/>
        <v>21.888396292884366</v>
      </c>
      <c r="U160">
        <v>19.600000000000001</v>
      </c>
      <c r="V160">
        <v>24.5</v>
      </c>
      <c r="W160">
        <v>4.6999999999999993</v>
      </c>
      <c r="X160">
        <v>25.4</v>
      </c>
      <c r="Y160">
        <v>22.7</v>
      </c>
      <c r="AK160">
        <v>20</v>
      </c>
      <c r="AL160">
        <v>81</v>
      </c>
      <c r="AM160">
        <v>159</v>
      </c>
      <c r="AN160">
        <v>236</v>
      </c>
      <c r="AY160">
        <v>106</v>
      </c>
      <c r="AZ160">
        <v>167</v>
      </c>
      <c r="BA160">
        <v>245</v>
      </c>
      <c r="BB160">
        <v>322</v>
      </c>
    </row>
    <row r="161" spans="1:65" x14ac:dyDescent="0.2">
      <c r="A161" t="s">
        <v>1350</v>
      </c>
      <c r="B161">
        <v>2670</v>
      </c>
      <c r="C161">
        <v>2670</v>
      </c>
      <c r="D161" t="s">
        <v>853</v>
      </c>
      <c r="F161" t="s">
        <v>16</v>
      </c>
      <c r="G161" t="s">
        <v>17</v>
      </c>
      <c r="I161">
        <v>34</v>
      </c>
      <c r="J161" t="s">
        <v>15</v>
      </c>
      <c r="K161">
        <v>308</v>
      </c>
      <c r="L161">
        <v>42704</v>
      </c>
      <c r="M161">
        <v>42790</v>
      </c>
      <c r="N161">
        <v>43012</v>
      </c>
      <c r="O161">
        <v>86</v>
      </c>
      <c r="P161">
        <v>21.7</v>
      </c>
      <c r="Q161" s="20">
        <v>6.4262647547020979</v>
      </c>
      <c r="R161" s="20">
        <v>21.341603707115638</v>
      </c>
      <c r="S161" s="20">
        <f t="shared" si="4"/>
        <v>0.5737352452979021</v>
      </c>
      <c r="T161" s="20">
        <f t="shared" si="5"/>
        <v>23.788396292884364</v>
      </c>
      <c r="U161">
        <v>24.4</v>
      </c>
      <c r="V161">
        <v>25.4</v>
      </c>
      <c r="W161">
        <v>3.6999999999999993</v>
      </c>
      <c r="X161">
        <v>30.1</v>
      </c>
      <c r="AK161">
        <v>20</v>
      </c>
      <c r="AL161">
        <v>81</v>
      </c>
      <c r="AM161">
        <v>159</v>
      </c>
      <c r="AY161">
        <v>106</v>
      </c>
      <c r="AZ161">
        <v>167</v>
      </c>
      <c r="BA161">
        <v>245</v>
      </c>
    </row>
    <row r="162" spans="1:65" x14ac:dyDescent="0.2">
      <c r="A162" t="s">
        <v>1351</v>
      </c>
      <c r="B162">
        <v>2516</v>
      </c>
      <c r="C162">
        <v>2516</v>
      </c>
      <c r="D162" t="s">
        <v>852</v>
      </c>
      <c r="F162" t="s">
        <v>16</v>
      </c>
      <c r="G162" t="s">
        <v>17</v>
      </c>
      <c r="H162" t="s">
        <v>1188</v>
      </c>
      <c r="I162">
        <v>160</v>
      </c>
      <c r="J162" t="s">
        <v>15</v>
      </c>
      <c r="K162">
        <v>779</v>
      </c>
      <c r="L162">
        <v>42297</v>
      </c>
      <c r="M162">
        <v>42383</v>
      </c>
      <c r="N162">
        <v>43076</v>
      </c>
      <c r="O162">
        <v>86</v>
      </c>
      <c r="P162">
        <v>22.1</v>
      </c>
      <c r="Q162" s="20">
        <v>6.4262647547020979</v>
      </c>
      <c r="R162" s="20">
        <v>21.341603707115638</v>
      </c>
      <c r="S162" s="20">
        <f t="shared" si="4"/>
        <v>0.5737352452979021</v>
      </c>
      <c r="T162" s="20">
        <f t="shared" si="5"/>
        <v>24.188396292884367</v>
      </c>
      <c r="U162">
        <v>25.8</v>
      </c>
      <c r="V162">
        <v>27.1</v>
      </c>
      <c r="W162">
        <v>5</v>
      </c>
      <c r="X162">
        <v>24.7</v>
      </c>
      <c r="Y162">
        <v>27.8</v>
      </c>
      <c r="Z162">
        <v>27.3</v>
      </c>
      <c r="AA162">
        <v>25.5</v>
      </c>
      <c r="AB162">
        <v>3.3999999999999986</v>
      </c>
      <c r="AC162">
        <v>25.9</v>
      </c>
      <c r="AD162">
        <v>25.4</v>
      </c>
      <c r="AE162">
        <v>25</v>
      </c>
      <c r="AF162">
        <v>25.2</v>
      </c>
      <c r="AK162">
        <v>34</v>
      </c>
      <c r="AL162">
        <v>111</v>
      </c>
      <c r="AM162">
        <v>167</v>
      </c>
      <c r="AN162">
        <v>239</v>
      </c>
      <c r="AO162">
        <v>314</v>
      </c>
      <c r="AP162">
        <v>377</v>
      </c>
      <c r="AQ162">
        <v>427</v>
      </c>
      <c r="AR162">
        <v>488</v>
      </c>
      <c r="AS162">
        <v>566</v>
      </c>
      <c r="AT162">
        <v>643</v>
      </c>
      <c r="AY162">
        <v>120</v>
      </c>
      <c r="AZ162">
        <v>197</v>
      </c>
      <c r="BA162">
        <v>253</v>
      </c>
      <c r="BB162">
        <v>325</v>
      </c>
      <c r="BC162">
        <v>400</v>
      </c>
      <c r="BD162">
        <v>463</v>
      </c>
      <c r="BE162">
        <v>513</v>
      </c>
      <c r="BF162">
        <v>574</v>
      </c>
      <c r="BG162">
        <v>652</v>
      </c>
      <c r="BH162">
        <v>729</v>
      </c>
    </row>
    <row r="163" spans="1:65" x14ac:dyDescent="0.2">
      <c r="A163" t="s">
        <v>1352</v>
      </c>
      <c r="B163">
        <v>1409</v>
      </c>
      <c r="C163">
        <v>1409</v>
      </c>
      <c r="D163" t="s">
        <v>63</v>
      </c>
      <c r="F163" t="s">
        <v>16</v>
      </c>
      <c r="G163" t="s">
        <v>17</v>
      </c>
      <c r="H163" t="s">
        <v>1230</v>
      </c>
      <c r="I163">
        <v>52</v>
      </c>
      <c r="J163" t="s">
        <v>15</v>
      </c>
      <c r="K163">
        <v>854</v>
      </c>
      <c r="L163">
        <v>41654</v>
      </c>
      <c r="M163">
        <v>41740</v>
      </c>
      <c r="N163">
        <v>42508</v>
      </c>
      <c r="O163">
        <v>86</v>
      </c>
      <c r="P163">
        <v>24.3</v>
      </c>
      <c r="Q163" s="20">
        <v>6.4262647547020979</v>
      </c>
      <c r="R163" s="20">
        <v>21.341603707115638</v>
      </c>
      <c r="S163" s="20">
        <f t="shared" si="4"/>
        <v>0.5737352452979021</v>
      </c>
      <c r="T163" s="20">
        <f t="shared" si="5"/>
        <v>26.388396292884366</v>
      </c>
      <c r="U163">
        <v>30.6</v>
      </c>
      <c r="V163">
        <v>37.1</v>
      </c>
      <c r="W163">
        <v>12.8</v>
      </c>
      <c r="X163">
        <v>39.6</v>
      </c>
      <c r="Y163">
        <v>40.799999999999997</v>
      </c>
      <c r="Z163">
        <v>41.1</v>
      </c>
      <c r="AA163">
        <v>41.7</v>
      </c>
      <c r="AB163">
        <v>17.400000000000002</v>
      </c>
      <c r="AC163">
        <v>43</v>
      </c>
      <c r="AD163">
        <v>36.299999999999997</v>
      </c>
      <c r="AE163">
        <v>28.6</v>
      </c>
      <c r="AF163">
        <v>27.1</v>
      </c>
      <c r="AG163">
        <v>24.5</v>
      </c>
      <c r="AH163">
        <v>21.9</v>
      </c>
      <c r="AK163">
        <v>33</v>
      </c>
      <c r="AL163">
        <v>104</v>
      </c>
      <c r="AM163">
        <v>151</v>
      </c>
      <c r="AN163">
        <v>213</v>
      </c>
      <c r="AO163">
        <v>278</v>
      </c>
      <c r="AP163">
        <v>334</v>
      </c>
      <c r="AQ163">
        <v>397</v>
      </c>
      <c r="AR163">
        <v>459</v>
      </c>
      <c r="AS163">
        <v>543</v>
      </c>
      <c r="AT163">
        <v>609</v>
      </c>
      <c r="AU163">
        <v>677</v>
      </c>
      <c r="AV163">
        <v>754</v>
      </c>
      <c r="AY163">
        <v>119</v>
      </c>
      <c r="AZ163">
        <v>190</v>
      </c>
      <c r="BA163">
        <v>237</v>
      </c>
      <c r="BB163">
        <v>299</v>
      </c>
      <c r="BC163">
        <v>364</v>
      </c>
      <c r="BD163">
        <v>420</v>
      </c>
      <c r="BE163">
        <v>483</v>
      </c>
      <c r="BF163">
        <v>545</v>
      </c>
      <c r="BG163">
        <v>629</v>
      </c>
      <c r="BH163">
        <v>695</v>
      </c>
      <c r="BI163">
        <v>763</v>
      </c>
      <c r="BJ163">
        <v>840</v>
      </c>
      <c r="BM163" t="s">
        <v>1196</v>
      </c>
    </row>
    <row r="164" spans="1:65" x14ac:dyDescent="0.2">
      <c r="A164" t="s">
        <v>1353</v>
      </c>
      <c r="B164">
        <v>1686</v>
      </c>
      <c r="C164">
        <v>1686</v>
      </c>
      <c r="D164" t="s">
        <v>221</v>
      </c>
      <c r="F164" t="s">
        <v>16</v>
      </c>
      <c r="G164" t="s">
        <v>17</v>
      </c>
      <c r="H164" t="s">
        <v>1278</v>
      </c>
      <c r="I164">
        <v>31</v>
      </c>
      <c r="J164" t="s">
        <v>15</v>
      </c>
      <c r="K164">
        <v>597</v>
      </c>
      <c r="L164">
        <v>41759</v>
      </c>
      <c r="M164">
        <v>41845</v>
      </c>
      <c r="N164">
        <v>42356</v>
      </c>
      <c r="O164">
        <v>86</v>
      </c>
      <c r="P164">
        <v>21.8</v>
      </c>
      <c r="Q164" s="20">
        <v>6.4262647547020979</v>
      </c>
      <c r="R164" s="20">
        <v>21.341603707115638</v>
      </c>
      <c r="S164" s="20">
        <f t="shared" si="4"/>
        <v>0.5737352452979021</v>
      </c>
      <c r="T164" s="20">
        <f t="shared" si="5"/>
        <v>23.888396292884366</v>
      </c>
      <c r="U164">
        <v>24.5</v>
      </c>
      <c r="V164">
        <v>28.6</v>
      </c>
      <c r="W164">
        <v>6.8000000000000007</v>
      </c>
      <c r="X164">
        <v>29.8</v>
      </c>
      <c r="Y164">
        <v>31.7</v>
      </c>
      <c r="Z164">
        <v>32.799999999999997</v>
      </c>
      <c r="AA164">
        <v>26.5</v>
      </c>
      <c r="AB164">
        <v>4.6999999999999993</v>
      </c>
      <c r="AC164">
        <v>21.7</v>
      </c>
      <c r="AD164">
        <v>19.7</v>
      </c>
      <c r="AK164">
        <v>46</v>
      </c>
      <c r="AL164">
        <v>108</v>
      </c>
      <c r="AM164">
        <v>173</v>
      </c>
      <c r="AN164">
        <v>229</v>
      </c>
      <c r="AO164">
        <v>292</v>
      </c>
      <c r="AP164">
        <v>354</v>
      </c>
      <c r="AQ164">
        <v>438</v>
      </c>
      <c r="AR164">
        <v>504</v>
      </c>
      <c r="AY164">
        <v>132</v>
      </c>
      <c r="AZ164">
        <v>194</v>
      </c>
      <c r="BA164">
        <v>259</v>
      </c>
      <c r="BB164">
        <v>315</v>
      </c>
      <c r="BC164">
        <v>378</v>
      </c>
      <c r="BD164">
        <v>440</v>
      </c>
      <c r="BE164">
        <v>524</v>
      </c>
      <c r="BF164">
        <v>590</v>
      </c>
      <c r="BM164" t="s">
        <v>1196</v>
      </c>
    </row>
    <row r="165" spans="1:65" x14ac:dyDescent="0.2">
      <c r="A165" t="s">
        <v>1354</v>
      </c>
      <c r="B165">
        <v>1685</v>
      </c>
      <c r="C165">
        <v>1685</v>
      </c>
      <c r="D165" t="s">
        <v>221</v>
      </c>
      <c r="F165" t="s">
        <v>16</v>
      </c>
      <c r="G165" t="s">
        <v>17</v>
      </c>
      <c r="H165" t="s">
        <v>1278</v>
      </c>
      <c r="I165">
        <v>31</v>
      </c>
      <c r="J165" t="s">
        <v>46</v>
      </c>
      <c r="K165">
        <v>259</v>
      </c>
      <c r="L165">
        <v>41759</v>
      </c>
      <c r="M165">
        <v>41845</v>
      </c>
      <c r="N165">
        <v>42018</v>
      </c>
      <c r="O165">
        <v>86</v>
      </c>
      <c r="P165">
        <v>19.3</v>
      </c>
      <c r="Q165" s="20">
        <v>6.4262647547020979</v>
      </c>
      <c r="R165" s="20">
        <v>21.341603707115638</v>
      </c>
      <c r="S165" s="20">
        <f t="shared" si="4"/>
        <v>0.5737352452979021</v>
      </c>
      <c r="T165" s="20">
        <f t="shared" si="5"/>
        <v>21.388396292884366</v>
      </c>
      <c r="U165">
        <v>21.6</v>
      </c>
      <c r="V165">
        <v>23.2</v>
      </c>
      <c r="W165">
        <v>3.8999999999999986</v>
      </c>
      <c r="X165">
        <v>19</v>
      </c>
      <c r="AK165">
        <v>46</v>
      </c>
      <c r="AL165">
        <v>108</v>
      </c>
      <c r="AM165">
        <v>173</v>
      </c>
      <c r="AY165">
        <v>132</v>
      </c>
      <c r="AZ165">
        <v>194</v>
      </c>
      <c r="BA165">
        <v>259</v>
      </c>
      <c r="BM165" t="s">
        <v>1196</v>
      </c>
    </row>
    <row r="166" spans="1:65" x14ac:dyDescent="0.2">
      <c r="A166" t="s">
        <v>1355</v>
      </c>
      <c r="B166">
        <v>2529</v>
      </c>
      <c r="C166">
        <v>2529</v>
      </c>
      <c r="D166" t="s">
        <v>848</v>
      </c>
      <c r="F166" t="s">
        <v>16</v>
      </c>
      <c r="G166" t="s">
        <v>17</v>
      </c>
      <c r="H166" t="s">
        <v>1230</v>
      </c>
      <c r="I166">
        <v>114</v>
      </c>
      <c r="J166" t="s">
        <v>46</v>
      </c>
      <c r="K166">
        <v>734</v>
      </c>
      <c r="L166">
        <v>42297</v>
      </c>
      <c r="M166">
        <v>42384</v>
      </c>
      <c r="N166">
        <v>43031</v>
      </c>
      <c r="O166">
        <v>87</v>
      </c>
      <c r="P166">
        <v>25.6</v>
      </c>
      <c r="Q166" s="20">
        <v>6.4429434958487288</v>
      </c>
      <c r="R166" s="20">
        <v>21.402314324889375</v>
      </c>
      <c r="S166" s="20">
        <f t="shared" si="4"/>
        <v>0.55705650415127117</v>
      </c>
      <c r="T166" s="20">
        <f t="shared" si="5"/>
        <v>27.627685675110627</v>
      </c>
      <c r="U166">
        <v>25.8</v>
      </c>
      <c r="V166">
        <v>31.9</v>
      </c>
      <c r="W166">
        <v>6.2999999999999972</v>
      </c>
      <c r="X166">
        <v>32.700000000000003</v>
      </c>
      <c r="Y166">
        <v>25.5</v>
      </c>
      <c r="Z166">
        <v>38.5</v>
      </c>
      <c r="AA166">
        <v>35.200000000000003</v>
      </c>
      <c r="AB166">
        <v>9.6000000000000014</v>
      </c>
      <c r="AC166">
        <v>35.200000000000003</v>
      </c>
      <c r="AD166">
        <v>36.4</v>
      </c>
      <c r="AE166">
        <v>30.7</v>
      </c>
      <c r="AF166">
        <v>22.5</v>
      </c>
      <c r="AK166">
        <v>33</v>
      </c>
      <c r="AL166">
        <v>110</v>
      </c>
      <c r="AM166">
        <v>166</v>
      </c>
      <c r="AN166">
        <v>237</v>
      </c>
      <c r="AO166">
        <v>312</v>
      </c>
      <c r="AP166">
        <v>376</v>
      </c>
      <c r="AQ166">
        <v>426</v>
      </c>
      <c r="AR166">
        <v>487</v>
      </c>
      <c r="AS166">
        <v>565</v>
      </c>
      <c r="AT166">
        <v>642</v>
      </c>
      <c r="AY166">
        <v>120</v>
      </c>
      <c r="AZ166">
        <v>197</v>
      </c>
      <c r="BA166">
        <v>253</v>
      </c>
      <c r="BB166">
        <v>324</v>
      </c>
      <c r="BC166">
        <v>399</v>
      </c>
      <c r="BD166">
        <v>463</v>
      </c>
      <c r="BE166">
        <v>513</v>
      </c>
      <c r="BF166">
        <v>574</v>
      </c>
      <c r="BG166">
        <v>652</v>
      </c>
      <c r="BH166">
        <v>729</v>
      </c>
    </row>
    <row r="167" spans="1:65" x14ac:dyDescent="0.2">
      <c r="A167" t="s">
        <v>1356</v>
      </c>
      <c r="B167">
        <v>2540</v>
      </c>
      <c r="C167">
        <v>2540</v>
      </c>
      <c r="D167" t="s">
        <v>47</v>
      </c>
      <c r="F167" t="s">
        <v>16</v>
      </c>
      <c r="G167" t="s">
        <v>17</v>
      </c>
      <c r="H167" t="s">
        <v>1188</v>
      </c>
      <c r="I167">
        <v>57</v>
      </c>
      <c r="J167" t="s">
        <v>15</v>
      </c>
      <c r="K167">
        <v>842</v>
      </c>
      <c r="L167">
        <v>42297</v>
      </c>
      <c r="M167">
        <v>42384</v>
      </c>
      <c r="N167">
        <v>43139</v>
      </c>
      <c r="O167">
        <v>87</v>
      </c>
      <c r="P167">
        <v>22.5</v>
      </c>
      <c r="Q167" s="20">
        <v>6.4429434958487288</v>
      </c>
      <c r="R167" s="20">
        <v>21.402314324889375</v>
      </c>
      <c r="S167" s="20">
        <f t="shared" si="4"/>
        <v>0.55705650415127117</v>
      </c>
      <c r="T167" s="20">
        <f t="shared" si="5"/>
        <v>24.527685675110625</v>
      </c>
      <c r="U167">
        <v>23.8</v>
      </c>
      <c r="V167">
        <v>28.1</v>
      </c>
      <c r="W167">
        <v>5.6000000000000014</v>
      </c>
      <c r="X167">
        <v>28.5</v>
      </c>
      <c r="Y167">
        <v>28.2</v>
      </c>
      <c r="Z167">
        <v>28.8</v>
      </c>
      <c r="AA167">
        <v>28</v>
      </c>
      <c r="AB167">
        <v>5.5</v>
      </c>
      <c r="AC167">
        <v>27.9</v>
      </c>
      <c r="AD167">
        <v>29</v>
      </c>
      <c r="AE167">
        <v>28.6</v>
      </c>
      <c r="AF167">
        <v>28.3</v>
      </c>
      <c r="AG167">
        <v>27</v>
      </c>
      <c r="AK167">
        <v>33</v>
      </c>
      <c r="AL167">
        <v>110</v>
      </c>
      <c r="AM167">
        <v>166</v>
      </c>
      <c r="AN167">
        <v>238</v>
      </c>
      <c r="AO167">
        <v>312</v>
      </c>
      <c r="AP167">
        <v>377</v>
      </c>
      <c r="AQ167">
        <v>426</v>
      </c>
      <c r="AR167">
        <v>487</v>
      </c>
      <c r="AS167">
        <v>565</v>
      </c>
      <c r="AT167">
        <v>642</v>
      </c>
      <c r="AU167">
        <v>704</v>
      </c>
      <c r="AY167">
        <v>120</v>
      </c>
      <c r="AZ167">
        <v>197</v>
      </c>
      <c r="BA167">
        <v>253</v>
      </c>
      <c r="BB167">
        <v>325</v>
      </c>
      <c r="BC167">
        <v>399</v>
      </c>
      <c r="BD167">
        <v>464</v>
      </c>
      <c r="BE167">
        <v>513</v>
      </c>
      <c r="BF167">
        <v>574</v>
      </c>
      <c r="BG167">
        <v>652</v>
      </c>
      <c r="BH167">
        <v>729</v>
      </c>
      <c r="BI167">
        <v>791</v>
      </c>
    </row>
    <row r="168" spans="1:65" x14ac:dyDescent="0.2">
      <c r="A168" t="s">
        <v>1357</v>
      </c>
      <c r="B168">
        <v>2413</v>
      </c>
      <c r="C168">
        <v>2413</v>
      </c>
      <c r="D168" t="s">
        <v>851</v>
      </c>
      <c r="F168" t="s">
        <v>16</v>
      </c>
      <c r="G168" t="s">
        <v>17</v>
      </c>
      <c r="H168" t="s">
        <v>1188</v>
      </c>
      <c r="I168">
        <v>187</v>
      </c>
      <c r="J168" t="s">
        <v>15</v>
      </c>
      <c r="K168">
        <v>862</v>
      </c>
      <c r="L168">
        <v>42227</v>
      </c>
      <c r="M168">
        <v>42314</v>
      </c>
      <c r="N168">
        <v>43089</v>
      </c>
      <c r="O168">
        <v>87</v>
      </c>
      <c r="P168">
        <v>22.2</v>
      </c>
      <c r="Q168" s="20">
        <v>6.4429434958487288</v>
      </c>
      <c r="R168" s="20">
        <v>21.402314324889375</v>
      </c>
      <c r="S168" s="20">
        <f t="shared" si="4"/>
        <v>0.55705650415127117</v>
      </c>
      <c r="T168" s="20">
        <f t="shared" si="5"/>
        <v>24.227685675110628</v>
      </c>
      <c r="U168">
        <v>21.7</v>
      </c>
      <c r="V168">
        <v>24.4</v>
      </c>
      <c r="W168">
        <v>2.1999999999999993</v>
      </c>
      <c r="X168">
        <v>27.3</v>
      </c>
      <c r="Y168">
        <v>27.1</v>
      </c>
      <c r="Z168">
        <v>26.7</v>
      </c>
      <c r="AA168">
        <v>28.2</v>
      </c>
      <c r="AB168">
        <v>6</v>
      </c>
      <c r="AC168">
        <v>29.3</v>
      </c>
      <c r="AD168">
        <v>29.6</v>
      </c>
      <c r="AE168">
        <v>30.4</v>
      </c>
      <c r="AF168">
        <v>29.7</v>
      </c>
      <c r="AG168">
        <v>23</v>
      </c>
      <c r="AK168">
        <v>34</v>
      </c>
      <c r="AL168">
        <v>103</v>
      </c>
      <c r="AM168">
        <v>180</v>
      </c>
      <c r="AN168">
        <v>236</v>
      </c>
      <c r="AO168">
        <v>307</v>
      </c>
      <c r="AP168">
        <v>382</v>
      </c>
      <c r="AQ168">
        <v>446</v>
      </c>
      <c r="AR168">
        <v>496</v>
      </c>
      <c r="AS168">
        <v>557</v>
      </c>
      <c r="AT168">
        <v>635</v>
      </c>
      <c r="AU168">
        <v>712</v>
      </c>
      <c r="AY168">
        <v>121</v>
      </c>
      <c r="AZ168">
        <v>190</v>
      </c>
      <c r="BA168">
        <v>267</v>
      </c>
      <c r="BB168">
        <v>323</v>
      </c>
      <c r="BC168">
        <v>394</v>
      </c>
      <c r="BD168">
        <v>469</v>
      </c>
      <c r="BE168">
        <v>533</v>
      </c>
      <c r="BF168">
        <v>583</v>
      </c>
      <c r="BG168">
        <v>644</v>
      </c>
      <c r="BH168">
        <v>722</v>
      </c>
      <c r="BI168">
        <v>799</v>
      </c>
    </row>
    <row r="169" spans="1:65" x14ac:dyDescent="0.2">
      <c r="A169" t="s">
        <v>1358</v>
      </c>
      <c r="B169">
        <v>2416</v>
      </c>
      <c r="C169">
        <v>2416</v>
      </c>
      <c r="D169" t="s">
        <v>851</v>
      </c>
      <c r="F169" t="s">
        <v>16</v>
      </c>
      <c r="G169" t="s">
        <v>17</v>
      </c>
      <c r="H169" t="s">
        <v>1188</v>
      </c>
      <c r="I169">
        <v>187</v>
      </c>
      <c r="J169" t="s">
        <v>46</v>
      </c>
      <c r="K169">
        <v>701</v>
      </c>
      <c r="L169">
        <v>42227</v>
      </c>
      <c r="M169">
        <v>42314</v>
      </c>
      <c r="N169">
        <v>42928</v>
      </c>
      <c r="O169">
        <v>87</v>
      </c>
      <c r="P169">
        <v>21.9</v>
      </c>
      <c r="Q169" s="20">
        <v>6.4429434958487288</v>
      </c>
      <c r="R169" s="20">
        <v>21.402314324889375</v>
      </c>
      <c r="S169" s="20">
        <f t="shared" si="4"/>
        <v>0.55705650415127117</v>
      </c>
      <c r="T169" s="20">
        <f t="shared" si="5"/>
        <v>23.927685675110624</v>
      </c>
      <c r="U169">
        <v>22.2</v>
      </c>
      <c r="V169">
        <v>23</v>
      </c>
      <c r="W169">
        <v>1.1000000000000014</v>
      </c>
      <c r="X169">
        <v>25.5</v>
      </c>
      <c r="Y169">
        <v>27</v>
      </c>
      <c r="Z169">
        <v>25.4</v>
      </c>
      <c r="AA169">
        <v>23.1</v>
      </c>
      <c r="AB169">
        <v>1.2000000000000028</v>
      </c>
      <c r="AC169">
        <v>23.3</v>
      </c>
      <c r="AD169">
        <v>24</v>
      </c>
      <c r="AE169">
        <v>23.8</v>
      </c>
      <c r="AK169">
        <v>34</v>
      </c>
      <c r="AL169">
        <v>103</v>
      </c>
      <c r="AM169">
        <v>180</v>
      </c>
      <c r="AN169">
        <v>236</v>
      </c>
      <c r="AO169">
        <v>307</v>
      </c>
      <c r="AP169">
        <v>382</v>
      </c>
      <c r="AQ169">
        <v>446</v>
      </c>
      <c r="AR169">
        <v>496</v>
      </c>
      <c r="AS169">
        <v>557</v>
      </c>
      <c r="AY169">
        <v>121</v>
      </c>
      <c r="AZ169">
        <v>190</v>
      </c>
      <c r="BA169">
        <v>267</v>
      </c>
      <c r="BB169">
        <v>323</v>
      </c>
      <c r="BC169">
        <v>394</v>
      </c>
      <c r="BD169">
        <v>469</v>
      </c>
      <c r="BE169">
        <v>533</v>
      </c>
      <c r="BF169">
        <v>583</v>
      </c>
      <c r="BG169">
        <v>644</v>
      </c>
    </row>
    <row r="170" spans="1:65" x14ac:dyDescent="0.2">
      <c r="A170" t="s">
        <v>1359</v>
      </c>
      <c r="B170">
        <v>2419</v>
      </c>
      <c r="C170">
        <v>2419</v>
      </c>
      <c r="D170" t="s">
        <v>851</v>
      </c>
      <c r="F170" t="s">
        <v>16</v>
      </c>
      <c r="G170" t="s">
        <v>17</v>
      </c>
      <c r="H170" t="s">
        <v>1188</v>
      </c>
      <c r="I170">
        <v>187</v>
      </c>
      <c r="J170" t="s">
        <v>46</v>
      </c>
      <c r="K170">
        <v>681</v>
      </c>
      <c r="L170">
        <v>42227</v>
      </c>
      <c r="M170">
        <v>42314</v>
      </c>
      <c r="N170">
        <v>42908</v>
      </c>
      <c r="O170">
        <v>87</v>
      </c>
      <c r="P170">
        <v>20.100000000000001</v>
      </c>
      <c r="Q170" s="20">
        <v>6.4429434958487288</v>
      </c>
      <c r="R170" s="20">
        <v>21.402314324889375</v>
      </c>
      <c r="S170" s="20">
        <f t="shared" si="4"/>
        <v>0.55705650415127117</v>
      </c>
      <c r="T170" s="20">
        <f t="shared" si="5"/>
        <v>22.127685675110627</v>
      </c>
      <c r="U170">
        <v>21.3</v>
      </c>
      <c r="V170">
        <v>23.2</v>
      </c>
      <c r="W170">
        <v>3.0999999999999979</v>
      </c>
      <c r="X170">
        <v>24.6</v>
      </c>
      <c r="Y170">
        <v>26.3</v>
      </c>
      <c r="Z170">
        <v>24</v>
      </c>
      <c r="AA170">
        <v>23.8</v>
      </c>
      <c r="AB170">
        <v>3.6999999999999993</v>
      </c>
      <c r="AC170">
        <v>23</v>
      </c>
      <c r="AD170">
        <v>22.4</v>
      </c>
      <c r="AE170">
        <v>21</v>
      </c>
      <c r="AK170">
        <v>34</v>
      </c>
      <c r="AL170">
        <v>103</v>
      </c>
      <c r="AM170">
        <v>180</v>
      </c>
      <c r="AN170">
        <v>236</v>
      </c>
      <c r="AO170">
        <v>307</v>
      </c>
      <c r="AP170">
        <v>382</v>
      </c>
      <c r="AQ170">
        <v>446</v>
      </c>
      <c r="AR170">
        <v>496</v>
      </c>
      <c r="AS170">
        <v>557</v>
      </c>
      <c r="AY170">
        <v>121</v>
      </c>
      <c r="AZ170">
        <v>190</v>
      </c>
      <c r="BA170">
        <v>267</v>
      </c>
      <c r="BB170">
        <v>323</v>
      </c>
      <c r="BC170">
        <v>394</v>
      </c>
      <c r="BD170">
        <v>469</v>
      </c>
      <c r="BE170">
        <v>533</v>
      </c>
      <c r="BF170">
        <v>583</v>
      </c>
      <c r="BG170">
        <v>644</v>
      </c>
    </row>
    <row r="171" spans="1:65" x14ac:dyDescent="0.2">
      <c r="A171" t="s">
        <v>1360</v>
      </c>
      <c r="B171">
        <v>316</v>
      </c>
      <c r="C171">
        <v>316</v>
      </c>
      <c r="D171" t="s">
        <v>23</v>
      </c>
      <c r="F171" t="s">
        <v>16</v>
      </c>
      <c r="G171" t="s">
        <v>17</v>
      </c>
      <c r="H171" t="s">
        <v>1230</v>
      </c>
      <c r="I171">
        <v>46</v>
      </c>
      <c r="J171" t="s">
        <v>15</v>
      </c>
      <c r="K171">
        <v>705</v>
      </c>
      <c r="L171">
        <v>40865</v>
      </c>
      <c r="M171">
        <v>40952</v>
      </c>
      <c r="N171">
        <v>41570</v>
      </c>
      <c r="O171">
        <v>87</v>
      </c>
      <c r="P171">
        <v>24</v>
      </c>
      <c r="Q171" s="20">
        <v>6.4429434958487288</v>
      </c>
      <c r="R171" s="20">
        <v>21.402314324889375</v>
      </c>
      <c r="S171" s="20">
        <f t="shared" si="4"/>
        <v>0.55705650415127117</v>
      </c>
      <c r="T171" s="20">
        <f t="shared" si="5"/>
        <v>26.027685675110625</v>
      </c>
      <c r="U171">
        <v>34.200000000000003</v>
      </c>
      <c r="V171">
        <v>47.1</v>
      </c>
      <c r="W171">
        <v>23.1</v>
      </c>
      <c r="X171">
        <v>52.4</v>
      </c>
      <c r="Y171">
        <v>49.2</v>
      </c>
      <c r="Z171">
        <v>32.700000000000003</v>
      </c>
      <c r="AA171">
        <v>26.9</v>
      </c>
      <c r="AB171">
        <v>2.8999999999999986</v>
      </c>
      <c r="AC171">
        <v>22.7</v>
      </c>
      <c r="AK171">
        <v>42</v>
      </c>
      <c r="AL171">
        <v>121</v>
      </c>
      <c r="AM171">
        <v>200</v>
      </c>
      <c r="AN171">
        <v>255</v>
      </c>
      <c r="AO171">
        <v>354</v>
      </c>
      <c r="AP171">
        <v>433</v>
      </c>
      <c r="AQ171">
        <v>542</v>
      </c>
      <c r="AY171">
        <v>129</v>
      </c>
      <c r="AZ171">
        <v>208</v>
      </c>
      <c r="BA171">
        <v>287</v>
      </c>
      <c r="BB171">
        <v>342</v>
      </c>
      <c r="BC171">
        <v>441</v>
      </c>
      <c r="BD171">
        <v>520</v>
      </c>
      <c r="BE171">
        <v>629</v>
      </c>
      <c r="BM171" t="s">
        <v>1196</v>
      </c>
    </row>
    <row r="172" spans="1:65" x14ac:dyDescent="0.2">
      <c r="A172" t="s">
        <v>1361</v>
      </c>
      <c r="B172">
        <v>314</v>
      </c>
      <c r="C172">
        <v>314</v>
      </c>
      <c r="D172" t="s">
        <v>23</v>
      </c>
      <c r="F172" t="s">
        <v>16</v>
      </c>
      <c r="G172" t="s">
        <v>17</v>
      </c>
      <c r="H172" t="s">
        <v>1230</v>
      </c>
      <c r="I172">
        <v>46</v>
      </c>
      <c r="J172" t="s">
        <v>15</v>
      </c>
      <c r="K172">
        <v>251</v>
      </c>
      <c r="L172">
        <v>40865</v>
      </c>
      <c r="M172">
        <v>40952</v>
      </c>
      <c r="N172">
        <v>41116</v>
      </c>
      <c r="O172">
        <v>87</v>
      </c>
      <c r="P172">
        <v>23.9</v>
      </c>
      <c r="Q172" s="20">
        <v>6.4429434958487288</v>
      </c>
      <c r="R172" s="20">
        <v>21.402314324889375</v>
      </c>
      <c r="S172" s="20">
        <f t="shared" si="4"/>
        <v>0.55705650415127117</v>
      </c>
      <c r="T172" s="20">
        <f t="shared" si="5"/>
        <v>25.927685675110624</v>
      </c>
      <c r="U172">
        <v>32.9</v>
      </c>
      <c r="V172">
        <v>37.4</v>
      </c>
      <c r="W172">
        <v>13.5</v>
      </c>
      <c r="AK172">
        <v>42</v>
      </c>
      <c r="AL172">
        <v>121</v>
      </c>
      <c r="AY172">
        <v>129</v>
      </c>
      <c r="AZ172">
        <v>208</v>
      </c>
      <c r="BM172" t="s">
        <v>1196</v>
      </c>
    </row>
    <row r="173" spans="1:65" x14ac:dyDescent="0.2">
      <c r="A173" t="s">
        <v>1362</v>
      </c>
      <c r="B173">
        <v>1763</v>
      </c>
      <c r="C173">
        <v>1706</v>
      </c>
      <c r="D173" t="s">
        <v>246</v>
      </c>
      <c r="F173" t="s">
        <v>16</v>
      </c>
      <c r="G173" t="s">
        <v>17</v>
      </c>
      <c r="H173" t="s">
        <v>1278</v>
      </c>
      <c r="I173">
        <v>70</v>
      </c>
      <c r="J173" t="s">
        <v>15</v>
      </c>
      <c r="K173">
        <v>847</v>
      </c>
      <c r="L173">
        <v>41757</v>
      </c>
      <c r="M173">
        <v>41845</v>
      </c>
      <c r="N173">
        <v>42604</v>
      </c>
      <c r="O173">
        <v>88</v>
      </c>
      <c r="P173">
        <v>16.8</v>
      </c>
      <c r="Q173" s="20">
        <v>6.4594316186372982</v>
      </c>
      <c r="R173" s="20">
        <v>21.462331091839765</v>
      </c>
      <c r="S173" s="20">
        <f t="shared" si="4"/>
        <v>0.5405683813627018</v>
      </c>
      <c r="T173" s="20">
        <f t="shared" si="5"/>
        <v>18.767668908160235</v>
      </c>
      <c r="U173">
        <v>18.100000000000001</v>
      </c>
      <c r="V173">
        <v>19.100000000000001</v>
      </c>
      <c r="W173">
        <v>2.3000000000000007</v>
      </c>
      <c r="X173">
        <v>19.7</v>
      </c>
      <c r="Y173">
        <v>20.8</v>
      </c>
      <c r="Z173">
        <v>21.5</v>
      </c>
      <c r="AA173">
        <v>22.4</v>
      </c>
      <c r="AB173">
        <v>5.5999999999999979</v>
      </c>
      <c r="AC173">
        <v>22.6</v>
      </c>
      <c r="AD173">
        <v>20.8</v>
      </c>
      <c r="AE173">
        <v>19.8</v>
      </c>
      <c r="AF173">
        <v>20.100000000000001</v>
      </c>
      <c r="AG173">
        <v>20.5</v>
      </c>
      <c r="AK173">
        <v>45</v>
      </c>
      <c r="AL173">
        <v>108</v>
      </c>
      <c r="AM173">
        <v>173</v>
      </c>
      <c r="AN173">
        <v>229</v>
      </c>
      <c r="AO173">
        <v>292</v>
      </c>
      <c r="AP173">
        <v>354</v>
      </c>
      <c r="AQ173">
        <v>438</v>
      </c>
      <c r="AR173">
        <v>504</v>
      </c>
      <c r="AS173">
        <v>572</v>
      </c>
      <c r="AT173">
        <v>649</v>
      </c>
      <c r="AU173">
        <v>705</v>
      </c>
      <c r="AY173">
        <v>133</v>
      </c>
      <c r="AZ173">
        <v>196</v>
      </c>
      <c r="BA173">
        <v>261</v>
      </c>
      <c r="BB173">
        <v>317</v>
      </c>
      <c r="BC173">
        <v>380</v>
      </c>
      <c r="BD173">
        <v>442</v>
      </c>
      <c r="BE173">
        <v>526</v>
      </c>
      <c r="BF173">
        <v>592</v>
      </c>
      <c r="BG173">
        <v>660</v>
      </c>
      <c r="BH173">
        <v>737</v>
      </c>
      <c r="BI173">
        <v>793</v>
      </c>
      <c r="BM173" t="s">
        <v>1196</v>
      </c>
    </row>
    <row r="174" spans="1:65" x14ac:dyDescent="0.2">
      <c r="A174" t="s">
        <v>1363</v>
      </c>
      <c r="B174">
        <v>1705</v>
      </c>
      <c r="C174">
        <v>1705</v>
      </c>
      <c r="D174" t="s">
        <v>246</v>
      </c>
      <c r="F174" t="s">
        <v>16</v>
      </c>
      <c r="G174" t="s">
        <v>17</v>
      </c>
      <c r="H174" t="s">
        <v>1278</v>
      </c>
      <c r="I174">
        <v>70</v>
      </c>
      <c r="J174" t="s">
        <v>15</v>
      </c>
      <c r="K174">
        <v>811</v>
      </c>
      <c r="L174">
        <v>41757</v>
      </c>
      <c r="M174">
        <v>41845</v>
      </c>
      <c r="N174">
        <v>42568</v>
      </c>
      <c r="O174">
        <v>88</v>
      </c>
      <c r="P174">
        <v>21.7</v>
      </c>
      <c r="Q174" s="20">
        <v>6.4594316186372982</v>
      </c>
      <c r="R174" s="20">
        <v>21.462331091839765</v>
      </c>
      <c r="S174" s="20">
        <f t="shared" si="4"/>
        <v>0.5405683813627018</v>
      </c>
      <c r="T174" s="20">
        <f t="shared" si="5"/>
        <v>23.667668908160234</v>
      </c>
      <c r="U174">
        <v>21</v>
      </c>
      <c r="V174">
        <v>24.4</v>
      </c>
      <c r="W174">
        <v>2.6999999999999993</v>
      </c>
      <c r="X174">
        <v>26.3</v>
      </c>
      <c r="Y174">
        <v>28.1</v>
      </c>
      <c r="Z174">
        <v>31.6</v>
      </c>
      <c r="AA174">
        <v>33.4</v>
      </c>
      <c r="AB174">
        <v>11.7</v>
      </c>
      <c r="AC174">
        <v>33.700000000000003</v>
      </c>
      <c r="AD174">
        <v>32</v>
      </c>
      <c r="AE174">
        <v>33</v>
      </c>
      <c r="AF174">
        <v>33.799999999999997</v>
      </c>
      <c r="AG174">
        <v>35</v>
      </c>
      <c r="AK174">
        <v>45</v>
      </c>
      <c r="AL174">
        <v>108</v>
      </c>
      <c r="AM174">
        <v>173</v>
      </c>
      <c r="AN174">
        <v>229</v>
      </c>
      <c r="AO174">
        <v>292</v>
      </c>
      <c r="AP174">
        <v>354</v>
      </c>
      <c r="AQ174">
        <v>438</v>
      </c>
      <c r="AR174">
        <v>504</v>
      </c>
      <c r="AS174">
        <v>572</v>
      </c>
      <c r="AT174">
        <v>649</v>
      </c>
      <c r="AU174">
        <v>705</v>
      </c>
      <c r="AY174">
        <v>133</v>
      </c>
      <c r="AZ174">
        <v>196</v>
      </c>
      <c r="BA174">
        <v>261</v>
      </c>
      <c r="BB174">
        <v>317</v>
      </c>
      <c r="BC174">
        <v>380</v>
      </c>
      <c r="BD174">
        <v>442</v>
      </c>
      <c r="BE174">
        <v>526</v>
      </c>
      <c r="BF174">
        <v>592</v>
      </c>
      <c r="BG174">
        <v>660</v>
      </c>
      <c r="BH174">
        <v>737</v>
      </c>
      <c r="BI174">
        <v>793</v>
      </c>
      <c r="BM174" t="s">
        <v>1196</v>
      </c>
    </row>
    <row r="175" spans="1:65" x14ac:dyDescent="0.2">
      <c r="A175" t="s">
        <v>1364</v>
      </c>
      <c r="B175">
        <v>1829</v>
      </c>
      <c r="C175">
        <v>1829</v>
      </c>
      <c r="D175" t="s">
        <v>551</v>
      </c>
      <c r="F175" t="s">
        <v>16</v>
      </c>
      <c r="G175" t="s">
        <v>17</v>
      </c>
      <c r="H175" t="s">
        <v>1191</v>
      </c>
      <c r="I175">
        <v>31</v>
      </c>
      <c r="J175" t="s">
        <v>15</v>
      </c>
      <c r="K175">
        <v>849</v>
      </c>
      <c r="L175">
        <v>41846</v>
      </c>
      <c r="M175">
        <v>41934</v>
      </c>
      <c r="N175">
        <v>42695</v>
      </c>
      <c r="O175">
        <v>88</v>
      </c>
      <c r="P175">
        <v>19</v>
      </c>
      <c r="Q175" s="20">
        <v>6.4594316186372982</v>
      </c>
      <c r="R175" s="20">
        <v>21.462331091839765</v>
      </c>
      <c r="S175" s="20">
        <f t="shared" si="4"/>
        <v>0.5405683813627018</v>
      </c>
      <c r="T175" s="20">
        <f t="shared" si="5"/>
        <v>20.967668908160235</v>
      </c>
      <c r="U175">
        <v>18.899999999999999</v>
      </c>
      <c r="V175">
        <v>21.1</v>
      </c>
      <c r="W175">
        <v>2.1000000000000014</v>
      </c>
      <c r="X175">
        <v>20.3</v>
      </c>
      <c r="Y175">
        <v>21.7</v>
      </c>
      <c r="Z175">
        <v>22.6</v>
      </c>
      <c r="AA175">
        <v>21.8</v>
      </c>
      <c r="AB175">
        <v>2.8000000000000007</v>
      </c>
      <c r="AC175">
        <v>29.4</v>
      </c>
      <c r="AD175">
        <v>22.7</v>
      </c>
      <c r="AE175">
        <v>22.1</v>
      </c>
      <c r="AF175">
        <v>15.1</v>
      </c>
      <c r="AK175">
        <v>19</v>
      </c>
      <c r="AL175">
        <v>84</v>
      </c>
      <c r="AM175">
        <v>140</v>
      </c>
      <c r="AN175">
        <v>203</v>
      </c>
      <c r="AO175">
        <v>265</v>
      </c>
      <c r="AP175">
        <v>349</v>
      </c>
      <c r="AQ175">
        <v>415</v>
      </c>
      <c r="AR175">
        <v>483</v>
      </c>
      <c r="AS175">
        <v>560</v>
      </c>
      <c r="AT175">
        <v>687</v>
      </c>
      <c r="AY175">
        <v>107</v>
      </c>
      <c r="AZ175">
        <v>172</v>
      </c>
      <c r="BA175">
        <v>228</v>
      </c>
      <c r="BB175">
        <v>291</v>
      </c>
      <c r="BC175">
        <v>353</v>
      </c>
      <c r="BD175">
        <v>437</v>
      </c>
      <c r="BE175">
        <v>503</v>
      </c>
      <c r="BF175">
        <v>571</v>
      </c>
      <c r="BG175">
        <v>648</v>
      </c>
      <c r="BH175">
        <v>775</v>
      </c>
      <c r="BM175" t="s">
        <v>1196</v>
      </c>
    </row>
    <row r="176" spans="1:65" x14ac:dyDescent="0.2">
      <c r="A176" t="s">
        <v>1365</v>
      </c>
      <c r="B176">
        <v>1828</v>
      </c>
      <c r="C176">
        <v>1828</v>
      </c>
      <c r="D176" t="s">
        <v>551</v>
      </c>
      <c r="F176" t="s">
        <v>16</v>
      </c>
      <c r="G176" t="s">
        <v>17</v>
      </c>
      <c r="H176" t="s">
        <v>1191</v>
      </c>
      <c r="I176">
        <v>31</v>
      </c>
      <c r="J176" t="s">
        <v>15</v>
      </c>
      <c r="K176">
        <v>774</v>
      </c>
      <c r="L176">
        <v>41846</v>
      </c>
      <c r="M176">
        <v>41934</v>
      </c>
      <c r="N176">
        <v>42620</v>
      </c>
      <c r="O176">
        <v>88</v>
      </c>
      <c r="P176">
        <v>18.2</v>
      </c>
      <c r="Q176" s="20">
        <v>6.4594316186372982</v>
      </c>
      <c r="R176" s="20">
        <v>21.462331091839765</v>
      </c>
      <c r="S176" s="20">
        <f t="shared" si="4"/>
        <v>0.5405683813627018</v>
      </c>
      <c r="T176" s="20">
        <f t="shared" si="5"/>
        <v>20.167668908160234</v>
      </c>
      <c r="U176">
        <v>19.399999999999999</v>
      </c>
      <c r="V176">
        <v>19.8</v>
      </c>
      <c r="W176">
        <v>1.6000000000000014</v>
      </c>
      <c r="X176">
        <v>20.100000000000001</v>
      </c>
      <c r="Y176">
        <v>22.1</v>
      </c>
      <c r="Z176">
        <v>21.5</v>
      </c>
      <c r="AA176">
        <v>21.1</v>
      </c>
      <c r="AB176">
        <v>2.9000000000000021</v>
      </c>
      <c r="AC176">
        <v>21.8</v>
      </c>
      <c r="AD176">
        <v>21.2</v>
      </c>
      <c r="AE176">
        <v>21.4</v>
      </c>
      <c r="AF176">
        <v>19.5</v>
      </c>
      <c r="AK176">
        <v>19</v>
      </c>
      <c r="AL176">
        <v>84</v>
      </c>
      <c r="AM176">
        <v>140</v>
      </c>
      <c r="AN176">
        <v>203</v>
      </c>
      <c r="AO176">
        <v>265</v>
      </c>
      <c r="AP176">
        <v>349</v>
      </c>
      <c r="AQ176">
        <v>415</v>
      </c>
      <c r="AR176">
        <v>483</v>
      </c>
      <c r="AS176">
        <v>560</v>
      </c>
      <c r="AT176">
        <v>616</v>
      </c>
      <c r="AY176">
        <v>107</v>
      </c>
      <c r="AZ176">
        <v>172</v>
      </c>
      <c r="BA176">
        <v>228</v>
      </c>
      <c r="BB176">
        <v>291</v>
      </c>
      <c r="BC176">
        <v>353</v>
      </c>
      <c r="BD176">
        <v>437</v>
      </c>
      <c r="BE176">
        <v>503</v>
      </c>
      <c r="BF176">
        <v>571</v>
      </c>
      <c r="BG176">
        <v>648</v>
      </c>
      <c r="BH176">
        <v>704</v>
      </c>
      <c r="BM176" t="s">
        <v>1196</v>
      </c>
    </row>
    <row r="177" spans="1:65" x14ac:dyDescent="0.2">
      <c r="A177" t="s">
        <v>1366</v>
      </c>
      <c r="B177">
        <v>2471</v>
      </c>
      <c r="C177">
        <v>2471</v>
      </c>
      <c r="D177" t="s">
        <v>230</v>
      </c>
      <c r="F177" t="s">
        <v>16</v>
      </c>
      <c r="G177" t="s">
        <v>17</v>
      </c>
      <c r="H177" t="s">
        <v>1208</v>
      </c>
      <c r="I177">
        <v>59</v>
      </c>
      <c r="J177" t="s">
        <v>15</v>
      </c>
      <c r="K177">
        <v>793</v>
      </c>
      <c r="L177">
        <v>42295</v>
      </c>
      <c r="M177">
        <v>42383</v>
      </c>
      <c r="N177">
        <v>43088</v>
      </c>
      <c r="O177">
        <v>88</v>
      </c>
      <c r="P177">
        <v>22.7</v>
      </c>
      <c r="Q177" s="20">
        <v>6.4594316186372982</v>
      </c>
      <c r="R177" s="20">
        <v>21.462331091839765</v>
      </c>
      <c r="S177" s="20">
        <f t="shared" si="4"/>
        <v>0.5405683813627018</v>
      </c>
      <c r="T177" s="20">
        <f t="shared" si="5"/>
        <v>24.667668908160234</v>
      </c>
      <c r="U177">
        <v>26.6</v>
      </c>
      <c r="V177">
        <v>31.9</v>
      </c>
      <c r="W177">
        <v>9.1999999999999993</v>
      </c>
      <c r="X177">
        <v>31.3</v>
      </c>
      <c r="Y177">
        <v>35.4</v>
      </c>
      <c r="Z177">
        <v>34.6</v>
      </c>
      <c r="AA177">
        <v>33.799999999999997</v>
      </c>
      <c r="AB177">
        <v>11.099999999999998</v>
      </c>
      <c r="AC177">
        <v>32.6</v>
      </c>
      <c r="AD177">
        <v>36.9</v>
      </c>
      <c r="AE177">
        <v>30.8</v>
      </c>
      <c r="AF177">
        <v>26.9</v>
      </c>
      <c r="AK177">
        <v>34</v>
      </c>
      <c r="AL177">
        <v>111</v>
      </c>
      <c r="AM177">
        <v>167</v>
      </c>
      <c r="AN177">
        <v>238</v>
      </c>
      <c r="AO177">
        <v>313</v>
      </c>
      <c r="AP177">
        <v>377</v>
      </c>
      <c r="AQ177">
        <v>427</v>
      </c>
      <c r="AR177">
        <v>488</v>
      </c>
      <c r="AS177">
        <v>566</v>
      </c>
      <c r="AT177">
        <v>643</v>
      </c>
      <c r="AY177">
        <v>122</v>
      </c>
      <c r="AZ177">
        <v>199</v>
      </c>
      <c r="BA177">
        <v>255</v>
      </c>
      <c r="BB177">
        <v>326</v>
      </c>
      <c r="BC177">
        <v>401</v>
      </c>
      <c r="BD177">
        <v>465</v>
      </c>
      <c r="BE177">
        <v>515</v>
      </c>
      <c r="BF177">
        <v>576</v>
      </c>
      <c r="BG177">
        <v>654</v>
      </c>
      <c r="BH177">
        <v>731</v>
      </c>
    </row>
    <row r="178" spans="1:65" x14ac:dyDescent="0.2">
      <c r="A178" t="s">
        <v>1367</v>
      </c>
      <c r="B178">
        <v>934</v>
      </c>
      <c r="C178">
        <v>336</v>
      </c>
      <c r="D178" t="s">
        <v>44</v>
      </c>
      <c r="F178" t="s">
        <v>16</v>
      </c>
      <c r="G178" t="s">
        <v>17</v>
      </c>
      <c r="H178" t="s">
        <v>1208</v>
      </c>
      <c r="I178">
        <v>33</v>
      </c>
      <c r="J178" t="s">
        <v>15</v>
      </c>
      <c r="K178">
        <v>802</v>
      </c>
      <c r="L178">
        <v>40860</v>
      </c>
      <c r="M178">
        <v>40949</v>
      </c>
      <c r="N178">
        <v>41662</v>
      </c>
      <c r="O178">
        <v>89</v>
      </c>
      <c r="P178">
        <v>14.4</v>
      </c>
      <c r="Q178" s="20">
        <v>6.4757334309663976</v>
      </c>
      <c r="R178" s="20">
        <v>21.521669688717687</v>
      </c>
      <c r="S178" s="20">
        <f t="shared" si="4"/>
        <v>0.52426656903360236</v>
      </c>
      <c r="T178" s="20">
        <f t="shared" si="5"/>
        <v>16.308330311282312</v>
      </c>
      <c r="U178">
        <v>14.6</v>
      </c>
      <c r="V178">
        <v>19.899999999999999</v>
      </c>
      <c r="W178">
        <v>5.4999999999999982</v>
      </c>
      <c r="X178">
        <v>21.8</v>
      </c>
      <c r="Y178">
        <v>30.2</v>
      </c>
      <c r="Z178">
        <v>32.200000000000003</v>
      </c>
      <c r="AA178">
        <v>30.5</v>
      </c>
      <c r="AB178">
        <v>16.100000000000001</v>
      </c>
      <c r="AC178">
        <v>28.7</v>
      </c>
      <c r="AD178">
        <v>26.2</v>
      </c>
      <c r="AE178">
        <v>23.3</v>
      </c>
      <c r="AK178">
        <v>45</v>
      </c>
      <c r="AL178">
        <v>124</v>
      </c>
      <c r="AM178">
        <v>203</v>
      </c>
      <c r="AN178">
        <v>258</v>
      </c>
      <c r="AO178">
        <v>357</v>
      </c>
      <c r="AP178">
        <v>436</v>
      </c>
      <c r="AQ178">
        <v>545</v>
      </c>
      <c r="AR178">
        <v>640</v>
      </c>
      <c r="AS178">
        <v>706</v>
      </c>
      <c r="AY178">
        <v>134</v>
      </c>
      <c r="AZ178">
        <v>213</v>
      </c>
      <c r="BA178">
        <v>292</v>
      </c>
      <c r="BB178">
        <v>347</v>
      </c>
      <c r="BC178">
        <v>446</v>
      </c>
      <c r="BD178">
        <v>525</v>
      </c>
      <c r="BE178">
        <v>634</v>
      </c>
      <c r="BF178">
        <v>729</v>
      </c>
      <c r="BG178">
        <v>795</v>
      </c>
      <c r="BM178" t="s">
        <v>1196</v>
      </c>
    </row>
    <row r="179" spans="1:65" x14ac:dyDescent="0.2">
      <c r="A179" t="s">
        <v>1368</v>
      </c>
      <c r="B179">
        <v>935</v>
      </c>
      <c r="C179">
        <v>338</v>
      </c>
      <c r="D179" t="s">
        <v>44</v>
      </c>
      <c r="F179" t="s">
        <v>16</v>
      </c>
      <c r="G179" t="s">
        <v>17</v>
      </c>
      <c r="H179" t="s">
        <v>1208</v>
      </c>
      <c r="I179">
        <v>33</v>
      </c>
      <c r="J179" t="s">
        <v>15</v>
      </c>
      <c r="K179">
        <v>544</v>
      </c>
      <c r="L179">
        <v>40860</v>
      </c>
      <c r="M179">
        <v>40949</v>
      </c>
      <c r="N179">
        <v>41404</v>
      </c>
      <c r="O179">
        <v>89</v>
      </c>
      <c r="P179">
        <v>21.6</v>
      </c>
      <c r="Q179" s="20">
        <v>6.4757334309663976</v>
      </c>
      <c r="R179" s="20">
        <v>21.521669688717687</v>
      </c>
      <c r="S179" s="20">
        <f t="shared" si="4"/>
        <v>0.52426656903360236</v>
      </c>
      <c r="T179" s="20">
        <f t="shared" si="5"/>
        <v>23.508330311282315</v>
      </c>
      <c r="U179">
        <v>22.6</v>
      </c>
      <c r="V179">
        <v>28.2</v>
      </c>
      <c r="W179">
        <v>6.5999999999999979</v>
      </c>
      <c r="X179">
        <v>30.2</v>
      </c>
      <c r="Y179">
        <v>29.1</v>
      </c>
      <c r="Z179">
        <v>31.3</v>
      </c>
      <c r="AA179">
        <v>29.6</v>
      </c>
      <c r="AB179">
        <v>8</v>
      </c>
      <c r="AK179">
        <v>45</v>
      </c>
      <c r="AL179">
        <v>124</v>
      </c>
      <c r="AM179">
        <v>203</v>
      </c>
      <c r="AN179">
        <v>258</v>
      </c>
      <c r="AO179">
        <v>357</v>
      </c>
      <c r="AP179">
        <v>436</v>
      </c>
      <c r="AY179">
        <v>134</v>
      </c>
      <c r="AZ179">
        <v>213</v>
      </c>
      <c r="BA179">
        <v>292</v>
      </c>
      <c r="BB179">
        <v>347</v>
      </c>
      <c r="BC179">
        <v>446</v>
      </c>
      <c r="BD179">
        <v>525</v>
      </c>
      <c r="BM179" t="s">
        <v>1196</v>
      </c>
    </row>
    <row r="180" spans="1:65" x14ac:dyDescent="0.2">
      <c r="A180" t="s">
        <v>1369</v>
      </c>
      <c r="B180">
        <v>1419</v>
      </c>
      <c r="C180">
        <v>1419</v>
      </c>
      <c r="D180" t="s">
        <v>159</v>
      </c>
      <c r="F180" t="s">
        <v>16</v>
      </c>
      <c r="G180" t="s">
        <v>17</v>
      </c>
      <c r="H180" t="s">
        <v>1278</v>
      </c>
      <c r="I180">
        <v>40</v>
      </c>
      <c r="J180" t="s">
        <v>15</v>
      </c>
      <c r="K180">
        <v>971</v>
      </c>
      <c r="L180">
        <v>41651</v>
      </c>
      <c r="M180">
        <v>41740</v>
      </c>
      <c r="N180">
        <v>42622</v>
      </c>
      <c r="O180">
        <v>89</v>
      </c>
      <c r="P180">
        <v>21.6</v>
      </c>
      <c r="Q180" s="20">
        <v>6.4757334309663976</v>
      </c>
      <c r="R180" s="20">
        <v>21.521669688717687</v>
      </c>
      <c r="S180" s="20">
        <f t="shared" si="4"/>
        <v>0.52426656903360236</v>
      </c>
      <c r="T180" s="20">
        <f t="shared" si="5"/>
        <v>23.508330311282315</v>
      </c>
      <c r="U180">
        <v>25.4</v>
      </c>
      <c r="V180">
        <v>29.2</v>
      </c>
      <c r="W180">
        <v>7.5999999999999979</v>
      </c>
      <c r="X180">
        <v>31.3</v>
      </c>
      <c r="Y180">
        <v>29.4</v>
      </c>
      <c r="Z180">
        <v>29.9</v>
      </c>
      <c r="AA180">
        <v>29.9</v>
      </c>
      <c r="AB180">
        <v>8.2999999999999972</v>
      </c>
      <c r="AC180">
        <v>31</v>
      </c>
      <c r="AD180">
        <v>32.5</v>
      </c>
      <c r="AE180">
        <v>27.4</v>
      </c>
      <c r="AF180">
        <v>27.5</v>
      </c>
      <c r="AG180">
        <v>25.5</v>
      </c>
      <c r="AH180">
        <v>20.3</v>
      </c>
      <c r="AI180">
        <v>16.2</v>
      </c>
      <c r="AJ180">
        <v>16.3</v>
      </c>
      <c r="AK180">
        <v>33</v>
      </c>
      <c r="AL180">
        <v>104</v>
      </c>
      <c r="AM180">
        <v>151</v>
      </c>
      <c r="AN180">
        <v>213</v>
      </c>
      <c r="AO180">
        <v>278</v>
      </c>
      <c r="AP180">
        <v>334</v>
      </c>
      <c r="AQ180">
        <v>397</v>
      </c>
      <c r="AR180">
        <v>459</v>
      </c>
      <c r="AS180">
        <v>543</v>
      </c>
      <c r="AT180">
        <v>609</v>
      </c>
      <c r="AU180">
        <v>677</v>
      </c>
      <c r="AV180">
        <v>754</v>
      </c>
      <c r="AW180">
        <v>810</v>
      </c>
      <c r="AX180">
        <v>882</v>
      </c>
      <c r="AY180">
        <v>122</v>
      </c>
      <c r="AZ180">
        <v>193</v>
      </c>
      <c r="BA180">
        <v>240</v>
      </c>
      <c r="BB180">
        <v>302</v>
      </c>
      <c r="BC180">
        <v>367</v>
      </c>
      <c r="BD180">
        <v>423</v>
      </c>
      <c r="BE180">
        <v>486</v>
      </c>
      <c r="BF180">
        <v>548</v>
      </c>
      <c r="BG180">
        <v>632</v>
      </c>
      <c r="BH180">
        <v>698</v>
      </c>
      <c r="BI180">
        <v>766</v>
      </c>
      <c r="BJ180">
        <v>843</v>
      </c>
      <c r="BK180">
        <v>899</v>
      </c>
      <c r="BL180">
        <v>971</v>
      </c>
      <c r="BM180" t="s">
        <v>1196</v>
      </c>
    </row>
    <row r="181" spans="1:65" x14ac:dyDescent="0.2">
      <c r="A181" t="s">
        <v>1370</v>
      </c>
      <c r="B181">
        <v>1692</v>
      </c>
      <c r="C181">
        <v>1692</v>
      </c>
      <c r="D181" t="s">
        <v>246</v>
      </c>
      <c r="F181" t="s">
        <v>16</v>
      </c>
      <c r="G181" t="s">
        <v>17</v>
      </c>
      <c r="H181" t="s">
        <v>1278</v>
      </c>
      <c r="I181">
        <v>69</v>
      </c>
      <c r="J181" t="s">
        <v>15</v>
      </c>
      <c r="K181">
        <v>172</v>
      </c>
      <c r="L181">
        <v>41756</v>
      </c>
      <c r="M181">
        <v>41845</v>
      </c>
      <c r="N181">
        <v>41928</v>
      </c>
      <c r="O181">
        <v>89</v>
      </c>
      <c r="P181">
        <v>23.3</v>
      </c>
      <c r="Q181" s="20">
        <v>6.4757334309663976</v>
      </c>
      <c r="R181" s="20">
        <v>21.521669688717687</v>
      </c>
      <c r="S181" s="20">
        <f t="shared" si="4"/>
        <v>0.52426656903360236</v>
      </c>
      <c r="T181" s="20">
        <f t="shared" si="5"/>
        <v>25.208330311282314</v>
      </c>
      <c r="BM181" t="s">
        <v>1196</v>
      </c>
    </row>
    <row r="182" spans="1:65" x14ac:dyDescent="0.2">
      <c r="A182" t="s">
        <v>1371</v>
      </c>
      <c r="B182">
        <v>2451</v>
      </c>
      <c r="C182">
        <v>2451</v>
      </c>
      <c r="D182" t="s">
        <v>34</v>
      </c>
      <c r="F182" t="s">
        <v>16</v>
      </c>
      <c r="G182" t="s">
        <v>17</v>
      </c>
      <c r="H182" t="s">
        <v>1208</v>
      </c>
      <c r="I182">
        <v>55</v>
      </c>
      <c r="J182" t="s">
        <v>15</v>
      </c>
      <c r="K182">
        <v>294</v>
      </c>
      <c r="L182">
        <v>42293</v>
      </c>
      <c r="M182">
        <v>42383</v>
      </c>
      <c r="N182">
        <v>42587</v>
      </c>
      <c r="O182">
        <v>90</v>
      </c>
      <c r="P182">
        <v>19.600000000000001</v>
      </c>
      <c r="Q182" s="20">
        <v>6.4918530963296748</v>
      </c>
      <c r="R182" s="20">
        <v>21.580345270640017</v>
      </c>
      <c r="S182" s="20">
        <f t="shared" si="4"/>
        <v>0.50814690367032522</v>
      </c>
      <c r="T182" s="20">
        <f t="shared" si="5"/>
        <v>21.449654729359985</v>
      </c>
      <c r="U182">
        <v>21.5</v>
      </c>
      <c r="V182">
        <v>21.9</v>
      </c>
      <c r="W182">
        <v>2.2999999999999972</v>
      </c>
      <c r="X182">
        <v>24.3</v>
      </c>
      <c r="AK182">
        <v>34</v>
      </c>
      <c r="AL182">
        <v>111</v>
      </c>
      <c r="AM182">
        <v>167</v>
      </c>
      <c r="AY182">
        <v>124</v>
      </c>
      <c r="AZ182">
        <v>201</v>
      </c>
      <c r="BA182">
        <v>257</v>
      </c>
    </row>
    <row r="183" spans="1:65" x14ac:dyDescent="0.2">
      <c r="A183" t="s">
        <v>1372</v>
      </c>
      <c r="B183">
        <v>2370</v>
      </c>
      <c r="C183">
        <v>2370</v>
      </c>
      <c r="D183" t="s">
        <v>890</v>
      </c>
      <c r="F183" t="s">
        <v>16</v>
      </c>
      <c r="G183" t="s">
        <v>17</v>
      </c>
      <c r="H183" t="s">
        <v>1208</v>
      </c>
      <c r="I183">
        <v>22</v>
      </c>
      <c r="J183" t="s">
        <v>15</v>
      </c>
      <c r="K183">
        <v>556</v>
      </c>
      <c r="L183">
        <v>42220</v>
      </c>
      <c r="M183">
        <v>42311</v>
      </c>
      <c r="N183">
        <v>42776</v>
      </c>
      <c r="O183">
        <v>91</v>
      </c>
      <c r="P183">
        <v>31.8</v>
      </c>
      <c r="Q183" s="20">
        <v>6.5077946401986964</v>
      </c>
      <c r="R183" s="20">
        <v>21.638372490323256</v>
      </c>
      <c r="S183" s="20">
        <f t="shared" si="4"/>
        <v>0.49220535980130364</v>
      </c>
      <c r="T183" s="20">
        <f t="shared" si="5"/>
        <v>33.591627509676748</v>
      </c>
      <c r="U183">
        <v>30.6</v>
      </c>
      <c r="V183">
        <v>29.4</v>
      </c>
      <c r="W183">
        <v>-2.4000000000000021</v>
      </c>
      <c r="X183">
        <v>32.299999999999997</v>
      </c>
      <c r="Y183">
        <v>28.1</v>
      </c>
      <c r="Z183">
        <v>28.2</v>
      </c>
      <c r="AA183">
        <v>26.7</v>
      </c>
      <c r="AB183">
        <v>-5.1000000000000014</v>
      </c>
      <c r="AC183">
        <v>23</v>
      </c>
      <c r="AK183">
        <v>38</v>
      </c>
      <c r="AL183">
        <v>106</v>
      </c>
      <c r="AM183">
        <v>183</v>
      </c>
      <c r="AN183">
        <v>239</v>
      </c>
      <c r="AO183">
        <v>310</v>
      </c>
      <c r="AP183">
        <v>385</v>
      </c>
      <c r="AQ183">
        <v>449</v>
      </c>
      <c r="AY183">
        <v>129</v>
      </c>
      <c r="AZ183">
        <v>197</v>
      </c>
      <c r="BA183">
        <v>274</v>
      </c>
      <c r="BB183">
        <v>330</v>
      </c>
      <c r="BC183">
        <v>401</v>
      </c>
      <c r="BD183">
        <v>476</v>
      </c>
      <c r="BE183">
        <v>540</v>
      </c>
    </row>
    <row r="184" spans="1:65" x14ac:dyDescent="0.2">
      <c r="A184" t="s">
        <v>1373</v>
      </c>
      <c r="B184">
        <v>2368</v>
      </c>
      <c r="C184">
        <v>2368</v>
      </c>
      <c r="D184" t="s">
        <v>890</v>
      </c>
      <c r="F184" t="s">
        <v>16</v>
      </c>
      <c r="G184" t="s">
        <v>17</v>
      </c>
      <c r="H184" t="s">
        <v>1208</v>
      </c>
      <c r="I184">
        <v>22</v>
      </c>
      <c r="J184" t="s">
        <v>15</v>
      </c>
      <c r="K184">
        <v>307</v>
      </c>
      <c r="L184">
        <v>42220</v>
      </c>
      <c r="M184">
        <v>42311</v>
      </c>
      <c r="N184">
        <v>42527</v>
      </c>
      <c r="O184">
        <v>91</v>
      </c>
      <c r="P184">
        <v>30.7</v>
      </c>
      <c r="Q184" s="20">
        <v>6.5077946401986964</v>
      </c>
      <c r="R184" s="20">
        <v>21.638372490323256</v>
      </c>
      <c r="S184" s="20">
        <f t="shared" si="4"/>
        <v>0.49220535980130364</v>
      </c>
      <c r="T184" s="20">
        <f t="shared" si="5"/>
        <v>32.491627509676746</v>
      </c>
      <c r="U184">
        <v>31.1</v>
      </c>
      <c r="V184">
        <v>35.700000000000003</v>
      </c>
      <c r="W184">
        <v>5.0000000000000036</v>
      </c>
      <c r="X184">
        <v>40.700000000000003</v>
      </c>
      <c r="AK184">
        <v>38</v>
      </c>
      <c r="AL184">
        <v>106</v>
      </c>
      <c r="AM184">
        <v>183</v>
      </c>
      <c r="AY184">
        <v>129</v>
      </c>
      <c r="AZ184">
        <v>197</v>
      </c>
      <c r="BA184">
        <v>274</v>
      </c>
    </row>
    <row r="185" spans="1:65" x14ac:dyDescent="0.2">
      <c r="A185" t="s">
        <v>1374</v>
      </c>
      <c r="B185">
        <v>1462</v>
      </c>
      <c r="C185">
        <v>1462</v>
      </c>
      <c r="D185" t="s">
        <v>621</v>
      </c>
      <c r="F185" t="s">
        <v>16</v>
      </c>
      <c r="G185" t="s">
        <v>17</v>
      </c>
      <c r="H185" t="s">
        <v>1305</v>
      </c>
      <c r="I185">
        <v>52</v>
      </c>
      <c r="J185" t="s">
        <v>15</v>
      </c>
      <c r="K185">
        <v>536</v>
      </c>
      <c r="L185">
        <v>41649</v>
      </c>
      <c r="M185">
        <v>41740</v>
      </c>
      <c r="N185">
        <v>42185</v>
      </c>
      <c r="O185">
        <v>91</v>
      </c>
      <c r="P185">
        <v>16.2</v>
      </c>
      <c r="Q185" s="20">
        <v>6.5077946401986964</v>
      </c>
      <c r="R185" s="20">
        <v>21.638372490323256</v>
      </c>
      <c r="S185" s="20">
        <f t="shared" si="4"/>
        <v>0.49220535980130364</v>
      </c>
      <c r="T185" s="20">
        <f t="shared" si="5"/>
        <v>17.991627509676746</v>
      </c>
      <c r="U185">
        <v>18.5</v>
      </c>
      <c r="V185">
        <v>21.9</v>
      </c>
      <c r="W185">
        <v>5.6999999999999993</v>
      </c>
      <c r="X185">
        <v>23</v>
      </c>
      <c r="Y185">
        <v>24.3</v>
      </c>
      <c r="Z185">
        <v>26.1</v>
      </c>
      <c r="AA185">
        <v>26.7</v>
      </c>
      <c r="AB185">
        <v>10.5</v>
      </c>
      <c r="AC185">
        <v>26.1</v>
      </c>
      <c r="AK185">
        <v>33</v>
      </c>
      <c r="AL185">
        <v>104</v>
      </c>
      <c r="AM185">
        <v>151</v>
      </c>
      <c r="AN185">
        <v>213</v>
      </c>
      <c r="AO185">
        <v>278</v>
      </c>
      <c r="AP185">
        <v>334</v>
      </c>
      <c r="AQ185">
        <v>397</v>
      </c>
      <c r="AY185">
        <v>124</v>
      </c>
      <c r="AZ185">
        <v>195</v>
      </c>
      <c r="BA185">
        <v>242</v>
      </c>
      <c r="BB185">
        <v>304</v>
      </c>
      <c r="BC185">
        <v>369</v>
      </c>
      <c r="BD185">
        <v>425</v>
      </c>
      <c r="BE185">
        <v>488</v>
      </c>
      <c r="BM185" t="s">
        <v>1196</v>
      </c>
    </row>
    <row r="186" spans="1:65" x14ac:dyDescent="0.2">
      <c r="A186" t="s">
        <v>1375</v>
      </c>
      <c r="B186">
        <v>1864</v>
      </c>
      <c r="C186">
        <v>1864</v>
      </c>
      <c r="D186" t="s">
        <v>30</v>
      </c>
      <c r="F186" t="s">
        <v>16</v>
      </c>
      <c r="G186" t="s">
        <v>17</v>
      </c>
      <c r="H186" t="s">
        <v>1191</v>
      </c>
      <c r="I186">
        <v>52</v>
      </c>
      <c r="J186" t="s">
        <v>15</v>
      </c>
      <c r="K186">
        <v>968</v>
      </c>
      <c r="L186">
        <v>41843</v>
      </c>
      <c r="M186">
        <v>41934</v>
      </c>
      <c r="N186">
        <v>42811</v>
      </c>
      <c r="O186">
        <v>91</v>
      </c>
      <c r="P186">
        <v>21.3</v>
      </c>
      <c r="Q186" s="20">
        <v>6.5077946401986964</v>
      </c>
      <c r="R186" s="20">
        <v>21.638372490323256</v>
      </c>
      <c r="S186" s="20">
        <f t="shared" si="4"/>
        <v>0.49220535980130364</v>
      </c>
      <c r="T186" s="20">
        <f t="shared" si="5"/>
        <v>23.091627509676748</v>
      </c>
      <c r="U186">
        <v>23.4</v>
      </c>
      <c r="V186">
        <v>23.4</v>
      </c>
      <c r="W186">
        <v>2.0999999999999979</v>
      </c>
      <c r="X186">
        <v>24.5</v>
      </c>
      <c r="Y186">
        <v>24.7</v>
      </c>
      <c r="Z186">
        <v>24.7</v>
      </c>
      <c r="AA186">
        <v>24.9</v>
      </c>
      <c r="AB186">
        <v>3.5999999999999979</v>
      </c>
      <c r="AC186">
        <v>24.4</v>
      </c>
      <c r="AD186">
        <v>23.9</v>
      </c>
      <c r="AE186">
        <v>23.1</v>
      </c>
      <c r="AF186">
        <v>22.1</v>
      </c>
      <c r="AG186">
        <v>20.9</v>
      </c>
      <c r="AH186">
        <v>20.9</v>
      </c>
      <c r="AI186">
        <v>19.3</v>
      </c>
      <c r="AJ186">
        <v>17.8</v>
      </c>
      <c r="AK186">
        <v>19</v>
      </c>
      <c r="AL186">
        <v>84</v>
      </c>
      <c r="AM186">
        <v>140</v>
      </c>
      <c r="AN186">
        <v>203</v>
      </c>
      <c r="AO186">
        <v>265</v>
      </c>
      <c r="AP186">
        <v>349</v>
      </c>
      <c r="AQ186">
        <v>414</v>
      </c>
      <c r="AR186">
        <v>483</v>
      </c>
      <c r="AS186">
        <v>560</v>
      </c>
      <c r="AT186">
        <v>616</v>
      </c>
      <c r="AU186">
        <v>687</v>
      </c>
      <c r="AV186">
        <v>762</v>
      </c>
      <c r="AW186">
        <v>826</v>
      </c>
      <c r="AX186">
        <v>876</v>
      </c>
      <c r="AY186">
        <v>110</v>
      </c>
      <c r="AZ186">
        <v>175</v>
      </c>
      <c r="BA186">
        <v>231</v>
      </c>
      <c r="BB186">
        <v>294</v>
      </c>
      <c r="BC186">
        <v>356</v>
      </c>
      <c r="BD186">
        <v>440</v>
      </c>
      <c r="BE186">
        <v>505</v>
      </c>
      <c r="BF186">
        <v>574</v>
      </c>
      <c r="BG186">
        <v>651</v>
      </c>
      <c r="BH186">
        <v>707</v>
      </c>
      <c r="BI186">
        <v>778</v>
      </c>
      <c r="BJ186">
        <v>853</v>
      </c>
      <c r="BK186">
        <v>917</v>
      </c>
      <c r="BL186">
        <v>967</v>
      </c>
      <c r="BM186" t="s">
        <v>1196</v>
      </c>
    </row>
    <row r="187" spans="1:65" x14ac:dyDescent="0.2">
      <c r="A187" t="s">
        <v>1376</v>
      </c>
      <c r="B187">
        <v>1865</v>
      </c>
      <c r="C187">
        <v>1865</v>
      </c>
      <c r="D187" t="s">
        <v>30</v>
      </c>
      <c r="F187" t="s">
        <v>16</v>
      </c>
      <c r="G187" t="s">
        <v>17</v>
      </c>
      <c r="H187" t="s">
        <v>1191</v>
      </c>
      <c r="I187">
        <v>52</v>
      </c>
      <c r="J187" t="s">
        <v>15</v>
      </c>
      <c r="K187">
        <v>842</v>
      </c>
      <c r="L187">
        <v>41843</v>
      </c>
      <c r="M187">
        <v>41934</v>
      </c>
      <c r="N187">
        <v>42685</v>
      </c>
      <c r="O187">
        <v>91</v>
      </c>
      <c r="P187">
        <v>20.5</v>
      </c>
      <c r="Q187" s="20">
        <v>6.5077946401986964</v>
      </c>
      <c r="R187" s="20">
        <v>21.638372490323256</v>
      </c>
      <c r="S187" s="20">
        <f t="shared" si="4"/>
        <v>0.49220535980130364</v>
      </c>
      <c r="T187" s="20">
        <f t="shared" si="5"/>
        <v>22.291627509676744</v>
      </c>
      <c r="U187">
        <v>23.1</v>
      </c>
      <c r="V187">
        <v>24.9</v>
      </c>
      <c r="W187">
        <v>4.3999999999999986</v>
      </c>
      <c r="X187">
        <v>28.6</v>
      </c>
      <c r="Y187">
        <v>25.3</v>
      </c>
      <c r="Z187">
        <v>27.3</v>
      </c>
      <c r="AA187">
        <v>25.3</v>
      </c>
      <c r="AB187">
        <v>4.8000000000000007</v>
      </c>
      <c r="AC187">
        <v>25.1</v>
      </c>
      <c r="AD187">
        <v>25.2</v>
      </c>
      <c r="AE187">
        <v>26.2</v>
      </c>
      <c r="AF187">
        <v>23.2</v>
      </c>
      <c r="AG187">
        <v>24.5</v>
      </c>
      <c r="AK187">
        <v>19</v>
      </c>
      <c r="AL187">
        <v>84</v>
      </c>
      <c r="AM187">
        <v>140</v>
      </c>
      <c r="AN187">
        <v>203</v>
      </c>
      <c r="AO187">
        <v>265</v>
      </c>
      <c r="AP187">
        <v>349</v>
      </c>
      <c r="AQ187">
        <v>414</v>
      </c>
      <c r="AR187">
        <v>483</v>
      </c>
      <c r="AS187">
        <v>560</v>
      </c>
      <c r="AT187">
        <v>616</v>
      </c>
      <c r="AU187">
        <v>687</v>
      </c>
      <c r="AY187">
        <v>110</v>
      </c>
      <c r="AZ187">
        <v>175</v>
      </c>
      <c r="BA187">
        <v>231</v>
      </c>
      <c r="BB187">
        <v>294</v>
      </c>
      <c r="BC187">
        <v>356</v>
      </c>
      <c r="BD187">
        <v>440</v>
      </c>
      <c r="BE187">
        <v>505</v>
      </c>
      <c r="BF187">
        <v>574</v>
      </c>
      <c r="BG187">
        <v>651</v>
      </c>
      <c r="BH187">
        <v>707</v>
      </c>
      <c r="BI187">
        <v>778</v>
      </c>
      <c r="BM187" t="s">
        <v>1196</v>
      </c>
    </row>
    <row r="188" spans="1:65" x14ac:dyDescent="0.2">
      <c r="A188" t="s">
        <v>1377</v>
      </c>
      <c r="B188">
        <v>305</v>
      </c>
      <c r="C188">
        <v>305</v>
      </c>
      <c r="D188" t="s">
        <v>42</v>
      </c>
      <c r="F188" t="s">
        <v>16</v>
      </c>
      <c r="G188" t="s">
        <v>17</v>
      </c>
      <c r="H188" t="s">
        <v>1208</v>
      </c>
      <c r="I188">
        <v>29</v>
      </c>
      <c r="J188" t="s">
        <v>15</v>
      </c>
      <c r="K188">
        <v>689</v>
      </c>
      <c r="L188">
        <v>40860</v>
      </c>
      <c r="M188">
        <v>40952</v>
      </c>
      <c r="N188">
        <v>41549</v>
      </c>
      <c r="O188">
        <v>92</v>
      </c>
      <c r="P188">
        <v>24</v>
      </c>
      <c r="Q188" s="20">
        <v>6.5235619560570131</v>
      </c>
      <c r="R188" s="20">
        <v>21.695765520047527</v>
      </c>
      <c r="S188" s="20">
        <f t="shared" si="4"/>
        <v>0.47643804394298694</v>
      </c>
      <c r="T188" s="20">
        <f t="shared" si="5"/>
        <v>25.734234479952473</v>
      </c>
      <c r="U188">
        <v>26.7</v>
      </c>
      <c r="V188">
        <v>30</v>
      </c>
      <c r="W188">
        <v>6</v>
      </c>
      <c r="X188">
        <v>31.5</v>
      </c>
      <c r="Y188">
        <v>31.8</v>
      </c>
      <c r="Z188">
        <v>30.6</v>
      </c>
      <c r="AA188">
        <v>30</v>
      </c>
      <c r="AB188">
        <v>6</v>
      </c>
      <c r="AC188">
        <v>32.799999999999997</v>
      </c>
      <c r="AK188">
        <v>42</v>
      </c>
      <c r="AL188">
        <v>121</v>
      </c>
      <c r="AM188">
        <v>200</v>
      </c>
      <c r="AN188">
        <v>255</v>
      </c>
      <c r="AO188">
        <v>354</v>
      </c>
      <c r="AP188">
        <v>433</v>
      </c>
      <c r="AQ188">
        <v>542</v>
      </c>
      <c r="AY188">
        <v>134</v>
      </c>
      <c r="AZ188">
        <v>213</v>
      </c>
      <c r="BA188">
        <v>292</v>
      </c>
      <c r="BB188">
        <v>347</v>
      </c>
      <c r="BC188">
        <v>446</v>
      </c>
      <c r="BD188">
        <v>525</v>
      </c>
      <c r="BE188">
        <v>634</v>
      </c>
      <c r="BM188" t="s">
        <v>1196</v>
      </c>
    </row>
    <row r="189" spans="1:65" x14ac:dyDescent="0.2">
      <c r="A189" t="s">
        <v>1378</v>
      </c>
      <c r="B189">
        <v>307</v>
      </c>
      <c r="C189">
        <v>307</v>
      </c>
      <c r="D189" t="s">
        <v>42</v>
      </c>
      <c r="F189" t="s">
        <v>16</v>
      </c>
      <c r="G189" t="s">
        <v>17</v>
      </c>
      <c r="H189" t="s">
        <v>1208</v>
      </c>
      <c r="I189">
        <v>29</v>
      </c>
      <c r="J189" t="s">
        <v>46</v>
      </c>
      <c r="K189">
        <v>632</v>
      </c>
      <c r="L189">
        <v>40860</v>
      </c>
      <c r="M189">
        <v>40952</v>
      </c>
      <c r="N189">
        <v>41492</v>
      </c>
      <c r="O189">
        <v>92</v>
      </c>
      <c r="P189">
        <v>23.9</v>
      </c>
      <c r="Q189" s="20">
        <v>6.5235619560570131</v>
      </c>
      <c r="R189" s="20">
        <v>21.695765520047527</v>
      </c>
      <c r="S189" s="20">
        <f t="shared" si="4"/>
        <v>0.47643804394298694</v>
      </c>
      <c r="T189" s="20">
        <f t="shared" si="5"/>
        <v>25.634234479952472</v>
      </c>
      <c r="U189">
        <v>27.3</v>
      </c>
      <c r="V189">
        <v>30.1</v>
      </c>
      <c r="W189">
        <v>6.2000000000000028</v>
      </c>
      <c r="X189">
        <v>33.700000000000003</v>
      </c>
      <c r="Y189">
        <v>31.1</v>
      </c>
      <c r="Z189">
        <v>32</v>
      </c>
      <c r="AA189">
        <v>34.6</v>
      </c>
      <c r="AB189">
        <v>10.700000000000003</v>
      </c>
      <c r="AK189">
        <v>42</v>
      </c>
      <c r="AL189">
        <v>121</v>
      </c>
      <c r="AM189">
        <v>200</v>
      </c>
      <c r="AN189">
        <v>255</v>
      </c>
      <c r="AO189">
        <v>354</v>
      </c>
      <c r="AP189">
        <v>433</v>
      </c>
      <c r="AY189">
        <v>134</v>
      </c>
      <c r="AZ189">
        <v>213</v>
      </c>
      <c r="BA189">
        <v>292</v>
      </c>
      <c r="BB189">
        <v>347</v>
      </c>
      <c r="BC189">
        <v>446</v>
      </c>
      <c r="BD189">
        <v>525</v>
      </c>
      <c r="BM189" t="s">
        <v>1196</v>
      </c>
    </row>
    <row r="190" spans="1:65" x14ac:dyDescent="0.2">
      <c r="A190" t="s">
        <v>1379</v>
      </c>
      <c r="B190">
        <v>1948</v>
      </c>
      <c r="C190">
        <v>1519</v>
      </c>
      <c r="D190" t="s">
        <v>230</v>
      </c>
      <c r="F190" t="s">
        <v>16</v>
      </c>
      <c r="G190" t="s">
        <v>17</v>
      </c>
      <c r="H190" t="s">
        <v>1208</v>
      </c>
      <c r="I190">
        <v>54</v>
      </c>
      <c r="J190" t="s">
        <v>15</v>
      </c>
      <c r="K190">
        <v>848</v>
      </c>
      <c r="L190">
        <v>41648</v>
      </c>
      <c r="M190">
        <v>41740</v>
      </c>
      <c r="N190">
        <v>42496</v>
      </c>
      <c r="O190">
        <v>92</v>
      </c>
      <c r="P190">
        <v>18.2</v>
      </c>
      <c r="Q190" s="20">
        <v>6.5235619560570131</v>
      </c>
      <c r="R190" s="20">
        <v>21.695765520047527</v>
      </c>
      <c r="S190" s="20">
        <f t="shared" si="4"/>
        <v>0.47643804394298694</v>
      </c>
      <c r="T190" s="20">
        <f t="shared" si="5"/>
        <v>19.934234479952472</v>
      </c>
      <c r="U190">
        <v>21.3</v>
      </c>
      <c r="V190">
        <v>25</v>
      </c>
      <c r="W190">
        <v>6.8000000000000007</v>
      </c>
      <c r="X190">
        <v>25.1</v>
      </c>
      <c r="Y190">
        <v>24.8</v>
      </c>
      <c r="Z190">
        <v>24.3</v>
      </c>
      <c r="AA190">
        <v>24</v>
      </c>
      <c r="AB190">
        <v>5.8000000000000007</v>
      </c>
      <c r="AC190">
        <v>23.9</v>
      </c>
      <c r="AD190">
        <v>25.8</v>
      </c>
      <c r="AE190">
        <v>26.5</v>
      </c>
      <c r="AF190">
        <v>26.8</v>
      </c>
      <c r="AG190">
        <v>24.7</v>
      </c>
      <c r="AK190">
        <v>32</v>
      </c>
      <c r="AL190">
        <v>103</v>
      </c>
      <c r="AM190">
        <v>150</v>
      </c>
      <c r="AN190">
        <v>213</v>
      </c>
      <c r="AO190">
        <v>278</v>
      </c>
      <c r="AP190">
        <v>334</v>
      </c>
      <c r="AQ190">
        <v>397</v>
      </c>
      <c r="AR190">
        <v>459</v>
      </c>
      <c r="AS190">
        <v>543</v>
      </c>
      <c r="AT190">
        <v>609</v>
      </c>
      <c r="AU190">
        <v>677</v>
      </c>
      <c r="AY190">
        <v>124</v>
      </c>
      <c r="AZ190">
        <v>195</v>
      </c>
      <c r="BA190">
        <v>242</v>
      </c>
      <c r="BB190">
        <v>305</v>
      </c>
      <c r="BC190">
        <v>370</v>
      </c>
      <c r="BD190">
        <v>426</v>
      </c>
      <c r="BE190">
        <v>489</v>
      </c>
      <c r="BF190">
        <v>551</v>
      </c>
      <c r="BG190">
        <v>635</v>
      </c>
      <c r="BH190">
        <v>701</v>
      </c>
      <c r="BI190">
        <v>769</v>
      </c>
      <c r="BM190" t="s">
        <v>1196</v>
      </c>
    </row>
    <row r="191" spans="1:65" x14ac:dyDescent="0.2">
      <c r="A191" t="s">
        <v>1380</v>
      </c>
      <c r="B191">
        <v>1869</v>
      </c>
      <c r="C191">
        <v>1869</v>
      </c>
      <c r="D191" t="s">
        <v>114</v>
      </c>
      <c r="F191" t="s">
        <v>16</v>
      </c>
      <c r="G191" t="s">
        <v>17</v>
      </c>
      <c r="H191" t="s">
        <v>1208</v>
      </c>
      <c r="I191">
        <v>43</v>
      </c>
      <c r="J191" t="s">
        <v>46</v>
      </c>
      <c r="K191">
        <v>1002</v>
      </c>
      <c r="L191">
        <v>41842</v>
      </c>
      <c r="M191">
        <v>41934</v>
      </c>
      <c r="N191">
        <v>42844</v>
      </c>
      <c r="O191">
        <v>92</v>
      </c>
      <c r="P191">
        <v>16</v>
      </c>
      <c r="Q191" s="20">
        <v>6.5235619560570131</v>
      </c>
      <c r="R191" s="20">
        <v>21.695765520047527</v>
      </c>
      <c r="S191" s="20">
        <f t="shared" si="4"/>
        <v>0.47643804394298694</v>
      </c>
      <c r="T191" s="20">
        <f t="shared" si="5"/>
        <v>17.734234479952473</v>
      </c>
      <c r="U191">
        <v>17.600000000000001</v>
      </c>
      <c r="V191">
        <v>18.399999999999999</v>
      </c>
      <c r="W191">
        <v>2.3999999999999986</v>
      </c>
      <c r="X191">
        <v>20</v>
      </c>
      <c r="Y191">
        <v>19.7</v>
      </c>
      <c r="Z191">
        <v>20</v>
      </c>
      <c r="AA191">
        <v>20.5</v>
      </c>
      <c r="AB191">
        <v>4.5</v>
      </c>
      <c r="AC191">
        <v>19.7</v>
      </c>
      <c r="AD191">
        <v>20.100000000000001</v>
      </c>
      <c r="AE191">
        <v>20.6</v>
      </c>
      <c r="AF191">
        <v>19.399999999999999</v>
      </c>
      <c r="AG191">
        <v>17.7</v>
      </c>
      <c r="AH191">
        <v>17.2</v>
      </c>
      <c r="AI191">
        <v>18.600000000000001</v>
      </c>
      <c r="AK191">
        <v>19</v>
      </c>
      <c r="AL191">
        <v>84</v>
      </c>
      <c r="AM191">
        <v>203</v>
      </c>
      <c r="AN191">
        <v>265</v>
      </c>
      <c r="AO191">
        <v>349</v>
      </c>
      <c r="AP191">
        <v>415</v>
      </c>
      <c r="AQ191">
        <v>483</v>
      </c>
      <c r="AR191">
        <v>560</v>
      </c>
      <c r="AS191">
        <v>616</v>
      </c>
      <c r="AT191">
        <v>687</v>
      </c>
      <c r="AU191">
        <v>762</v>
      </c>
      <c r="AV191">
        <v>826</v>
      </c>
      <c r="AW191">
        <v>876</v>
      </c>
      <c r="AY191">
        <v>111</v>
      </c>
      <c r="AZ191">
        <v>176</v>
      </c>
      <c r="BA191">
        <v>295</v>
      </c>
      <c r="BB191">
        <v>357</v>
      </c>
      <c r="BC191">
        <v>441</v>
      </c>
      <c r="BD191">
        <v>507</v>
      </c>
      <c r="BE191">
        <v>575</v>
      </c>
      <c r="BF191">
        <v>652</v>
      </c>
      <c r="BG191">
        <v>708</v>
      </c>
      <c r="BH191">
        <v>779</v>
      </c>
      <c r="BI191">
        <v>854</v>
      </c>
      <c r="BJ191">
        <v>918</v>
      </c>
      <c r="BK191">
        <v>968</v>
      </c>
      <c r="BM191" t="s">
        <v>1300</v>
      </c>
    </row>
    <row r="192" spans="1:65" x14ac:dyDescent="0.2">
      <c r="A192" t="s">
        <v>1381</v>
      </c>
      <c r="B192">
        <v>435</v>
      </c>
      <c r="C192">
        <v>435</v>
      </c>
      <c r="D192" t="s">
        <v>47</v>
      </c>
      <c r="F192" t="s">
        <v>16</v>
      </c>
      <c r="G192" t="s">
        <v>17</v>
      </c>
      <c r="H192" t="s">
        <v>1278</v>
      </c>
      <c r="I192">
        <v>26</v>
      </c>
      <c r="J192" t="s">
        <v>15</v>
      </c>
      <c r="K192">
        <v>796</v>
      </c>
      <c r="L192">
        <v>40859</v>
      </c>
      <c r="M192">
        <v>40952</v>
      </c>
      <c r="N192">
        <v>41655</v>
      </c>
      <c r="O192">
        <v>93</v>
      </c>
      <c r="P192">
        <v>20.399999999999999</v>
      </c>
      <c r="Q192" s="20">
        <v>6.5391588111080319</v>
      </c>
      <c r="R192" s="20">
        <v>21.752538072433236</v>
      </c>
      <c r="S192" s="20">
        <f t="shared" si="4"/>
        <v>0.46084118889196812</v>
      </c>
      <c r="T192" s="20">
        <f t="shared" si="5"/>
        <v>22.077461927566763</v>
      </c>
      <c r="U192">
        <v>23.9</v>
      </c>
      <c r="V192">
        <v>26.1</v>
      </c>
      <c r="W192">
        <v>5.7000000000000028</v>
      </c>
      <c r="X192">
        <v>29.9</v>
      </c>
      <c r="Y192">
        <v>30.1</v>
      </c>
      <c r="Z192">
        <v>31</v>
      </c>
      <c r="AA192">
        <v>30.6</v>
      </c>
      <c r="AB192">
        <v>10.200000000000003</v>
      </c>
      <c r="AC192">
        <v>28.5</v>
      </c>
      <c r="AD192">
        <v>28.8</v>
      </c>
      <c r="AK192">
        <v>42</v>
      </c>
      <c r="AL192">
        <v>121</v>
      </c>
      <c r="AM192">
        <v>200</v>
      </c>
      <c r="AN192">
        <v>255</v>
      </c>
      <c r="AO192">
        <v>354</v>
      </c>
      <c r="AP192">
        <v>433</v>
      </c>
      <c r="AQ192">
        <v>542</v>
      </c>
      <c r="AR192">
        <v>637</v>
      </c>
      <c r="AY192">
        <v>135</v>
      </c>
      <c r="AZ192">
        <v>214</v>
      </c>
      <c r="BA192">
        <v>293</v>
      </c>
      <c r="BB192">
        <v>348</v>
      </c>
      <c r="BC192">
        <v>447</v>
      </c>
      <c r="BD192">
        <v>526</v>
      </c>
      <c r="BE192">
        <v>635</v>
      </c>
      <c r="BF192">
        <v>730</v>
      </c>
      <c r="BM192" t="s">
        <v>1196</v>
      </c>
    </row>
    <row r="193" spans="1:65" x14ac:dyDescent="0.2">
      <c r="A193" t="s">
        <v>1382</v>
      </c>
      <c r="B193">
        <v>437</v>
      </c>
      <c r="C193">
        <v>437</v>
      </c>
      <c r="D193" t="s">
        <v>47</v>
      </c>
      <c r="F193" t="s">
        <v>16</v>
      </c>
      <c r="G193" t="s">
        <v>17</v>
      </c>
      <c r="H193" t="s">
        <v>1278</v>
      </c>
      <c r="I193">
        <v>26</v>
      </c>
      <c r="J193" t="s">
        <v>15</v>
      </c>
      <c r="K193">
        <v>761</v>
      </c>
      <c r="L193">
        <v>40859</v>
      </c>
      <c r="M193">
        <v>40952</v>
      </c>
      <c r="N193">
        <v>41620</v>
      </c>
      <c r="O193">
        <v>93</v>
      </c>
      <c r="P193">
        <v>20.7</v>
      </c>
      <c r="Q193" s="20">
        <v>6.5391588111080319</v>
      </c>
      <c r="R193" s="20">
        <v>21.752538072433236</v>
      </c>
      <c r="S193" s="20">
        <f t="shared" si="4"/>
        <v>0.46084118889196812</v>
      </c>
      <c r="T193" s="20">
        <f t="shared" si="5"/>
        <v>22.377461927566763</v>
      </c>
      <c r="U193">
        <v>25.3</v>
      </c>
      <c r="V193">
        <v>27.2</v>
      </c>
      <c r="W193">
        <v>6.5</v>
      </c>
      <c r="X193">
        <v>28.9</v>
      </c>
      <c r="Y193">
        <v>29</v>
      </c>
      <c r="Z193">
        <v>29.4</v>
      </c>
      <c r="AA193">
        <v>29.4</v>
      </c>
      <c r="AB193">
        <v>8.6999999999999993</v>
      </c>
      <c r="AC193">
        <v>27.9</v>
      </c>
      <c r="AD193">
        <v>28.1</v>
      </c>
      <c r="AK193">
        <v>42</v>
      </c>
      <c r="AL193">
        <v>121</v>
      </c>
      <c r="AM193">
        <v>200</v>
      </c>
      <c r="AN193">
        <v>255</v>
      </c>
      <c r="AO193">
        <v>354</v>
      </c>
      <c r="AP193">
        <v>433</v>
      </c>
      <c r="AQ193">
        <v>542</v>
      </c>
      <c r="AR193">
        <v>637</v>
      </c>
      <c r="AY193">
        <v>135</v>
      </c>
      <c r="AZ193">
        <v>214</v>
      </c>
      <c r="BA193">
        <v>293</v>
      </c>
      <c r="BB193">
        <v>348</v>
      </c>
      <c r="BC193">
        <v>447</v>
      </c>
      <c r="BD193">
        <v>526</v>
      </c>
      <c r="BE193">
        <v>635</v>
      </c>
      <c r="BF193">
        <v>730</v>
      </c>
      <c r="BM193" t="s">
        <v>1196</v>
      </c>
    </row>
    <row r="194" spans="1:65" x14ac:dyDescent="0.2">
      <c r="A194" t="s">
        <v>1383</v>
      </c>
      <c r="B194">
        <v>2157</v>
      </c>
      <c r="C194">
        <v>2157</v>
      </c>
      <c r="D194" t="s">
        <v>49</v>
      </c>
      <c r="F194" t="s">
        <v>16</v>
      </c>
      <c r="G194" t="s">
        <v>17</v>
      </c>
      <c r="H194" t="s">
        <v>1208</v>
      </c>
      <c r="I194">
        <v>132</v>
      </c>
      <c r="J194" t="s">
        <v>15</v>
      </c>
      <c r="K194">
        <v>363</v>
      </c>
      <c r="L194">
        <v>41983</v>
      </c>
      <c r="M194">
        <v>42076</v>
      </c>
      <c r="N194">
        <v>42346</v>
      </c>
      <c r="O194">
        <v>93</v>
      </c>
      <c r="P194">
        <v>22.4</v>
      </c>
      <c r="Q194" s="20">
        <v>6.5391588111080319</v>
      </c>
      <c r="R194" s="20">
        <v>21.752538072433236</v>
      </c>
      <c r="S194" s="20">
        <f t="shared" si="4"/>
        <v>0.46084118889196812</v>
      </c>
      <c r="T194" s="20">
        <f t="shared" si="5"/>
        <v>24.077461927566763</v>
      </c>
      <c r="U194">
        <v>24.1</v>
      </c>
      <c r="V194">
        <v>27.5</v>
      </c>
      <c r="W194">
        <v>5.1000000000000014</v>
      </c>
      <c r="X194">
        <v>30.2</v>
      </c>
      <c r="AK194">
        <v>61</v>
      </c>
      <c r="AL194">
        <v>123</v>
      </c>
      <c r="AM194">
        <v>207</v>
      </c>
      <c r="AY194">
        <v>154</v>
      </c>
      <c r="AZ194">
        <v>216</v>
      </c>
      <c r="BA194">
        <v>300</v>
      </c>
    </row>
    <row r="195" spans="1:65" x14ac:dyDescent="0.2">
      <c r="A195" t="s">
        <v>1384</v>
      </c>
      <c r="B195">
        <v>2173</v>
      </c>
      <c r="C195">
        <v>2173</v>
      </c>
      <c r="D195" t="s">
        <v>195</v>
      </c>
      <c r="F195" t="s">
        <v>16</v>
      </c>
      <c r="G195" t="s">
        <v>17</v>
      </c>
      <c r="H195" t="s">
        <v>1208</v>
      </c>
      <c r="J195" t="s">
        <v>15</v>
      </c>
      <c r="K195">
        <v>737</v>
      </c>
      <c r="L195">
        <v>41983</v>
      </c>
      <c r="M195">
        <v>42076</v>
      </c>
      <c r="N195">
        <v>42720</v>
      </c>
      <c r="O195">
        <v>93</v>
      </c>
      <c r="P195">
        <v>21.2</v>
      </c>
      <c r="Q195" s="20">
        <v>6.5391588111080319</v>
      </c>
      <c r="R195" s="20">
        <v>21.752538072433236</v>
      </c>
      <c r="S195" s="20">
        <f t="shared" si="4"/>
        <v>0.46084118889196812</v>
      </c>
      <c r="T195" s="20">
        <f t="shared" si="5"/>
        <v>22.877461927566763</v>
      </c>
      <c r="U195">
        <v>23</v>
      </c>
      <c r="V195">
        <v>23.5</v>
      </c>
      <c r="W195">
        <v>2.3000000000000007</v>
      </c>
      <c r="X195">
        <v>25.2</v>
      </c>
      <c r="Y195">
        <v>26.6</v>
      </c>
      <c r="Z195">
        <v>27.9</v>
      </c>
      <c r="AA195">
        <v>28.5</v>
      </c>
      <c r="AB195">
        <v>7.3000000000000007</v>
      </c>
      <c r="AC195">
        <v>28.8</v>
      </c>
      <c r="AD195">
        <v>26.6</v>
      </c>
      <c r="AE195">
        <v>24.1</v>
      </c>
      <c r="AK195">
        <v>61</v>
      </c>
      <c r="AL195">
        <v>123</v>
      </c>
      <c r="AM195">
        <v>207</v>
      </c>
      <c r="AN195">
        <v>273</v>
      </c>
      <c r="AO195">
        <v>341</v>
      </c>
      <c r="AP195">
        <v>418</v>
      </c>
      <c r="AQ195">
        <v>474</v>
      </c>
      <c r="AR195">
        <v>545</v>
      </c>
      <c r="AS195">
        <v>620</v>
      </c>
      <c r="AY195">
        <v>154</v>
      </c>
      <c r="AZ195">
        <v>216</v>
      </c>
      <c r="BA195">
        <v>300</v>
      </c>
      <c r="BB195">
        <v>366</v>
      </c>
      <c r="BC195">
        <v>434</v>
      </c>
      <c r="BD195">
        <v>511</v>
      </c>
      <c r="BE195">
        <v>567</v>
      </c>
      <c r="BF195">
        <v>638</v>
      </c>
      <c r="BG195">
        <v>713</v>
      </c>
    </row>
    <row r="196" spans="1:65" x14ac:dyDescent="0.2">
      <c r="A196" t="s">
        <v>1385</v>
      </c>
      <c r="B196">
        <v>2364</v>
      </c>
      <c r="C196">
        <v>2364</v>
      </c>
      <c r="D196" t="s">
        <v>871</v>
      </c>
      <c r="F196" t="s">
        <v>16</v>
      </c>
      <c r="G196" t="s">
        <v>17</v>
      </c>
      <c r="H196" t="s">
        <v>1188</v>
      </c>
      <c r="I196">
        <v>25</v>
      </c>
      <c r="J196" t="s">
        <v>15</v>
      </c>
      <c r="K196">
        <v>662</v>
      </c>
      <c r="L196">
        <v>42216</v>
      </c>
      <c r="M196">
        <v>42311</v>
      </c>
      <c r="N196">
        <v>42878</v>
      </c>
      <c r="O196">
        <v>95</v>
      </c>
      <c r="P196">
        <v>22.7</v>
      </c>
      <c r="Q196" s="20">
        <v>6.5698556083309478</v>
      </c>
      <c r="R196" s="20">
        <v>21.864274414324651</v>
      </c>
      <c r="S196" s="20">
        <f t="shared" si="4"/>
        <v>0.43014439166905216</v>
      </c>
      <c r="T196" s="20">
        <f t="shared" si="5"/>
        <v>24.265725585675348</v>
      </c>
      <c r="U196">
        <v>23.3</v>
      </c>
      <c r="V196">
        <v>25.9</v>
      </c>
      <c r="W196">
        <v>3.1999999999999993</v>
      </c>
      <c r="X196">
        <v>27.1</v>
      </c>
      <c r="Y196">
        <v>32.5</v>
      </c>
      <c r="Z196">
        <v>34</v>
      </c>
      <c r="AA196">
        <v>31.8</v>
      </c>
      <c r="AB196">
        <v>9.1000000000000014</v>
      </c>
      <c r="AC196">
        <v>28.2</v>
      </c>
      <c r="AD196">
        <v>27.3</v>
      </c>
      <c r="AE196">
        <v>24.9</v>
      </c>
      <c r="AK196">
        <v>38</v>
      </c>
      <c r="AL196">
        <v>106</v>
      </c>
      <c r="AM196">
        <v>183</v>
      </c>
      <c r="AN196">
        <v>239</v>
      </c>
      <c r="AO196">
        <v>310</v>
      </c>
      <c r="AP196">
        <v>385</v>
      </c>
      <c r="AQ196">
        <v>449</v>
      </c>
      <c r="AR196">
        <v>499</v>
      </c>
      <c r="AS196">
        <v>560</v>
      </c>
      <c r="AY196">
        <v>133</v>
      </c>
      <c r="AZ196">
        <v>201</v>
      </c>
      <c r="BA196">
        <v>278</v>
      </c>
      <c r="BB196">
        <v>334</v>
      </c>
      <c r="BC196">
        <v>405</v>
      </c>
      <c r="BD196">
        <v>480</v>
      </c>
      <c r="BE196">
        <v>544</v>
      </c>
      <c r="BF196">
        <v>594</v>
      </c>
      <c r="BG196">
        <v>655</v>
      </c>
    </row>
    <row r="197" spans="1:65" x14ac:dyDescent="0.2">
      <c r="A197" t="s">
        <v>1386</v>
      </c>
      <c r="B197">
        <v>2365</v>
      </c>
      <c r="C197">
        <v>2365</v>
      </c>
      <c r="D197" t="s">
        <v>871</v>
      </c>
      <c r="F197" t="s">
        <v>16</v>
      </c>
      <c r="G197" t="s">
        <v>17</v>
      </c>
      <c r="H197" t="s">
        <v>1188</v>
      </c>
      <c r="I197">
        <v>25</v>
      </c>
      <c r="J197" t="s">
        <v>46</v>
      </c>
      <c r="K197">
        <v>285</v>
      </c>
      <c r="L197">
        <v>42216</v>
      </c>
      <c r="M197">
        <v>42311</v>
      </c>
      <c r="N197">
        <v>42501</v>
      </c>
      <c r="O197">
        <v>95</v>
      </c>
      <c r="P197">
        <v>23.2</v>
      </c>
      <c r="Q197" s="20">
        <v>6.5698556083309478</v>
      </c>
      <c r="R197" s="20">
        <v>21.864274414324651</v>
      </c>
      <c r="S197" s="20">
        <f t="shared" si="4"/>
        <v>0.43014439166905216</v>
      </c>
      <c r="T197" s="20">
        <f t="shared" si="5"/>
        <v>24.765725585675348</v>
      </c>
      <c r="U197">
        <v>23.9</v>
      </c>
      <c r="V197">
        <v>28.1</v>
      </c>
      <c r="W197">
        <v>4.9000000000000021</v>
      </c>
      <c r="X197">
        <v>26.9</v>
      </c>
      <c r="AK197">
        <v>38</v>
      </c>
      <c r="AL197">
        <v>106</v>
      </c>
      <c r="AM197">
        <v>183</v>
      </c>
      <c r="AY197">
        <v>133</v>
      </c>
      <c r="AZ197">
        <v>201</v>
      </c>
      <c r="BA197">
        <v>278</v>
      </c>
    </row>
    <row r="198" spans="1:65" x14ac:dyDescent="0.2">
      <c r="A198" t="s">
        <v>1387</v>
      </c>
      <c r="B198">
        <v>1533</v>
      </c>
      <c r="C198">
        <v>1533</v>
      </c>
      <c r="D198" t="s">
        <v>47</v>
      </c>
      <c r="F198" t="s">
        <v>16</v>
      </c>
      <c r="G198" t="s">
        <v>17</v>
      </c>
      <c r="H198" t="s">
        <v>1278</v>
      </c>
      <c r="I198">
        <v>35</v>
      </c>
      <c r="J198" t="s">
        <v>15</v>
      </c>
      <c r="K198">
        <v>739</v>
      </c>
      <c r="L198">
        <v>41645</v>
      </c>
      <c r="M198">
        <v>41740</v>
      </c>
      <c r="N198">
        <v>42384</v>
      </c>
      <c r="O198">
        <v>95</v>
      </c>
      <c r="P198">
        <v>21.7</v>
      </c>
      <c r="Q198" s="20">
        <v>6.5698556083309478</v>
      </c>
      <c r="R198" s="20">
        <v>21.864274414324651</v>
      </c>
      <c r="S198" s="20">
        <f t="shared" si="4"/>
        <v>0.43014439166905216</v>
      </c>
      <c r="T198" s="20">
        <f t="shared" si="5"/>
        <v>23.265725585675348</v>
      </c>
      <c r="U198">
        <v>24</v>
      </c>
      <c r="V198">
        <v>25.1</v>
      </c>
      <c r="W198">
        <v>3.4000000000000021</v>
      </c>
      <c r="X198">
        <v>27.9</v>
      </c>
      <c r="Y198">
        <v>27.5</v>
      </c>
      <c r="Z198">
        <v>27.7</v>
      </c>
      <c r="AA198">
        <v>27.2</v>
      </c>
      <c r="AB198">
        <v>5.5</v>
      </c>
      <c r="AC198">
        <v>27</v>
      </c>
      <c r="AD198">
        <v>25.9</v>
      </c>
      <c r="AE198">
        <v>25.1</v>
      </c>
      <c r="AF198">
        <v>25</v>
      </c>
      <c r="AK198">
        <v>33</v>
      </c>
      <c r="AL198">
        <v>104</v>
      </c>
      <c r="AM198">
        <v>151</v>
      </c>
      <c r="AN198">
        <v>213</v>
      </c>
      <c r="AO198">
        <v>278</v>
      </c>
      <c r="AP198">
        <v>334</v>
      </c>
      <c r="AQ198">
        <v>397</v>
      </c>
      <c r="AR198">
        <v>459</v>
      </c>
      <c r="AS198">
        <v>543</v>
      </c>
      <c r="AT198">
        <v>608</v>
      </c>
      <c r="AY198">
        <v>128</v>
      </c>
      <c r="AZ198">
        <v>199</v>
      </c>
      <c r="BA198">
        <v>246</v>
      </c>
      <c r="BB198">
        <v>308</v>
      </c>
      <c r="BC198">
        <v>373</v>
      </c>
      <c r="BD198">
        <v>429</v>
      </c>
      <c r="BE198">
        <v>492</v>
      </c>
      <c r="BF198">
        <v>554</v>
      </c>
      <c r="BG198">
        <v>638</v>
      </c>
      <c r="BH198">
        <v>703</v>
      </c>
      <c r="BM198" t="s">
        <v>1196</v>
      </c>
    </row>
    <row r="199" spans="1:65" x14ac:dyDescent="0.2">
      <c r="A199" t="s">
        <v>1388</v>
      </c>
      <c r="B199">
        <v>1938</v>
      </c>
      <c r="C199">
        <v>1732</v>
      </c>
      <c r="D199" t="s">
        <v>38</v>
      </c>
      <c r="F199" t="s">
        <v>16</v>
      </c>
      <c r="G199" t="s">
        <v>17</v>
      </c>
      <c r="H199" t="s">
        <v>1305</v>
      </c>
      <c r="I199">
        <v>29</v>
      </c>
      <c r="J199" t="s">
        <v>15</v>
      </c>
      <c r="K199">
        <v>807</v>
      </c>
      <c r="L199">
        <v>41750</v>
      </c>
      <c r="M199">
        <v>41845</v>
      </c>
      <c r="N199">
        <v>42557</v>
      </c>
      <c r="O199">
        <v>95</v>
      </c>
      <c r="P199">
        <v>19</v>
      </c>
      <c r="Q199" s="20">
        <v>6.5698556083309478</v>
      </c>
      <c r="R199" s="20">
        <v>21.864274414324651</v>
      </c>
      <c r="S199" s="20">
        <f t="shared" si="4"/>
        <v>0.43014439166905216</v>
      </c>
      <c r="T199" s="20">
        <f t="shared" si="5"/>
        <v>20.565725585675349</v>
      </c>
      <c r="U199">
        <v>20.399999999999999</v>
      </c>
      <c r="V199">
        <v>22.9</v>
      </c>
      <c r="W199">
        <v>3.8999999999999986</v>
      </c>
      <c r="X199">
        <v>22.5</v>
      </c>
      <c r="Y199">
        <v>24.1</v>
      </c>
      <c r="Z199">
        <v>23.5</v>
      </c>
      <c r="AA199">
        <v>25.4</v>
      </c>
      <c r="AB199">
        <v>6.3999999999999986</v>
      </c>
      <c r="AC199">
        <v>22.1</v>
      </c>
      <c r="AD199">
        <v>24.9</v>
      </c>
      <c r="AE199">
        <v>24.7</v>
      </c>
      <c r="AF199">
        <v>24.5</v>
      </c>
      <c r="AG199">
        <v>23.6</v>
      </c>
      <c r="AK199">
        <v>46</v>
      </c>
      <c r="AL199">
        <v>108</v>
      </c>
      <c r="AM199">
        <v>173</v>
      </c>
      <c r="AN199">
        <v>229</v>
      </c>
      <c r="AO199">
        <v>292</v>
      </c>
      <c r="AP199">
        <v>354</v>
      </c>
      <c r="AQ199">
        <v>438</v>
      </c>
      <c r="AR199">
        <v>504</v>
      </c>
      <c r="AS199">
        <v>572</v>
      </c>
      <c r="AT199">
        <v>649</v>
      </c>
      <c r="AU199">
        <v>705</v>
      </c>
      <c r="AY199">
        <v>141</v>
      </c>
      <c r="AZ199">
        <v>203</v>
      </c>
      <c r="BA199">
        <v>268</v>
      </c>
      <c r="BB199">
        <v>324</v>
      </c>
      <c r="BC199">
        <v>387</v>
      </c>
      <c r="BD199">
        <v>449</v>
      </c>
      <c r="BE199">
        <v>533</v>
      </c>
      <c r="BF199">
        <v>599</v>
      </c>
      <c r="BG199">
        <v>667</v>
      </c>
      <c r="BH199">
        <v>744</v>
      </c>
      <c r="BI199">
        <v>800</v>
      </c>
      <c r="BM199" t="s">
        <v>1196</v>
      </c>
    </row>
    <row r="200" spans="1:65" x14ac:dyDescent="0.2">
      <c r="A200" t="s">
        <v>1389</v>
      </c>
      <c r="B200">
        <v>2655</v>
      </c>
      <c r="C200">
        <v>2655</v>
      </c>
      <c r="D200" t="s">
        <v>890</v>
      </c>
      <c r="F200" t="s">
        <v>16</v>
      </c>
      <c r="G200" t="s">
        <v>17</v>
      </c>
      <c r="I200">
        <v>28</v>
      </c>
      <c r="J200" t="s">
        <v>15</v>
      </c>
      <c r="K200">
        <v>791</v>
      </c>
      <c r="L200">
        <v>42621</v>
      </c>
      <c r="M200">
        <v>42717</v>
      </c>
      <c r="N200">
        <v>43412</v>
      </c>
      <c r="O200">
        <v>96</v>
      </c>
      <c r="P200">
        <v>24.6</v>
      </c>
      <c r="Q200" s="20">
        <v>6.5849625007211561</v>
      </c>
      <c r="R200" s="20">
        <v>21.919263502625007</v>
      </c>
      <c r="S200" s="20">
        <f t="shared" si="4"/>
        <v>0.41503749927884392</v>
      </c>
      <c r="T200" s="20">
        <f t="shared" si="5"/>
        <v>26.110736497374994</v>
      </c>
      <c r="U200">
        <v>22.8</v>
      </c>
      <c r="V200">
        <v>30.2</v>
      </c>
      <c r="W200">
        <v>5.5999999999999979</v>
      </c>
      <c r="X200">
        <v>36.700000000000003</v>
      </c>
      <c r="Y200">
        <v>34.9</v>
      </c>
      <c r="Z200">
        <v>28.6</v>
      </c>
      <c r="AA200">
        <v>33.5</v>
      </c>
      <c r="AB200">
        <v>8.8999999999999986</v>
      </c>
      <c r="AC200">
        <v>31.6</v>
      </c>
      <c r="AD200">
        <v>29.5</v>
      </c>
      <c r="AE200">
        <v>27.1</v>
      </c>
      <c r="AF200">
        <v>22.6</v>
      </c>
      <c r="AG200">
        <v>18.8</v>
      </c>
      <c r="AK200">
        <v>43</v>
      </c>
      <c r="AL200">
        <v>93</v>
      </c>
      <c r="AM200">
        <v>154</v>
      </c>
      <c r="AN200">
        <v>232</v>
      </c>
      <c r="AO200">
        <v>309</v>
      </c>
      <c r="AP200">
        <v>371</v>
      </c>
      <c r="AQ200">
        <v>435</v>
      </c>
      <c r="AR200">
        <v>498</v>
      </c>
      <c r="AS200">
        <v>547</v>
      </c>
      <c r="AT200">
        <v>624</v>
      </c>
      <c r="AU200">
        <v>681</v>
      </c>
      <c r="AY200">
        <v>139</v>
      </c>
      <c r="AZ200">
        <v>189</v>
      </c>
      <c r="BA200">
        <v>250</v>
      </c>
      <c r="BB200">
        <v>328</v>
      </c>
      <c r="BC200">
        <v>405</v>
      </c>
      <c r="BD200">
        <v>467</v>
      </c>
      <c r="BE200">
        <v>531</v>
      </c>
      <c r="BF200">
        <v>594</v>
      </c>
      <c r="BG200">
        <v>643</v>
      </c>
      <c r="BH200">
        <v>720</v>
      </c>
      <c r="BI200">
        <v>777</v>
      </c>
    </row>
    <row r="201" spans="1:65" x14ac:dyDescent="0.2">
      <c r="A201" t="s">
        <v>1390</v>
      </c>
      <c r="B201">
        <v>1811</v>
      </c>
      <c r="C201">
        <v>1811</v>
      </c>
      <c r="D201" t="s">
        <v>195</v>
      </c>
      <c r="F201" t="s">
        <v>16</v>
      </c>
      <c r="G201" t="s">
        <v>17</v>
      </c>
      <c r="H201" t="s">
        <v>1208</v>
      </c>
      <c r="J201" t="s">
        <v>15</v>
      </c>
      <c r="K201">
        <v>882</v>
      </c>
      <c r="L201">
        <v>41838</v>
      </c>
      <c r="M201">
        <v>41934</v>
      </c>
      <c r="N201">
        <v>42720</v>
      </c>
      <c r="O201">
        <v>96</v>
      </c>
      <c r="P201">
        <v>23.4</v>
      </c>
      <c r="Q201" s="20">
        <v>6.5849625007211561</v>
      </c>
      <c r="R201" s="20">
        <v>21.919263502625007</v>
      </c>
      <c r="S201" s="20">
        <f t="shared" ref="S201:S264" si="6">7-Q201</f>
        <v>0.41503749927884392</v>
      </c>
      <c r="T201" s="20">
        <f t="shared" ref="T201:T264" si="7">P201 + (S201*3.64)</f>
        <v>24.910736497374991</v>
      </c>
      <c r="U201">
        <v>22.9</v>
      </c>
      <c r="V201">
        <v>23.7</v>
      </c>
      <c r="W201">
        <v>0.30000000000000071</v>
      </c>
      <c r="X201">
        <v>25</v>
      </c>
      <c r="Y201">
        <v>25.4</v>
      </c>
      <c r="Z201">
        <v>28.3</v>
      </c>
      <c r="AA201">
        <v>28</v>
      </c>
      <c r="AB201">
        <v>4.6000000000000014</v>
      </c>
      <c r="AC201">
        <v>30.7</v>
      </c>
      <c r="AD201">
        <v>31.3</v>
      </c>
      <c r="AE201">
        <v>29.9</v>
      </c>
      <c r="AF201">
        <v>29.1</v>
      </c>
      <c r="AG201">
        <v>27.5</v>
      </c>
      <c r="AH201">
        <v>25.3</v>
      </c>
      <c r="AK201">
        <v>19</v>
      </c>
      <c r="AL201">
        <v>84</v>
      </c>
      <c r="AM201">
        <v>140</v>
      </c>
      <c r="AN201">
        <v>203</v>
      </c>
      <c r="AO201">
        <v>265</v>
      </c>
      <c r="AP201">
        <v>349</v>
      </c>
      <c r="AQ201">
        <v>415</v>
      </c>
      <c r="AR201">
        <v>483</v>
      </c>
      <c r="AS201">
        <v>560</v>
      </c>
      <c r="AT201">
        <v>616</v>
      </c>
      <c r="AU201">
        <v>687</v>
      </c>
      <c r="AV201">
        <v>762</v>
      </c>
      <c r="AY201">
        <v>115</v>
      </c>
      <c r="AZ201">
        <v>180</v>
      </c>
      <c r="BA201">
        <v>236</v>
      </c>
      <c r="BB201">
        <v>299</v>
      </c>
      <c r="BC201">
        <v>361</v>
      </c>
      <c r="BD201">
        <v>445</v>
      </c>
      <c r="BE201">
        <v>511</v>
      </c>
      <c r="BF201">
        <v>579</v>
      </c>
      <c r="BG201">
        <v>656</v>
      </c>
      <c r="BH201">
        <v>712</v>
      </c>
      <c r="BI201">
        <v>783</v>
      </c>
      <c r="BJ201">
        <v>858</v>
      </c>
      <c r="BM201" t="s">
        <v>1196</v>
      </c>
    </row>
    <row r="202" spans="1:65" x14ac:dyDescent="0.2">
      <c r="A202" t="s">
        <v>1391</v>
      </c>
      <c r="B202">
        <v>1810</v>
      </c>
      <c r="C202">
        <v>1810</v>
      </c>
      <c r="D202" t="s">
        <v>195</v>
      </c>
      <c r="F202" t="s">
        <v>16</v>
      </c>
      <c r="G202" t="s">
        <v>17</v>
      </c>
      <c r="H202" t="s">
        <v>1208</v>
      </c>
      <c r="J202" t="s">
        <v>15</v>
      </c>
      <c r="K202">
        <v>764</v>
      </c>
      <c r="L202">
        <v>41838</v>
      </c>
      <c r="M202">
        <v>41934</v>
      </c>
      <c r="N202">
        <v>42602</v>
      </c>
      <c r="O202">
        <v>96</v>
      </c>
      <c r="P202">
        <v>23.7</v>
      </c>
      <c r="Q202" s="20">
        <v>6.5849625007211561</v>
      </c>
      <c r="R202" s="20">
        <v>21.919263502625007</v>
      </c>
      <c r="S202" s="20">
        <f t="shared" si="6"/>
        <v>0.41503749927884392</v>
      </c>
      <c r="T202" s="20">
        <f t="shared" si="7"/>
        <v>25.210736497374992</v>
      </c>
      <c r="U202">
        <v>23</v>
      </c>
      <c r="V202">
        <v>24.4</v>
      </c>
      <c r="W202">
        <v>0.69999999999999929</v>
      </c>
      <c r="X202">
        <v>24.5</v>
      </c>
      <c r="Y202">
        <v>26.2</v>
      </c>
      <c r="Z202">
        <v>27.8</v>
      </c>
      <c r="AA202">
        <v>27.2</v>
      </c>
      <c r="AB202">
        <v>3.5</v>
      </c>
      <c r="AC202">
        <v>28.7</v>
      </c>
      <c r="AD202">
        <v>30.1</v>
      </c>
      <c r="AE202">
        <v>31.2</v>
      </c>
      <c r="AF202">
        <v>30.8</v>
      </c>
      <c r="AK202">
        <v>19</v>
      </c>
      <c r="AL202">
        <v>84</v>
      </c>
      <c r="AM202">
        <v>140</v>
      </c>
      <c r="AN202">
        <v>203</v>
      </c>
      <c r="AO202">
        <v>265</v>
      </c>
      <c r="AP202">
        <v>349</v>
      </c>
      <c r="AQ202">
        <v>415</v>
      </c>
      <c r="AR202">
        <v>483</v>
      </c>
      <c r="AS202">
        <v>560</v>
      </c>
      <c r="AT202">
        <v>616</v>
      </c>
      <c r="AY202">
        <v>115</v>
      </c>
      <c r="AZ202">
        <v>180</v>
      </c>
      <c r="BA202">
        <v>236</v>
      </c>
      <c r="BB202">
        <v>299</v>
      </c>
      <c r="BC202">
        <v>361</v>
      </c>
      <c r="BD202">
        <v>445</v>
      </c>
      <c r="BE202">
        <v>511</v>
      </c>
      <c r="BF202">
        <v>579</v>
      </c>
      <c r="BG202">
        <v>656</v>
      </c>
      <c r="BH202">
        <v>712</v>
      </c>
      <c r="BM202" t="s">
        <v>1196</v>
      </c>
    </row>
    <row r="203" spans="1:65" x14ac:dyDescent="0.2">
      <c r="A203" t="s">
        <v>1392</v>
      </c>
      <c r="B203">
        <v>1838</v>
      </c>
      <c r="C203">
        <v>1838</v>
      </c>
      <c r="D203" t="s">
        <v>23</v>
      </c>
      <c r="F203" t="s">
        <v>16</v>
      </c>
      <c r="G203" t="s">
        <v>17</v>
      </c>
      <c r="H203" t="s">
        <v>1230</v>
      </c>
      <c r="I203">
        <v>52</v>
      </c>
      <c r="J203" t="s">
        <v>15</v>
      </c>
      <c r="K203">
        <v>899</v>
      </c>
      <c r="L203">
        <v>41837</v>
      </c>
      <c r="M203">
        <v>41934</v>
      </c>
      <c r="N203">
        <v>42736</v>
      </c>
      <c r="O203">
        <v>97</v>
      </c>
      <c r="P203">
        <v>23.3</v>
      </c>
      <c r="Q203" s="20">
        <v>6.5999128421871278</v>
      </c>
      <c r="R203" s="20">
        <v>21.973682745561145</v>
      </c>
      <c r="S203" s="20">
        <f t="shared" si="6"/>
        <v>0.40008715781287219</v>
      </c>
      <c r="T203" s="20">
        <f t="shared" si="7"/>
        <v>24.756317254438855</v>
      </c>
      <c r="U203">
        <v>28.1</v>
      </c>
      <c r="V203">
        <v>36.1</v>
      </c>
      <c r="W203">
        <v>12.8</v>
      </c>
      <c r="X203">
        <v>39</v>
      </c>
      <c r="Y203">
        <v>43.1</v>
      </c>
      <c r="Z203">
        <v>40.5</v>
      </c>
      <c r="AA203">
        <v>34.799999999999997</v>
      </c>
      <c r="AB203">
        <v>11.499999999999996</v>
      </c>
      <c r="AC203">
        <v>34.1</v>
      </c>
      <c r="AD203">
        <v>36.299999999999997</v>
      </c>
      <c r="AE203">
        <v>42.3</v>
      </c>
      <c r="AF203">
        <v>39.4</v>
      </c>
      <c r="AG203">
        <v>41.2</v>
      </c>
      <c r="AH203">
        <v>35.9</v>
      </c>
      <c r="AK203">
        <v>19</v>
      </c>
      <c r="AL203">
        <v>84</v>
      </c>
      <c r="AM203">
        <v>140</v>
      </c>
      <c r="AN203">
        <v>203</v>
      </c>
      <c r="AO203">
        <v>265</v>
      </c>
      <c r="AP203">
        <v>349</v>
      </c>
      <c r="AQ203">
        <v>415</v>
      </c>
      <c r="AR203">
        <v>483</v>
      </c>
      <c r="AS203">
        <v>560</v>
      </c>
      <c r="AT203">
        <v>616</v>
      </c>
      <c r="AU203">
        <v>687</v>
      </c>
      <c r="AV203">
        <v>762</v>
      </c>
      <c r="AY203">
        <v>116</v>
      </c>
      <c r="AZ203">
        <v>181</v>
      </c>
      <c r="BA203">
        <v>237</v>
      </c>
      <c r="BB203">
        <v>300</v>
      </c>
      <c r="BC203">
        <v>362</v>
      </c>
      <c r="BD203">
        <v>446</v>
      </c>
      <c r="BE203">
        <v>512</v>
      </c>
      <c r="BF203">
        <v>580</v>
      </c>
      <c r="BG203">
        <v>657</v>
      </c>
      <c r="BH203">
        <v>713</v>
      </c>
      <c r="BI203">
        <v>784</v>
      </c>
      <c r="BJ203">
        <v>859</v>
      </c>
      <c r="BM203" t="s">
        <v>1300</v>
      </c>
    </row>
    <row r="204" spans="1:65" x14ac:dyDescent="0.2">
      <c r="A204" t="s">
        <v>1393</v>
      </c>
      <c r="B204">
        <v>444</v>
      </c>
      <c r="C204">
        <v>444</v>
      </c>
      <c r="D204" t="s">
        <v>23</v>
      </c>
      <c r="F204" t="s">
        <v>16</v>
      </c>
      <c r="G204" t="s">
        <v>17</v>
      </c>
      <c r="H204" t="s">
        <v>1230</v>
      </c>
      <c r="I204">
        <v>44</v>
      </c>
      <c r="J204" t="s">
        <v>15</v>
      </c>
      <c r="K204">
        <v>880</v>
      </c>
      <c r="L204">
        <v>40855</v>
      </c>
      <c r="M204">
        <v>40952</v>
      </c>
      <c r="N204">
        <v>41735</v>
      </c>
      <c r="O204">
        <v>97</v>
      </c>
      <c r="P204">
        <v>22.6</v>
      </c>
      <c r="Q204" s="20">
        <v>6.5999128421871278</v>
      </c>
      <c r="R204" s="20">
        <v>21.973682745561145</v>
      </c>
      <c r="S204" s="20">
        <f t="shared" si="6"/>
        <v>0.40008715781287219</v>
      </c>
      <c r="T204" s="20">
        <f t="shared" si="7"/>
        <v>24.056317254438856</v>
      </c>
      <c r="U204">
        <v>32.700000000000003</v>
      </c>
      <c r="V204">
        <v>42.6</v>
      </c>
      <c r="W204">
        <v>20</v>
      </c>
      <c r="X204">
        <v>43.4</v>
      </c>
      <c r="Y204">
        <v>50.2</v>
      </c>
      <c r="Z204">
        <v>53.2</v>
      </c>
      <c r="AA204">
        <v>49.9</v>
      </c>
      <c r="AB204">
        <v>27.299999999999997</v>
      </c>
      <c r="AC204">
        <v>46.6</v>
      </c>
      <c r="AD204">
        <v>29.3</v>
      </c>
      <c r="AE204">
        <v>26</v>
      </c>
      <c r="AF204">
        <v>20.9</v>
      </c>
      <c r="AK204">
        <v>42</v>
      </c>
      <c r="AL204">
        <v>121</v>
      </c>
      <c r="AM204">
        <v>200</v>
      </c>
      <c r="AN204">
        <v>255</v>
      </c>
      <c r="AO204">
        <v>354</v>
      </c>
      <c r="AP204">
        <v>433</v>
      </c>
      <c r="AQ204">
        <v>542</v>
      </c>
      <c r="AR204">
        <v>637</v>
      </c>
      <c r="AS204">
        <v>703</v>
      </c>
      <c r="AT204">
        <v>757</v>
      </c>
      <c r="AY204">
        <v>139</v>
      </c>
      <c r="AZ204">
        <v>218</v>
      </c>
      <c r="BA204">
        <v>297</v>
      </c>
      <c r="BB204">
        <v>352</v>
      </c>
      <c r="BC204">
        <v>451</v>
      </c>
      <c r="BD204">
        <v>530</v>
      </c>
      <c r="BE204">
        <v>639</v>
      </c>
      <c r="BF204">
        <v>734</v>
      </c>
      <c r="BG204">
        <v>800</v>
      </c>
      <c r="BH204">
        <v>854</v>
      </c>
      <c r="BM204" t="s">
        <v>1196</v>
      </c>
    </row>
    <row r="205" spans="1:65" x14ac:dyDescent="0.2">
      <c r="A205" t="s">
        <v>1394</v>
      </c>
      <c r="B205">
        <v>442</v>
      </c>
      <c r="C205">
        <v>442</v>
      </c>
      <c r="D205" t="s">
        <v>23</v>
      </c>
      <c r="F205" t="s">
        <v>16</v>
      </c>
      <c r="G205" t="s">
        <v>17</v>
      </c>
      <c r="H205" t="s">
        <v>1230</v>
      </c>
      <c r="I205">
        <v>44</v>
      </c>
      <c r="J205" t="s">
        <v>15</v>
      </c>
      <c r="K205">
        <v>861</v>
      </c>
      <c r="L205">
        <v>40855</v>
      </c>
      <c r="M205">
        <v>40952</v>
      </c>
      <c r="N205">
        <v>41716</v>
      </c>
      <c r="O205">
        <v>97</v>
      </c>
      <c r="P205">
        <v>20.5</v>
      </c>
      <c r="Q205" s="20">
        <v>6.5999128421871278</v>
      </c>
      <c r="R205" s="20">
        <v>21.973682745561145</v>
      </c>
      <c r="S205" s="20">
        <f t="shared" si="6"/>
        <v>0.40008715781287219</v>
      </c>
      <c r="T205" s="20">
        <f t="shared" si="7"/>
        <v>21.956317254438854</v>
      </c>
      <c r="U205">
        <v>28.1</v>
      </c>
      <c r="V205">
        <v>34.6</v>
      </c>
      <c r="W205">
        <v>14.100000000000001</v>
      </c>
      <c r="X205">
        <v>38.5</v>
      </c>
      <c r="Y205">
        <v>41.8</v>
      </c>
      <c r="Z205">
        <v>38</v>
      </c>
      <c r="AA205">
        <v>42.1</v>
      </c>
      <c r="AB205">
        <v>21.6</v>
      </c>
      <c r="AC205">
        <v>42</v>
      </c>
      <c r="AD205">
        <v>28.8</v>
      </c>
      <c r="AE205">
        <v>23.9</v>
      </c>
      <c r="AF205">
        <v>21.2</v>
      </c>
      <c r="AK205">
        <v>42</v>
      </c>
      <c r="AL205">
        <v>121</v>
      </c>
      <c r="AM205">
        <v>200</v>
      </c>
      <c r="AN205">
        <v>255</v>
      </c>
      <c r="AO205">
        <v>354</v>
      </c>
      <c r="AP205">
        <v>433</v>
      </c>
      <c r="AQ205">
        <v>542</v>
      </c>
      <c r="AR205">
        <v>637</v>
      </c>
      <c r="AS205">
        <v>703</v>
      </c>
      <c r="AT205">
        <v>757</v>
      </c>
      <c r="AY205">
        <v>139</v>
      </c>
      <c r="AZ205">
        <v>218</v>
      </c>
      <c r="BA205">
        <v>297</v>
      </c>
      <c r="BB205">
        <v>352</v>
      </c>
      <c r="BC205">
        <v>451</v>
      </c>
      <c r="BD205">
        <v>530</v>
      </c>
      <c r="BE205">
        <v>639</v>
      </c>
      <c r="BF205">
        <v>734</v>
      </c>
      <c r="BG205">
        <v>800</v>
      </c>
      <c r="BH205">
        <v>854</v>
      </c>
      <c r="BM205" t="s">
        <v>1196</v>
      </c>
    </row>
    <row r="206" spans="1:65" x14ac:dyDescent="0.2">
      <c r="A206" t="s">
        <v>1395</v>
      </c>
      <c r="B206">
        <v>1803</v>
      </c>
      <c r="C206">
        <v>1803</v>
      </c>
      <c r="D206" t="s">
        <v>49</v>
      </c>
      <c r="F206" t="s">
        <v>16</v>
      </c>
      <c r="G206" t="s">
        <v>17</v>
      </c>
      <c r="H206" t="s">
        <v>1208</v>
      </c>
      <c r="I206">
        <v>131</v>
      </c>
      <c r="J206" t="s">
        <v>15</v>
      </c>
      <c r="K206">
        <v>691</v>
      </c>
      <c r="L206">
        <v>41836</v>
      </c>
      <c r="M206">
        <v>41934</v>
      </c>
      <c r="N206">
        <v>42527</v>
      </c>
      <c r="O206">
        <v>98</v>
      </c>
      <c r="P206">
        <v>22.5</v>
      </c>
      <c r="Q206" s="20">
        <v>6.6147098441152092</v>
      </c>
      <c r="R206" s="20">
        <v>22.027543832579362</v>
      </c>
      <c r="S206" s="20">
        <f t="shared" si="6"/>
        <v>0.38529015588479076</v>
      </c>
      <c r="T206" s="20">
        <f t="shared" si="7"/>
        <v>23.902456167420638</v>
      </c>
      <c r="U206">
        <v>23.4</v>
      </c>
      <c r="V206">
        <v>27.5</v>
      </c>
      <c r="W206">
        <v>5</v>
      </c>
      <c r="X206">
        <v>28.9</v>
      </c>
      <c r="Y206">
        <v>30.6</v>
      </c>
      <c r="Z206">
        <v>35.299999999999997</v>
      </c>
      <c r="AA206">
        <v>36.299999999999997</v>
      </c>
      <c r="AB206">
        <v>13.799999999999997</v>
      </c>
      <c r="AC206">
        <v>36.700000000000003</v>
      </c>
      <c r="AD206">
        <v>35.4</v>
      </c>
      <c r="AE206">
        <v>35.299999999999997</v>
      </c>
      <c r="AK206">
        <v>19</v>
      </c>
      <c r="AL206">
        <v>84</v>
      </c>
      <c r="AM206">
        <v>140</v>
      </c>
      <c r="AN206">
        <v>203</v>
      </c>
      <c r="AO206">
        <v>265</v>
      </c>
      <c r="AP206">
        <v>349</v>
      </c>
      <c r="AQ206">
        <v>415</v>
      </c>
      <c r="AR206">
        <v>483</v>
      </c>
      <c r="AS206">
        <v>560</v>
      </c>
      <c r="AY206">
        <v>117</v>
      </c>
      <c r="AZ206">
        <v>182</v>
      </c>
      <c r="BA206">
        <v>238</v>
      </c>
      <c r="BB206">
        <v>301</v>
      </c>
      <c r="BC206">
        <v>363</v>
      </c>
      <c r="BD206">
        <v>447</v>
      </c>
      <c r="BE206">
        <v>513</v>
      </c>
      <c r="BF206">
        <v>581</v>
      </c>
      <c r="BG206">
        <v>658</v>
      </c>
      <c r="BM206" t="s">
        <v>1196</v>
      </c>
    </row>
    <row r="207" spans="1:65" x14ac:dyDescent="0.2">
      <c r="A207" t="s">
        <v>1396</v>
      </c>
      <c r="B207">
        <v>426</v>
      </c>
      <c r="C207">
        <v>426</v>
      </c>
      <c r="D207" t="s">
        <v>39</v>
      </c>
      <c r="F207" t="s">
        <v>16</v>
      </c>
      <c r="G207" t="s">
        <v>17</v>
      </c>
      <c r="H207" t="s">
        <v>1230</v>
      </c>
      <c r="I207">
        <v>42</v>
      </c>
      <c r="J207" t="s">
        <v>15</v>
      </c>
      <c r="K207">
        <v>687</v>
      </c>
      <c r="L207">
        <v>40854</v>
      </c>
      <c r="M207">
        <v>40952</v>
      </c>
      <c r="N207">
        <v>41541</v>
      </c>
      <c r="O207">
        <v>98</v>
      </c>
      <c r="P207">
        <v>17.5</v>
      </c>
      <c r="Q207" s="20">
        <v>6.6147098441152092</v>
      </c>
      <c r="R207" s="20">
        <v>22.027543832579362</v>
      </c>
      <c r="S207" s="20">
        <f t="shared" si="6"/>
        <v>0.38529015588479076</v>
      </c>
      <c r="T207" s="20">
        <f t="shared" si="7"/>
        <v>18.902456167420638</v>
      </c>
      <c r="U207">
        <v>20</v>
      </c>
      <c r="V207">
        <v>23.5</v>
      </c>
      <c r="W207">
        <v>6</v>
      </c>
      <c r="X207">
        <v>22.2</v>
      </c>
      <c r="Y207">
        <v>22.6</v>
      </c>
      <c r="Z207">
        <v>21.7</v>
      </c>
      <c r="AA207">
        <v>22.6</v>
      </c>
      <c r="AB207">
        <v>5.1000000000000014</v>
      </c>
      <c r="AC207">
        <v>16.5</v>
      </c>
      <c r="AK207">
        <v>42</v>
      </c>
      <c r="AL207">
        <v>121</v>
      </c>
      <c r="AM207">
        <v>200</v>
      </c>
      <c r="AN207">
        <v>255</v>
      </c>
      <c r="AO207">
        <v>354</v>
      </c>
      <c r="AP207">
        <v>433</v>
      </c>
      <c r="AQ207">
        <v>542</v>
      </c>
      <c r="AY207">
        <v>140</v>
      </c>
      <c r="AZ207">
        <v>219</v>
      </c>
      <c r="BA207">
        <v>298</v>
      </c>
      <c r="BB207">
        <v>353</v>
      </c>
      <c r="BC207">
        <v>452</v>
      </c>
      <c r="BD207">
        <v>531</v>
      </c>
      <c r="BE207">
        <v>640</v>
      </c>
      <c r="BM207" t="s">
        <v>1196</v>
      </c>
    </row>
    <row r="208" spans="1:65" x14ac:dyDescent="0.2">
      <c r="A208" t="s">
        <v>1397</v>
      </c>
      <c r="B208">
        <v>428</v>
      </c>
      <c r="C208">
        <v>428</v>
      </c>
      <c r="D208" t="s">
        <v>39</v>
      </c>
      <c r="F208" t="s">
        <v>16</v>
      </c>
      <c r="G208" t="s">
        <v>17</v>
      </c>
      <c r="H208" t="s">
        <v>1230</v>
      </c>
      <c r="I208">
        <v>42</v>
      </c>
      <c r="J208" t="s">
        <v>15</v>
      </c>
      <c r="K208">
        <v>687</v>
      </c>
      <c r="L208">
        <v>40854</v>
      </c>
      <c r="M208">
        <v>40952</v>
      </c>
      <c r="N208">
        <v>41541</v>
      </c>
      <c r="O208">
        <v>98</v>
      </c>
      <c r="P208">
        <v>19.399999999999999</v>
      </c>
      <c r="Q208" s="20">
        <v>6.6147098441152092</v>
      </c>
      <c r="R208" s="20">
        <v>22.027543832579362</v>
      </c>
      <c r="S208" s="20">
        <f t="shared" si="6"/>
        <v>0.38529015588479076</v>
      </c>
      <c r="T208" s="20">
        <f t="shared" si="7"/>
        <v>20.802456167420637</v>
      </c>
      <c r="U208">
        <v>20.2</v>
      </c>
      <c r="V208">
        <v>21.5</v>
      </c>
      <c r="W208">
        <v>2.1000000000000014</v>
      </c>
      <c r="X208">
        <v>22</v>
      </c>
      <c r="Y208">
        <v>21.3</v>
      </c>
      <c r="Z208">
        <v>20.6</v>
      </c>
      <c r="AA208">
        <v>19.3</v>
      </c>
      <c r="AB208">
        <v>-9.9999999999997868E-2</v>
      </c>
      <c r="AC208">
        <v>16</v>
      </c>
      <c r="AK208">
        <v>42</v>
      </c>
      <c r="AL208">
        <v>121</v>
      </c>
      <c r="AM208">
        <v>200</v>
      </c>
      <c r="AN208">
        <v>255</v>
      </c>
      <c r="AO208">
        <v>354</v>
      </c>
      <c r="AP208">
        <v>433</v>
      </c>
      <c r="AQ208">
        <v>542</v>
      </c>
      <c r="AY208">
        <v>140</v>
      </c>
      <c r="AZ208">
        <v>219</v>
      </c>
      <c r="BA208">
        <v>298</v>
      </c>
      <c r="BB208">
        <v>353</v>
      </c>
      <c r="BC208">
        <v>452</v>
      </c>
      <c r="BD208">
        <v>531</v>
      </c>
      <c r="BE208">
        <v>640</v>
      </c>
      <c r="BM208" t="s">
        <v>1196</v>
      </c>
    </row>
    <row r="209" spans="1:65" x14ac:dyDescent="0.2">
      <c r="A209" t="s">
        <v>1398</v>
      </c>
      <c r="B209">
        <v>1806</v>
      </c>
      <c r="C209">
        <v>1806</v>
      </c>
      <c r="D209" t="s">
        <v>195</v>
      </c>
      <c r="F209" t="s">
        <v>16</v>
      </c>
      <c r="G209" t="s">
        <v>17</v>
      </c>
      <c r="H209" t="s">
        <v>1208</v>
      </c>
      <c r="J209" t="s">
        <v>15</v>
      </c>
      <c r="K209">
        <v>953</v>
      </c>
      <c r="L209">
        <v>41836</v>
      </c>
      <c r="M209">
        <v>41934</v>
      </c>
      <c r="N209">
        <v>42789</v>
      </c>
      <c r="O209">
        <v>98</v>
      </c>
      <c r="P209">
        <v>21.7</v>
      </c>
      <c r="Q209" s="20">
        <v>6.6147098441152092</v>
      </c>
      <c r="R209" s="20">
        <v>22.027543832579362</v>
      </c>
      <c r="S209" s="20">
        <f t="shared" si="6"/>
        <v>0.38529015588479076</v>
      </c>
      <c r="T209" s="20">
        <f t="shared" si="7"/>
        <v>23.102456167420637</v>
      </c>
      <c r="U209">
        <v>21.8</v>
      </c>
      <c r="V209">
        <v>23.5</v>
      </c>
      <c r="W209">
        <v>1.8000000000000007</v>
      </c>
      <c r="X209">
        <v>24.2</v>
      </c>
      <c r="Y209">
        <v>25.6</v>
      </c>
      <c r="Z209">
        <v>28.3</v>
      </c>
      <c r="AA209">
        <v>30.8</v>
      </c>
      <c r="AB209">
        <v>9.1000000000000014</v>
      </c>
      <c r="AC209">
        <v>30.8</v>
      </c>
      <c r="AD209">
        <v>30.3</v>
      </c>
      <c r="AE209">
        <v>32.9</v>
      </c>
      <c r="AF209">
        <v>33.6</v>
      </c>
      <c r="AG209">
        <v>32.6</v>
      </c>
      <c r="AH209">
        <v>27.7</v>
      </c>
      <c r="AI209">
        <v>25.8</v>
      </c>
      <c r="AK209">
        <v>19</v>
      </c>
      <c r="AL209">
        <v>84</v>
      </c>
      <c r="AM209">
        <v>140</v>
      </c>
      <c r="AN209">
        <v>203</v>
      </c>
      <c r="AO209">
        <v>265</v>
      </c>
      <c r="AP209">
        <v>349</v>
      </c>
      <c r="AQ209">
        <v>415</v>
      </c>
      <c r="AR209">
        <v>483</v>
      </c>
      <c r="AS209">
        <v>560</v>
      </c>
      <c r="AT209">
        <v>616</v>
      </c>
      <c r="AU209">
        <v>687</v>
      </c>
      <c r="AV209">
        <v>762</v>
      </c>
      <c r="AW209">
        <v>826</v>
      </c>
      <c r="AY209">
        <v>117</v>
      </c>
      <c r="AZ209">
        <v>182</v>
      </c>
      <c r="BA209">
        <v>238</v>
      </c>
      <c r="BB209">
        <v>301</v>
      </c>
      <c r="BC209">
        <v>363</v>
      </c>
      <c r="BD209">
        <v>447</v>
      </c>
      <c r="BE209">
        <v>513</v>
      </c>
      <c r="BF209">
        <v>581</v>
      </c>
      <c r="BG209">
        <v>658</v>
      </c>
      <c r="BH209">
        <v>714</v>
      </c>
      <c r="BI209">
        <v>785</v>
      </c>
      <c r="BJ209">
        <v>860</v>
      </c>
      <c r="BK209">
        <v>924</v>
      </c>
      <c r="BM209" t="s">
        <v>1196</v>
      </c>
    </row>
    <row r="210" spans="1:65" x14ac:dyDescent="0.2">
      <c r="A210" t="s">
        <v>1399</v>
      </c>
      <c r="B210">
        <v>1807</v>
      </c>
      <c r="C210">
        <v>1807</v>
      </c>
      <c r="D210" t="s">
        <v>195</v>
      </c>
      <c r="F210" t="s">
        <v>16</v>
      </c>
      <c r="G210" t="s">
        <v>17</v>
      </c>
      <c r="H210" t="s">
        <v>1208</v>
      </c>
      <c r="J210" t="s">
        <v>15</v>
      </c>
      <c r="K210">
        <v>581</v>
      </c>
      <c r="L210">
        <v>41836</v>
      </c>
      <c r="M210">
        <v>41934</v>
      </c>
      <c r="N210">
        <v>42417</v>
      </c>
      <c r="O210">
        <v>98</v>
      </c>
      <c r="P210">
        <v>19.899999999999999</v>
      </c>
      <c r="Q210" s="20">
        <v>6.6147098441152092</v>
      </c>
      <c r="R210" s="20">
        <v>22.027543832579362</v>
      </c>
      <c r="S210" s="20">
        <f t="shared" si="6"/>
        <v>0.38529015588479076</v>
      </c>
      <c r="T210" s="20">
        <f t="shared" si="7"/>
        <v>21.302456167420637</v>
      </c>
      <c r="U210">
        <v>20.5</v>
      </c>
      <c r="V210">
        <v>23</v>
      </c>
      <c r="W210">
        <v>3.1000000000000014</v>
      </c>
      <c r="X210">
        <v>22.5</v>
      </c>
      <c r="Y210">
        <v>24</v>
      </c>
      <c r="Z210">
        <v>26</v>
      </c>
      <c r="AA210">
        <v>24.6</v>
      </c>
      <c r="AB210">
        <v>4.7000000000000028</v>
      </c>
      <c r="AC210">
        <v>27.5</v>
      </c>
      <c r="AD210">
        <v>26.9</v>
      </c>
      <c r="AK210">
        <v>19</v>
      </c>
      <c r="AL210">
        <v>84</v>
      </c>
      <c r="AM210">
        <v>140</v>
      </c>
      <c r="AN210">
        <v>203</v>
      </c>
      <c r="AO210">
        <v>265</v>
      </c>
      <c r="AP210">
        <v>349</v>
      </c>
      <c r="AQ210">
        <v>415</v>
      </c>
      <c r="AR210">
        <v>483</v>
      </c>
      <c r="AY210">
        <v>117</v>
      </c>
      <c r="AZ210">
        <v>182</v>
      </c>
      <c r="BA210">
        <v>238</v>
      </c>
      <c r="BB210">
        <v>301</v>
      </c>
      <c r="BC210">
        <v>363</v>
      </c>
      <c r="BD210">
        <v>447</v>
      </c>
      <c r="BE210">
        <v>513</v>
      </c>
      <c r="BF210">
        <v>581</v>
      </c>
      <c r="BM210" t="s">
        <v>1196</v>
      </c>
    </row>
    <row r="211" spans="1:65" x14ac:dyDescent="0.2">
      <c r="A211" t="s">
        <v>1400</v>
      </c>
      <c r="B211">
        <v>2285</v>
      </c>
      <c r="C211">
        <v>2285</v>
      </c>
      <c r="D211" t="s">
        <v>483</v>
      </c>
      <c r="F211" t="s">
        <v>16</v>
      </c>
      <c r="G211" t="s">
        <v>17</v>
      </c>
      <c r="H211" t="s">
        <v>1208</v>
      </c>
      <c r="J211" t="s">
        <v>15</v>
      </c>
      <c r="K211">
        <v>1080</v>
      </c>
      <c r="L211">
        <v>42122</v>
      </c>
      <c r="M211">
        <v>42221</v>
      </c>
      <c r="N211">
        <v>43202</v>
      </c>
      <c r="O211">
        <v>99</v>
      </c>
      <c r="P211">
        <v>24.1</v>
      </c>
      <c r="Q211" s="20">
        <v>6.6293566200796095</v>
      </c>
      <c r="R211" s="20">
        <v>22.080858097089777</v>
      </c>
      <c r="S211" s="20">
        <f t="shared" si="6"/>
        <v>0.37064337992039054</v>
      </c>
      <c r="T211" s="20">
        <f t="shared" si="7"/>
        <v>25.449141902910224</v>
      </c>
      <c r="U211">
        <v>29.4</v>
      </c>
      <c r="V211">
        <v>33</v>
      </c>
      <c r="W211">
        <v>8.8999999999999986</v>
      </c>
      <c r="X211">
        <v>33.1</v>
      </c>
      <c r="Y211">
        <v>37.4</v>
      </c>
      <c r="Z211">
        <v>37.9</v>
      </c>
      <c r="AA211">
        <v>38.9</v>
      </c>
      <c r="AB211">
        <v>14.799999999999997</v>
      </c>
      <c r="AC211">
        <v>39.4</v>
      </c>
      <c r="AD211">
        <v>39.6</v>
      </c>
      <c r="AE211">
        <v>38.6</v>
      </c>
      <c r="AF211">
        <v>39.6</v>
      </c>
      <c r="AG211">
        <v>34.1</v>
      </c>
      <c r="AH211">
        <v>31.9</v>
      </c>
      <c r="AI211">
        <v>30.6</v>
      </c>
      <c r="AJ211">
        <v>32.5</v>
      </c>
      <c r="AK211">
        <v>62</v>
      </c>
      <c r="AL211">
        <v>128</v>
      </c>
      <c r="AM211">
        <v>196</v>
      </c>
      <c r="AN211">
        <v>273</v>
      </c>
      <c r="AO211">
        <v>329</v>
      </c>
      <c r="AP211">
        <v>400</v>
      </c>
      <c r="AQ211">
        <v>475</v>
      </c>
      <c r="AR211">
        <v>539</v>
      </c>
      <c r="AS211">
        <v>589</v>
      </c>
      <c r="AT211">
        <v>650</v>
      </c>
      <c r="AU211">
        <v>728</v>
      </c>
      <c r="AV211">
        <v>805</v>
      </c>
      <c r="AW211">
        <v>867</v>
      </c>
      <c r="AX211">
        <v>931</v>
      </c>
      <c r="AY211">
        <v>161</v>
      </c>
      <c r="AZ211">
        <v>227</v>
      </c>
      <c r="BA211">
        <v>295</v>
      </c>
      <c r="BB211">
        <v>372</v>
      </c>
      <c r="BC211">
        <v>428</v>
      </c>
      <c r="BD211">
        <v>499</v>
      </c>
      <c r="BE211">
        <v>574</v>
      </c>
      <c r="BF211">
        <v>638</v>
      </c>
      <c r="BG211">
        <v>688</v>
      </c>
      <c r="BH211">
        <v>749</v>
      </c>
      <c r="BI211">
        <v>827</v>
      </c>
      <c r="BJ211">
        <v>904</v>
      </c>
      <c r="BK211">
        <v>966</v>
      </c>
      <c r="BL211">
        <v>1030</v>
      </c>
    </row>
    <row r="212" spans="1:65" x14ac:dyDescent="0.2">
      <c r="A212" t="s">
        <v>1401</v>
      </c>
      <c r="B212">
        <v>2282</v>
      </c>
      <c r="C212">
        <v>2282</v>
      </c>
      <c r="D212" t="s">
        <v>483</v>
      </c>
      <c r="F212" t="s">
        <v>16</v>
      </c>
      <c r="G212" t="s">
        <v>17</v>
      </c>
      <c r="H212" t="s">
        <v>1208</v>
      </c>
      <c r="J212" t="s">
        <v>15</v>
      </c>
      <c r="K212">
        <v>992</v>
      </c>
      <c r="L212">
        <v>42122</v>
      </c>
      <c r="M212">
        <v>42221</v>
      </c>
      <c r="N212">
        <v>43114</v>
      </c>
      <c r="O212">
        <v>99</v>
      </c>
      <c r="P212">
        <v>22.5</v>
      </c>
      <c r="Q212" s="20">
        <v>6.6293566200796095</v>
      </c>
      <c r="R212" s="20">
        <v>22.080858097089777</v>
      </c>
      <c r="S212" s="20">
        <f t="shared" si="6"/>
        <v>0.37064337992039054</v>
      </c>
      <c r="T212" s="20">
        <f t="shared" si="7"/>
        <v>23.849141902910223</v>
      </c>
      <c r="U212">
        <v>28.2</v>
      </c>
      <c r="V212">
        <v>34.200000000000003</v>
      </c>
      <c r="W212">
        <v>11.700000000000003</v>
      </c>
      <c r="X212">
        <v>36.9</v>
      </c>
      <c r="Y212">
        <v>41.5</v>
      </c>
      <c r="Z212">
        <v>40.6</v>
      </c>
      <c r="AA212">
        <v>44.1</v>
      </c>
      <c r="AB212">
        <v>21.6</v>
      </c>
      <c r="AC212">
        <v>43.7</v>
      </c>
      <c r="AD212">
        <v>41</v>
      </c>
      <c r="AE212">
        <v>41.5</v>
      </c>
      <c r="AF212">
        <v>40.6</v>
      </c>
      <c r="AG212">
        <v>33.799999999999997</v>
      </c>
      <c r="AK212">
        <v>62</v>
      </c>
      <c r="AL212">
        <v>128</v>
      </c>
      <c r="AM212">
        <v>196</v>
      </c>
      <c r="AN212">
        <v>273</v>
      </c>
      <c r="AO212">
        <v>329</v>
      </c>
      <c r="AP212">
        <v>400</v>
      </c>
      <c r="AQ212">
        <v>475</v>
      </c>
      <c r="AR212">
        <v>539</v>
      </c>
      <c r="AS212">
        <v>589</v>
      </c>
      <c r="AT212">
        <v>650</v>
      </c>
      <c r="AU212">
        <v>867</v>
      </c>
      <c r="AY212">
        <v>161</v>
      </c>
      <c r="AZ212">
        <v>227</v>
      </c>
      <c r="BA212">
        <v>295</v>
      </c>
      <c r="BB212">
        <v>372</v>
      </c>
      <c r="BC212">
        <v>428</v>
      </c>
      <c r="BD212">
        <v>499</v>
      </c>
      <c r="BE212">
        <v>574</v>
      </c>
      <c r="BF212">
        <v>638</v>
      </c>
      <c r="BG212">
        <v>688</v>
      </c>
      <c r="BH212">
        <v>749</v>
      </c>
      <c r="BI212">
        <v>966</v>
      </c>
      <c r="BM212" t="s">
        <v>1300</v>
      </c>
    </row>
    <row r="213" spans="1:65" x14ac:dyDescent="0.2">
      <c r="A213" t="s">
        <v>1402</v>
      </c>
      <c r="B213">
        <v>2283</v>
      </c>
      <c r="C213">
        <v>2283</v>
      </c>
      <c r="D213" t="s">
        <v>483</v>
      </c>
      <c r="F213" t="s">
        <v>16</v>
      </c>
      <c r="G213" t="s">
        <v>17</v>
      </c>
      <c r="H213" t="s">
        <v>1208</v>
      </c>
      <c r="J213" t="s">
        <v>15</v>
      </c>
      <c r="K213">
        <v>912</v>
      </c>
      <c r="L213">
        <v>42122</v>
      </c>
      <c r="M213">
        <v>42221</v>
      </c>
      <c r="N213">
        <v>43034</v>
      </c>
      <c r="O213">
        <v>99</v>
      </c>
      <c r="P213">
        <v>23.3</v>
      </c>
      <c r="Q213" s="20">
        <v>6.6293566200796095</v>
      </c>
      <c r="R213" s="20">
        <v>22.080858097089777</v>
      </c>
      <c r="S213" s="20">
        <f t="shared" si="6"/>
        <v>0.37064337992039054</v>
      </c>
      <c r="T213" s="20">
        <f t="shared" si="7"/>
        <v>24.649141902910223</v>
      </c>
      <c r="U213">
        <v>27.2</v>
      </c>
      <c r="V213">
        <v>27.9</v>
      </c>
      <c r="W213">
        <v>4.5999999999999979</v>
      </c>
      <c r="X213">
        <v>29.4</v>
      </c>
      <c r="Y213">
        <v>32.4</v>
      </c>
      <c r="Z213">
        <v>34.5</v>
      </c>
      <c r="AA213">
        <v>39.4</v>
      </c>
      <c r="AB213">
        <v>16.099999999999998</v>
      </c>
      <c r="AC213">
        <v>37.1</v>
      </c>
      <c r="AD213">
        <v>36.4</v>
      </c>
      <c r="AE213">
        <v>37.700000000000003</v>
      </c>
      <c r="AF213">
        <v>39.5</v>
      </c>
      <c r="AG213">
        <v>38</v>
      </c>
      <c r="AH213">
        <v>35.700000000000003</v>
      </c>
      <c r="AK213">
        <v>62</v>
      </c>
      <c r="AL213">
        <v>128</v>
      </c>
      <c r="AM213">
        <v>196</v>
      </c>
      <c r="AN213">
        <v>273</v>
      </c>
      <c r="AO213">
        <v>329</v>
      </c>
      <c r="AP213">
        <v>400</v>
      </c>
      <c r="AQ213">
        <v>475</v>
      </c>
      <c r="AR213">
        <v>539</v>
      </c>
      <c r="AS213">
        <v>589</v>
      </c>
      <c r="AT213">
        <v>650</v>
      </c>
      <c r="AU213">
        <v>728</v>
      </c>
      <c r="AV213">
        <v>805</v>
      </c>
      <c r="AY213">
        <v>161</v>
      </c>
      <c r="AZ213">
        <v>227</v>
      </c>
      <c r="BA213">
        <v>295</v>
      </c>
      <c r="BB213">
        <v>372</v>
      </c>
      <c r="BC213">
        <v>428</v>
      </c>
      <c r="BD213">
        <v>499</v>
      </c>
      <c r="BE213">
        <v>574</v>
      </c>
      <c r="BF213">
        <v>638</v>
      </c>
      <c r="BG213">
        <v>688</v>
      </c>
      <c r="BH213">
        <v>749</v>
      </c>
      <c r="BI213">
        <v>827</v>
      </c>
      <c r="BJ213">
        <v>904</v>
      </c>
      <c r="BM213" t="s">
        <v>1300</v>
      </c>
    </row>
    <row r="214" spans="1:65" x14ac:dyDescent="0.2">
      <c r="A214" t="s">
        <v>1403</v>
      </c>
      <c r="B214">
        <v>2281</v>
      </c>
      <c r="C214">
        <v>2281</v>
      </c>
      <c r="D214" t="s">
        <v>483</v>
      </c>
      <c r="F214" t="s">
        <v>16</v>
      </c>
      <c r="G214" t="s">
        <v>17</v>
      </c>
      <c r="H214" t="s">
        <v>1208</v>
      </c>
      <c r="J214" t="s">
        <v>15</v>
      </c>
      <c r="K214">
        <v>879</v>
      </c>
      <c r="L214">
        <v>42122</v>
      </c>
      <c r="M214">
        <v>42221</v>
      </c>
      <c r="N214">
        <v>43001</v>
      </c>
      <c r="O214">
        <v>99</v>
      </c>
      <c r="P214">
        <v>22.2</v>
      </c>
      <c r="Q214" s="20">
        <v>6.6293566200796095</v>
      </c>
      <c r="R214" s="20">
        <v>22.080858097089777</v>
      </c>
      <c r="S214" s="20">
        <f t="shared" si="6"/>
        <v>0.37064337992039054</v>
      </c>
      <c r="T214" s="20">
        <f t="shared" si="7"/>
        <v>23.549141902910222</v>
      </c>
      <c r="U214">
        <v>29.2</v>
      </c>
      <c r="V214">
        <v>32.200000000000003</v>
      </c>
      <c r="W214">
        <v>10.000000000000004</v>
      </c>
      <c r="X214">
        <v>32.799999999999997</v>
      </c>
      <c r="Y214">
        <v>34.4</v>
      </c>
      <c r="Z214">
        <v>35.9</v>
      </c>
      <c r="AA214">
        <v>37.4</v>
      </c>
      <c r="AB214">
        <v>15.2</v>
      </c>
      <c r="AC214">
        <v>39.4</v>
      </c>
      <c r="AD214">
        <v>39.1</v>
      </c>
      <c r="AE214">
        <v>38.700000000000003</v>
      </c>
      <c r="AF214">
        <v>39.6</v>
      </c>
      <c r="AK214">
        <v>62</v>
      </c>
      <c r="AL214">
        <v>128</v>
      </c>
      <c r="AM214">
        <v>196</v>
      </c>
      <c r="AN214">
        <v>273</v>
      </c>
      <c r="AO214">
        <v>329</v>
      </c>
      <c r="AP214">
        <v>400</v>
      </c>
      <c r="AQ214">
        <v>475</v>
      </c>
      <c r="AR214">
        <v>539</v>
      </c>
      <c r="AS214">
        <v>589</v>
      </c>
      <c r="AT214">
        <v>650</v>
      </c>
      <c r="AY214">
        <v>161</v>
      </c>
      <c r="AZ214">
        <v>227</v>
      </c>
      <c r="BA214">
        <v>295</v>
      </c>
      <c r="BB214">
        <v>372</v>
      </c>
      <c r="BC214">
        <v>428</v>
      </c>
      <c r="BD214">
        <v>499</v>
      </c>
      <c r="BE214">
        <v>574</v>
      </c>
      <c r="BF214">
        <v>638</v>
      </c>
      <c r="BG214">
        <v>688</v>
      </c>
      <c r="BH214">
        <v>749</v>
      </c>
      <c r="BM214" t="s">
        <v>1300</v>
      </c>
    </row>
    <row r="215" spans="1:65" x14ac:dyDescent="0.2">
      <c r="A215" t="s">
        <v>1404</v>
      </c>
      <c r="B215">
        <v>2284</v>
      </c>
      <c r="C215">
        <v>2284</v>
      </c>
      <c r="D215" t="s">
        <v>483</v>
      </c>
      <c r="F215" t="s">
        <v>16</v>
      </c>
      <c r="G215" t="s">
        <v>17</v>
      </c>
      <c r="H215" t="s">
        <v>1208</v>
      </c>
      <c r="J215" t="s">
        <v>15</v>
      </c>
      <c r="K215">
        <v>856</v>
      </c>
      <c r="L215">
        <v>42122</v>
      </c>
      <c r="M215">
        <v>42221</v>
      </c>
      <c r="N215">
        <v>42978</v>
      </c>
      <c r="O215">
        <v>99</v>
      </c>
      <c r="P215">
        <v>25</v>
      </c>
      <c r="Q215" s="20">
        <v>6.6293566200796095</v>
      </c>
      <c r="R215" s="20">
        <v>22.080858097089777</v>
      </c>
      <c r="S215" s="20">
        <f t="shared" si="6"/>
        <v>0.37064337992039054</v>
      </c>
      <c r="T215" s="20">
        <f t="shared" si="7"/>
        <v>26.349141902910223</v>
      </c>
      <c r="U215">
        <v>29.8</v>
      </c>
      <c r="V215">
        <v>35.799999999999997</v>
      </c>
      <c r="W215">
        <v>10.799999999999997</v>
      </c>
      <c r="X215">
        <v>36</v>
      </c>
      <c r="Y215">
        <v>40.6</v>
      </c>
      <c r="Z215">
        <v>41.9</v>
      </c>
      <c r="AA215">
        <v>45</v>
      </c>
      <c r="AB215">
        <v>20</v>
      </c>
      <c r="AC215">
        <v>42.2</v>
      </c>
      <c r="AD215">
        <v>44.9</v>
      </c>
      <c r="AE215">
        <v>45</v>
      </c>
      <c r="AF215">
        <v>38.799999999999997</v>
      </c>
      <c r="AK215">
        <v>62</v>
      </c>
      <c r="AL215">
        <v>128</v>
      </c>
      <c r="AM215">
        <v>196</v>
      </c>
      <c r="AN215">
        <v>273</v>
      </c>
      <c r="AO215">
        <v>329</v>
      </c>
      <c r="AP215">
        <v>400</v>
      </c>
      <c r="AQ215">
        <v>475</v>
      </c>
      <c r="AR215">
        <v>539</v>
      </c>
      <c r="AS215">
        <v>589</v>
      </c>
      <c r="AT215">
        <v>728</v>
      </c>
      <c r="AY215">
        <v>161</v>
      </c>
      <c r="AZ215">
        <v>227</v>
      </c>
      <c r="BA215">
        <v>295</v>
      </c>
      <c r="BB215">
        <v>372</v>
      </c>
      <c r="BC215">
        <v>428</v>
      </c>
      <c r="BD215">
        <v>499</v>
      </c>
      <c r="BE215">
        <v>574</v>
      </c>
      <c r="BF215">
        <v>638</v>
      </c>
      <c r="BG215">
        <v>688</v>
      </c>
      <c r="BH215">
        <v>827</v>
      </c>
    </row>
    <row r="216" spans="1:65" x14ac:dyDescent="0.2">
      <c r="A216" t="s">
        <v>1405</v>
      </c>
      <c r="B216">
        <v>348</v>
      </c>
      <c r="C216">
        <v>348</v>
      </c>
      <c r="D216" t="s">
        <v>44</v>
      </c>
      <c r="F216" t="s">
        <v>16</v>
      </c>
      <c r="G216" t="s">
        <v>17</v>
      </c>
      <c r="H216" t="s">
        <v>1208</v>
      </c>
      <c r="I216">
        <v>33</v>
      </c>
      <c r="J216" t="s">
        <v>15</v>
      </c>
      <c r="K216">
        <v>819</v>
      </c>
      <c r="L216">
        <v>40850</v>
      </c>
      <c r="M216">
        <v>40949</v>
      </c>
      <c r="N216">
        <v>41669</v>
      </c>
      <c r="O216">
        <v>99</v>
      </c>
      <c r="P216">
        <v>14.2</v>
      </c>
      <c r="Q216" s="20">
        <v>6.6293566200796095</v>
      </c>
      <c r="R216" s="20">
        <v>22.080858097089777</v>
      </c>
      <c r="S216" s="20">
        <f t="shared" si="6"/>
        <v>0.37064337992039054</v>
      </c>
      <c r="T216" s="20">
        <f t="shared" si="7"/>
        <v>15.549141902910222</v>
      </c>
      <c r="U216">
        <v>18.899999999999999</v>
      </c>
      <c r="V216">
        <v>21</v>
      </c>
      <c r="W216">
        <v>6.8000000000000007</v>
      </c>
      <c r="X216">
        <v>22</v>
      </c>
      <c r="Y216">
        <v>23.6</v>
      </c>
      <c r="Z216">
        <v>22.4</v>
      </c>
      <c r="AA216">
        <v>22.3</v>
      </c>
      <c r="AB216">
        <v>8.1000000000000014</v>
      </c>
      <c r="AC216">
        <v>25</v>
      </c>
      <c r="AD216">
        <v>25.3</v>
      </c>
      <c r="AE216">
        <v>18</v>
      </c>
      <c r="AK216">
        <v>45</v>
      </c>
      <c r="AL216">
        <v>124</v>
      </c>
      <c r="AM216">
        <v>203</v>
      </c>
      <c r="AN216">
        <v>258</v>
      </c>
      <c r="AO216">
        <v>357</v>
      </c>
      <c r="AP216">
        <v>436</v>
      </c>
      <c r="AQ216">
        <v>545</v>
      </c>
      <c r="AR216">
        <v>640</v>
      </c>
      <c r="AS216">
        <v>706</v>
      </c>
      <c r="AY216">
        <v>144</v>
      </c>
      <c r="AZ216">
        <v>223</v>
      </c>
      <c r="BA216">
        <v>302</v>
      </c>
      <c r="BB216">
        <v>357</v>
      </c>
      <c r="BC216">
        <v>456</v>
      </c>
      <c r="BD216">
        <v>535</v>
      </c>
      <c r="BE216">
        <v>644</v>
      </c>
      <c r="BF216">
        <v>739</v>
      </c>
      <c r="BG216">
        <v>805</v>
      </c>
      <c r="BM216" t="s">
        <v>1196</v>
      </c>
    </row>
    <row r="217" spans="1:65" x14ac:dyDescent="0.2">
      <c r="A217" t="s">
        <v>1406</v>
      </c>
      <c r="B217">
        <v>344</v>
      </c>
      <c r="C217">
        <v>344</v>
      </c>
      <c r="D217" t="s">
        <v>44</v>
      </c>
      <c r="F217" t="s">
        <v>16</v>
      </c>
      <c r="G217" t="s">
        <v>17</v>
      </c>
      <c r="H217" t="s">
        <v>1208</v>
      </c>
      <c r="I217">
        <v>33</v>
      </c>
      <c r="J217" t="s">
        <v>15</v>
      </c>
      <c r="K217">
        <v>470</v>
      </c>
      <c r="L217">
        <v>40850</v>
      </c>
      <c r="M217">
        <v>40949</v>
      </c>
      <c r="N217">
        <v>41320</v>
      </c>
      <c r="O217">
        <v>99</v>
      </c>
      <c r="P217">
        <v>19.8</v>
      </c>
      <c r="Q217" s="20">
        <v>6.6293566200796095</v>
      </c>
      <c r="R217" s="20">
        <v>22.080858097089777</v>
      </c>
      <c r="S217" s="20">
        <f t="shared" si="6"/>
        <v>0.37064337992039054</v>
      </c>
      <c r="T217" s="20">
        <f t="shared" si="7"/>
        <v>21.149141902910223</v>
      </c>
      <c r="U217">
        <v>23.8</v>
      </c>
      <c r="V217">
        <v>27.9</v>
      </c>
      <c r="W217">
        <v>8.0999999999999979</v>
      </c>
      <c r="X217">
        <v>29.2</v>
      </c>
      <c r="Y217">
        <v>28.9</v>
      </c>
      <c r="Z217">
        <v>31.4</v>
      </c>
      <c r="AK217">
        <v>45</v>
      </c>
      <c r="AL217">
        <v>124</v>
      </c>
      <c r="AM217">
        <v>203</v>
      </c>
      <c r="AN217">
        <v>258</v>
      </c>
      <c r="AO217">
        <v>357</v>
      </c>
      <c r="AY217">
        <v>144</v>
      </c>
      <c r="AZ217">
        <v>223</v>
      </c>
      <c r="BA217">
        <v>302</v>
      </c>
      <c r="BB217">
        <v>357</v>
      </c>
      <c r="BC217">
        <v>456</v>
      </c>
      <c r="BM217" t="s">
        <v>1196</v>
      </c>
    </row>
    <row r="218" spans="1:65" x14ac:dyDescent="0.2">
      <c r="A218" t="s">
        <v>1407</v>
      </c>
      <c r="B218">
        <v>452</v>
      </c>
      <c r="C218">
        <v>452</v>
      </c>
      <c r="D218" t="s">
        <v>26</v>
      </c>
      <c r="F218" t="s">
        <v>16</v>
      </c>
      <c r="G218" t="s">
        <v>17</v>
      </c>
      <c r="H218" t="s">
        <v>1191</v>
      </c>
      <c r="I218">
        <v>41</v>
      </c>
      <c r="J218" t="s">
        <v>15</v>
      </c>
      <c r="K218">
        <v>939</v>
      </c>
      <c r="L218">
        <v>40853</v>
      </c>
      <c r="M218">
        <v>40952</v>
      </c>
      <c r="N218">
        <v>41792</v>
      </c>
      <c r="O218">
        <v>99</v>
      </c>
      <c r="P218">
        <v>23</v>
      </c>
      <c r="Q218" s="20">
        <v>6.6293566200796095</v>
      </c>
      <c r="R218" s="20">
        <v>22.080858097089777</v>
      </c>
      <c r="S218" s="20">
        <f t="shared" si="6"/>
        <v>0.37064337992039054</v>
      </c>
      <c r="T218" s="20">
        <f t="shared" si="7"/>
        <v>24.349141902910223</v>
      </c>
      <c r="U218">
        <v>30.1</v>
      </c>
      <c r="V218">
        <v>36.6</v>
      </c>
      <c r="W218">
        <v>13.600000000000001</v>
      </c>
      <c r="X218">
        <v>38.6</v>
      </c>
      <c r="Y218">
        <v>33.6</v>
      </c>
      <c r="Z218">
        <v>36.9</v>
      </c>
      <c r="AA218">
        <v>36.700000000000003</v>
      </c>
      <c r="AB218">
        <v>13.700000000000003</v>
      </c>
      <c r="AC218">
        <v>33.9</v>
      </c>
      <c r="AD218">
        <v>28.1</v>
      </c>
      <c r="AE218">
        <v>22.2</v>
      </c>
      <c r="AF218">
        <v>21.3</v>
      </c>
      <c r="AG218">
        <v>17</v>
      </c>
      <c r="AK218">
        <v>42</v>
      </c>
      <c r="AL218">
        <v>121</v>
      </c>
      <c r="AM218">
        <v>200</v>
      </c>
      <c r="AN218">
        <v>255</v>
      </c>
      <c r="AO218">
        <v>354</v>
      </c>
      <c r="AP218">
        <v>433</v>
      </c>
      <c r="AQ218">
        <v>542</v>
      </c>
      <c r="AR218">
        <v>637</v>
      </c>
      <c r="AS218">
        <v>703</v>
      </c>
      <c r="AT218">
        <v>757</v>
      </c>
      <c r="AU218">
        <v>820</v>
      </c>
      <c r="AY218">
        <v>141</v>
      </c>
      <c r="AZ218">
        <v>220</v>
      </c>
      <c r="BA218">
        <v>299</v>
      </c>
      <c r="BB218">
        <v>354</v>
      </c>
      <c r="BC218">
        <v>453</v>
      </c>
      <c r="BD218">
        <v>532</v>
      </c>
      <c r="BE218">
        <v>641</v>
      </c>
      <c r="BF218">
        <v>736</v>
      </c>
      <c r="BG218">
        <v>802</v>
      </c>
      <c r="BH218">
        <v>856</v>
      </c>
      <c r="BI218">
        <v>919</v>
      </c>
      <c r="BM218" t="s">
        <v>1196</v>
      </c>
    </row>
    <row r="219" spans="1:65" x14ac:dyDescent="0.2">
      <c r="A219" t="s">
        <v>1408</v>
      </c>
      <c r="B219">
        <v>454</v>
      </c>
      <c r="C219">
        <v>454</v>
      </c>
      <c r="D219" t="s">
        <v>26</v>
      </c>
      <c r="F219" t="s">
        <v>16</v>
      </c>
      <c r="G219" t="s">
        <v>17</v>
      </c>
      <c r="H219" t="s">
        <v>1191</v>
      </c>
      <c r="I219">
        <v>41</v>
      </c>
      <c r="J219" t="s">
        <v>15</v>
      </c>
      <c r="K219">
        <v>814</v>
      </c>
      <c r="L219">
        <v>40853</v>
      </c>
      <c r="M219">
        <v>40952</v>
      </c>
      <c r="N219">
        <v>41667</v>
      </c>
      <c r="O219">
        <v>99</v>
      </c>
      <c r="P219">
        <v>20.5</v>
      </c>
      <c r="Q219" s="20">
        <v>6.6293566200796095</v>
      </c>
      <c r="R219" s="20">
        <v>22.080858097089777</v>
      </c>
      <c r="S219" s="20">
        <f t="shared" si="6"/>
        <v>0.37064337992039054</v>
      </c>
      <c r="T219" s="20">
        <f t="shared" si="7"/>
        <v>21.849141902910223</v>
      </c>
      <c r="U219">
        <v>27.6</v>
      </c>
      <c r="V219">
        <v>33.200000000000003</v>
      </c>
      <c r="W219">
        <v>12.700000000000003</v>
      </c>
      <c r="X219">
        <v>37.200000000000003</v>
      </c>
      <c r="Y219">
        <v>39.5</v>
      </c>
      <c r="Z219">
        <v>44.3</v>
      </c>
      <c r="AA219">
        <v>41.4</v>
      </c>
      <c r="AB219">
        <v>20.9</v>
      </c>
      <c r="AC219">
        <v>42.2</v>
      </c>
      <c r="AD219">
        <v>36.299999999999997</v>
      </c>
      <c r="AE219">
        <v>28.2</v>
      </c>
      <c r="AK219">
        <v>42</v>
      </c>
      <c r="AL219">
        <v>121</v>
      </c>
      <c r="AM219">
        <v>200</v>
      </c>
      <c r="AN219">
        <v>255</v>
      </c>
      <c r="AO219">
        <v>354</v>
      </c>
      <c r="AP219">
        <v>433</v>
      </c>
      <c r="AQ219">
        <v>542</v>
      </c>
      <c r="AR219">
        <v>637</v>
      </c>
      <c r="AS219">
        <v>703</v>
      </c>
      <c r="AY219">
        <v>141</v>
      </c>
      <c r="AZ219">
        <v>220</v>
      </c>
      <c r="BA219">
        <v>299</v>
      </c>
      <c r="BB219">
        <v>354</v>
      </c>
      <c r="BC219">
        <v>453</v>
      </c>
      <c r="BD219">
        <v>532</v>
      </c>
      <c r="BE219">
        <v>641</v>
      </c>
      <c r="BF219">
        <v>736</v>
      </c>
      <c r="BG219">
        <v>802</v>
      </c>
      <c r="BM219" t="s">
        <v>1196</v>
      </c>
    </row>
    <row r="220" spans="1:65" x14ac:dyDescent="0.2">
      <c r="A220" t="s">
        <v>1409</v>
      </c>
      <c r="B220">
        <v>1875</v>
      </c>
      <c r="C220">
        <v>1875</v>
      </c>
      <c r="D220" t="s">
        <v>221</v>
      </c>
      <c r="F220" t="s">
        <v>16</v>
      </c>
      <c r="G220" t="s">
        <v>17</v>
      </c>
      <c r="H220" t="s">
        <v>1188</v>
      </c>
      <c r="I220">
        <v>32</v>
      </c>
      <c r="J220" t="s">
        <v>15</v>
      </c>
      <c r="K220">
        <v>598</v>
      </c>
      <c r="L220">
        <v>41835</v>
      </c>
      <c r="M220">
        <v>41934</v>
      </c>
      <c r="N220">
        <v>42433</v>
      </c>
      <c r="O220">
        <v>99</v>
      </c>
      <c r="P220">
        <v>20.5</v>
      </c>
      <c r="Q220" s="20">
        <v>6.6293566200796095</v>
      </c>
      <c r="R220" s="20">
        <v>22.080858097089777</v>
      </c>
      <c r="S220" s="20">
        <f t="shared" si="6"/>
        <v>0.37064337992039054</v>
      </c>
      <c r="T220" s="20">
        <f t="shared" si="7"/>
        <v>21.849141902910223</v>
      </c>
      <c r="U220">
        <v>21.1</v>
      </c>
      <c r="V220">
        <v>25.6</v>
      </c>
      <c r="W220">
        <v>5.1000000000000014</v>
      </c>
      <c r="X220">
        <v>28.4</v>
      </c>
      <c r="Y220">
        <v>29.8</v>
      </c>
      <c r="Z220">
        <v>28.5</v>
      </c>
      <c r="AA220">
        <v>23.1</v>
      </c>
      <c r="AB220">
        <v>2.6000000000000014</v>
      </c>
      <c r="AC220">
        <v>20.9</v>
      </c>
      <c r="AD220">
        <v>19.600000000000001</v>
      </c>
      <c r="AK220">
        <v>19</v>
      </c>
      <c r="AL220">
        <v>84</v>
      </c>
      <c r="AM220">
        <v>140</v>
      </c>
      <c r="AN220">
        <v>203</v>
      </c>
      <c r="AO220">
        <v>265</v>
      </c>
      <c r="AP220">
        <v>349</v>
      </c>
      <c r="AQ220">
        <v>415</v>
      </c>
      <c r="AR220">
        <v>483</v>
      </c>
      <c r="AY220">
        <v>118</v>
      </c>
      <c r="AZ220">
        <v>183</v>
      </c>
      <c r="BA220">
        <v>239</v>
      </c>
      <c r="BB220">
        <v>302</v>
      </c>
      <c r="BC220">
        <v>364</v>
      </c>
      <c r="BD220">
        <v>448</v>
      </c>
      <c r="BE220">
        <v>514</v>
      </c>
      <c r="BF220">
        <v>582</v>
      </c>
      <c r="BM220" t="s">
        <v>1300</v>
      </c>
    </row>
    <row r="221" spans="1:65" x14ac:dyDescent="0.2">
      <c r="A221" t="s">
        <v>1410</v>
      </c>
      <c r="B221">
        <v>1874</v>
      </c>
      <c r="C221">
        <v>1874</v>
      </c>
      <c r="D221" t="s">
        <v>221</v>
      </c>
      <c r="F221" t="s">
        <v>16</v>
      </c>
      <c r="G221" t="s">
        <v>17</v>
      </c>
      <c r="H221" t="s">
        <v>1188</v>
      </c>
      <c r="I221">
        <v>32</v>
      </c>
      <c r="J221" t="s">
        <v>15</v>
      </c>
      <c r="K221">
        <v>526</v>
      </c>
      <c r="L221">
        <v>41835</v>
      </c>
      <c r="M221">
        <v>41934</v>
      </c>
      <c r="N221">
        <v>42361</v>
      </c>
      <c r="O221">
        <v>99</v>
      </c>
      <c r="P221">
        <v>20.100000000000001</v>
      </c>
      <c r="Q221" s="20">
        <v>6.6293566200796095</v>
      </c>
      <c r="R221" s="20">
        <v>22.080858097089777</v>
      </c>
      <c r="S221" s="20">
        <f t="shared" si="6"/>
        <v>0.37064337992039054</v>
      </c>
      <c r="T221" s="20">
        <f t="shared" si="7"/>
        <v>21.449141902910224</v>
      </c>
      <c r="U221">
        <v>20.8</v>
      </c>
      <c r="V221">
        <v>25</v>
      </c>
      <c r="W221">
        <v>4.8999999999999986</v>
      </c>
      <c r="X221">
        <v>27.7</v>
      </c>
      <c r="Y221">
        <v>28.5</v>
      </c>
      <c r="Z221">
        <v>26.9</v>
      </c>
      <c r="AA221">
        <v>26.3</v>
      </c>
      <c r="AB221">
        <v>6.1999999999999993</v>
      </c>
      <c r="AC221">
        <v>24.2</v>
      </c>
      <c r="AK221">
        <v>19</v>
      </c>
      <c r="AL221">
        <v>84</v>
      </c>
      <c r="AM221">
        <v>140</v>
      </c>
      <c r="AN221">
        <v>203</v>
      </c>
      <c r="AO221">
        <v>265</v>
      </c>
      <c r="AP221">
        <v>349</v>
      </c>
      <c r="AQ221">
        <v>415</v>
      </c>
      <c r="AY221">
        <v>118</v>
      </c>
      <c r="AZ221">
        <v>183</v>
      </c>
      <c r="BA221">
        <v>239</v>
      </c>
      <c r="BB221">
        <v>302</v>
      </c>
      <c r="BC221">
        <v>364</v>
      </c>
      <c r="BD221">
        <v>448</v>
      </c>
      <c r="BE221">
        <v>514</v>
      </c>
      <c r="BM221" t="s">
        <v>1196</v>
      </c>
    </row>
    <row r="222" spans="1:65" x14ac:dyDescent="0.2">
      <c r="A222" t="s">
        <v>1411</v>
      </c>
      <c r="B222">
        <v>2181</v>
      </c>
      <c r="C222">
        <v>2181</v>
      </c>
      <c r="D222" t="s">
        <v>202</v>
      </c>
      <c r="F222" t="s">
        <v>16</v>
      </c>
      <c r="G222" t="s">
        <v>17</v>
      </c>
      <c r="H222" t="s">
        <v>1224</v>
      </c>
      <c r="J222" t="s">
        <v>15</v>
      </c>
      <c r="K222">
        <v>814</v>
      </c>
      <c r="L222">
        <v>41977</v>
      </c>
      <c r="M222">
        <v>42076</v>
      </c>
      <c r="N222">
        <v>42791</v>
      </c>
      <c r="O222">
        <v>99</v>
      </c>
      <c r="P222">
        <v>21.9</v>
      </c>
      <c r="Q222" s="20">
        <v>6.6293566200796095</v>
      </c>
      <c r="R222" s="20">
        <v>22.080858097089777</v>
      </c>
      <c r="S222" s="20">
        <f t="shared" si="6"/>
        <v>0.37064337992039054</v>
      </c>
      <c r="T222" s="20">
        <f t="shared" si="7"/>
        <v>23.249141902910221</v>
      </c>
      <c r="U222">
        <v>25.7</v>
      </c>
      <c r="V222">
        <v>30.2</v>
      </c>
      <c r="W222">
        <v>8.3000000000000007</v>
      </c>
      <c r="X222">
        <v>29.9</v>
      </c>
      <c r="Y222">
        <v>30.4</v>
      </c>
      <c r="Z222">
        <v>27.9</v>
      </c>
      <c r="AA222">
        <v>30.5</v>
      </c>
      <c r="AB222">
        <v>8.6000000000000014</v>
      </c>
      <c r="AC222">
        <v>25.5</v>
      </c>
      <c r="AD222">
        <v>19.100000000000001</v>
      </c>
      <c r="AE222">
        <v>18.2</v>
      </c>
      <c r="AK222">
        <v>61</v>
      </c>
      <c r="AL222">
        <v>123</v>
      </c>
      <c r="AM222">
        <v>207</v>
      </c>
      <c r="AN222">
        <v>273</v>
      </c>
      <c r="AO222">
        <v>341</v>
      </c>
      <c r="AP222">
        <v>418</v>
      </c>
      <c r="AQ222">
        <v>545</v>
      </c>
      <c r="AR222">
        <v>620</v>
      </c>
      <c r="AS222">
        <v>684</v>
      </c>
      <c r="AY222">
        <v>160</v>
      </c>
      <c r="AZ222">
        <v>222</v>
      </c>
      <c r="BA222">
        <v>306</v>
      </c>
      <c r="BB222">
        <v>372</v>
      </c>
      <c r="BC222">
        <v>440</v>
      </c>
      <c r="BD222">
        <v>517</v>
      </c>
      <c r="BE222">
        <v>644</v>
      </c>
      <c r="BF222">
        <v>719</v>
      </c>
      <c r="BG222">
        <v>783</v>
      </c>
    </row>
    <row r="223" spans="1:65" x14ac:dyDescent="0.2">
      <c r="A223" t="s">
        <v>1412</v>
      </c>
      <c r="B223">
        <v>2526</v>
      </c>
      <c r="C223">
        <v>2526</v>
      </c>
      <c r="D223" t="s">
        <v>895</v>
      </c>
      <c r="F223" t="s">
        <v>16</v>
      </c>
      <c r="G223" t="s">
        <v>17</v>
      </c>
      <c r="H223" t="s">
        <v>1188</v>
      </c>
      <c r="I223">
        <v>163</v>
      </c>
      <c r="J223" t="s">
        <v>15</v>
      </c>
      <c r="K223">
        <v>198</v>
      </c>
      <c r="L223">
        <v>42284</v>
      </c>
      <c r="M223">
        <v>42384</v>
      </c>
      <c r="N223">
        <v>42482</v>
      </c>
      <c r="O223">
        <v>100</v>
      </c>
      <c r="P223">
        <v>28.3</v>
      </c>
      <c r="Q223" s="20">
        <v>6.6438561897747253</v>
      </c>
      <c r="R223" s="20">
        <v>22.133636530779999</v>
      </c>
      <c r="S223" s="20">
        <f t="shared" si="6"/>
        <v>0.35614381022527475</v>
      </c>
      <c r="T223" s="20">
        <f t="shared" si="7"/>
        <v>29.596363469220002</v>
      </c>
      <c r="U223">
        <v>43.2</v>
      </c>
      <c r="AK223">
        <v>33</v>
      </c>
      <c r="AY223">
        <v>133</v>
      </c>
    </row>
    <row r="224" spans="1:65" x14ac:dyDescent="0.2">
      <c r="A224" t="s">
        <v>1413</v>
      </c>
      <c r="B224">
        <v>432</v>
      </c>
      <c r="C224">
        <v>432</v>
      </c>
      <c r="D224" t="s">
        <v>35</v>
      </c>
      <c r="F224" t="s">
        <v>16</v>
      </c>
      <c r="G224" t="s">
        <v>17</v>
      </c>
      <c r="H224" t="s">
        <v>1191</v>
      </c>
      <c r="I224">
        <v>38</v>
      </c>
      <c r="J224" t="s">
        <v>15</v>
      </c>
      <c r="K224">
        <v>747</v>
      </c>
      <c r="L224">
        <v>40852</v>
      </c>
      <c r="M224">
        <v>40952</v>
      </c>
      <c r="N224">
        <v>41599</v>
      </c>
      <c r="O224">
        <v>100</v>
      </c>
      <c r="P224">
        <v>22.8</v>
      </c>
      <c r="Q224" s="20">
        <v>6.6438561897747253</v>
      </c>
      <c r="R224" s="20">
        <v>22.133636530779999</v>
      </c>
      <c r="S224" s="20">
        <f t="shared" si="6"/>
        <v>0.35614381022527475</v>
      </c>
      <c r="T224" s="20">
        <f t="shared" si="7"/>
        <v>24.096363469220002</v>
      </c>
      <c r="U224">
        <v>23.8</v>
      </c>
      <c r="V224">
        <v>25.7</v>
      </c>
      <c r="W224">
        <v>2.8999999999999986</v>
      </c>
      <c r="X224">
        <v>27.7</v>
      </c>
      <c r="Y224">
        <v>28.9</v>
      </c>
      <c r="Z224">
        <v>27.6</v>
      </c>
      <c r="AA224">
        <v>28.5</v>
      </c>
      <c r="AB224">
        <v>5.6999999999999993</v>
      </c>
      <c r="AC224">
        <v>26.6</v>
      </c>
      <c r="AD224">
        <v>23.1</v>
      </c>
      <c r="AK224">
        <v>42</v>
      </c>
      <c r="AL224">
        <v>121</v>
      </c>
      <c r="AM224">
        <v>200</v>
      </c>
      <c r="AN224">
        <v>255</v>
      </c>
      <c r="AO224">
        <v>354</v>
      </c>
      <c r="AP224">
        <v>433</v>
      </c>
      <c r="AQ224">
        <v>542</v>
      </c>
      <c r="AR224">
        <v>637</v>
      </c>
      <c r="AY224">
        <v>142</v>
      </c>
      <c r="AZ224">
        <v>221</v>
      </c>
      <c r="BA224">
        <v>300</v>
      </c>
      <c r="BB224">
        <v>355</v>
      </c>
      <c r="BC224">
        <v>454</v>
      </c>
      <c r="BD224">
        <v>533</v>
      </c>
      <c r="BE224">
        <v>642</v>
      </c>
      <c r="BF224">
        <v>737</v>
      </c>
      <c r="BM224" t="s">
        <v>1196</v>
      </c>
    </row>
    <row r="225" spans="1:65" x14ac:dyDescent="0.2">
      <c r="A225" t="s">
        <v>1414</v>
      </c>
      <c r="B225">
        <v>430</v>
      </c>
      <c r="C225">
        <v>430</v>
      </c>
      <c r="D225" t="s">
        <v>35</v>
      </c>
      <c r="F225" t="s">
        <v>16</v>
      </c>
      <c r="G225" t="s">
        <v>17</v>
      </c>
      <c r="H225" t="s">
        <v>1191</v>
      </c>
      <c r="I225">
        <v>38</v>
      </c>
      <c r="J225" t="s">
        <v>46</v>
      </c>
      <c r="K225">
        <v>477</v>
      </c>
      <c r="L225">
        <v>40852</v>
      </c>
      <c r="M225">
        <v>40952</v>
      </c>
      <c r="N225">
        <v>41329</v>
      </c>
      <c r="O225">
        <v>100</v>
      </c>
      <c r="P225">
        <v>18.100000000000001</v>
      </c>
      <c r="Q225" s="20">
        <v>6.6438561897747253</v>
      </c>
      <c r="R225" s="20">
        <v>22.133636530779999</v>
      </c>
      <c r="S225" s="20">
        <f t="shared" si="6"/>
        <v>0.35614381022527475</v>
      </c>
      <c r="T225" s="20">
        <f t="shared" si="7"/>
        <v>19.396363469220002</v>
      </c>
      <c r="U225">
        <v>20.5</v>
      </c>
      <c r="V225">
        <v>22</v>
      </c>
      <c r="W225">
        <v>3.8999999999999986</v>
      </c>
      <c r="X225">
        <v>25</v>
      </c>
      <c r="Y225">
        <v>33.9</v>
      </c>
      <c r="Z225">
        <v>30.4</v>
      </c>
      <c r="AK225">
        <v>42</v>
      </c>
      <c r="AL225">
        <v>121</v>
      </c>
      <c r="AM225">
        <v>200</v>
      </c>
      <c r="AN225">
        <v>255</v>
      </c>
      <c r="AO225">
        <v>354</v>
      </c>
      <c r="AY225">
        <v>142</v>
      </c>
      <c r="AZ225">
        <v>221</v>
      </c>
      <c r="BA225">
        <v>300</v>
      </c>
      <c r="BB225">
        <v>355</v>
      </c>
      <c r="BC225">
        <v>454</v>
      </c>
      <c r="BM225" t="s">
        <v>1196</v>
      </c>
    </row>
    <row r="226" spans="1:65" x14ac:dyDescent="0.2">
      <c r="A226" t="s">
        <v>1415</v>
      </c>
      <c r="B226">
        <v>933</v>
      </c>
      <c r="C226">
        <v>322</v>
      </c>
      <c r="D226" t="s">
        <v>44</v>
      </c>
      <c r="F226" t="s">
        <v>16</v>
      </c>
      <c r="G226" t="s">
        <v>17</v>
      </c>
      <c r="H226" t="s">
        <v>1208</v>
      </c>
      <c r="I226">
        <v>34</v>
      </c>
      <c r="J226" t="s">
        <v>15</v>
      </c>
      <c r="K226">
        <v>822</v>
      </c>
      <c r="L226">
        <v>40847</v>
      </c>
      <c r="M226">
        <v>40949</v>
      </c>
      <c r="N226">
        <v>41669</v>
      </c>
      <c r="O226">
        <v>102</v>
      </c>
      <c r="P226">
        <v>22.9</v>
      </c>
      <c r="Q226" s="20">
        <v>6.6724253419714952</v>
      </c>
      <c r="R226" s="20">
        <v>22.237628244776243</v>
      </c>
      <c r="S226" s="20">
        <f t="shared" si="6"/>
        <v>0.32757465802850483</v>
      </c>
      <c r="T226" s="20">
        <f t="shared" si="7"/>
        <v>24.092371755223756</v>
      </c>
      <c r="U226">
        <v>24.5</v>
      </c>
      <c r="V226">
        <v>25.2</v>
      </c>
      <c r="W226">
        <v>2.3000000000000007</v>
      </c>
      <c r="X226">
        <v>26.8</v>
      </c>
      <c r="Y226">
        <v>23.5</v>
      </c>
      <c r="Z226">
        <v>36.4</v>
      </c>
      <c r="AA226">
        <v>37.799999999999997</v>
      </c>
      <c r="AB226">
        <v>14.899999999999999</v>
      </c>
      <c r="AC226">
        <v>35.299999999999997</v>
      </c>
      <c r="AD226">
        <v>30.3</v>
      </c>
      <c r="AE226">
        <v>24.1</v>
      </c>
      <c r="AK226">
        <v>45</v>
      </c>
      <c r="AL226">
        <v>124</v>
      </c>
      <c r="AM226">
        <v>203</v>
      </c>
      <c r="AN226">
        <v>258</v>
      </c>
      <c r="AO226">
        <v>357</v>
      </c>
      <c r="AP226">
        <v>436</v>
      </c>
      <c r="AQ226">
        <v>545</v>
      </c>
      <c r="AR226">
        <v>640</v>
      </c>
      <c r="AS226">
        <v>706</v>
      </c>
      <c r="AY226">
        <v>147</v>
      </c>
      <c r="AZ226">
        <v>226</v>
      </c>
      <c r="BA226">
        <v>305</v>
      </c>
      <c r="BB226">
        <v>360</v>
      </c>
      <c r="BC226">
        <v>459</v>
      </c>
      <c r="BD226">
        <v>538</v>
      </c>
      <c r="BE226">
        <v>647</v>
      </c>
      <c r="BF226">
        <v>742</v>
      </c>
      <c r="BG226">
        <v>808</v>
      </c>
      <c r="BM226" t="s">
        <v>1196</v>
      </c>
    </row>
    <row r="227" spans="1:65" x14ac:dyDescent="0.2">
      <c r="A227" t="s">
        <v>1416</v>
      </c>
      <c r="B227">
        <v>326</v>
      </c>
      <c r="C227">
        <v>326</v>
      </c>
      <c r="D227" t="s">
        <v>44</v>
      </c>
      <c r="F227" t="s">
        <v>16</v>
      </c>
      <c r="G227" t="s">
        <v>17</v>
      </c>
      <c r="H227" t="s">
        <v>1208</v>
      </c>
      <c r="I227">
        <v>34</v>
      </c>
      <c r="J227" t="s">
        <v>15</v>
      </c>
      <c r="K227">
        <v>822</v>
      </c>
      <c r="L227">
        <v>40847</v>
      </c>
      <c r="M227">
        <v>40949</v>
      </c>
      <c r="N227">
        <v>41669</v>
      </c>
      <c r="O227">
        <v>102</v>
      </c>
      <c r="P227">
        <v>22</v>
      </c>
      <c r="Q227" s="20">
        <v>6.6724253419714952</v>
      </c>
      <c r="R227" s="20">
        <v>22.237628244776243</v>
      </c>
      <c r="S227" s="20">
        <f t="shared" si="6"/>
        <v>0.32757465802850483</v>
      </c>
      <c r="T227" s="20">
        <f t="shared" si="7"/>
        <v>23.192371755223757</v>
      </c>
      <c r="U227">
        <v>24.5</v>
      </c>
      <c r="V227">
        <v>27.1</v>
      </c>
      <c r="W227">
        <v>5.1000000000000014</v>
      </c>
      <c r="X227">
        <v>29.1</v>
      </c>
      <c r="Y227">
        <v>31.1</v>
      </c>
      <c r="Z227">
        <v>31.9</v>
      </c>
      <c r="AA227">
        <v>34.799999999999997</v>
      </c>
      <c r="AB227">
        <v>12.799999999999997</v>
      </c>
      <c r="AC227">
        <v>30.5</v>
      </c>
      <c r="AD227">
        <v>23</v>
      </c>
      <c r="AK227">
        <v>45</v>
      </c>
      <c r="AL227">
        <v>124</v>
      </c>
      <c r="AM227">
        <v>203</v>
      </c>
      <c r="AN227">
        <v>258</v>
      </c>
      <c r="AO227">
        <v>357</v>
      </c>
      <c r="AP227">
        <v>436</v>
      </c>
      <c r="AQ227">
        <v>545</v>
      </c>
      <c r="AR227">
        <v>640</v>
      </c>
      <c r="AY227">
        <v>147</v>
      </c>
      <c r="AZ227">
        <v>226</v>
      </c>
      <c r="BA227">
        <v>305</v>
      </c>
      <c r="BB227">
        <v>360</v>
      </c>
      <c r="BC227">
        <v>459</v>
      </c>
      <c r="BD227">
        <v>538</v>
      </c>
      <c r="BE227">
        <v>647</v>
      </c>
      <c r="BF227">
        <v>742</v>
      </c>
      <c r="BM227" t="s">
        <v>1196</v>
      </c>
    </row>
    <row r="228" spans="1:65" x14ac:dyDescent="0.2">
      <c r="A228" t="s">
        <v>1417</v>
      </c>
      <c r="B228">
        <v>932</v>
      </c>
      <c r="C228">
        <v>324</v>
      </c>
      <c r="D228" t="s">
        <v>44</v>
      </c>
      <c r="F228" t="s">
        <v>16</v>
      </c>
      <c r="G228" t="s">
        <v>17</v>
      </c>
      <c r="H228" t="s">
        <v>1208</v>
      </c>
      <c r="I228">
        <v>34</v>
      </c>
      <c r="J228" t="s">
        <v>15</v>
      </c>
      <c r="K228">
        <v>678</v>
      </c>
      <c r="L228">
        <v>40847</v>
      </c>
      <c r="M228">
        <v>40949</v>
      </c>
      <c r="N228">
        <v>41525</v>
      </c>
      <c r="O228">
        <v>102</v>
      </c>
      <c r="P228">
        <v>24</v>
      </c>
      <c r="Q228" s="20">
        <v>6.6724253419714952</v>
      </c>
      <c r="R228" s="20">
        <v>22.237628244776243</v>
      </c>
      <c r="S228" s="20">
        <f t="shared" si="6"/>
        <v>0.32757465802850483</v>
      </c>
      <c r="T228" s="20">
        <f t="shared" si="7"/>
        <v>25.192371755223757</v>
      </c>
      <c r="U228">
        <v>29.4</v>
      </c>
      <c r="V228">
        <v>28.7</v>
      </c>
      <c r="W228">
        <v>4.6999999999999993</v>
      </c>
      <c r="X228">
        <v>27.6</v>
      </c>
      <c r="Y228">
        <v>26.2</v>
      </c>
      <c r="Z228">
        <v>23</v>
      </c>
      <c r="AA228">
        <v>24.4</v>
      </c>
      <c r="AB228">
        <v>0.39999999999999858</v>
      </c>
      <c r="AC228">
        <v>24.6</v>
      </c>
      <c r="AK228">
        <v>45</v>
      </c>
      <c r="AL228">
        <v>124</v>
      </c>
      <c r="AM228">
        <v>203</v>
      </c>
      <c r="AN228">
        <v>258</v>
      </c>
      <c r="AO228">
        <v>357</v>
      </c>
      <c r="AP228">
        <v>436</v>
      </c>
      <c r="AQ228">
        <v>545</v>
      </c>
      <c r="AY228">
        <v>147</v>
      </c>
      <c r="AZ228">
        <v>226</v>
      </c>
      <c r="BA228">
        <v>305</v>
      </c>
      <c r="BB228">
        <v>360</v>
      </c>
      <c r="BC228">
        <v>459</v>
      </c>
      <c r="BD228">
        <v>538</v>
      </c>
      <c r="BE228">
        <v>647</v>
      </c>
      <c r="BM228" t="s">
        <v>1196</v>
      </c>
    </row>
    <row r="229" spans="1:65" x14ac:dyDescent="0.2">
      <c r="A229" t="s">
        <v>1418</v>
      </c>
      <c r="B229">
        <v>1475</v>
      </c>
      <c r="C229">
        <v>1475</v>
      </c>
      <c r="D229" t="s">
        <v>135</v>
      </c>
      <c r="F229" t="s">
        <v>16</v>
      </c>
      <c r="G229" t="s">
        <v>17</v>
      </c>
      <c r="H229" t="s">
        <v>1278</v>
      </c>
      <c r="I229">
        <v>79</v>
      </c>
      <c r="J229" t="s">
        <v>15</v>
      </c>
      <c r="K229">
        <v>285</v>
      </c>
      <c r="L229">
        <v>41638</v>
      </c>
      <c r="M229">
        <v>41740</v>
      </c>
      <c r="N229">
        <v>41923</v>
      </c>
      <c r="O229">
        <v>102</v>
      </c>
      <c r="P229">
        <v>18.3</v>
      </c>
      <c r="Q229" s="20">
        <v>6.6724253419714952</v>
      </c>
      <c r="R229" s="20">
        <v>22.237628244776243</v>
      </c>
      <c r="S229" s="20">
        <f t="shared" si="6"/>
        <v>0.32757465802850483</v>
      </c>
      <c r="T229" s="20">
        <f t="shared" si="7"/>
        <v>19.492371755223758</v>
      </c>
      <c r="U229">
        <v>19.8</v>
      </c>
      <c r="V229">
        <v>20.7</v>
      </c>
      <c r="W229">
        <v>2.3999999999999986</v>
      </c>
      <c r="X229">
        <v>19</v>
      </c>
      <c r="AK229">
        <v>32</v>
      </c>
      <c r="AL229">
        <v>103</v>
      </c>
      <c r="AM229">
        <v>150</v>
      </c>
      <c r="AY229">
        <v>134</v>
      </c>
      <c r="AZ229">
        <v>205</v>
      </c>
      <c r="BA229">
        <v>252</v>
      </c>
      <c r="BM229" t="s">
        <v>1196</v>
      </c>
    </row>
    <row r="230" spans="1:65" x14ac:dyDescent="0.2">
      <c r="A230" t="s">
        <v>1419</v>
      </c>
      <c r="B230">
        <v>2166</v>
      </c>
      <c r="C230">
        <v>2166</v>
      </c>
      <c r="D230" t="s">
        <v>58</v>
      </c>
      <c r="F230" t="s">
        <v>16</v>
      </c>
      <c r="G230" t="s">
        <v>17</v>
      </c>
      <c r="H230" t="s">
        <v>1230</v>
      </c>
      <c r="I230">
        <v>107</v>
      </c>
      <c r="J230" t="s">
        <v>15</v>
      </c>
      <c r="K230">
        <v>855</v>
      </c>
      <c r="L230">
        <v>41973</v>
      </c>
      <c r="M230">
        <v>42076</v>
      </c>
      <c r="N230">
        <v>42828</v>
      </c>
      <c r="O230">
        <v>103</v>
      </c>
      <c r="P230">
        <v>26.6</v>
      </c>
      <c r="Q230" s="20">
        <v>6.6865005271832185</v>
      </c>
      <c r="R230" s="20">
        <v>22.288861918946914</v>
      </c>
      <c r="S230" s="20">
        <f t="shared" si="6"/>
        <v>0.31349947281678148</v>
      </c>
      <c r="T230" s="20">
        <f t="shared" si="7"/>
        <v>27.741138081053087</v>
      </c>
      <c r="U230">
        <v>33.6</v>
      </c>
      <c r="V230">
        <v>36.9</v>
      </c>
      <c r="W230">
        <v>10.299999999999997</v>
      </c>
      <c r="X230">
        <v>38.200000000000003</v>
      </c>
      <c r="Y230">
        <v>39.9</v>
      </c>
      <c r="Z230">
        <v>40.200000000000003</v>
      </c>
      <c r="AA230">
        <v>45.2</v>
      </c>
      <c r="AB230">
        <v>18.600000000000001</v>
      </c>
      <c r="AC230">
        <v>43.8</v>
      </c>
      <c r="AD230">
        <v>39.4</v>
      </c>
      <c r="AE230">
        <v>29.3</v>
      </c>
      <c r="AF230">
        <v>22.7</v>
      </c>
      <c r="AG230">
        <v>23.9</v>
      </c>
      <c r="AK230">
        <v>61</v>
      </c>
      <c r="AL230">
        <v>123</v>
      </c>
      <c r="AM230">
        <v>207</v>
      </c>
      <c r="AN230">
        <v>273</v>
      </c>
      <c r="AO230">
        <v>341</v>
      </c>
      <c r="AP230">
        <v>418</v>
      </c>
      <c r="AQ230">
        <v>474</v>
      </c>
      <c r="AR230">
        <v>545</v>
      </c>
      <c r="AS230">
        <v>620</v>
      </c>
      <c r="AT230">
        <v>684</v>
      </c>
      <c r="AU230">
        <v>734</v>
      </c>
      <c r="AY230">
        <v>164</v>
      </c>
      <c r="AZ230">
        <v>226</v>
      </c>
      <c r="BA230">
        <v>310</v>
      </c>
      <c r="BB230">
        <v>376</v>
      </c>
      <c r="BC230">
        <v>444</v>
      </c>
      <c r="BD230">
        <v>521</v>
      </c>
      <c r="BE230">
        <v>577</v>
      </c>
      <c r="BF230">
        <v>648</v>
      </c>
      <c r="BG230">
        <v>723</v>
      </c>
      <c r="BH230">
        <v>787</v>
      </c>
      <c r="BI230">
        <v>837</v>
      </c>
      <c r="BM230" t="s">
        <v>1300</v>
      </c>
    </row>
    <row r="231" spans="1:65" x14ac:dyDescent="0.2">
      <c r="A231" t="s">
        <v>1420</v>
      </c>
      <c r="B231">
        <v>2167</v>
      </c>
      <c r="C231">
        <v>2167</v>
      </c>
      <c r="D231" t="s">
        <v>58</v>
      </c>
      <c r="F231" t="s">
        <v>16</v>
      </c>
      <c r="G231" t="s">
        <v>17</v>
      </c>
      <c r="H231" t="s">
        <v>1230</v>
      </c>
      <c r="I231">
        <v>107</v>
      </c>
      <c r="J231" t="s">
        <v>15</v>
      </c>
      <c r="K231">
        <v>633</v>
      </c>
      <c r="L231">
        <v>41973</v>
      </c>
      <c r="M231">
        <v>42076</v>
      </c>
      <c r="N231">
        <v>42606</v>
      </c>
      <c r="O231">
        <v>103</v>
      </c>
      <c r="P231">
        <v>21.8</v>
      </c>
      <c r="Q231" s="20">
        <v>6.6865005271832185</v>
      </c>
      <c r="R231" s="20">
        <v>22.288861918946914</v>
      </c>
      <c r="S231" s="20">
        <f t="shared" si="6"/>
        <v>0.31349947281678148</v>
      </c>
      <c r="T231" s="20">
        <f t="shared" si="7"/>
        <v>22.941138081053086</v>
      </c>
      <c r="U231">
        <v>25.2</v>
      </c>
      <c r="V231">
        <v>28.3</v>
      </c>
      <c r="W231">
        <v>6.5</v>
      </c>
      <c r="X231">
        <v>28</v>
      </c>
      <c r="Y231">
        <v>28</v>
      </c>
      <c r="Z231">
        <v>27.7</v>
      </c>
      <c r="AA231">
        <v>30.8</v>
      </c>
      <c r="AB231">
        <v>9</v>
      </c>
      <c r="AC231">
        <v>27.3</v>
      </c>
      <c r="AK231">
        <v>61</v>
      </c>
      <c r="AL231">
        <v>123</v>
      </c>
      <c r="AM231">
        <v>207</v>
      </c>
      <c r="AN231">
        <v>273</v>
      </c>
      <c r="AO231">
        <v>341</v>
      </c>
      <c r="AP231">
        <v>418</v>
      </c>
      <c r="AQ231">
        <v>474</v>
      </c>
      <c r="AY231">
        <v>164</v>
      </c>
      <c r="AZ231">
        <v>226</v>
      </c>
      <c r="BA231">
        <v>310</v>
      </c>
      <c r="BB231">
        <v>376</v>
      </c>
      <c r="BC231">
        <v>444</v>
      </c>
      <c r="BD231">
        <v>521</v>
      </c>
      <c r="BE231">
        <v>577</v>
      </c>
    </row>
    <row r="232" spans="1:65" x14ac:dyDescent="0.2">
      <c r="A232" t="s">
        <v>1421</v>
      </c>
      <c r="B232">
        <v>2533</v>
      </c>
      <c r="C232">
        <v>2533</v>
      </c>
      <c r="D232" t="s">
        <v>47</v>
      </c>
      <c r="F232" t="s">
        <v>16</v>
      </c>
      <c r="G232" t="s">
        <v>17</v>
      </c>
      <c r="H232" t="s">
        <v>1188</v>
      </c>
      <c r="I232">
        <v>57</v>
      </c>
      <c r="J232" t="s">
        <v>15</v>
      </c>
      <c r="K232">
        <v>1046</v>
      </c>
      <c r="L232">
        <v>42281</v>
      </c>
      <c r="M232">
        <v>42384</v>
      </c>
      <c r="N232">
        <v>43327</v>
      </c>
      <c r="O232">
        <v>103</v>
      </c>
      <c r="P232">
        <v>21</v>
      </c>
      <c r="Q232" s="20">
        <v>6.6865005271832185</v>
      </c>
      <c r="R232" s="20">
        <v>22.288861918946914</v>
      </c>
      <c r="S232" s="20">
        <f t="shared" si="6"/>
        <v>0.31349947281678148</v>
      </c>
      <c r="T232" s="20">
        <f t="shared" si="7"/>
        <v>22.141138081053086</v>
      </c>
      <c r="U232">
        <v>22.2</v>
      </c>
      <c r="V232">
        <v>26.4</v>
      </c>
      <c r="W232">
        <v>5.3999999999999986</v>
      </c>
      <c r="X232">
        <v>25.8</v>
      </c>
      <c r="Y232">
        <v>26</v>
      </c>
      <c r="Z232">
        <v>24.3</v>
      </c>
      <c r="AA232">
        <v>23.9</v>
      </c>
      <c r="AB232">
        <v>2.8999999999999986</v>
      </c>
      <c r="AC232">
        <v>25</v>
      </c>
      <c r="AD232">
        <v>24.1</v>
      </c>
      <c r="AE232">
        <v>22.2</v>
      </c>
      <c r="AF232">
        <v>24.4</v>
      </c>
      <c r="AG232">
        <v>23</v>
      </c>
      <c r="AH232">
        <v>23.9</v>
      </c>
      <c r="AI232">
        <v>22.7</v>
      </c>
      <c r="AJ232">
        <v>22.7</v>
      </c>
      <c r="AK232">
        <v>33</v>
      </c>
      <c r="AL232">
        <v>110</v>
      </c>
      <c r="AM232">
        <v>166</v>
      </c>
      <c r="AN232">
        <v>238</v>
      </c>
      <c r="AO232">
        <v>312</v>
      </c>
      <c r="AP232">
        <v>377</v>
      </c>
      <c r="AQ232">
        <v>426</v>
      </c>
      <c r="AR232">
        <v>487</v>
      </c>
      <c r="AS232">
        <v>565</v>
      </c>
      <c r="AT232">
        <v>642</v>
      </c>
      <c r="AU232">
        <v>704</v>
      </c>
      <c r="AV232">
        <v>769</v>
      </c>
      <c r="AW232">
        <v>833</v>
      </c>
      <c r="AX232">
        <v>880</v>
      </c>
      <c r="AY232">
        <v>136</v>
      </c>
      <c r="AZ232">
        <v>213</v>
      </c>
      <c r="BA232">
        <v>269</v>
      </c>
      <c r="BB232">
        <v>341</v>
      </c>
      <c r="BC232">
        <v>415</v>
      </c>
      <c r="BD232">
        <v>480</v>
      </c>
      <c r="BE232">
        <v>529</v>
      </c>
      <c r="BF232">
        <v>590</v>
      </c>
      <c r="BG232">
        <v>668</v>
      </c>
      <c r="BH232">
        <v>745</v>
      </c>
      <c r="BI232">
        <v>807</v>
      </c>
      <c r="BJ232">
        <v>872</v>
      </c>
      <c r="BK232">
        <v>936</v>
      </c>
      <c r="BL232">
        <v>983</v>
      </c>
    </row>
    <row r="233" spans="1:65" x14ac:dyDescent="0.2">
      <c r="A233" t="s">
        <v>1422</v>
      </c>
      <c r="B233">
        <v>2361</v>
      </c>
      <c r="C233">
        <v>2361</v>
      </c>
      <c r="D233" t="s">
        <v>847</v>
      </c>
      <c r="F233" t="s">
        <v>16</v>
      </c>
      <c r="G233" t="s">
        <v>17</v>
      </c>
      <c r="H233" t="s">
        <v>1188</v>
      </c>
      <c r="I233">
        <v>18</v>
      </c>
      <c r="J233" t="s">
        <v>15</v>
      </c>
      <c r="K233">
        <v>745</v>
      </c>
      <c r="L233">
        <v>42207</v>
      </c>
      <c r="M233">
        <v>42311</v>
      </c>
      <c r="N233">
        <v>42952</v>
      </c>
      <c r="O233">
        <v>104</v>
      </c>
      <c r="P233">
        <v>17.899999999999999</v>
      </c>
      <c r="Q233" s="20">
        <v>6.7004397181410917</v>
      </c>
      <c r="R233" s="20">
        <v>22.339600574033575</v>
      </c>
      <c r="S233" s="20">
        <f t="shared" si="6"/>
        <v>0.29956028185890826</v>
      </c>
      <c r="T233" s="20">
        <f t="shared" si="7"/>
        <v>18.990399425966423</v>
      </c>
      <c r="U233">
        <v>18.899999999999999</v>
      </c>
      <c r="V233">
        <v>20.7</v>
      </c>
      <c r="W233">
        <v>2.8000000000000007</v>
      </c>
      <c r="X233">
        <v>20.8</v>
      </c>
      <c r="Y233">
        <v>21.1</v>
      </c>
      <c r="Z233">
        <v>20.5</v>
      </c>
      <c r="AA233">
        <v>19.2</v>
      </c>
      <c r="AB233">
        <v>1.3000000000000007</v>
      </c>
      <c r="AC233">
        <v>20.2</v>
      </c>
      <c r="AD233">
        <v>19</v>
      </c>
      <c r="AE233">
        <v>18.2</v>
      </c>
      <c r="AF233">
        <v>14.1</v>
      </c>
      <c r="AK233">
        <v>37</v>
      </c>
      <c r="AL233">
        <v>106</v>
      </c>
      <c r="AM233">
        <v>183</v>
      </c>
      <c r="AN233">
        <v>239</v>
      </c>
      <c r="AO233">
        <v>310</v>
      </c>
      <c r="AP233">
        <v>385</v>
      </c>
      <c r="AQ233">
        <v>449</v>
      </c>
      <c r="AR233">
        <v>499</v>
      </c>
      <c r="AS233">
        <v>560</v>
      </c>
      <c r="AT233">
        <v>638</v>
      </c>
      <c r="AY233">
        <v>141</v>
      </c>
      <c r="AZ233">
        <v>210</v>
      </c>
      <c r="BA233">
        <v>287</v>
      </c>
      <c r="BB233">
        <v>343</v>
      </c>
      <c r="BC233">
        <v>414</v>
      </c>
      <c r="BD233">
        <v>489</v>
      </c>
      <c r="BE233">
        <v>553</v>
      </c>
      <c r="BF233">
        <v>603</v>
      </c>
      <c r="BG233">
        <v>664</v>
      </c>
      <c r="BH233">
        <v>742</v>
      </c>
    </row>
    <row r="234" spans="1:65" x14ac:dyDescent="0.2">
      <c r="A234" t="s">
        <v>1423</v>
      </c>
      <c r="B234">
        <v>2360</v>
      </c>
      <c r="C234">
        <v>2360</v>
      </c>
      <c r="D234" t="s">
        <v>847</v>
      </c>
      <c r="F234" t="s">
        <v>16</v>
      </c>
      <c r="G234" t="s">
        <v>17</v>
      </c>
      <c r="H234" t="s">
        <v>1188</v>
      </c>
      <c r="I234">
        <v>18</v>
      </c>
      <c r="J234" t="s">
        <v>15</v>
      </c>
      <c r="K234">
        <v>727</v>
      </c>
      <c r="L234">
        <v>42207</v>
      </c>
      <c r="M234">
        <v>42311</v>
      </c>
      <c r="N234">
        <v>42934</v>
      </c>
      <c r="O234">
        <v>104</v>
      </c>
      <c r="P234">
        <v>21.9</v>
      </c>
      <c r="Q234" s="20">
        <v>6.7004397181410917</v>
      </c>
      <c r="R234" s="20">
        <v>22.339600574033575</v>
      </c>
      <c r="S234" s="20">
        <f t="shared" si="6"/>
        <v>0.29956028185890826</v>
      </c>
      <c r="T234" s="20">
        <f t="shared" si="7"/>
        <v>22.990399425966423</v>
      </c>
      <c r="U234">
        <v>22.2</v>
      </c>
      <c r="V234">
        <v>22.8</v>
      </c>
      <c r="W234">
        <v>0.90000000000000213</v>
      </c>
      <c r="X234">
        <v>23.3</v>
      </c>
      <c r="Y234">
        <v>23.2</v>
      </c>
      <c r="Z234">
        <v>23.5</v>
      </c>
      <c r="AA234">
        <v>19</v>
      </c>
      <c r="AB234">
        <v>-2.8999999999999986</v>
      </c>
      <c r="AC234">
        <v>19</v>
      </c>
      <c r="AD234">
        <v>19</v>
      </c>
      <c r="AE234">
        <v>18.8</v>
      </c>
      <c r="AK234">
        <v>37</v>
      </c>
      <c r="AL234">
        <v>106</v>
      </c>
      <c r="AM234">
        <v>183</v>
      </c>
      <c r="AN234">
        <v>239</v>
      </c>
      <c r="AO234">
        <v>310</v>
      </c>
      <c r="AP234">
        <v>385</v>
      </c>
      <c r="AQ234">
        <v>449</v>
      </c>
      <c r="AR234">
        <v>499</v>
      </c>
      <c r="AS234">
        <v>560</v>
      </c>
      <c r="AY234">
        <v>141</v>
      </c>
      <c r="AZ234">
        <v>210</v>
      </c>
      <c r="BA234">
        <v>287</v>
      </c>
      <c r="BB234">
        <v>343</v>
      </c>
      <c r="BC234">
        <v>414</v>
      </c>
      <c r="BD234">
        <v>489</v>
      </c>
      <c r="BE234">
        <v>553</v>
      </c>
      <c r="BF234">
        <v>603</v>
      </c>
      <c r="BG234">
        <v>664</v>
      </c>
    </row>
    <row r="235" spans="1:65" x14ac:dyDescent="0.2">
      <c r="A235" t="s">
        <v>1424</v>
      </c>
      <c r="B235">
        <v>389</v>
      </c>
      <c r="C235">
        <v>389</v>
      </c>
      <c r="D235" t="s">
        <v>49</v>
      </c>
      <c r="F235" t="s">
        <v>16</v>
      </c>
      <c r="G235" t="s">
        <v>17</v>
      </c>
      <c r="H235" t="s">
        <v>1208</v>
      </c>
      <c r="I235">
        <v>33</v>
      </c>
      <c r="J235" t="s">
        <v>15</v>
      </c>
      <c r="K235">
        <v>839</v>
      </c>
      <c r="L235">
        <v>40848</v>
      </c>
      <c r="M235">
        <v>40952</v>
      </c>
      <c r="N235">
        <v>41687</v>
      </c>
      <c r="O235">
        <v>104</v>
      </c>
      <c r="P235">
        <v>20.9</v>
      </c>
      <c r="Q235" s="20">
        <v>6.7004397181410917</v>
      </c>
      <c r="R235" s="20">
        <v>22.339600574033575</v>
      </c>
      <c r="S235" s="20">
        <f t="shared" si="6"/>
        <v>0.29956028185890826</v>
      </c>
      <c r="T235" s="20">
        <f t="shared" si="7"/>
        <v>21.990399425966423</v>
      </c>
      <c r="U235">
        <v>23.1</v>
      </c>
      <c r="V235">
        <v>27.2</v>
      </c>
      <c r="W235">
        <v>6.3000000000000007</v>
      </c>
      <c r="X235">
        <v>28.8</v>
      </c>
      <c r="Y235">
        <v>31.8</v>
      </c>
      <c r="Z235">
        <v>29.2</v>
      </c>
      <c r="AA235">
        <v>31</v>
      </c>
      <c r="AB235">
        <v>10.100000000000001</v>
      </c>
      <c r="AC235">
        <v>28.7</v>
      </c>
      <c r="AD235">
        <v>25.6</v>
      </c>
      <c r="AE235">
        <v>23.4</v>
      </c>
      <c r="AK235">
        <v>42</v>
      </c>
      <c r="AL235">
        <v>121</v>
      </c>
      <c r="AM235">
        <v>200</v>
      </c>
      <c r="AN235">
        <v>255</v>
      </c>
      <c r="AO235">
        <v>354</v>
      </c>
      <c r="AP235">
        <v>433</v>
      </c>
      <c r="AQ235">
        <v>542</v>
      </c>
      <c r="AR235">
        <v>637</v>
      </c>
      <c r="AS235">
        <v>703</v>
      </c>
      <c r="AY235">
        <v>146</v>
      </c>
      <c r="AZ235">
        <v>225</v>
      </c>
      <c r="BA235">
        <v>304</v>
      </c>
      <c r="BB235">
        <v>359</v>
      </c>
      <c r="BC235">
        <v>458</v>
      </c>
      <c r="BD235">
        <v>537</v>
      </c>
      <c r="BE235">
        <v>646</v>
      </c>
      <c r="BF235">
        <v>741</v>
      </c>
      <c r="BG235">
        <v>807</v>
      </c>
      <c r="BM235" t="s">
        <v>1196</v>
      </c>
    </row>
    <row r="236" spans="1:65" x14ac:dyDescent="0.2">
      <c r="A236" t="s">
        <v>1425</v>
      </c>
      <c r="B236">
        <v>391</v>
      </c>
      <c r="C236">
        <v>391</v>
      </c>
      <c r="D236" t="s">
        <v>49</v>
      </c>
      <c r="F236" t="s">
        <v>16</v>
      </c>
      <c r="G236" t="s">
        <v>17</v>
      </c>
      <c r="H236" t="s">
        <v>1208</v>
      </c>
      <c r="I236">
        <v>33</v>
      </c>
      <c r="J236" t="s">
        <v>15</v>
      </c>
      <c r="K236">
        <v>665</v>
      </c>
      <c r="L236">
        <v>40848</v>
      </c>
      <c r="M236">
        <v>40952</v>
      </c>
      <c r="N236">
        <v>41513</v>
      </c>
      <c r="O236">
        <v>104</v>
      </c>
      <c r="P236">
        <v>20.9</v>
      </c>
      <c r="Q236" s="20">
        <v>6.7004397181410917</v>
      </c>
      <c r="R236" s="20">
        <v>22.339600574033575</v>
      </c>
      <c r="S236" s="20">
        <f t="shared" si="6"/>
        <v>0.29956028185890826</v>
      </c>
      <c r="T236" s="20">
        <f t="shared" si="7"/>
        <v>21.990399425966423</v>
      </c>
      <c r="U236">
        <v>22.7</v>
      </c>
      <c r="V236">
        <v>26.8</v>
      </c>
      <c r="W236">
        <v>5.9000000000000021</v>
      </c>
      <c r="X236">
        <v>30.7</v>
      </c>
      <c r="Y236">
        <v>32.6</v>
      </c>
      <c r="Z236">
        <v>32</v>
      </c>
      <c r="AA236">
        <v>32.1</v>
      </c>
      <c r="AB236">
        <v>11.200000000000003</v>
      </c>
      <c r="AC236">
        <v>33</v>
      </c>
      <c r="AK236">
        <v>42</v>
      </c>
      <c r="AL236">
        <v>121</v>
      </c>
      <c r="AM236">
        <v>200</v>
      </c>
      <c r="AN236">
        <v>255</v>
      </c>
      <c r="AO236">
        <v>354</v>
      </c>
      <c r="AP236">
        <v>433</v>
      </c>
      <c r="AQ236">
        <v>542</v>
      </c>
      <c r="AY236">
        <v>146</v>
      </c>
      <c r="AZ236">
        <v>225</v>
      </c>
      <c r="BA236">
        <v>304</v>
      </c>
      <c r="BB236">
        <v>359</v>
      </c>
      <c r="BC236">
        <v>458</v>
      </c>
      <c r="BD236">
        <v>537</v>
      </c>
      <c r="BE236">
        <v>646</v>
      </c>
      <c r="BM236" t="s">
        <v>1196</v>
      </c>
    </row>
    <row r="237" spans="1:65" x14ac:dyDescent="0.2">
      <c r="A237" t="s">
        <v>1426</v>
      </c>
      <c r="B237">
        <v>2153</v>
      </c>
      <c r="C237">
        <v>2153</v>
      </c>
      <c r="D237" t="s">
        <v>18</v>
      </c>
      <c r="F237" t="s">
        <v>16</v>
      </c>
      <c r="G237" t="s">
        <v>17</v>
      </c>
      <c r="H237" t="s">
        <v>1208</v>
      </c>
      <c r="I237">
        <v>52</v>
      </c>
      <c r="J237" t="s">
        <v>15</v>
      </c>
      <c r="K237">
        <v>657</v>
      </c>
      <c r="L237">
        <v>41972</v>
      </c>
      <c r="M237">
        <v>42076</v>
      </c>
      <c r="N237">
        <v>42629</v>
      </c>
      <c r="O237">
        <v>104</v>
      </c>
      <c r="P237">
        <v>19.8</v>
      </c>
      <c r="Q237" s="20">
        <v>6.7004397181410917</v>
      </c>
      <c r="R237" s="20">
        <v>22.339600574033575</v>
      </c>
      <c r="S237" s="20">
        <f t="shared" si="6"/>
        <v>0.29956028185890826</v>
      </c>
      <c r="T237" s="20">
        <f t="shared" si="7"/>
        <v>20.890399425966425</v>
      </c>
      <c r="U237">
        <v>21.8</v>
      </c>
      <c r="V237">
        <v>24.9</v>
      </c>
      <c r="W237">
        <v>5.0999999999999979</v>
      </c>
      <c r="X237">
        <v>24.2</v>
      </c>
      <c r="Y237">
        <v>24.6</v>
      </c>
      <c r="Z237">
        <v>24.5</v>
      </c>
      <c r="AA237">
        <v>24.5</v>
      </c>
      <c r="AB237">
        <v>4.6999999999999993</v>
      </c>
      <c r="AC237">
        <v>25.8</v>
      </c>
      <c r="AD237">
        <v>31</v>
      </c>
      <c r="AK237">
        <v>61</v>
      </c>
      <c r="AL237">
        <v>123</v>
      </c>
      <c r="AM237">
        <v>207</v>
      </c>
      <c r="AN237">
        <v>273</v>
      </c>
      <c r="AO237">
        <v>341</v>
      </c>
      <c r="AP237">
        <v>418</v>
      </c>
      <c r="AQ237">
        <v>474</v>
      </c>
      <c r="AR237">
        <v>545</v>
      </c>
      <c r="AY237">
        <v>165</v>
      </c>
      <c r="AZ237">
        <v>227</v>
      </c>
      <c r="BA237">
        <v>311</v>
      </c>
      <c r="BB237">
        <v>377</v>
      </c>
      <c r="BC237">
        <v>445</v>
      </c>
      <c r="BD237">
        <v>522</v>
      </c>
      <c r="BE237">
        <v>578</v>
      </c>
      <c r="BF237">
        <v>649</v>
      </c>
    </row>
    <row r="238" spans="1:65" x14ac:dyDescent="0.2">
      <c r="A238" t="s">
        <v>1427</v>
      </c>
      <c r="B238">
        <v>2101</v>
      </c>
      <c r="C238">
        <v>2101</v>
      </c>
      <c r="D238" t="s">
        <v>63</v>
      </c>
      <c r="F238" t="s">
        <v>16</v>
      </c>
      <c r="G238" t="s">
        <v>17</v>
      </c>
      <c r="H238" t="s">
        <v>1230</v>
      </c>
      <c r="I238">
        <v>53</v>
      </c>
      <c r="J238" t="s">
        <v>15</v>
      </c>
      <c r="K238">
        <v>742</v>
      </c>
      <c r="L238">
        <v>41937</v>
      </c>
      <c r="M238">
        <v>42041</v>
      </c>
      <c r="N238">
        <v>42679</v>
      </c>
      <c r="O238">
        <v>104</v>
      </c>
      <c r="P238">
        <v>27.9</v>
      </c>
      <c r="Q238" s="20">
        <v>6.7004397181410917</v>
      </c>
      <c r="R238" s="20">
        <v>22.339600574033575</v>
      </c>
      <c r="S238" s="20">
        <f t="shared" si="6"/>
        <v>0.29956028185890826</v>
      </c>
      <c r="T238" s="20">
        <f t="shared" si="7"/>
        <v>28.990399425966423</v>
      </c>
      <c r="U238">
        <v>33</v>
      </c>
      <c r="V238">
        <v>35.299999999999997</v>
      </c>
      <c r="W238">
        <v>7.3999999999999986</v>
      </c>
      <c r="X238">
        <v>40.799999999999997</v>
      </c>
      <c r="Y238">
        <v>42.3</v>
      </c>
      <c r="Z238">
        <v>40.799999999999997</v>
      </c>
      <c r="AA238">
        <v>39.1</v>
      </c>
      <c r="AB238">
        <v>11.200000000000003</v>
      </c>
      <c r="AC238">
        <v>47.1</v>
      </c>
      <c r="AD238">
        <v>41.3</v>
      </c>
      <c r="AE238">
        <v>41.7</v>
      </c>
      <c r="AK238">
        <v>33</v>
      </c>
      <c r="AL238">
        <v>96</v>
      </c>
      <c r="AM238">
        <v>158</v>
      </c>
      <c r="AN238">
        <v>242</v>
      </c>
      <c r="AO238">
        <v>308</v>
      </c>
      <c r="AP238">
        <v>376</v>
      </c>
      <c r="AQ238">
        <v>453</v>
      </c>
      <c r="AR238">
        <v>509</v>
      </c>
      <c r="AS238">
        <v>581</v>
      </c>
      <c r="AY238">
        <v>137</v>
      </c>
      <c r="AZ238">
        <v>200</v>
      </c>
      <c r="BA238">
        <v>262</v>
      </c>
      <c r="BB238">
        <v>346</v>
      </c>
      <c r="BC238">
        <v>412</v>
      </c>
      <c r="BD238">
        <v>480</v>
      </c>
      <c r="BE238">
        <v>557</v>
      </c>
      <c r="BF238">
        <v>613</v>
      </c>
      <c r="BG238">
        <v>685</v>
      </c>
      <c r="BM238" t="s">
        <v>1300</v>
      </c>
    </row>
    <row r="239" spans="1:65" x14ac:dyDescent="0.2">
      <c r="A239" t="s">
        <v>1428</v>
      </c>
      <c r="B239">
        <v>2102</v>
      </c>
      <c r="C239">
        <v>2102</v>
      </c>
      <c r="D239" t="s">
        <v>63</v>
      </c>
      <c r="F239" t="s">
        <v>16</v>
      </c>
      <c r="G239" t="s">
        <v>17</v>
      </c>
      <c r="H239" t="s">
        <v>1230</v>
      </c>
      <c r="I239">
        <v>53</v>
      </c>
      <c r="J239" t="s">
        <v>15</v>
      </c>
      <c r="K239">
        <v>701</v>
      </c>
      <c r="L239">
        <v>41937</v>
      </c>
      <c r="M239">
        <v>42041</v>
      </c>
      <c r="N239">
        <v>42638</v>
      </c>
      <c r="O239">
        <v>104</v>
      </c>
      <c r="P239">
        <v>27.2</v>
      </c>
      <c r="Q239" s="20">
        <v>6.7004397181410917</v>
      </c>
      <c r="R239" s="20">
        <v>22.339600574033575</v>
      </c>
      <c r="S239" s="20">
        <f t="shared" si="6"/>
        <v>0.29956028185890826</v>
      </c>
      <c r="T239" s="20">
        <f t="shared" si="7"/>
        <v>28.290399425966424</v>
      </c>
      <c r="U239">
        <v>30.6</v>
      </c>
      <c r="V239">
        <v>36.799999999999997</v>
      </c>
      <c r="W239">
        <v>9.5999999999999979</v>
      </c>
      <c r="X239">
        <v>41.7</v>
      </c>
      <c r="Y239">
        <v>46</v>
      </c>
      <c r="Z239">
        <v>46.5</v>
      </c>
      <c r="AA239">
        <v>46.8</v>
      </c>
      <c r="AB239">
        <v>19.599999999999998</v>
      </c>
      <c r="AC239">
        <v>52.4</v>
      </c>
      <c r="AD239">
        <v>39.299999999999997</v>
      </c>
      <c r="AE239">
        <v>31.1</v>
      </c>
      <c r="AK239">
        <v>33</v>
      </c>
      <c r="AL239">
        <v>96</v>
      </c>
      <c r="AM239">
        <v>158</v>
      </c>
      <c r="AN239">
        <v>242</v>
      </c>
      <c r="AO239">
        <v>308</v>
      </c>
      <c r="AP239">
        <v>376</v>
      </c>
      <c r="AQ239">
        <v>453</v>
      </c>
      <c r="AR239">
        <v>509</v>
      </c>
      <c r="AS239">
        <v>581</v>
      </c>
      <c r="AY239">
        <v>137</v>
      </c>
      <c r="AZ239">
        <v>200</v>
      </c>
      <c r="BA239">
        <v>262</v>
      </c>
      <c r="BB239">
        <v>346</v>
      </c>
      <c r="BC239">
        <v>412</v>
      </c>
      <c r="BD239">
        <v>480</v>
      </c>
      <c r="BE239">
        <v>557</v>
      </c>
      <c r="BF239">
        <v>613</v>
      </c>
      <c r="BG239">
        <v>685</v>
      </c>
    </row>
    <row r="240" spans="1:65" x14ac:dyDescent="0.2">
      <c r="A240" t="s">
        <v>1429</v>
      </c>
      <c r="B240">
        <v>1901</v>
      </c>
      <c r="C240">
        <v>1901</v>
      </c>
      <c r="D240" t="s">
        <v>26</v>
      </c>
      <c r="F240" t="s">
        <v>16</v>
      </c>
      <c r="G240" t="s">
        <v>17</v>
      </c>
      <c r="H240" t="s">
        <v>1191</v>
      </c>
      <c r="I240">
        <v>45</v>
      </c>
      <c r="J240" t="s">
        <v>15</v>
      </c>
      <c r="K240">
        <v>827</v>
      </c>
      <c r="L240">
        <v>41830</v>
      </c>
      <c r="M240">
        <v>41934</v>
      </c>
      <c r="N240">
        <v>42657</v>
      </c>
      <c r="O240">
        <v>104</v>
      </c>
      <c r="P240">
        <v>20</v>
      </c>
      <c r="Q240" s="20">
        <v>6.7004397181410917</v>
      </c>
      <c r="R240" s="20">
        <v>22.339600574033575</v>
      </c>
      <c r="S240" s="20">
        <f t="shared" si="6"/>
        <v>0.29956028185890826</v>
      </c>
      <c r="T240" s="20">
        <f t="shared" si="7"/>
        <v>21.090399425966424</v>
      </c>
      <c r="U240">
        <v>21.2</v>
      </c>
      <c r="V240">
        <v>23.2</v>
      </c>
      <c r="W240">
        <v>3.1999999999999993</v>
      </c>
      <c r="X240">
        <v>22.8</v>
      </c>
      <c r="Y240">
        <v>21.5</v>
      </c>
      <c r="Z240">
        <v>22.6</v>
      </c>
      <c r="AA240">
        <v>22.9</v>
      </c>
      <c r="AB240">
        <v>2.8999999999999986</v>
      </c>
      <c r="AC240">
        <v>22.6</v>
      </c>
      <c r="AD240">
        <v>21.5</v>
      </c>
      <c r="AE240">
        <v>21.7</v>
      </c>
      <c r="AF240">
        <v>20.9</v>
      </c>
      <c r="AG240">
        <v>20.399999999999999</v>
      </c>
      <c r="AK240">
        <v>19</v>
      </c>
      <c r="AL240">
        <v>84</v>
      </c>
      <c r="AM240">
        <v>140</v>
      </c>
      <c r="AN240">
        <v>203</v>
      </c>
      <c r="AO240">
        <v>265</v>
      </c>
      <c r="AP240">
        <v>349</v>
      </c>
      <c r="AQ240">
        <v>415</v>
      </c>
      <c r="AR240">
        <v>483</v>
      </c>
      <c r="AS240">
        <v>560</v>
      </c>
      <c r="AT240">
        <v>616</v>
      </c>
      <c r="AU240">
        <v>688</v>
      </c>
      <c r="AY240">
        <v>123</v>
      </c>
      <c r="AZ240">
        <v>188</v>
      </c>
      <c r="BA240">
        <v>244</v>
      </c>
      <c r="BB240">
        <v>307</v>
      </c>
      <c r="BC240">
        <v>369</v>
      </c>
      <c r="BD240">
        <v>453</v>
      </c>
      <c r="BE240">
        <v>519</v>
      </c>
      <c r="BF240">
        <v>587</v>
      </c>
      <c r="BG240">
        <v>664</v>
      </c>
      <c r="BH240">
        <v>720</v>
      </c>
      <c r="BI240">
        <v>792</v>
      </c>
      <c r="BM240" t="s">
        <v>1196</v>
      </c>
    </row>
    <row r="241" spans="1:65" x14ac:dyDescent="0.2">
      <c r="A241" t="s">
        <v>1430</v>
      </c>
      <c r="B241">
        <v>1900</v>
      </c>
      <c r="C241">
        <v>1900</v>
      </c>
      <c r="D241" t="s">
        <v>26</v>
      </c>
      <c r="F241" t="s">
        <v>16</v>
      </c>
      <c r="G241" t="s">
        <v>17</v>
      </c>
      <c r="H241" t="s">
        <v>1191</v>
      </c>
      <c r="I241">
        <v>45</v>
      </c>
      <c r="J241" t="s">
        <v>15</v>
      </c>
      <c r="K241">
        <v>616</v>
      </c>
      <c r="L241">
        <v>41830</v>
      </c>
      <c r="M241">
        <v>41934</v>
      </c>
      <c r="N241">
        <v>42446</v>
      </c>
      <c r="O241">
        <v>104</v>
      </c>
      <c r="P241">
        <v>24.3</v>
      </c>
      <c r="Q241" s="20">
        <v>6.7004397181410917</v>
      </c>
      <c r="R241" s="20">
        <v>22.339600574033575</v>
      </c>
      <c r="S241" s="20">
        <f t="shared" si="6"/>
        <v>0.29956028185890826</v>
      </c>
      <c r="T241" s="20">
        <f t="shared" si="7"/>
        <v>25.390399425966425</v>
      </c>
      <c r="U241">
        <v>26.5</v>
      </c>
      <c r="V241">
        <v>34.1</v>
      </c>
      <c r="W241">
        <v>9.8000000000000007</v>
      </c>
      <c r="X241">
        <v>36.6</v>
      </c>
      <c r="Y241">
        <v>38.1</v>
      </c>
      <c r="Z241">
        <v>37.299999999999997</v>
      </c>
      <c r="AA241">
        <v>39.1</v>
      </c>
      <c r="AB241">
        <v>14.8</v>
      </c>
      <c r="AC241">
        <v>22.9</v>
      </c>
      <c r="AD241">
        <v>19.8</v>
      </c>
      <c r="AK241">
        <v>19</v>
      </c>
      <c r="AL241">
        <v>84</v>
      </c>
      <c r="AM241">
        <v>140</v>
      </c>
      <c r="AN241">
        <v>203</v>
      </c>
      <c r="AO241">
        <v>265</v>
      </c>
      <c r="AP241">
        <v>349</v>
      </c>
      <c r="AQ241">
        <v>415</v>
      </c>
      <c r="AR241">
        <v>483</v>
      </c>
      <c r="AY241">
        <v>123</v>
      </c>
      <c r="AZ241">
        <v>188</v>
      </c>
      <c r="BA241">
        <v>244</v>
      </c>
      <c r="BB241">
        <v>307</v>
      </c>
      <c r="BC241">
        <v>369</v>
      </c>
      <c r="BD241">
        <v>453</v>
      </c>
      <c r="BE241">
        <v>519</v>
      </c>
      <c r="BF241">
        <v>587</v>
      </c>
      <c r="BM241" t="s">
        <v>1196</v>
      </c>
    </row>
    <row r="242" spans="1:65" x14ac:dyDescent="0.2">
      <c r="A242" t="s">
        <v>1431</v>
      </c>
      <c r="B242">
        <v>1191</v>
      </c>
      <c r="C242">
        <v>1191</v>
      </c>
      <c r="D242" t="s">
        <v>44</v>
      </c>
      <c r="F242" t="s">
        <v>16</v>
      </c>
      <c r="G242" t="s">
        <v>17</v>
      </c>
      <c r="H242" t="s">
        <v>1208</v>
      </c>
      <c r="I242">
        <v>38</v>
      </c>
      <c r="J242" t="s">
        <v>15</v>
      </c>
      <c r="K242">
        <v>432</v>
      </c>
      <c r="L242">
        <v>41389</v>
      </c>
      <c r="M242">
        <v>41494</v>
      </c>
      <c r="N242">
        <v>41821</v>
      </c>
      <c r="O242">
        <v>105</v>
      </c>
      <c r="P242">
        <v>23.4</v>
      </c>
      <c r="Q242" s="20">
        <v>6.7142455176661224</v>
      </c>
      <c r="R242" s="20">
        <v>22.389853684304686</v>
      </c>
      <c r="S242" s="20">
        <f t="shared" si="6"/>
        <v>0.28575448233387757</v>
      </c>
      <c r="T242" s="20">
        <f t="shared" si="7"/>
        <v>24.440146315695312</v>
      </c>
      <c r="U242">
        <v>25.7</v>
      </c>
      <c r="V242">
        <v>26.8</v>
      </c>
      <c r="W242">
        <v>3.4000000000000021</v>
      </c>
      <c r="X242">
        <v>30.1</v>
      </c>
      <c r="Y242">
        <v>33.200000000000003</v>
      </c>
      <c r="Z242">
        <v>30.4</v>
      </c>
      <c r="AK242">
        <v>55</v>
      </c>
      <c r="AL242">
        <v>95</v>
      </c>
      <c r="AM242">
        <v>161</v>
      </c>
      <c r="AN242">
        <v>215</v>
      </c>
      <c r="AO242">
        <v>279</v>
      </c>
      <c r="AY242">
        <v>160</v>
      </c>
      <c r="AZ242">
        <v>200</v>
      </c>
      <c r="BA242">
        <v>266</v>
      </c>
      <c r="BB242">
        <v>320</v>
      </c>
      <c r="BC242">
        <v>384</v>
      </c>
      <c r="BM242" t="s">
        <v>1196</v>
      </c>
    </row>
    <row r="243" spans="1:65" x14ac:dyDescent="0.2">
      <c r="A243" t="s">
        <v>1432</v>
      </c>
      <c r="B243">
        <v>1846</v>
      </c>
      <c r="C243">
        <v>1846</v>
      </c>
      <c r="D243" t="s">
        <v>263</v>
      </c>
      <c r="F243" t="s">
        <v>16</v>
      </c>
      <c r="G243" t="s">
        <v>17</v>
      </c>
      <c r="H243" t="s">
        <v>1230</v>
      </c>
      <c r="I243">
        <v>55</v>
      </c>
      <c r="J243" t="s">
        <v>15</v>
      </c>
      <c r="K243">
        <v>824</v>
      </c>
      <c r="L243">
        <v>41829</v>
      </c>
      <c r="M243">
        <v>41934</v>
      </c>
      <c r="N243">
        <v>42653</v>
      </c>
      <c r="O243">
        <v>105</v>
      </c>
      <c r="P243">
        <v>23.7</v>
      </c>
      <c r="Q243" s="20">
        <v>6.7142455176661224</v>
      </c>
      <c r="R243" s="20">
        <v>22.389853684304686</v>
      </c>
      <c r="S243" s="20">
        <f t="shared" si="6"/>
        <v>0.28575448233387757</v>
      </c>
      <c r="T243" s="20">
        <f t="shared" si="7"/>
        <v>24.740146315695313</v>
      </c>
      <c r="U243">
        <v>25.7</v>
      </c>
      <c r="V243">
        <v>27.2</v>
      </c>
      <c r="W243">
        <v>3.5</v>
      </c>
      <c r="X243">
        <v>30.2</v>
      </c>
      <c r="Y243">
        <v>34.299999999999997</v>
      </c>
      <c r="Z243">
        <v>33.299999999999997</v>
      </c>
      <c r="AA243">
        <v>33.299999999999997</v>
      </c>
      <c r="AB243">
        <v>9.5999999999999979</v>
      </c>
      <c r="AC243">
        <v>27</v>
      </c>
      <c r="AD243">
        <v>26.2</v>
      </c>
      <c r="AE243">
        <v>28.2</v>
      </c>
      <c r="AF243">
        <v>24.8</v>
      </c>
      <c r="AG243">
        <v>24.9</v>
      </c>
      <c r="AK243">
        <v>19</v>
      </c>
      <c r="AL243">
        <v>84</v>
      </c>
      <c r="AM243">
        <v>140</v>
      </c>
      <c r="AN243">
        <v>203</v>
      </c>
      <c r="AO243">
        <v>265</v>
      </c>
      <c r="AP243">
        <v>349</v>
      </c>
      <c r="AQ243">
        <v>415</v>
      </c>
      <c r="AR243">
        <v>483</v>
      </c>
      <c r="AS243">
        <v>560</v>
      </c>
      <c r="AT243">
        <v>616</v>
      </c>
      <c r="AU243">
        <v>687</v>
      </c>
      <c r="AY243">
        <v>124</v>
      </c>
      <c r="AZ243">
        <v>189</v>
      </c>
      <c r="BA243">
        <v>245</v>
      </c>
      <c r="BB243">
        <v>308</v>
      </c>
      <c r="BC243">
        <v>370</v>
      </c>
      <c r="BD243">
        <v>454</v>
      </c>
      <c r="BE243">
        <v>520</v>
      </c>
      <c r="BF243">
        <v>588</v>
      </c>
      <c r="BG243">
        <v>665</v>
      </c>
      <c r="BH243">
        <v>721</v>
      </c>
      <c r="BI243">
        <v>792</v>
      </c>
      <c r="BM243" t="s">
        <v>1300</v>
      </c>
    </row>
    <row r="244" spans="1:65" x14ac:dyDescent="0.2">
      <c r="A244" t="s">
        <v>1433</v>
      </c>
      <c r="B244">
        <v>1845</v>
      </c>
      <c r="C244">
        <v>1845</v>
      </c>
      <c r="D244" t="s">
        <v>263</v>
      </c>
      <c r="F244" t="s">
        <v>16</v>
      </c>
      <c r="G244" t="s">
        <v>17</v>
      </c>
      <c r="H244" t="s">
        <v>1230</v>
      </c>
      <c r="I244">
        <v>55</v>
      </c>
      <c r="J244" t="s">
        <v>15</v>
      </c>
      <c r="K244">
        <v>625</v>
      </c>
      <c r="L244">
        <v>41829</v>
      </c>
      <c r="M244">
        <v>41934</v>
      </c>
      <c r="N244">
        <v>42454</v>
      </c>
      <c r="O244">
        <v>105</v>
      </c>
      <c r="P244">
        <v>20.9</v>
      </c>
      <c r="Q244" s="20">
        <v>6.7142455176661224</v>
      </c>
      <c r="R244" s="20">
        <v>22.389853684304686</v>
      </c>
      <c r="S244" s="20">
        <f t="shared" si="6"/>
        <v>0.28575448233387757</v>
      </c>
      <c r="T244" s="20">
        <f t="shared" si="7"/>
        <v>21.940146315695312</v>
      </c>
      <c r="U244">
        <v>23.5</v>
      </c>
      <c r="V244">
        <v>25.5</v>
      </c>
      <c r="W244">
        <v>4.6000000000000014</v>
      </c>
      <c r="X244">
        <v>28.7</v>
      </c>
      <c r="Y244">
        <v>29.6</v>
      </c>
      <c r="Z244">
        <v>32.799999999999997</v>
      </c>
      <c r="AA244">
        <v>32.9</v>
      </c>
      <c r="AB244">
        <v>12</v>
      </c>
      <c r="AC244">
        <v>31.9</v>
      </c>
      <c r="AD244">
        <v>25.8</v>
      </c>
      <c r="AK244">
        <v>19</v>
      </c>
      <c r="AL244">
        <v>84</v>
      </c>
      <c r="AM244">
        <v>140</v>
      </c>
      <c r="AN244">
        <v>203</v>
      </c>
      <c r="AO244">
        <v>265</v>
      </c>
      <c r="AP244">
        <v>349</v>
      </c>
      <c r="AQ244">
        <v>415</v>
      </c>
      <c r="AR244">
        <v>483</v>
      </c>
      <c r="AY244">
        <v>124</v>
      </c>
      <c r="AZ244">
        <v>189</v>
      </c>
      <c r="BA244">
        <v>245</v>
      </c>
      <c r="BB244">
        <v>308</v>
      </c>
      <c r="BC244">
        <v>370</v>
      </c>
      <c r="BD244">
        <v>454</v>
      </c>
      <c r="BE244">
        <v>520</v>
      </c>
      <c r="BF244">
        <v>588</v>
      </c>
      <c r="BM244" t="s">
        <v>1300</v>
      </c>
    </row>
    <row r="245" spans="1:65" x14ac:dyDescent="0.2">
      <c r="A245" t="s">
        <v>1434</v>
      </c>
      <c r="B245">
        <v>1849</v>
      </c>
      <c r="C245">
        <v>1849</v>
      </c>
      <c r="D245" t="s">
        <v>151</v>
      </c>
      <c r="F245" t="s">
        <v>16</v>
      </c>
      <c r="G245" t="s">
        <v>17</v>
      </c>
      <c r="H245" t="s">
        <v>1191</v>
      </c>
      <c r="I245">
        <v>54</v>
      </c>
      <c r="J245" t="s">
        <v>15</v>
      </c>
      <c r="K245">
        <v>764</v>
      </c>
      <c r="L245">
        <v>41829</v>
      </c>
      <c r="M245">
        <v>41934</v>
      </c>
      <c r="N245">
        <v>42593</v>
      </c>
      <c r="O245">
        <v>105</v>
      </c>
      <c r="P245">
        <v>21.1</v>
      </c>
      <c r="Q245" s="20">
        <v>6.7142455176661224</v>
      </c>
      <c r="R245" s="20">
        <v>22.389853684304686</v>
      </c>
      <c r="S245" s="20">
        <f t="shared" si="6"/>
        <v>0.28575448233387757</v>
      </c>
      <c r="T245" s="20">
        <f t="shared" si="7"/>
        <v>22.140146315695315</v>
      </c>
      <c r="U245">
        <v>21.9</v>
      </c>
      <c r="V245">
        <v>27.1</v>
      </c>
      <c r="W245">
        <v>6</v>
      </c>
      <c r="X245">
        <v>31.5</v>
      </c>
      <c r="Y245">
        <v>34.4</v>
      </c>
      <c r="Z245">
        <v>33.700000000000003</v>
      </c>
      <c r="AA245">
        <v>33.200000000000003</v>
      </c>
      <c r="AB245">
        <v>12.100000000000001</v>
      </c>
      <c r="AC245">
        <v>29.2</v>
      </c>
      <c r="AD245">
        <v>28.5</v>
      </c>
      <c r="AE245">
        <v>24.2</v>
      </c>
      <c r="AK245">
        <v>19</v>
      </c>
      <c r="AL245">
        <v>84</v>
      </c>
      <c r="AM245">
        <v>140</v>
      </c>
      <c r="AN245">
        <v>203</v>
      </c>
      <c r="AO245">
        <v>265</v>
      </c>
      <c r="AP245">
        <v>349</v>
      </c>
      <c r="AQ245">
        <v>483</v>
      </c>
      <c r="AR245">
        <v>560</v>
      </c>
      <c r="AS245">
        <v>616</v>
      </c>
      <c r="AY245">
        <v>124</v>
      </c>
      <c r="AZ245">
        <v>189</v>
      </c>
      <c r="BA245">
        <v>245</v>
      </c>
      <c r="BB245">
        <v>308</v>
      </c>
      <c r="BC245">
        <v>370</v>
      </c>
      <c r="BD245">
        <v>454</v>
      </c>
      <c r="BE245">
        <v>588</v>
      </c>
      <c r="BF245">
        <v>665</v>
      </c>
      <c r="BG245">
        <v>721</v>
      </c>
      <c r="BM245" t="s">
        <v>1196</v>
      </c>
    </row>
    <row r="246" spans="1:65" x14ac:dyDescent="0.2">
      <c r="A246" t="s">
        <v>1435</v>
      </c>
      <c r="B246">
        <v>1851</v>
      </c>
      <c r="C246">
        <v>1851</v>
      </c>
      <c r="D246" t="s">
        <v>151</v>
      </c>
      <c r="F246" t="s">
        <v>16</v>
      </c>
      <c r="G246" t="s">
        <v>17</v>
      </c>
      <c r="H246" t="s">
        <v>1191</v>
      </c>
      <c r="I246">
        <v>54</v>
      </c>
      <c r="J246" t="s">
        <v>15</v>
      </c>
      <c r="K246">
        <v>710</v>
      </c>
      <c r="L246">
        <v>41829</v>
      </c>
      <c r="M246">
        <v>41934</v>
      </c>
      <c r="N246">
        <v>42539</v>
      </c>
      <c r="O246">
        <v>105</v>
      </c>
      <c r="P246">
        <v>23.7</v>
      </c>
      <c r="Q246" s="20">
        <v>6.7142455176661224</v>
      </c>
      <c r="R246" s="20">
        <v>22.389853684304686</v>
      </c>
      <c r="S246" s="20">
        <f t="shared" si="6"/>
        <v>0.28575448233387757</v>
      </c>
      <c r="T246" s="20">
        <f t="shared" si="7"/>
        <v>24.740146315695313</v>
      </c>
      <c r="U246">
        <v>23.6</v>
      </c>
      <c r="V246">
        <v>31.2</v>
      </c>
      <c r="W246">
        <v>7.5</v>
      </c>
      <c r="X246">
        <v>30.6</v>
      </c>
      <c r="Y246">
        <v>32.5</v>
      </c>
      <c r="Z246">
        <v>31.8</v>
      </c>
      <c r="AA246">
        <v>26.9</v>
      </c>
      <c r="AB246">
        <v>3.1999999999999993</v>
      </c>
      <c r="AC246">
        <v>26.3</v>
      </c>
      <c r="AD246">
        <v>23.2</v>
      </c>
      <c r="AE246">
        <v>24</v>
      </c>
      <c r="AK246">
        <v>19</v>
      </c>
      <c r="AL246">
        <v>84</v>
      </c>
      <c r="AM246">
        <v>140</v>
      </c>
      <c r="AN246">
        <v>203</v>
      </c>
      <c r="AO246">
        <v>265</v>
      </c>
      <c r="AP246">
        <v>349</v>
      </c>
      <c r="AQ246">
        <v>415</v>
      </c>
      <c r="AR246">
        <v>483</v>
      </c>
      <c r="AS246">
        <v>560</v>
      </c>
      <c r="AY246">
        <v>124</v>
      </c>
      <c r="AZ246">
        <v>189</v>
      </c>
      <c r="BA246">
        <v>245</v>
      </c>
      <c r="BB246">
        <v>308</v>
      </c>
      <c r="BC246">
        <v>370</v>
      </c>
      <c r="BD246">
        <v>454</v>
      </c>
      <c r="BE246">
        <v>520</v>
      </c>
      <c r="BF246">
        <v>588</v>
      </c>
      <c r="BG246">
        <v>665</v>
      </c>
      <c r="BM246" t="s">
        <v>1300</v>
      </c>
    </row>
    <row r="247" spans="1:65" x14ac:dyDescent="0.2">
      <c r="A247" t="s">
        <v>1436</v>
      </c>
      <c r="B247">
        <v>1853</v>
      </c>
      <c r="C247">
        <v>1853</v>
      </c>
      <c r="D247" t="s">
        <v>151</v>
      </c>
      <c r="F247" t="s">
        <v>16</v>
      </c>
      <c r="G247" t="s">
        <v>17</v>
      </c>
      <c r="H247" t="s">
        <v>1191</v>
      </c>
      <c r="I247">
        <v>54</v>
      </c>
      <c r="J247" t="s">
        <v>15</v>
      </c>
      <c r="K247">
        <v>679</v>
      </c>
      <c r="L247">
        <v>41829</v>
      </c>
      <c r="M247">
        <v>41934</v>
      </c>
      <c r="N247">
        <v>42508</v>
      </c>
      <c r="O247">
        <v>105</v>
      </c>
      <c r="P247">
        <v>20.399999999999999</v>
      </c>
      <c r="Q247" s="20">
        <v>6.7142455176661224</v>
      </c>
      <c r="R247" s="20">
        <v>22.389853684304686</v>
      </c>
      <c r="S247" s="20">
        <f t="shared" si="6"/>
        <v>0.28575448233387757</v>
      </c>
      <c r="T247" s="20">
        <f t="shared" si="7"/>
        <v>21.440146315695312</v>
      </c>
      <c r="U247">
        <v>20.6</v>
      </c>
      <c r="V247">
        <v>22.6</v>
      </c>
      <c r="W247">
        <v>2.2000000000000028</v>
      </c>
      <c r="X247">
        <v>23.6</v>
      </c>
      <c r="Y247">
        <v>27.5</v>
      </c>
      <c r="Z247">
        <v>25.7</v>
      </c>
      <c r="AA247">
        <v>25.3</v>
      </c>
      <c r="AB247">
        <v>4.9000000000000021</v>
      </c>
      <c r="AC247">
        <v>22.8</v>
      </c>
      <c r="AD247">
        <v>23</v>
      </c>
      <c r="AE247">
        <v>25.5</v>
      </c>
      <c r="AK247">
        <v>19</v>
      </c>
      <c r="AL247">
        <v>84</v>
      </c>
      <c r="AM247">
        <v>140</v>
      </c>
      <c r="AN247">
        <v>203</v>
      </c>
      <c r="AO247">
        <v>265</v>
      </c>
      <c r="AP247">
        <v>349</v>
      </c>
      <c r="AQ247">
        <v>415</v>
      </c>
      <c r="AR247">
        <v>483</v>
      </c>
      <c r="AS247">
        <v>560</v>
      </c>
      <c r="AY247">
        <v>124</v>
      </c>
      <c r="AZ247">
        <v>189</v>
      </c>
      <c r="BA247">
        <v>245</v>
      </c>
      <c r="BB247">
        <v>308</v>
      </c>
      <c r="BC247">
        <v>370</v>
      </c>
      <c r="BD247">
        <v>454</v>
      </c>
      <c r="BE247">
        <v>520</v>
      </c>
      <c r="BF247">
        <v>588</v>
      </c>
      <c r="BG247">
        <v>665</v>
      </c>
      <c r="BM247" t="s">
        <v>1300</v>
      </c>
    </row>
    <row r="248" spans="1:65" x14ac:dyDescent="0.2">
      <c r="A248" t="s">
        <v>1437</v>
      </c>
      <c r="B248">
        <v>1852</v>
      </c>
      <c r="C248">
        <v>1852</v>
      </c>
      <c r="D248" t="s">
        <v>151</v>
      </c>
      <c r="F248" t="s">
        <v>16</v>
      </c>
      <c r="G248" t="s">
        <v>17</v>
      </c>
      <c r="H248" t="s">
        <v>1191</v>
      </c>
      <c r="I248">
        <v>54</v>
      </c>
      <c r="J248" t="s">
        <v>46</v>
      </c>
      <c r="K248">
        <v>308</v>
      </c>
      <c r="L248">
        <v>41829</v>
      </c>
      <c r="M248">
        <v>41934</v>
      </c>
      <c r="N248">
        <v>42137</v>
      </c>
      <c r="O248">
        <v>105</v>
      </c>
      <c r="P248">
        <v>23.6</v>
      </c>
      <c r="Q248" s="20">
        <v>6.7142455176661224</v>
      </c>
      <c r="R248" s="20">
        <v>22.389853684304686</v>
      </c>
      <c r="S248" s="20">
        <f t="shared" si="6"/>
        <v>0.28575448233387757</v>
      </c>
      <c r="T248" s="20">
        <f t="shared" si="7"/>
        <v>24.640146315695315</v>
      </c>
      <c r="U248">
        <v>25</v>
      </c>
      <c r="V248">
        <v>31.5</v>
      </c>
      <c r="W248">
        <v>7.8999999999999986</v>
      </c>
      <c r="X248">
        <v>27.9</v>
      </c>
      <c r="Y248">
        <v>25.2</v>
      </c>
      <c r="AK248">
        <v>19</v>
      </c>
      <c r="AL248">
        <v>84</v>
      </c>
      <c r="AM248">
        <v>140</v>
      </c>
      <c r="AN248">
        <v>203</v>
      </c>
      <c r="AY248">
        <v>124</v>
      </c>
      <c r="AZ248">
        <v>189</v>
      </c>
      <c r="BA248">
        <v>245</v>
      </c>
      <c r="BB248">
        <v>308</v>
      </c>
      <c r="BM248" t="s">
        <v>1196</v>
      </c>
    </row>
    <row r="249" spans="1:65" x14ac:dyDescent="0.2">
      <c r="A249" t="s">
        <v>1438</v>
      </c>
      <c r="B249">
        <v>2331</v>
      </c>
      <c r="C249">
        <v>2331</v>
      </c>
      <c r="D249" t="s">
        <v>858</v>
      </c>
      <c r="F249" t="s">
        <v>16</v>
      </c>
      <c r="G249" t="s">
        <v>17</v>
      </c>
      <c r="H249" t="s">
        <v>1208</v>
      </c>
      <c r="I249">
        <v>19</v>
      </c>
      <c r="J249" t="s">
        <v>15</v>
      </c>
      <c r="K249">
        <v>967</v>
      </c>
      <c r="L249">
        <v>42205</v>
      </c>
      <c r="M249">
        <v>42311</v>
      </c>
      <c r="N249">
        <v>43172</v>
      </c>
      <c r="O249">
        <v>106</v>
      </c>
      <c r="P249">
        <v>20.7</v>
      </c>
      <c r="Q249" s="20">
        <v>6.7279204545631988</v>
      </c>
      <c r="R249" s="20">
        <v>22.439630454610043</v>
      </c>
      <c r="S249" s="20">
        <f t="shared" si="6"/>
        <v>0.27207954543680124</v>
      </c>
      <c r="T249" s="20">
        <f t="shared" si="7"/>
        <v>21.690369545389956</v>
      </c>
      <c r="U249">
        <v>21.4</v>
      </c>
      <c r="V249">
        <v>23.2</v>
      </c>
      <c r="W249">
        <v>2.5</v>
      </c>
      <c r="X249">
        <v>25.4</v>
      </c>
      <c r="Y249">
        <v>27.7</v>
      </c>
      <c r="Z249">
        <v>27.9</v>
      </c>
      <c r="AA249">
        <v>30.1</v>
      </c>
      <c r="AB249">
        <v>9.4000000000000021</v>
      </c>
      <c r="AC249">
        <v>25.9</v>
      </c>
      <c r="AD249">
        <v>36.5</v>
      </c>
      <c r="AE249">
        <v>23.6</v>
      </c>
      <c r="AF249">
        <v>24.1</v>
      </c>
      <c r="AG249">
        <v>24.2</v>
      </c>
      <c r="AH249">
        <v>21.6</v>
      </c>
      <c r="AK249">
        <v>38</v>
      </c>
      <c r="AL249">
        <v>106</v>
      </c>
      <c r="AM249">
        <v>183</v>
      </c>
      <c r="AN249">
        <v>239</v>
      </c>
      <c r="AO249">
        <v>310</v>
      </c>
      <c r="AP249">
        <v>385</v>
      </c>
      <c r="AQ249">
        <v>499</v>
      </c>
      <c r="AR249">
        <v>560</v>
      </c>
      <c r="AS249">
        <v>638</v>
      </c>
      <c r="AT249">
        <v>715</v>
      </c>
      <c r="AU249">
        <v>777</v>
      </c>
      <c r="AV249">
        <v>841</v>
      </c>
      <c r="AY249">
        <v>144</v>
      </c>
      <c r="AZ249">
        <v>212</v>
      </c>
      <c r="BA249">
        <v>289</v>
      </c>
      <c r="BB249">
        <v>345</v>
      </c>
      <c r="BC249">
        <v>416</v>
      </c>
      <c r="BD249">
        <v>491</v>
      </c>
      <c r="BE249">
        <v>605</v>
      </c>
      <c r="BF249">
        <v>666</v>
      </c>
      <c r="BG249">
        <v>744</v>
      </c>
      <c r="BH249">
        <v>821</v>
      </c>
      <c r="BI249">
        <v>883</v>
      </c>
      <c r="BJ249">
        <v>947</v>
      </c>
    </row>
    <row r="250" spans="1:65" x14ac:dyDescent="0.2">
      <c r="A250" t="s">
        <v>1439</v>
      </c>
      <c r="B250">
        <v>2335</v>
      </c>
      <c r="C250">
        <v>2335</v>
      </c>
      <c r="D250" t="s">
        <v>858</v>
      </c>
      <c r="F250" t="s">
        <v>16</v>
      </c>
      <c r="G250" t="s">
        <v>17</v>
      </c>
      <c r="H250" t="s">
        <v>1208</v>
      </c>
      <c r="I250">
        <v>19</v>
      </c>
      <c r="J250" t="s">
        <v>15</v>
      </c>
      <c r="K250">
        <v>889</v>
      </c>
      <c r="L250">
        <v>42205</v>
      </c>
      <c r="M250">
        <v>42311</v>
      </c>
      <c r="N250">
        <v>43094</v>
      </c>
      <c r="O250">
        <v>106</v>
      </c>
      <c r="P250">
        <v>20.6</v>
      </c>
      <c r="Q250" s="20">
        <v>6.7279204545631988</v>
      </c>
      <c r="R250" s="20">
        <v>22.439630454610043</v>
      </c>
      <c r="S250" s="20">
        <f t="shared" si="6"/>
        <v>0.27207954543680124</v>
      </c>
      <c r="T250" s="20">
        <f t="shared" si="7"/>
        <v>21.590369545389958</v>
      </c>
      <c r="U250">
        <v>21</v>
      </c>
      <c r="V250">
        <v>23</v>
      </c>
      <c r="W250">
        <v>2.3999999999999986</v>
      </c>
      <c r="X250">
        <v>25.1</v>
      </c>
      <c r="Y250">
        <v>26.8</v>
      </c>
      <c r="Z250">
        <v>24.7</v>
      </c>
      <c r="AA250">
        <v>26.3</v>
      </c>
      <c r="AB250">
        <v>5.6999999999999993</v>
      </c>
      <c r="AC250">
        <v>26</v>
      </c>
      <c r="AD250">
        <v>26.1</v>
      </c>
      <c r="AE250">
        <v>27</v>
      </c>
      <c r="AF250">
        <v>25.3</v>
      </c>
      <c r="AG250">
        <v>25.7</v>
      </c>
      <c r="AH250">
        <v>30.1</v>
      </c>
      <c r="AK250">
        <v>38</v>
      </c>
      <c r="AL250">
        <v>106</v>
      </c>
      <c r="AM250">
        <v>183</v>
      </c>
      <c r="AN250">
        <v>239</v>
      </c>
      <c r="AO250">
        <v>310</v>
      </c>
      <c r="AP250">
        <v>385</v>
      </c>
      <c r="AQ250">
        <v>449</v>
      </c>
      <c r="AR250">
        <v>499</v>
      </c>
      <c r="AS250">
        <v>560</v>
      </c>
      <c r="AT250">
        <v>638</v>
      </c>
      <c r="AU250">
        <v>715</v>
      </c>
      <c r="AV250">
        <v>777</v>
      </c>
      <c r="AY250">
        <v>144</v>
      </c>
      <c r="AZ250">
        <v>212</v>
      </c>
      <c r="BA250">
        <v>289</v>
      </c>
      <c r="BB250">
        <v>345</v>
      </c>
      <c r="BC250">
        <v>416</v>
      </c>
      <c r="BD250">
        <v>491</v>
      </c>
      <c r="BE250">
        <v>555</v>
      </c>
      <c r="BF250">
        <v>605</v>
      </c>
      <c r="BG250">
        <v>666</v>
      </c>
      <c r="BH250">
        <v>744</v>
      </c>
      <c r="BI250">
        <v>821</v>
      </c>
      <c r="BJ250">
        <v>883</v>
      </c>
    </row>
    <row r="251" spans="1:65" x14ac:dyDescent="0.2">
      <c r="A251" t="s">
        <v>1440</v>
      </c>
      <c r="B251">
        <v>2336</v>
      </c>
      <c r="C251">
        <v>2336</v>
      </c>
      <c r="D251" t="s">
        <v>858</v>
      </c>
      <c r="F251" t="s">
        <v>16</v>
      </c>
      <c r="G251" t="s">
        <v>17</v>
      </c>
      <c r="H251" t="s">
        <v>1208</v>
      </c>
      <c r="I251">
        <v>19</v>
      </c>
      <c r="J251" t="s">
        <v>46</v>
      </c>
      <c r="K251">
        <v>703</v>
      </c>
      <c r="L251">
        <v>42205</v>
      </c>
      <c r="M251">
        <v>42311</v>
      </c>
      <c r="N251">
        <v>42908</v>
      </c>
      <c r="O251">
        <v>106</v>
      </c>
      <c r="P251">
        <v>22.2</v>
      </c>
      <c r="Q251" s="20">
        <v>6.7279204545631988</v>
      </c>
      <c r="R251" s="20">
        <v>22.439630454610043</v>
      </c>
      <c r="S251" s="20">
        <f t="shared" si="6"/>
        <v>0.27207954543680124</v>
      </c>
      <c r="T251" s="20">
        <f t="shared" si="7"/>
        <v>23.190369545389956</v>
      </c>
      <c r="U251">
        <v>22.7</v>
      </c>
      <c r="V251">
        <v>23.7</v>
      </c>
      <c r="W251">
        <v>1.5</v>
      </c>
      <c r="X251">
        <v>24.6</v>
      </c>
      <c r="Y251">
        <v>26.8</v>
      </c>
      <c r="Z251">
        <v>27</v>
      </c>
      <c r="AA251">
        <v>27.2</v>
      </c>
      <c r="AB251">
        <v>5</v>
      </c>
      <c r="AC251">
        <v>27.6</v>
      </c>
      <c r="AD251">
        <v>28.6</v>
      </c>
      <c r="AE251">
        <v>32.799999999999997</v>
      </c>
      <c r="AK251">
        <v>38</v>
      </c>
      <c r="AL251">
        <v>106</v>
      </c>
      <c r="AM251">
        <v>183</v>
      </c>
      <c r="AN251">
        <v>239</v>
      </c>
      <c r="AO251">
        <v>310</v>
      </c>
      <c r="AP251">
        <v>385</v>
      </c>
      <c r="AQ251">
        <v>449</v>
      </c>
      <c r="AR251">
        <v>499</v>
      </c>
      <c r="AS251">
        <v>560</v>
      </c>
      <c r="AY251">
        <v>144</v>
      </c>
      <c r="AZ251">
        <v>212</v>
      </c>
      <c r="BA251">
        <v>289</v>
      </c>
      <c r="BB251">
        <v>345</v>
      </c>
      <c r="BC251">
        <v>416</v>
      </c>
      <c r="BD251">
        <v>491</v>
      </c>
      <c r="BE251">
        <v>555</v>
      </c>
      <c r="BF251">
        <v>605</v>
      </c>
      <c r="BG251">
        <v>666</v>
      </c>
    </row>
    <row r="252" spans="1:65" x14ac:dyDescent="0.2">
      <c r="A252" t="s">
        <v>1441</v>
      </c>
      <c r="B252">
        <v>2337</v>
      </c>
      <c r="C252">
        <v>2337</v>
      </c>
      <c r="D252" t="s">
        <v>858</v>
      </c>
      <c r="F252" t="s">
        <v>16</v>
      </c>
      <c r="G252" t="s">
        <v>17</v>
      </c>
      <c r="H252" t="s">
        <v>1208</v>
      </c>
      <c r="I252">
        <v>19</v>
      </c>
      <c r="J252" t="s">
        <v>46</v>
      </c>
      <c r="K252">
        <v>703</v>
      </c>
      <c r="L252">
        <v>42205</v>
      </c>
      <c r="M252">
        <v>42311</v>
      </c>
      <c r="N252">
        <v>42908</v>
      </c>
      <c r="O252">
        <v>106</v>
      </c>
      <c r="P252">
        <v>22.4</v>
      </c>
      <c r="Q252" s="20">
        <v>6.7279204545631988</v>
      </c>
      <c r="R252" s="20">
        <v>22.439630454610043</v>
      </c>
      <c r="S252" s="20">
        <f t="shared" si="6"/>
        <v>0.27207954543680124</v>
      </c>
      <c r="T252" s="20">
        <f t="shared" si="7"/>
        <v>23.390369545389955</v>
      </c>
      <c r="U252">
        <v>23.6</v>
      </c>
      <c r="V252">
        <v>24.6</v>
      </c>
      <c r="W252">
        <v>2.2000000000000028</v>
      </c>
      <c r="X252">
        <v>26.7</v>
      </c>
      <c r="Y252">
        <v>26.8</v>
      </c>
      <c r="Z252">
        <v>27.1</v>
      </c>
      <c r="AA252">
        <v>27.2</v>
      </c>
      <c r="AB252">
        <v>4.8000000000000007</v>
      </c>
      <c r="AC252">
        <v>28.6</v>
      </c>
      <c r="AD252">
        <v>28.5</v>
      </c>
      <c r="AK252">
        <v>38</v>
      </c>
      <c r="AL252">
        <v>106</v>
      </c>
      <c r="AM252">
        <v>183</v>
      </c>
      <c r="AN252">
        <v>239</v>
      </c>
      <c r="AO252">
        <v>310</v>
      </c>
      <c r="AP252">
        <v>385</v>
      </c>
      <c r="AQ252">
        <v>449</v>
      </c>
      <c r="AR252">
        <v>499</v>
      </c>
      <c r="AY252">
        <v>144</v>
      </c>
      <c r="AZ252">
        <v>212</v>
      </c>
      <c r="BA252">
        <v>289</v>
      </c>
      <c r="BB252">
        <v>345</v>
      </c>
      <c r="BC252">
        <v>416</v>
      </c>
      <c r="BD252">
        <v>491</v>
      </c>
      <c r="BE252">
        <v>555</v>
      </c>
      <c r="BF252">
        <v>605</v>
      </c>
    </row>
    <row r="253" spans="1:65" x14ac:dyDescent="0.2">
      <c r="A253" t="s">
        <v>1442</v>
      </c>
      <c r="B253">
        <v>2120</v>
      </c>
      <c r="C253">
        <v>2120</v>
      </c>
      <c r="D253" t="s">
        <v>221</v>
      </c>
      <c r="F253" t="s">
        <v>16</v>
      </c>
      <c r="G253" t="s">
        <v>17</v>
      </c>
      <c r="H253" t="s">
        <v>1215</v>
      </c>
      <c r="I253">
        <v>32</v>
      </c>
      <c r="J253" t="s">
        <v>15</v>
      </c>
      <c r="K253">
        <v>325</v>
      </c>
      <c r="L253">
        <v>41935</v>
      </c>
      <c r="M253">
        <v>42041</v>
      </c>
      <c r="N253">
        <v>42260</v>
      </c>
      <c r="O253">
        <v>106</v>
      </c>
      <c r="P253">
        <v>22.2</v>
      </c>
      <c r="Q253" s="20">
        <v>6.7279204545631988</v>
      </c>
      <c r="R253" s="20">
        <v>22.439630454610043</v>
      </c>
      <c r="S253" s="20">
        <f t="shared" si="6"/>
        <v>0.27207954543680124</v>
      </c>
      <c r="T253" s="20">
        <f t="shared" si="7"/>
        <v>23.190369545389956</v>
      </c>
      <c r="U253">
        <v>23.5</v>
      </c>
      <c r="V253">
        <v>27.7</v>
      </c>
      <c r="W253">
        <v>5.5</v>
      </c>
      <c r="X253">
        <v>29.4</v>
      </c>
      <c r="AK253">
        <v>33</v>
      </c>
      <c r="AL253">
        <v>96</v>
      </c>
      <c r="AM253">
        <v>158</v>
      </c>
      <c r="AY253">
        <v>139</v>
      </c>
      <c r="AZ253">
        <v>202</v>
      </c>
      <c r="BA253">
        <v>264</v>
      </c>
    </row>
    <row r="254" spans="1:65" x14ac:dyDescent="0.2">
      <c r="A254" t="s">
        <v>1443</v>
      </c>
      <c r="B254">
        <v>1889</v>
      </c>
      <c r="C254">
        <v>1889</v>
      </c>
      <c r="D254" t="s">
        <v>246</v>
      </c>
      <c r="F254" t="s">
        <v>16</v>
      </c>
      <c r="G254" t="s">
        <v>17</v>
      </c>
      <c r="H254" t="s">
        <v>1188</v>
      </c>
      <c r="I254">
        <v>69</v>
      </c>
      <c r="J254" t="s">
        <v>15</v>
      </c>
      <c r="K254">
        <v>949</v>
      </c>
      <c r="L254">
        <v>41826</v>
      </c>
      <c r="M254">
        <v>41934</v>
      </c>
      <c r="N254">
        <v>42775</v>
      </c>
      <c r="O254">
        <v>108</v>
      </c>
      <c r="P254">
        <v>19.899999999999999</v>
      </c>
      <c r="Q254" s="20">
        <v>6.7548875021634691</v>
      </c>
      <c r="R254" s="20">
        <v>22.537790507875027</v>
      </c>
      <c r="S254" s="20">
        <f t="shared" si="6"/>
        <v>0.24511249783653088</v>
      </c>
      <c r="T254" s="20">
        <f t="shared" si="7"/>
        <v>20.792209492124972</v>
      </c>
      <c r="U254">
        <v>20.5</v>
      </c>
      <c r="V254">
        <v>23</v>
      </c>
      <c r="W254">
        <v>3.1000000000000014</v>
      </c>
      <c r="X254">
        <v>24.8</v>
      </c>
      <c r="Y254">
        <v>27.9</v>
      </c>
      <c r="Z254">
        <v>28.4</v>
      </c>
      <c r="AA254">
        <v>29.8</v>
      </c>
      <c r="AB254">
        <v>9.9000000000000021</v>
      </c>
      <c r="AC254">
        <v>29.3</v>
      </c>
      <c r="AD254">
        <v>28.5</v>
      </c>
      <c r="AE254">
        <v>28.5</v>
      </c>
      <c r="AF254">
        <v>33.200000000000003</v>
      </c>
      <c r="AG254">
        <v>24.3</v>
      </c>
      <c r="AH254">
        <v>20</v>
      </c>
      <c r="AI254">
        <v>18.7</v>
      </c>
      <c r="AK254">
        <v>19</v>
      </c>
      <c r="AL254">
        <v>84</v>
      </c>
      <c r="AM254">
        <v>140</v>
      </c>
      <c r="AN254">
        <v>203</v>
      </c>
      <c r="AO254">
        <v>265</v>
      </c>
      <c r="AP254">
        <v>349</v>
      </c>
      <c r="AQ254">
        <v>415</v>
      </c>
      <c r="AR254">
        <v>483</v>
      </c>
      <c r="AS254">
        <v>560</v>
      </c>
      <c r="AT254">
        <v>616</v>
      </c>
      <c r="AU254">
        <v>687</v>
      </c>
      <c r="AV254">
        <v>762</v>
      </c>
      <c r="AW254">
        <v>826</v>
      </c>
      <c r="AY254">
        <v>127</v>
      </c>
      <c r="AZ254">
        <v>192</v>
      </c>
      <c r="BA254">
        <v>248</v>
      </c>
      <c r="BB254">
        <v>311</v>
      </c>
      <c r="BC254">
        <v>373</v>
      </c>
      <c r="BD254">
        <v>457</v>
      </c>
      <c r="BE254">
        <v>523</v>
      </c>
      <c r="BF254">
        <v>591</v>
      </c>
      <c r="BG254">
        <v>668</v>
      </c>
      <c r="BH254">
        <v>724</v>
      </c>
      <c r="BI254">
        <v>795</v>
      </c>
      <c r="BJ254">
        <v>870</v>
      </c>
      <c r="BK254">
        <v>934</v>
      </c>
      <c r="BM254" t="s">
        <v>1196</v>
      </c>
    </row>
    <row r="255" spans="1:65" x14ac:dyDescent="0.2">
      <c r="A255" t="s">
        <v>1444</v>
      </c>
      <c r="B255">
        <v>1890</v>
      </c>
      <c r="C255">
        <v>1890</v>
      </c>
      <c r="D255" t="s">
        <v>246</v>
      </c>
      <c r="F255" t="s">
        <v>16</v>
      </c>
      <c r="G255" t="s">
        <v>17</v>
      </c>
      <c r="H255" t="s">
        <v>1188</v>
      </c>
      <c r="I255">
        <v>69</v>
      </c>
      <c r="J255" t="s">
        <v>15</v>
      </c>
      <c r="K255">
        <v>751</v>
      </c>
      <c r="L255">
        <v>41826</v>
      </c>
      <c r="M255">
        <v>41934</v>
      </c>
      <c r="N255">
        <v>42577</v>
      </c>
      <c r="O255">
        <v>108</v>
      </c>
      <c r="P255">
        <v>19</v>
      </c>
      <c r="Q255" s="20">
        <v>6.7548875021634691</v>
      </c>
      <c r="R255" s="20">
        <v>22.537790507875027</v>
      </c>
      <c r="S255" s="20">
        <f t="shared" si="6"/>
        <v>0.24511249783653088</v>
      </c>
      <c r="T255" s="20">
        <f t="shared" si="7"/>
        <v>19.892209492124973</v>
      </c>
      <c r="U255">
        <v>20</v>
      </c>
      <c r="V255">
        <v>22.4</v>
      </c>
      <c r="W255">
        <v>3.3999999999999986</v>
      </c>
      <c r="X255">
        <v>24</v>
      </c>
      <c r="Y255">
        <v>26</v>
      </c>
      <c r="Z255">
        <v>26.7</v>
      </c>
      <c r="AA255">
        <v>25.3</v>
      </c>
      <c r="AB255">
        <v>6.3000000000000007</v>
      </c>
      <c r="AC255">
        <v>26.1</v>
      </c>
      <c r="AD255">
        <v>25.5</v>
      </c>
      <c r="AE255">
        <v>26.4</v>
      </c>
      <c r="AF255">
        <v>25.3</v>
      </c>
      <c r="AK255">
        <v>19</v>
      </c>
      <c r="AL255">
        <v>84</v>
      </c>
      <c r="AM255">
        <v>140</v>
      </c>
      <c r="AN255">
        <v>203</v>
      </c>
      <c r="AO255">
        <v>265</v>
      </c>
      <c r="AP255">
        <v>349</v>
      </c>
      <c r="AQ255">
        <v>415</v>
      </c>
      <c r="AR255">
        <v>483</v>
      </c>
      <c r="AS255">
        <v>560</v>
      </c>
      <c r="AT255">
        <v>616</v>
      </c>
      <c r="AY255">
        <v>127</v>
      </c>
      <c r="AZ255">
        <v>192</v>
      </c>
      <c r="BA255">
        <v>248</v>
      </c>
      <c r="BB255">
        <v>311</v>
      </c>
      <c r="BC255">
        <v>373</v>
      </c>
      <c r="BD255">
        <v>457</v>
      </c>
      <c r="BE255">
        <v>523</v>
      </c>
      <c r="BF255">
        <v>591</v>
      </c>
      <c r="BG255">
        <v>668</v>
      </c>
      <c r="BH255">
        <v>724</v>
      </c>
      <c r="BM255" t="s">
        <v>1196</v>
      </c>
    </row>
    <row r="256" spans="1:65" x14ac:dyDescent="0.2">
      <c r="A256" t="s">
        <v>1445</v>
      </c>
      <c r="B256">
        <v>2657</v>
      </c>
      <c r="C256">
        <v>2657</v>
      </c>
      <c r="D256" t="s">
        <v>215</v>
      </c>
      <c r="F256" t="s">
        <v>16</v>
      </c>
      <c r="G256" t="s">
        <v>17</v>
      </c>
      <c r="I256">
        <v>51</v>
      </c>
      <c r="J256" t="s">
        <v>15</v>
      </c>
      <c r="K256">
        <v>761</v>
      </c>
      <c r="L256">
        <v>42609</v>
      </c>
      <c r="M256">
        <v>42717</v>
      </c>
      <c r="N256">
        <v>43370</v>
      </c>
      <c r="O256">
        <v>108</v>
      </c>
      <c r="P256">
        <v>22.2</v>
      </c>
      <c r="Q256" s="20">
        <v>6.7548875021634691</v>
      </c>
      <c r="R256" s="20">
        <v>22.537790507875027</v>
      </c>
      <c r="S256" s="20">
        <f t="shared" si="6"/>
        <v>0.24511249783653088</v>
      </c>
      <c r="T256" s="20">
        <f t="shared" si="7"/>
        <v>23.092209492124972</v>
      </c>
      <c r="U256">
        <v>22.8</v>
      </c>
      <c r="V256">
        <v>23.3</v>
      </c>
      <c r="W256">
        <v>1.1000000000000014</v>
      </c>
      <c r="X256">
        <v>22.5</v>
      </c>
      <c r="Y256">
        <v>22.4</v>
      </c>
      <c r="Z256">
        <v>22.9</v>
      </c>
      <c r="AA256">
        <v>22.6</v>
      </c>
      <c r="AB256">
        <v>0.40000000000000213</v>
      </c>
      <c r="AC256">
        <v>21.4</v>
      </c>
      <c r="AD256">
        <v>21.2</v>
      </c>
      <c r="AE256">
        <v>17.7</v>
      </c>
      <c r="AF256">
        <v>21.1</v>
      </c>
      <c r="AK256">
        <v>43</v>
      </c>
      <c r="AL256">
        <v>93</v>
      </c>
      <c r="AM256">
        <v>154</v>
      </c>
      <c r="AN256">
        <v>232</v>
      </c>
      <c r="AO256">
        <v>309</v>
      </c>
      <c r="AP256">
        <v>371</v>
      </c>
      <c r="AQ256">
        <v>435</v>
      </c>
      <c r="AR256">
        <v>499</v>
      </c>
      <c r="AS256">
        <v>547</v>
      </c>
      <c r="AT256">
        <v>624</v>
      </c>
      <c r="AY256">
        <v>151</v>
      </c>
      <c r="AZ256">
        <v>201</v>
      </c>
      <c r="BA256">
        <v>262</v>
      </c>
      <c r="BB256">
        <v>340</v>
      </c>
      <c r="BC256">
        <v>417</v>
      </c>
      <c r="BD256">
        <v>479</v>
      </c>
      <c r="BE256">
        <v>543</v>
      </c>
      <c r="BF256">
        <v>607</v>
      </c>
      <c r="BG256">
        <v>655</v>
      </c>
      <c r="BH256">
        <v>732</v>
      </c>
    </row>
    <row r="257" spans="1:65" x14ac:dyDescent="0.2">
      <c r="A257" t="s">
        <v>1446</v>
      </c>
      <c r="B257">
        <v>936</v>
      </c>
      <c r="C257">
        <v>340</v>
      </c>
      <c r="D257" t="s">
        <v>44</v>
      </c>
      <c r="F257" t="s">
        <v>16</v>
      </c>
      <c r="G257" t="s">
        <v>17</v>
      </c>
      <c r="H257" t="s">
        <v>1208</v>
      </c>
      <c r="I257">
        <v>33</v>
      </c>
      <c r="J257" t="s">
        <v>15</v>
      </c>
      <c r="K257">
        <v>829</v>
      </c>
      <c r="L257">
        <v>40840</v>
      </c>
      <c r="M257">
        <v>40949</v>
      </c>
      <c r="N257">
        <v>41669</v>
      </c>
      <c r="O257">
        <v>109</v>
      </c>
      <c r="P257">
        <v>20.9</v>
      </c>
      <c r="Q257" s="20">
        <v>6.768184324776926</v>
      </c>
      <c r="R257" s="20">
        <v>22.586190942188011</v>
      </c>
      <c r="S257" s="20">
        <f t="shared" si="6"/>
        <v>0.231815675223074</v>
      </c>
      <c r="T257" s="20">
        <f t="shared" si="7"/>
        <v>21.743809057811987</v>
      </c>
      <c r="U257">
        <v>23.2</v>
      </c>
      <c r="V257">
        <v>26.1</v>
      </c>
      <c r="W257">
        <v>5.2000000000000028</v>
      </c>
      <c r="X257">
        <v>29.1</v>
      </c>
      <c r="Y257">
        <v>39.299999999999997</v>
      </c>
      <c r="Z257">
        <v>28.7</v>
      </c>
      <c r="AA257">
        <v>28.5</v>
      </c>
      <c r="AB257">
        <v>7.6000000000000014</v>
      </c>
      <c r="AC257">
        <v>28.2</v>
      </c>
      <c r="AD257">
        <v>28.5</v>
      </c>
      <c r="AE257">
        <v>20.100000000000001</v>
      </c>
      <c r="AK257">
        <v>45</v>
      </c>
      <c r="AL257">
        <v>124</v>
      </c>
      <c r="AM257">
        <v>203</v>
      </c>
      <c r="AN257">
        <v>258</v>
      </c>
      <c r="AO257">
        <v>357</v>
      </c>
      <c r="AP257">
        <v>436</v>
      </c>
      <c r="AQ257">
        <v>545</v>
      </c>
      <c r="AR257">
        <v>640</v>
      </c>
      <c r="AS257">
        <v>706</v>
      </c>
      <c r="AY257">
        <v>154</v>
      </c>
      <c r="AZ257">
        <v>233</v>
      </c>
      <c r="BA257">
        <v>312</v>
      </c>
      <c r="BB257">
        <v>367</v>
      </c>
      <c r="BC257">
        <v>466</v>
      </c>
      <c r="BD257">
        <v>545</v>
      </c>
      <c r="BE257">
        <v>654</v>
      </c>
      <c r="BF257">
        <v>749</v>
      </c>
      <c r="BG257">
        <v>815</v>
      </c>
      <c r="BM257" t="s">
        <v>1196</v>
      </c>
    </row>
    <row r="258" spans="1:65" x14ac:dyDescent="0.2">
      <c r="A258" t="s">
        <v>1447</v>
      </c>
      <c r="B258">
        <v>342</v>
      </c>
      <c r="C258">
        <v>342</v>
      </c>
      <c r="D258" t="s">
        <v>44</v>
      </c>
      <c r="F258" t="s">
        <v>16</v>
      </c>
      <c r="G258" t="s">
        <v>17</v>
      </c>
      <c r="H258" t="s">
        <v>1208</v>
      </c>
      <c r="I258">
        <v>33</v>
      </c>
      <c r="J258" t="s">
        <v>46</v>
      </c>
      <c r="K258">
        <v>584</v>
      </c>
      <c r="L258">
        <v>40840</v>
      </c>
      <c r="M258">
        <v>40949</v>
      </c>
      <c r="N258">
        <v>41424</v>
      </c>
      <c r="O258">
        <v>109</v>
      </c>
      <c r="P258">
        <v>19.600000000000001</v>
      </c>
      <c r="Q258" s="20">
        <v>6.768184324776926</v>
      </c>
      <c r="R258" s="20">
        <v>22.586190942188011</v>
      </c>
      <c r="S258" s="20">
        <f t="shared" si="6"/>
        <v>0.231815675223074</v>
      </c>
      <c r="T258" s="20">
        <f t="shared" si="7"/>
        <v>20.44380905781199</v>
      </c>
      <c r="U258">
        <v>23.6</v>
      </c>
      <c r="V258">
        <v>25.2</v>
      </c>
      <c r="W258">
        <v>5.5999999999999979</v>
      </c>
      <c r="X258">
        <v>27.6</v>
      </c>
      <c r="Y258">
        <v>28.5</v>
      </c>
      <c r="Z258">
        <v>29.6</v>
      </c>
      <c r="AA258">
        <v>30</v>
      </c>
      <c r="AB258">
        <v>10.399999999999999</v>
      </c>
      <c r="AK258">
        <v>45</v>
      </c>
      <c r="AL258">
        <v>124</v>
      </c>
      <c r="AM258">
        <v>203</v>
      </c>
      <c r="AN258">
        <v>258</v>
      </c>
      <c r="AO258">
        <v>357</v>
      </c>
      <c r="AP258">
        <v>436</v>
      </c>
      <c r="AY258">
        <v>154</v>
      </c>
      <c r="AZ258">
        <v>233</v>
      </c>
      <c r="BA258">
        <v>312</v>
      </c>
      <c r="BB258">
        <v>367</v>
      </c>
      <c r="BC258">
        <v>466</v>
      </c>
      <c r="BD258">
        <v>545</v>
      </c>
      <c r="BM258" t="s">
        <v>1196</v>
      </c>
    </row>
    <row r="259" spans="1:65" x14ac:dyDescent="0.2">
      <c r="A259" t="s">
        <v>1448</v>
      </c>
      <c r="B259">
        <v>358</v>
      </c>
      <c r="C259">
        <v>358</v>
      </c>
      <c r="D259" t="s">
        <v>57</v>
      </c>
      <c r="F259" t="s">
        <v>16</v>
      </c>
      <c r="G259" t="s">
        <v>17</v>
      </c>
      <c r="H259" t="s">
        <v>1230</v>
      </c>
      <c r="I259">
        <v>90</v>
      </c>
      <c r="J259" t="s">
        <v>15</v>
      </c>
      <c r="K259">
        <v>153</v>
      </c>
      <c r="L259">
        <v>40780</v>
      </c>
      <c r="M259">
        <v>40890</v>
      </c>
      <c r="N259">
        <v>40933</v>
      </c>
      <c r="O259">
        <v>110</v>
      </c>
      <c r="Q259" s="20">
        <v>6.7813597135246599</v>
      </c>
      <c r="R259" s="20">
        <v>22.634149357229763</v>
      </c>
      <c r="S259" s="20">
        <f t="shared" si="6"/>
        <v>0.21864028647534006</v>
      </c>
      <c r="BM259" t="s">
        <v>1196</v>
      </c>
    </row>
    <row r="260" spans="1:65" x14ac:dyDescent="0.2">
      <c r="A260" t="s">
        <v>1449</v>
      </c>
      <c r="B260">
        <v>1050</v>
      </c>
      <c r="C260">
        <v>1050</v>
      </c>
      <c r="D260" t="s">
        <v>131</v>
      </c>
      <c r="F260" t="s">
        <v>16</v>
      </c>
      <c r="G260" t="s">
        <v>17</v>
      </c>
      <c r="H260" t="s">
        <v>1208</v>
      </c>
      <c r="I260">
        <v>73</v>
      </c>
      <c r="J260" t="s">
        <v>15</v>
      </c>
      <c r="K260">
        <v>835</v>
      </c>
      <c r="L260">
        <v>41384</v>
      </c>
      <c r="M260">
        <v>41494</v>
      </c>
      <c r="N260">
        <v>42219</v>
      </c>
      <c r="O260">
        <v>110</v>
      </c>
      <c r="P260">
        <v>23.1</v>
      </c>
      <c r="Q260" s="20">
        <v>6.7813597135246599</v>
      </c>
      <c r="R260" s="20">
        <v>22.634149357229763</v>
      </c>
      <c r="S260" s="20">
        <f t="shared" si="6"/>
        <v>0.21864028647534006</v>
      </c>
      <c r="T260" s="20">
        <f t="shared" si="7"/>
        <v>23.895850642770238</v>
      </c>
      <c r="U260">
        <v>26.5</v>
      </c>
      <c r="V260">
        <v>26.9</v>
      </c>
      <c r="W260">
        <v>3.7999999999999972</v>
      </c>
      <c r="X260">
        <v>28.9</v>
      </c>
      <c r="Y260">
        <v>26</v>
      </c>
      <c r="Z260">
        <v>24.3</v>
      </c>
      <c r="AA260">
        <v>27.5</v>
      </c>
      <c r="AB260">
        <v>4.3999999999999986</v>
      </c>
      <c r="AC260">
        <v>25.3</v>
      </c>
      <c r="AD260">
        <v>25.2</v>
      </c>
      <c r="AE260">
        <v>26.9</v>
      </c>
      <c r="AF260">
        <v>26.2</v>
      </c>
      <c r="AG260">
        <v>25.4</v>
      </c>
      <c r="AH260">
        <v>25.8</v>
      </c>
      <c r="AK260">
        <v>55</v>
      </c>
      <c r="AL260">
        <v>95</v>
      </c>
      <c r="AM260">
        <v>161</v>
      </c>
      <c r="AN260">
        <v>215</v>
      </c>
      <c r="AO260">
        <v>279</v>
      </c>
      <c r="AP260">
        <v>350</v>
      </c>
      <c r="AQ260">
        <v>397</v>
      </c>
      <c r="AR260">
        <v>459</v>
      </c>
      <c r="AS260">
        <v>524</v>
      </c>
      <c r="AT260">
        <v>580</v>
      </c>
      <c r="AU260">
        <v>643</v>
      </c>
      <c r="AV260">
        <v>705</v>
      </c>
      <c r="AY260">
        <v>165</v>
      </c>
      <c r="AZ260">
        <v>205</v>
      </c>
      <c r="BA260">
        <v>271</v>
      </c>
      <c r="BB260">
        <v>325</v>
      </c>
      <c r="BC260">
        <v>389</v>
      </c>
      <c r="BD260">
        <v>460</v>
      </c>
      <c r="BE260">
        <v>507</v>
      </c>
      <c r="BF260">
        <v>569</v>
      </c>
      <c r="BG260">
        <v>634</v>
      </c>
      <c r="BH260">
        <v>690</v>
      </c>
      <c r="BI260">
        <v>753</v>
      </c>
      <c r="BJ260">
        <v>815</v>
      </c>
      <c r="BM260" t="s">
        <v>1196</v>
      </c>
    </row>
    <row r="261" spans="1:65" x14ac:dyDescent="0.2">
      <c r="A261" t="s">
        <v>1450</v>
      </c>
      <c r="B261">
        <v>1051</v>
      </c>
      <c r="C261">
        <v>1051</v>
      </c>
      <c r="D261" t="s">
        <v>131</v>
      </c>
      <c r="F261" t="s">
        <v>16</v>
      </c>
      <c r="G261" t="s">
        <v>17</v>
      </c>
      <c r="H261" t="s">
        <v>1208</v>
      </c>
      <c r="I261">
        <v>73</v>
      </c>
      <c r="J261" t="s">
        <v>15</v>
      </c>
      <c r="K261">
        <v>480</v>
      </c>
      <c r="L261">
        <v>41384</v>
      </c>
      <c r="M261">
        <v>41494</v>
      </c>
      <c r="N261">
        <v>41864</v>
      </c>
      <c r="O261">
        <v>110</v>
      </c>
      <c r="P261">
        <v>21.2</v>
      </c>
      <c r="Q261" s="20">
        <v>6.7813597135246599</v>
      </c>
      <c r="R261" s="20">
        <v>22.634149357229763</v>
      </c>
      <c r="S261" s="20">
        <f t="shared" si="6"/>
        <v>0.21864028647534006</v>
      </c>
      <c r="T261" s="20">
        <f t="shared" si="7"/>
        <v>21.995850642770236</v>
      </c>
      <c r="U261">
        <v>24.4</v>
      </c>
      <c r="V261">
        <v>25.9</v>
      </c>
      <c r="W261">
        <v>4.6999999999999993</v>
      </c>
      <c r="X261">
        <v>26.2</v>
      </c>
      <c r="Y261">
        <v>25.7</v>
      </c>
      <c r="Z261">
        <v>23.9</v>
      </c>
      <c r="AA261">
        <v>28.6</v>
      </c>
      <c r="AB261">
        <v>7.4000000000000021</v>
      </c>
      <c r="AK261">
        <v>55</v>
      </c>
      <c r="AL261">
        <v>95</v>
      </c>
      <c r="AM261">
        <v>161</v>
      </c>
      <c r="AN261">
        <v>215</v>
      </c>
      <c r="AO261">
        <v>279</v>
      </c>
      <c r="AP261">
        <v>350</v>
      </c>
      <c r="AY261">
        <v>165</v>
      </c>
      <c r="AZ261">
        <v>205</v>
      </c>
      <c r="BA261">
        <v>271</v>
      </c>
      <c r="BB261">
        <v>325</v>
      </c>
      <c r="BC261">
        <v>389</v>
      </c>
      <c r="BD261">
        <v>460</v>
      </c>
      <c r="BM261" t="s">
        <v>1196</v>
      </c>
    </row>
    <row r="262" spans="1:65" x14ac:dyDescent="0.2">
      <c r="A262" t="s">
        <v>1451</v>
      </c>
      <c r="B262">
        <v>2341</v>
      </c>
      <c r="C262">
        <v>2341</v>
      </c>
      <c r="D262" t="s">
        <v>891</v>
      </c>
      <c r="F262" t="s">
        <v>16</v>
      </c>
      <c r="G262" t="s">
        <v>17</v>
      </c>
      <c r="H262" t="s">
        <v>1208</v>
      </c>
      <c r="I262">
        <v>21</v>
      </c>
      <c r="J262" t="s">
        <v>15</v>
      </c>
      <c r="K262">
        <v>869</v>
      </c>
      <c r="L262">
        <v>42200</v>
      </c>
      <c r="M262">
        <v>42311</v>
      </c>
      <c r="N262">
        <v>43069</v>
      </c>
      <c r="O262">
        <v>111</v>
      </c>
      <c r="P262">
        <v>21.2</v>
      </c>
      <c r="Q262" s="20">
        <v>6.7944158663501062</v>
      </c>
      <c r="R262" s="20">
        <v>22.681673753514385</v>
      </c>
      <c r="S262" s="20">
        <f t="shared" si="6"/>
        <v>0.20558413364989381</v>
      </c>
      <c r="T262" s="20">
        <f t="shared" si="7"/>
        <v>21.948326246485614</v>
      </c>
      <c r="U262">
        <v>22.8</v>
      </c>
      <c r="V262">
        <v>23.5</v>
      </c>
      <c r="W262">
        <v>2.3000000000000007</v>
      </c>
      <c r="X262">
        <v>27.8</v>
      </c>
      <c r="Y262">
        <v>28.8</v>
      </c>
      <c r="Z262">
        <v>29.5</v>
      </c>
      <c r="AA262">
        <v>27.3</v>
      </c>
      <c r="AB262">
        <v>6.1000000000000014</v>
      </c>
      <c r="AC262">
        <v>27.6</v>
      </c>
      <c r="AD262">
        <v>29.4</v>
      </c>
      <c r="AE262">
        <v>27.6</v>
      </c>
      <c r="AF262">
        <v>24.7</v>
      </c>
      <c r="AG262">
        <v>25.5</v>
      </c>
      <c r="AK262">
        <v>38</v>
      </c>
      <c r="AL262">
        <v>106</v>
      </c>
      <c r="AM262">
        <v>183</v>
      </c>
      <c r="AN262">
        <v>239</v>
      </c>
      <c r="AO262">
        <v>311</v>
      </c>
      <c r="AP262">
        <v>385</v>
      </c>
      <c r="AQ262">
        <v>449</v>
      </c>
      <c r="AR262">
        <v>499</v>
      </c>
      <c r="AS262">
        <v>560</v>
      </c>
      <c r="AT262">
        <v>638</v>
      </c>
      <c r="AU262">
        <v>715</v>
      </c>
      <c r="AY262">
        <v>149</v>
      </c>
      <c r="AZ262">
        <v>217</v>
      </c>
      <c r="BA262">
        <v>294</v>
      </c>
      <c r="BB262">
        <v>350</v>
      </c>
      <c r="BC262">
        <v>422</v>
      </c>
      <c r="BD262">
        <v>496</v>
      </c>
      <c r="BE262">
        <v>560</v>
      </c>
      <c r="BF262">
        <v>610</v>
      </c>
      <c r="BG262">
        <v>671</v>
      </c>
      <c r="BH262">
        <v>749</v>
      </c>
      <c r="BI262">
        <v>826</v>
      </c>
    </row>
    <row r="263" spans="1:65" x14ac:dyDescent="0.2">
      <c r="A263" t="s">
        <v>1452</v>
      </c>
      <c r="B263">
        <v>2342</v>
      </c>
      <c r="C263">
        <v>2342</v>
      </c>
      <c r="D263" t="s">
        <v>891</v>
      </c>
      <c r="F263" t="s">
        <v>16</v>
      </c>
      <c r="G263" t="s">
        <v>17</v>
      </c>
      <c r="H263" t="s">
        <v>1208</v>
      </c>
      <c r="I263">
        <v>21</v>
      </c>
      <c r="J263" t="s">
        <v>15</v>
      </c>
      <c r="K263">
        <v>802</v>
      </c>
      <c r="L263">
        <v>42200</v>
      </c>
      <c r="M263">
        <v>42311</v>
      </c>
      <c r="N263">
        <v>43002</v>
      </c>
      <c r="O263">
        <v>111</v>
      </c>
      <c r="P263">
        <v>24.5</v>
      </c>
      <c r="Q263" s="20">
        <v>6.7944158663501062</v>
      </c>
      <c r="R263" s="20">
        <v>22.681673753514385</v>
      </c>
      <c r="S263" s="20">
        <f t="shared" si="6"/>
        <v>0.20558413364989381</v>
      </c>
      <c r="T263" s="20">
        <f t="shared" si="7"/>
        <v>25.248326246485615</v>
      </c>
      <c r="U263">
        <v>23.6</v>
      </c>
      <c r="V263">
        <v>26.9</v>
      </c>
      <c r="W263">
        <v>2.3999999999999986</v>
      </c>
      <c r="X263">
        <v>25.8</v>
      </c>
      <c r="Y263">
        <v>27.1</v>
      </c>
      <c r="Z263">
        <v>28.4</v>
      </c>
      <c r="AA263">
        <v>26.6</v>
      </c>
      <c r="AB263">
        <v>2.1000000000000014</v>
      </c>
      <c r="AC263">
        <v>27.8</v>
      </c>
      <c r="AD263">
        <v>28.8</v>
      </c>
      <c r="AE263">
        <v>24.9</v>
      </c>
      <c r="AK263">
        <v>38</v>
      </c>
      <c r="AL263">
        <v>106</v>
      </c>
      <c r="AM263">
        <v>183</v>
      </c>
      <c r="AN263">
        <v>239</v>
      </c>
      <c r="AO263">
        <v>311</v>
      </c>
      <c r="AP263">
        <v>385</v>
      </c>
      <c r="AQ263">
        <v>449</v>
      </c>
      <c r="AR263">
        <v>499</v>
      </c>
      <c r="AS263">
        <v>560</v>
      </c>
      <c r="AY263">
        <v>149</v>
      </c>
      <c r="AZ263">
        <v>217</v>
      </c>
      <c r="BA263">
        <v>294</v>
      </c>
      <c r="BB263">
        <v>350</v>
      </c>
      <c r="BC263">
        <v>422</v>
      </c>
      <c r="BD263">
        <v>496</v>
      </c>
      <c r="BE263">
        <v>560</v>
      </c>
      <c r="BF263">
        <v>610</v>
      </c>
      <c r="BG263">
        <v>671</v>
      </c>
    </row>
    <row r="264" spans="1:65" x14ac:dyDescent="0.2">
      <c r="A264" t="s">
        <v>1453</v>
      </c>
      <c r="B264">
        <v>2343</v>
      </c>
      <c r="C264">
        <v>2343</v>
      </c>
      <c r="D264" t="s">
        <v>891</v>
      </c>
      <c r="F264" t="s">
        <v>16</v>
      </c>
      <c r="G264" t="s">
        <v>17</v>
      </c>
      <c r="H264" t="s">
        <v>1208</v>
      </c>
      <c r="I264">
        <v>21</v>
      </c>
      <c r="J264" t="s">
        <v>46</v>
      </c>
      <c r="K264">
        <v>497</v>
      </c>
      <c r="L264">
        <v>42200</v>
      </c>
      <c r="M264">
        <v>42311</v>
      </c>
      <c r="N264">
        <v>42697</v>
      </c>
      <c r="O264">
        <v>111</v>
      </c>
      <c r="P264">
        <v>21.3</v>
      </c>
      <c r="Q264" s="20">
        <v>6.7944158663501062</v>
      </c>
      <c r="R264" s="20">
        <v>22.681673753514385</v>
      </c>
      <c r="S264" s="20">
        <f t="shared" si="6"/>
        <v>0.20558413364989381</v>
      </c>
      <c r="T264" s="20">
        <f t="shared" si="7"/>
        <v>22.048326246485615</v>
      </c>
      <c r="U264">
        <v>24.4</v>
      </c>
      <c r="V264">
        <v>24.9</v>
      </c>
      <c r="W264">
        <v>3.5999999999999979</v>
      </c>
      <c r="X264">
        <v>27.9</v>
      </c>
      <c r="Y264">
        <v>27.7</v>
      </c>
      <c r="Z264">
        <v>27.7</v>
      </c>
      <c r="AA264">
        <v>25.2</v>
      </c>
      <c r="AB264">
        <v>3.8999999999999986</v>
      </c>
      <c r="AK264">
        <v>38</v>
      </c>
      <c r="AL264">
        <v>106</v>
      </c>
      <c r="AM264">
        <v>183</v>
      </c>
      <c r="AN264">
        <v>239</v>
      </c>
      <c r="AO264">
        <v>311</v>
      </c>
      <c r="AP264">
        <v>385</v>
      </c>
      <c r="AY264">
        <v>149</v>
      </c>
      <c r="AZ264">
        <v>217</v>
      </c>
      <c r="BA264">
        <v>294</v>
      </c>
      <c r="BB264">
        <v>350</v>
      </c>
      <c r="BC264">
        <v>422</v>
      </c>
      <c r="BD264">
        <v>496</v>
      </c>
    </row>
    <row r="265" spans="1:65" x14ac:dyDescent="0.2">
      <c r="A265" t="s">
        <v>1454</v>
      </c>
      <c r="B265">
        <v>2049</v>
      </c>
      <c r="C265">
        <v>2049</v>
      </c>
      <c r="D265" t="s">
        <v>21</v>
      </c>
      <c r="F265" t="s">
        <v>16</v>
      </c>
      <c r="G265" t="s">
        <v>17</v>
      </c>
      <c r="H265" t="s">
        <v>1208</v>
      </c>
      <c r="I265">
        <v>51</v>
      </c>
      <c r="J265" t="s">
        <v>15</v>
      </c>
      <c r="K265">
        <v>628</v>
      </c>
      <c r="L265">
        <v>41930</v>
      </c>
      <c r="M265">
        <v>42041</v>
      </c>
      <c r="N265">
        <v>42558</v>
      </c>
      <c r="O265">
        <v>111</v>
      </c>
      <c r="P265">
        <v>26.5</v>
      </c>
      <c r="Q265" s="20">
        <v>6.7944158663501062</v>
      </c>
      <c r="R265" s="20">
        <v>22.681673753514385</v>
      </c>
      <c r="S265" s="20">
        <f t="shared" ref="S265:S328" si="8">7-Q265</f>
        <v>0.20558413364989381</v>
      </c>
      <c r="T265" s="20">
        <f t="shared" ref="T265:T328" si="9">P265 + (S265*3.64)</f>
        <v>27.248326246485615</v>
      </c>
      <c r="U265">
        <v>25.8</v>
      </c>
      <c r="V265">
        <v>26.3</v>
      </c>
      <c r="W265">
        <v>-0.19999999999999929</v>
      </c>
      <c r="X265">
        <v>27.6</v>
      </c>
      <c r="Y265">
        <v>27.8</v>
      </c>
      <c r="Z265">
        <v>28.6</v>
      </c>
      <c r="AA265">
        <v>28.9</v>
      </c>
      <c r="AB265">
        <v>2.3999999999999986</v>
      </c>
      <c r="AC265">
        <v>27.8</v>
      </c>
      <c r="AD265">
        <v>28.8</v>
      </c>
      <c r="AK265">
        <v>33</v>
      </c>
      <c r="AL265">
        <v>96</v>
      </c>
      <c r="AM265">
        <v>158</v>
      </c>
      <c r="AN265">
        <v>242</v>
      </c>
      <c r="AO265">
        <v>308</v>
      </c>
      <c r="AP265">
        <v>376</v>
      </c>
      <c r="AQ265">
        <v>453</v>
      </c>
      <c r="AR265">
        <v>509</v>
      </c>
      <c r="AY265">
        <v>144</v>
      </c>
      <c r="AZ265">
        <v>207</v>
      </c>
      <c r="BA265">
        <v>269</v>
      </c>
      <c r="BB265">
        <v>353</v>
      </c>
      <c r="BC265">
        <v>419</v>
      </c>
      <c r="BD265">
        <v>487</v>
      </c>
      <c r="BE265">
        <v>564</v>
      </c>
      <c r="BF265">
        <v>620</v>
      </c>
    </row>
    <row r="266" spans="1:65" x14ac:dyDescent="0.2">
      <c r="A266" t="s">
        <v>1455</v>
      </c>
      <c r="B266">
        <v>2050</v>
      </c>
      <c r="C266">
        <v>2050</v>
      </c>
      <c r="D266" t="s">
        <v>21</v>
      </c>
      <c r="F266" t="s">
        <v>16</v>
      </c>
      <c r="G266" t="s">
        <v>17</v>
      </c>
      <c r="H266" t="s">
        <v>1208</v>
      </c>
      <c r="I266">
        <v>51</v>
      </c>
      <c r="J266" t="s">
        <v>15</v>
      </c>
      <c r="K266">
        <v>516</v>
      </c>
      <c r="L266">
        <v>41930</v>
      </c>
      <c r="M266">
        <v>42041</v>
      </c>
      <c r="N266">
        <v>42446</v>
      </c>
      <c r="O266">
        <v>111</v>
      </c>
      <c r="P266">
        <v>21.5</v>
      </c>
      <c r="Q266" s="20">
        <v>6.7944158663501062</v>
      </c>
      <c r="R266" s="20">
        <v>22.681673753514385</v>
      </c>
      <c r="S266" s="20">
        <f t="shared" si="8"/>
        <v>0.20558413364989381</v>
      </c>
      <c r="T266" s="20">
        <f t="shared" si="9"/>
        <v>22.248326246485615</v>
      </c>
      <c r="U266">
        <v>21.2</v>
      </c>
      <c r="V266">
        <v>24</v>
      </c>
      <c r="W266">
        <v>2.5</v>
      </c>
      <c r="X266">
        <v>22.8</v>
      </c>
      <c r="Y266">
        <v>24.1</v>
      </c>
      <c r="Z266">
        <v>24.6</v>
      </c>
      <c r="AA266">
        <v>20.399999999999999</v>
      </c>
      <c r="AB266">
        <v>-1.1000000000000014</v>
      </c>
      <c r="AK266">
        <v>33</v>
      </c>
      <c r="AL266">
        <v>96</v>
      </c>
      <c r="AM266">
        <v>158</v>
      </c>
      <c r="AN266">
        <v>242</v>
      </c>
      <c r="AO266">
        <v>308</v>
      </c>
      <c r="AP266">
        <v>376</v>
      </c>
      <c r="AY266">
        <v>144</v>
      </c>
      <c r="AZ266">
        <v>207</v>
      </c>
      <c r="BA266">
        <v>269</v>
      </c>
      <c r="BB266">
        <v>353</v>
      </c>
      <c r="BC266">
        <v>419</v>
      </c>
      <c r="BD266">
        <v>487</v>
      </c>
    </row>
    <row r="267" spans="1:65" x14ac:dyDescent="0.2">
      <c r="A267" t="s">
        <v>1456</v>
      </c>
      <c r="B267">
        <v>2079</v>
      </c>
      <c r="C267">
        <v>2079</v>
      </c>
      <c r="D267" t="s">
        <v>40</v>
      </c>
      <c r="F267" t="s">
        <v>16</v>
      </c>
      <c r="G267" t="s">
        <v>17</v>
      </c>
      <c r="H267" t="s">
        <v>1230</v>
      </c>
      <c r="I267">
        <v>55</v>
      </c>
      <c r="J267" t="s">
        <v>15</v>
      </c>
      <c r="K267">
        <v>831</v>
      </c>
      <c r="L267">
        <v>41930</v>
      </c>
      <c r="M267">
        <v>42041</v>
      </c>
      <c r="N267">
        <v>42761</v>
      </c>
      <c r="O267">
        <v>111</v>
      </c>
      <c r="P267">
        <v>23.5</v>
      </c>
      <c r="Q267" s="20">
        <v>6.7944158663501062</v>
      </c>
      <c r="R267" s="20">
        <v>22.681673753514385</v>
      </c>
      <c r="S267" s="20">
        <f t="shared" si="8"/>
        <v>0.20558413364989381</v>
      </c>
      <c r="T267" s="20">
        <f t="shared" si="9"/>
        <v>24.248326246485615</v>
      </c>
      <c r="U267">
        <v>31.7</v>
      </c>
      <c r="V267">
        <v>37.5</v>
      </c>
      <c r="W267">
        <v>14</v>
      </c>
      <c r="X267">
        <v>44.5</v>
      </c>
      <c r="Y267">
        <v>46.7</v>
      </c>
      <c r="Z267">
        <v>44.6</v>
      </c>
      <c r="AA267">
        <v>41</v>
      </c>
      <c r="AB267">
        <v>17.5</v>
      </c>
      <c r="AC267">
        <v>40.700000000000003</v>
      </c>
      <c r="AD267">
        <v>39.299999999999997</v>
      </c>
      <c r="AE267">
        <v>41.1</v>
      </c>
      <c r="AF267">
        <v>37.5</v>
      </c>
      <c r="AG267">
        <v>30.1</v>
      </c>
      <c r="AK267">
        <v>33</v>
      </c>
      <c r="AL267">
        <v>96</v>
      </c>
      <c r="AM267">
        <v>158</v>
      </c>
      <c r="AN267">
        <v>242</v>
      </c>
      <c r="AO267">
        <v>307</v>
      </c>
      <c r="AP267">
        <v>376</v>
      </c>
      <c r="AQ267">
        <v>453</v>
      </c>
      <c r="AR267">
        <v>509</v>
      </c>
      <c r="AS267">
        <v>581</v>
      </c>
      <c r="AT267">
        <v>656</v>
      </c>
      <c r="AU267">
        <v>720</v>
      </c>
      <c r="AY267">
        <v>144</v>
      </c>
      <c r="AZ267">
        <v>207</v>
      </c>
      <c r="BA267">
        <v>269</v>
      </c>
      <c r="BB267">
        <v>353</v>
      </c>
      <c r="BC267">
        <v>418</v>
      </c>
      <c r="BD267">
        <v>487</v>
      </c>
      <c r="BE267">
        <v>564</v>
      </c>
      <c r="BF267">
        <v>620</v>
      </c>
      <c r="BG267">
        <v>692</v>
      </c>
      <c r="BH267">
        <v>767</v>
      </c>
      <c r="BI267">
        <v>831</v>
      </c>
      <c r="BM267" t="s">
        <v>1300</v>
      </c>
    </row>
    <row r="268" spans="1:65" x14ac:dyDescent="0.2">
      <c r="A268" t="s">
        <v>1457</v>
      </c>
      <c r="B268">
        <v>2082</v>
      </c>
      <c r="C268">
        <v>2082</v>
      </c>
      <c r="D268" t="s">
        <v>40</v>
      </c>
      <c r="F268" t="s">
        <v>16</v>
      </c>
      <c r="G268" t="s">
        <v>17</v>
      </c>
      <c r="H268" t="s">
        <v>1230</v>
      </c>
      <c r="I268">
        <v>55</v>
      </c>
      <c r="J268" t="s">
        <v>15</v>
      </c>
      <c r="K268">
        <v>735</v>
      </c>
      <c r="L268">
        <v>41930</v>
      </c>
      <c r="M268">
        <v>42041</v>
      </c>
      <c r="N268">
        <v>42665</v>
      </c>
      <c r="O268">
        <v>111</v>
      </c>
      <c r="P268">
        <v>25.1</v>
      </c>
      <c r="Q268" s="20">
        <v>6.7944158663501062</v>
      </c>
      <c r="R268" s="20">
        <v>22.681673753514385</v>
      </c>
      <c r="S268" s="20">
        <f t="shared" si="8"/>
        <v>0.20558413364989381</v>
      </c>
      <c r="T268" s="20">
        <f t="shared" si="9"/>
        <v>25.848326246485616</v>
      </c>
      <c r="U268">
        <v>24.2</v>
      </c>
      <c r="V268">
        <v>26.1</v>
      </c>
      <c r="W268">
        <v>1</v>
      </c>
      <c r="X268">
        <v>26.9</v>
      </c>
      <c r="Y268">
        <v>26.6</v>
      </c>
      <c r="Z268">
        <v>32.200000000000003</v>
      </c>
      <c r="AA268">
        <v>33.1</v>
      </c>
      <c r="AB268">
        <v>8</v>
      </c>
      <c r="AC268">
        <v>34.200000000000003</v>
      </c>
      <c r="AD268">
        <v>31.6</v>
      </c>
      <c r="AE268">
        <v>30.1</v>
      </c>
      <c r="AK268">
        <v>33</v>
      </c>
      <c r="AL268">
        <v>96</v>
      </c>
      <c r="AM268">
        <v>158</v>
      </c>
      <c r="AN268">
        <v>242</v>
      </c>
      <c r="AO268">
        <v>308</v>
      </c>
      <c r="AP268">
        <v>376</v>
      </c>
      <c r="AQ268">
        <v>453</v>
      </c>
      <c r="AR268">
        <v>509</v>
      </c>
      <c r="AS268">
        <v>580</v>
      </c>
      <c r="AY268">
        <v>144</v>
      </c>
      <c r="AZ268">
        <v>207</v>
      </c>
      <c r="BA268">
        <v>269</v>
      </c>
      <c r="BB268">
        <v>353</v>
      </c>
      <c r="BC268">
        <v>419</v>
      </c>
      <c r="BD268">
        <v>487</v>
      </c>
      <c r="BE268">
        <v>564</v>
      </c>
      <c r="BF268">
        <v>620</v>
      </c>
      <c r="BG268">
        <v>691</v>
      </c>
      <c r="BM268" t="s">
        <v>1196</v>
      </c>
    </row>
    <row r="269" spans="1:65" x14ac:dyDescent="0.2">
      <c r="A269" t="s">
        <v>1458</v>
      </c>
      <c r="B269">
        <v>2083</v>
      </c>
      <c r="C269">
        <v>2083</v>
      </c>
      <c r="D269" t="s">
        <v>40</v>
      </c>
      <c r="F269" t="s">
        <v>16</v>
      </c>
      <c r="G269" t="s">
        <v>17</v>
      </c>
      <c r="H269" t="s">
        <v>1230</v>
      </c>
      <c r="I269">
        <v>55</v>
      </c>
      <c r="J269" t="s">
        <v>15</v>
      </c>
      <c r="K269">
        <v>565</v>
      </c>
      <c r="L269">
        <v>41930</v>
      </c>
      <c r="M269">
        <v>42041</v>
      </c>
      <c r="N269">
        <v>42495</v>
      </c>
      <c r="O269">
        <v>111</v>
      </c>
      <c r="P269">
        <v>27.3</v>
      </c>
      <c r="Q269" s="20">
        <v>6.7944158663501062</v>
      </c>
      <c r="R269" s="20">
        <v>22.681673753514385</v>
      </c>
      <c r="S269" s="20">
        <f t="shared" si="8"/>
        <v>0.20558413364989381</v>
      </c>
      <c r="T269" s="20">
        <f t="shared" si="9"/>
        <v>28.048326246485615</v>
      </c>
      <c r="U269">
        <v>27</v>
      </c>
      <c r="V269">
        <v>27.5</v>
      </c>
      <c r="W269">
        <v>0.19999999999999929</v>
      </c>
      <c r="X269">
        <v>27.8</v>
      </c>
      <c r="Y269">
        <v>26.9</v>
      </c>
      <c r="Z269">
        <v>27.7</v>
      </c>
      <c r="AA269">
        <v>33.1</v>
      </c>
      <c r="AB269">
        <v>5.8000000000000007</v>
      </c>
      <c r="AC269">
        <v>24</v>
      </c>
      <c r="AK269">
        <v>33</v>
      </c>
      <c r="AL269">
        <v>96</v>
      </c>
      <c r="AM269">
        <v>158</v>
      </c>
      <c r="AN269">
        <v>242</v>
      </c>
      <c r="AO269">
        <v>308</v>
      </c>
      <c r="AP269">
        <v>376</v>
      </c>
      <c r="AQ269">
        <v>453</v>
      </c>
      <c r="AY269">
        <v>144</v>
      </c>
      <c r="AZ269">
        <v>207</v>
      </c>
      <c r="BA269">
        <v>269</v>
      </c>
      <c r="BB269">
        <v>353</v>
      </c>
      <c r="BC269">
        <v>419</v>
      </c>
      <c r="BD269">
        <v>487</v>
      </c>
      <c r="BE269">
        <v>564</v>
      </c>
      <c r="BM269" t="s">
        <v>1300</v>
      </c>
    </row>
    <row r="270" spans="1:65" x14ac:dyDescent="0.2">
      <c r="A270" t="s">
        <v>1459</v>
      </c>
      <c r="B270">
        <v>2043</v>
      </c>
      <c r="C270">
        <v>2043</v>
      </c>
      <c r="D270" t="s">
        <v>18</v>
      </c>
      <c r="F270" t="s">
        <v>16</v>
      </c>
      <c r="G270" t="s">
        <v>17</v>
      </c>
      <c r="H270" t="s">
        <v>1208</v>
      </c>
      <c r="I270">
        <v>52</v>
      </c>
      <c r="J270" t="s">
        <v>15</v>
      </c>
      <c r="K270">
        <v>619</v>
      </c>
      <c r="L270">
        <v>41929</v>
      </c>
      <c r="M270">
        <v>42041</v>
      </c>
      <c r="N270">
        <v>42548</v>
      </c>
      <c r="O270">
        <v>112</v>
      </c>
      <c r="P270">
        <v>23.3</v>
      </c>
      <c r="Q270" s="20">
        <v>6.8073549220576037</v>
      </c>
      <c r="R270" s="20">
        <v>22.728771916289677</v>
      </c>
      <c r="S270" s="20">
        <f t="shared" si="8"/>
        <v>0.19264507794239627</v>
      </c>
      <c r="T270" s="20">
        <f t="shared" si="9"/>
        <v>24.001228083710323</v>
      </c>
      <c r="U270">
        <v>24.8</v>
      </c>
      <c r="V270">
        <v>30.7</v>
      </c>
      <c r="W270">
        <v>7.3999999999999986</v>
      </c>
      <c r="X270">
        <v>32</v>
      </c>
      <c r="Y270">
        <v>26.8</v>
      </c>
      <c r="Z270">
        <v>25.6</v>
      </c>
      <c r="AA270">
        <v>28.1</v>
      </c>
      <c r="AB270">
        <v>4.8000000000000007</v>
      </c>
      <c r="AC270">
        <v>27.9</v>
      </c>
      <c r="AK270">
        <v>33</v>
      </c>
      <c r="AL270">
        <v>96</v>
      </c>
      <c r="AM270">
        <v>158</v>
      </c>
      <c r="AN270">
        <v>242</v>
      </c>
      <c r="AO270">
        <v>308</v>
      </c>
      <c r="AP270">
        <v>376</v>
      </c>
      <c r="AQ270">
        <v>453</v>
      </c>
      <c r="AY270">
        <v>145</v>
      </c>
      <c r="AZ270">
        <v>208</v>
      </c>
      <c r="BA270">
        <v>270</v>
      </c>
      <c r="BB270">
        <v>354</v>
      </c>
      <c r="BC270">
        <v>420</v>
      </c>
      <c r="BD270">
        <v>488</v>
      </c>
      <c r="BE270">
        <v>565</v>
      </c>
      <c r="BM270" t="s">
        <v>1300</v>
      </c>
    </row>
    <row r="271" spans="1:65" x14ac:dyDescent="0.2">
      <c r="A271" t="s">
        <v>1460</v>
      </c>
      <c r="B271">
        <v>1465</v>
      </c>
      <c r="C271">
        <v>1465</v>
      </c>
      <c r="D271" t="s">
        <v>38</v>
      </c>
      <c r="F271" t="s">
        <v>16</v>
      </c>
      <c r="G271" t="s">
        <v>17</v>
      </c>
      <c r="H271" t="s">
        <v>1305</v>
      </c>
      <c r="I271">
        <v>28</v>
      </c>
      <c r="J271" t="s">
        <v>15</v>
      </c>
      <c r="K271">
        <v>1055</v>
      </c>
      <c r="L271">
        <v>41628</v>
      </c>
      <c r="M271">
        <v>41740</v>
      </c>
      <c r="N271">
        <v>42683</v>
      </c>
      <c r="O271">
        <v>112</v>
      </c>
      <c r="P271">
        <v>16.2</v>
      </c>
      <c r="Q271" s="20">
        <v>6.8073549220576037</v>
      </c>
      <c r="R271" s="20">
        <v>22.728771916289677</v>
      </c>
      <c r="S271" s="20">
        <f t="shared" si="8"/>
        <v>0.19264507794239627</v>
      </c>
      <c r="T271" s="20">
        <f t="shared" si="9"/>
        <v>16.901228083710322</v>
      </c>
      <c r="U271">
        <v>18.7</v>
      </c>
      <c r="V271">
        <v>19</v>
      </c>
      <c r="W271">
        <v>2.8000000000000007</v>
      </c>
      <c r="X271">
        <v>19.399999999999999</v>
      </c>
      <c r="Y271">
        <v>20.3</v>
      </c>
      <c r="Z271">
        <v>21</v>
      </c>
      <c r="AA271">
        <v>21.9</v>
      </c>
      <c r="AB271">
        <v>5.6999999999999993</v>
      </c>
      <c r="AC271">
        <v>22.1</v>
      </c>
      <c r="AD271">
        <v>23.4</v>
      </c>
      <c r="AE271">
        <v>22.9</v>
      </c>
      <c r="AF271">
        <v>24.3</v>
      </c>
      <c r="AG271">
        <v>22.8</v>
      </c>
      <c r="AH271">
        <v>22</v>
      </c>
      <c r="AI271">
        <v>15.5</v>
      </c>
      <c r="AJ271">
        <v>13.8</v>
      </c>
      <c r="AK271">
        <v>33</v>
      </c>
      <c r="AL271">
        <v>104</v>
      </c>
      <c r="AM271">
        <v>151</v>
      </c>
      <c r="AN271">
        <v>213</v>
      </c>
      <c r="AO271">
        <v>278</v>
      </c>
      <c r="AP271">
        <v>334</v>
      </c>
      <c r="AQ271">
        <v>397</v>
      </c>
      <c r="AR271">
        <v>459</v>
      </c>
      <c r="AS271">
        <v>543</v>
      </c>
      <c r="AT271">
        <v>609</v>
      </c>
      <c r="AU271">
        <v>677</v>
      </c>
      <c r="AV271">
        <v>754</v>
      </c>
      <c r="AW271">
        <v>810</v>
      </c>
      <c r="AX271">
        <v>943</v>
      </c>
      <c r="AY271">
        <v>145</v>
      </c>
      <c r="AZ271">
        <v>216</v>
      </c>
      <c r="BA271">
        <v>263</v>
      </c>
      <c r="BB271">
        <v>325</v>
      </c>
      <c r="BC271">
        <v>390</v>
      </c>
      <c r="BD271">
        <v>446</v>
      </c>
      <c r="BE271">
        <v>509</v>
      </c>
      <c r="BF271">
        <v>571</v>
      </c>
      <c r="BG271">
        <v>655</v>
      </c>
      <c r="BH271">
        <v>721</v>
      </c>
      <c r="BI271">
        <v>789</v>
      </c>
      <c r="BJ271">
        <v>866</v>
      </c>
      <c r="BK271">
        <v>922</v>
      </c>
      <c r="BL271">
        <v>1055</v>
      </c>
      <c r="BM271" t="s">
        <v>1196</v>
      </c>
    </row>
    <row r="272" spans="1:65" x14ac:dyDescent="0.2">
      <c r="A272" t="s">
        <v>1461</v>
      </c>
      <c r="B272">
        <v>329</v>
      </c>
      <c r="C272">
        <v>329</v>
      </c>
      <c r="D272" t="s">
        <v>30</v>
      </c>
      <c r="F272" t="s">
        <v>16</v>
      </c>
      <c r="G272" t="s">
        <v>17</v>
      </c>
      <c r="H272" t="s">
        <v>1191</v>
      </c>
      <c r="I272">
        <v>43</v>
      </c>
      <c r="J272" t="s">
        <v>15</v>
      </c>
      <c r="K272">
        <v>807</v>
      </c>
      <c r="L272">
        <v>40840</v>
      </c>
      <c r="M272">
        <v>40952</v>
      </c>
      <c r="N272">
        <v>41647</v>
      </c>
      <c r="O272">
        <v>112</v>
      </c>
      <c r="P272">
        <v>23.5</v>
      </c>
      <c r="Q272" s="20">
        <v>6.8073549220576037</v>
      </c>
      <c r="R272" s="20">
        <v>22.728771916289677</v>
      </c>
      <c r="S272" s="20">
        <f t="shared" si="8"/>
        <v>0.19264507794239627</v>
      </c>
      <c r="T272" s="20">
        <f t="shared" si="9"/>
        <v>24.201228083710323</v>
      </c>
      <c r="U272">
        <v>25.5</v>
      </c>
      <c r="V272">
        <v>26.4</v>
      </c>
      <c r="W272">
        <v>2.8999999999999986</v>
      </c>
      <c r="X272">
        <v>28.5</v>
      </c>
      <c r="Y272">
        <v>30.9</v>
      </c>
      <c r="Z272">
        <v>30.1</v>
      </c>
      <c r="AA272">
        <v>28.5</v>
      </c>
      <c r="AB272">
        <v>5</v>
      </c>
      <c r="AC272">
        <v>25.5</v>
      </c>
      <c r="AD272">
        <v>26.8</v>
      </c>
      <c r="AK272">
        <v>42</v>
      </c>
      <c r="AL272">
        <v>121</v>
      </c>
      <c r="AM272">
        <v>200</v>
      </c>
      <c r="AN272">
        <v>255</v>
      </c>
      <c r="AO272">
        <v>354</v>
      </c>
      <c r="AP272">
        <v>433</v>
      </c>
      <c r="AQ272">
        <v>542</v>
      </c>
      <c r="AR272">
        <v>637</v>
      </c>
      <c r="AY272">
        <v>154</v>
      </c>
      <c r="AZ272">
        <v>233</v>
      </c>
      <c r="BA272">
        <v>312</v>
      </c>
      <c r="BB272">
        <v>367</v>
      </c>
      <c r="BC272">
        <v>466</v>
      </c>
      <c r="BD272">
        <v>545</v>
      </c>
      <c r="BE272">
        <v>654</v>
      </c>
      <c r="BF272">
        <v>749</v>
      </c>
      <c r="BM272" t="s">
        <v>1196</v>
      </c>
    </row>
    <row r="273" spans="1:65" x14ac:dyDescent="0.2">
      <c r="A273" t="s">
        <v>1462</v>
      </c>
      <c r="B273">
        <v>333</v>
      </c>
      <c r="C273">
        <v>333</v>
      </c>
      <c r="D273" t="s">
        <v>30</v>
      </c>
      <c r="F273" t="s">
        <v>16</v>
      </c>
      <c r="G273" t="s">
        <v>17</v>
      </c>
      <c r="H273" t="s">
        <v>1191</v>
      </c>
      <c r="I273">
        <v>43</v>
      </c>
      <c r="J273" t="s">
        <v>15</v>
      </c>
      <c r="K273">
        <v>634</v>
      </c>
      <c r="L273">
        <v>40840</v>
      </c>
      <c r="M273">
        <v>40952</v>
      </c>
      <c r="N273">
        <v>41474</v>
      </c>
      <c r="O273">
        <v>112</v>
      </c>
      <c r="P273">
        <v>22.4</v>
      </c>
      <c r="Q273" s="20">
        <v>6.8073549220576037</v>
      </c>
      <c r="R273" s="20">
        <v>22.728771916289677</v>
      </c>
      <c r="S273" s="20">
        <f t="shared" si="8"/>
        <v>0.19264507794239627</v>
      </c>
      <c r="T273" s="20">
        <f t="shared" si="9"/>
        <v>23.101228083710321</v>
      </c>
      <c r="U273">
        <v>23.5</v>
      </c>
      <c r="V273">
        <v>24.7</v>
      </c>
      <c r="W273">
        <v>2.3000000000000007</v>
      </c>
      <c r="X273">
        <v>28.9</v>
      </c>
      <c r="Y273">
        <v>26.8</v>
      </c>
      <c r="Z273">
        <v>28.9</v>
      </c>
      <c r="AA273">
        <v>28.3</v>
      </c>
      <c r="AB273">
        <v>5.9000000000000021</v>
      </c>
      <c r="AK273">
        <v>42</v>
      </c>
      <c r="AL273">
        <v>121</v>
      </c>
      <c r="AM273">
        <v>200</v>
      </c>
      <c r="AN273">
        <v>255</v>
      </c>
      <c r="AO273">
        <v>354</v>
      </c>
      <c r="AP273">
        <v>433</v>
      </c>
      <c r="AY273">
        <v>154</v>
      </c>
      <c r="AZ273">
        <v>233</v>
      </c>
      <c r="BA273">
        <v>312</v>
      </c>
      <c r="BB273">
        <v>367</v>
      </c>
      <c r="BC273">
        <v>466</v>
      </c>
      <c r="BD273">
        <v>545</v>
      </c>
      <c r="BM273" t="s">
        <v>1196</v>
      </c>
    </row>
    <row r="274" spans="1:65" x14ac:dyDescent="0.2">
      <c r="A274" t="s">
        <v>1463</v>
      </c>
      <c r="B274">
        <v>331</v>
      </c>
      <c r="C274">
        <v>331</v>
      </c>
      <c r="D274" t="s">
        <v>30</v>
      </c>
      <c r="F274" t="s">
        <v>16</v>
      </c>
      <c r="G274" t="s">
        <v>17</v>
      </c>
      <c r="H274" t="s">
        <v>1191</v>
      </c>
      <c r="I274">
        <v>43</v>
      </c>
      <c r="J274" t="s">
        <v>15</v>
      </c>
      <c r="K274">
        <v>624</v>
      </c>
      <c r="L274">
        <v>40840</v>
      </c>
      <c r="M274">
        <v>40952</v>
      </c>
      <c r="N274">
        <v>41464</v>
      </c>
      <c r="O274">
        <v>112</v>
      </c>
      <c r="P274">
        <v>24.3</v>
      </c>
      <c r="Q274" s="20">
        <v>6.8073549220576037</v>
      </c>
      <c r="R274" s="20">
        <v>22.728771916289677</v>
      </c>
      <c r="S274" s="20">
        <f t="shared" si="8"/>
        <v>0.19264507794239627</v>
      </c>
      <c r="T274" s="20">
        <f t="shared" si="9"/>
        <v>25.001228083710323</v>
      </c>
      <c r="U274">
        <v>27.8</v>
      </c>
      <c r="V274">
        <v>29.7</v>
      </c>
      <c r="W274">
        <v>5.3999999999999986</v>
      </c>
      <c r="X274">
        <v>31.4</v>
      </c>
      <c r="Y274">
        <v>35.5</v>
      </c>
      <c r="Z274">
        <v>40</v>
      </c>
      <c r="AA274">
        <v>40.200000000000003</v>
      </c>
      <c r="AB274">
        <v>15.900000000000002</v>
      </c>
      <c r="AK274">
        <v>42</v>
      </c>
      <c r="AL274">
        <v>121</v>
      </c>
      <c r="AM274">
        <v>200</v>
      </c>
      <c r="AN274">
        <v>255</v>
      </c>
      <c r="AO274">
        <v>354</v>
      </c>
      <c r="AP274">
        <v>433</v>
      </c>
      <c r="AY274">
        <v>154</v>
      </c>
      <c r="AZ274">
        <v>233</v>
      </c>
      <c r="BA274">
        <v>312</v>
      </c>
      <c r="BB274">
        <v>367</v>
      </c>
      <c r="BC274">
        <v>466</v>
      </c>
      <c r="BD274">
        <v>545</v>
      </c>
      <c r="BM274" t="s">
        <v>1196</v>
      </c>
    </row>
    <row r="275" spans="1:65" x14ac:dyDescent="0.2">
      <c r="A275" t="s">
        <v>1464</v>
      </c>
      <c r="B275">
        <v>327</v>
      </c>
      <c r="C275">
        <v>327</v>
      </c>
      <c r="D275" t="s">
        <v>30</v>
      </c>
      <c r="F275" t="s">
        <v>16</v>
      </c>
      <c r="G275" t="s">
        <v>17</v>
      </c>
      <c r="H275" t="s">
        <v>1191</v>
      </c>
      <c r="I275">
        <v>43</v>
      </c>
      <c r="J275" t="s">
        <v>46</v>
      </c>
      <c r="K275">
        <v>480</v>
      </c>
      <c r="L275">
        <v>40840</v>
      </c>
      <c r="M275">
        <v>40952</v>
      </c>
      <c r="N275">
        <v>41320</v>
      </c>
      <c r="O275">
        <v>112</v>
      </c>
      <c r="P275">
        <v>22.3</v>
      </c>
      <c r="Q275" s="20">
        <v>6.8073549220576037</v>
      </c>
      <c r="R275" s="20">
        <v>22.728771916289677</v>
      </c>
      <c r="S275" s="20">
        <f t="shared" si="8"/>
        <v>0.19264507794239627</v>
      </c>
      <c r="T275" s="20">
        <f t="shared" si="9"/>
        <v>23.001228083710323</v>
      </c>
      <c r="U275">
        <v>25.9</v>
      </c>
      <c r="V275">
        <v>28.4</v>
      </c>
      <c r="W275">
        <v>6.0999999999999979</v>
      </c>
      <c r="X275">
        <v>28.8</v>
      </c>
      <c r="Y275">
        <v>30.8</v>
      </c>
      <c r="Z275">
        <v>34.5</v>
      </c>
      <c r="AK275">
        <v>42</v>
      </c>
      <c r="AL275">
        <v>121</v>
      </c>
      <c r="AM275">
        <v>200</v>
      </c>
      <c r="AN275">
        <v>255</v>
      </c>
      <c r="AO275">
        <v>354</v>
      </c>
      <c r="AY275">
        <v>154</v>
      </c>
      <c r="AZ275">
        <v>233</v>
      </c>
      <c r="BA275">
        <v>312</v>
      </c>
      <c r="BB275">
        <v>367</v>
      </c>
      <c r="BC275">
        <v>466</v>
      </c>
      <c r="BM275" t="s">
        <v>1196</v>
      </c>
    </row>
    <row r="276" spans="1:65" x14ac:dyDescent="0.2">
      <c r="A276" t="s">
        <v>1465</v>
      </c>
      <c r="B276">
        <v>349</v>
      </c>
      <c r="C276">
        <v>349</v>
      </c>
      <c r="D276" t="s">
        <v>36</v>
      </c>
      <c r="F276" t="s">
        <v>16</v>
      </c>
      <c r="G276" t="s">
        <v>17</v>
      </c>
      <c r="H276" t="s">
        <v>1191</v>
      </c>
      <c r="I276">
        <v>40</v>
      </c>
      <c r="J276" t="s">
        <v>15</v>
      </c>
      <c r="K276">
        <v>759</v>
      </c>
      <c r="L276">
        <v>40840</v>
      </c>
      <c r="M276">
        <v>40952</v>
      </c>
      <c r="N276">
        <v>41599</v>
      </c>
      <c r="O276">
        <v>112</v>
      </c>
      <c r="P276">
        <v>20.3</v>
      </c>
      <c r="Q276" s="20">
        <v>6.8073549220576037</v>
      </c>
      <c r="R276" s="20">
        <v>22.728771916289677</v>
      </c>
      <c r="S276" s="20">
        <f t="shared" si="8"/>
        <v>0.19264507794239627</v>
      </c>
      <c r="T276" s="20">
        <f t="shared" si="9"/>
        <v>21.001228083710323</v>
      </c>
      <c r="U276">
        <v>21</v>
      </c>
      <c r="V276">
        <v>21.8</v>
      </c>
      <c r="W276">
        <v>1.5</v>
      </c>
      <c r="X276">
        <v>22.4</v>
      </c>
      <c r="Y276">
        <v>22.6</v>
      </c>
      <c r="Z276">
        <v>22.5</v>
      </c>
      <c r="AA276">
        <v>24</v>
      </c>
      <c r="AB276">
        <v>3.6999999999999993</v>
      </c>
      <c r="AC276">
        <v>24.9</v>
      </c>
      <c r="AD276">
        <v>28.2</v>
      </c>
      <c r="AK276">
        <v>42</v>
      </c>
      <c r="AL276">
        <v>121</v>
      </c>
      <c r="AM276">
        <v>200</v>
      </c>
      <c r="AN276">
        <v>255</v>
      </c>
      <c r="AO276">
        <v>354</v>
      </c>
      <c r="AP276">
        <v>433</v>
      </c>
      <c r="AQ276">
        <v>542</v>
      </c>
      <c r="AR276">
        <v>637</v>
      </c>
      <c r="AY276">
        <v>154</v>
      </c>
      <c r="AZ276">
        <v>233</v>
      </c>
      <c r="BA276">
        <v>312</v>
      </c>
      <c r="BB276">
        <v>367</v>
      </c>
      <c r="BC276">
        <v>466</v>
      </c>
      <c r="BD276">
        <v>545</v>
      </c>
      <c r="BE276">
        <v>654</v>
      </c>
      <c r="BF276">
        <v>749</v>
      </c>
      <c r="BM276" t="s">
        <v>1196</v>
      </c>
    </row>
    <row r="277" spans="1:65" x14ac:dyDescent="0.2">
      <c r="A277" t="s">
        <v>1466</v>
      </c>
      <c r="B277">
        <v>350</v>
      </c>
      <c r="C277">
        <v>350</v>
      </c>
      <c r="D277" t="s">
        <v>36</v>
      </c>
      <c r="F277" t="s">
        <v>16</v>
      </c>
      <c r="G277" t="s">
        <v>17</v>
      </c>
      <c r="H277" t="s">
        <v>1191</v>
      </c>
      <c r="I277">
        <v>40</v>
      </c>
      <c r="J277" t="s">
        <v>15</v>
      </c>
      <c r="K277">
        <v>490</v>
      </c>
      <c r="L277">
        <v>40840</v>
      </c>
      <c r="M277">
        <v>40952</v>
      </c>
      <c r="N277">
        <v>41330</v>
      </c>
      <c r="O277">
        <v>112</v>
      </c>
      <c r="P277">
        <v>20.100000000000001</v>
      </c>
      <c r="Q277" s="20">
        <v>6.8073549220576037</v>
      </c>
      <c r="R277" s="20">
        <v>22.728771916289677</v>
      </c>
      <c r="S277" s="20">
        <f t="shared" si="8"/>
        <v>0.19264507794239627</v>
      </c>
      <c r="T277" s="20">
        <f t="shared" si="9"/>
        <v>20.801228083710324</v>
      </c>
      <c r="U277">
        <v>22.8</v>
      </c>
      <c r="V277">
        <v>23.3</v>
      </c>
      <c r="W277">
        <v>3.1999999999999993</v>
      </c>
      <c r="X277">
        <v>23.7</v>
      </c>
      <c r="Y277">
        <v>34.799999999999997</v>
      </c>
      <c r="Z277">
        <v>24.5</v>
      </c>
      <c r="AK277">
        <v>42</v>
      </c>
      <c r="AL277">
        <v>121</v>
      </c>
      <c r="AM277">
        <v>200</v>
      </c>
      <c r="AN277">
        <v>255</v>
      </c>
      <c r="AO277">
        <v>354</v>
      </c>
      <c r="AY277">
        <v>154</v>
      </c>
      <c r="AZ277">
        <v>233</v>
      </c>
      <c r="BA277">
        <v>312</v>
      </c>
      <c r="BB277">
        <v>367</v>
      </c>
      <c r="BC277">
        <v>466</v>
      </c>
      <c r="BM277" t="s">
        <v>1196</v>
      </c>
    </row>
    <row r="278" spans="1:65" x14ac:dyDescent="0.2">
      <c r="A278" t="s">
        <v>1467</v>
      </c>
      <c r="B278">
        <v>2023</v>
      </c>
      <c r="C278">
        <v>2023</v>
      </c>
      <c r="D278" t="s">
        <v>195</v>
      </c>
      <c r="F278" t="s">
        <v>16</v>
      </c>
      <c r="G278" t="s">
        <v>17</v>
      </c>
      <c r="H278" t="s">
        <v>1208</v>
      </c>
      <c r="J278" t="s">
        <v>15</v>
      </c>
      <c r="K278">
        <v>995</v>
      </c>
      <c r="L278">
        <v>41929</v>
      </c>
      <c r="M278">
        <v>42041</v>
      </c>
      <c r="N278">
        <v>42924</v>
      </c>
      <c r="O278">
        <v>112</v>
      </c>
      <c r="P278">
        <v>21.9</v>
      </c>
      <c r="Q278" s="20">
        <v>6.8073549220576037</v>
      </c>
      <c r="R278" s="20">
        <v>22.728771916289677</v>
      </c>
      <c r="S278" s="20">
        <f t="shared" si="8"/>
        <v>0.19264507794239627</v>
      </c>
      <c r="T278" s="20">
        <f t="shared" si="9"/>
        <v>22.601228083710321</v>
      </c>
      <c r="U278">
        <v>22.8</v>
      </c>
      <c r="V278">
        <v>24.4</v>
      </c>
      <c r="W278">
        <v>2.5</v>
      </c>
      <c r="X278">
        <v>27.8</v>
      </c>
      <c r="Y278">
        <v>27.7</v>
      </c>
      <c r="Z278">
        <v>29.2</v>
      </c>
      <c r="AA278">
        <v>29.4</v>
      </c>
      <c r="AB278">
        <v>7.5</v>
      </c>
      <c r="AC278">
        <v>31</v>
      </c>
      <c r="AD278">
        <v>34.700000000000003</v>
      </c>
      <c r="AE278">
        <v>36.299999999999997</v>
      </c>
      <c r="AF278">
        <v>27.7</v>
      </c>
      <c r="AG278">
        <v>27.5</v>
      </c>
      <c r="AH278">
        <v>29</v>
      </c>
      <c r="AI278">
        <v>29</v>
      </c>
      <c r="AK278">
        <v>33</v>
      </c>
      <c r="AL278">
        <v>96</v>
      </c>
      <c r="AM278">
        <v>158</v>
      </c>
      <c r="AN278">
        <v>242</v>
      </c>
      <c r="AO278">
        <v>308</v>
      </c>
      <c r="AP278">
        <v>376</v>
      </c>
      <c r="AQ278">
        <v>453</v>
      </c>
      <c r="AR278">
        <v>509</v>
      </c>
      <c r="AS278">
        <v>580</v>
      </c>
      <c r="AT278">
        <v>655</v>
      </c>
      <c r="AU278">
        <v>719</v>
      </c>
      <c r="AV278">
        <v>769</v>
      </c>
      <c r="AW278">
        <v>830</v>
      </c>
      <c r="AY278">
        <v>145</v>
      </c>
      <c r="AZ278">
        <v>208</v>
      </c>
      <c r="BA278">
        <v>270</v>
      </c>
      <c r="BB278">
        <v>354</v>
      </c>
      <c r="BC278">
        <v>420</v>
      </c>
      <c r="BD278">
        <v>488</v>
      </c>
      <c r="BE278">
        <v>565</v>
      </c>
      <c r="BF278">
        <v>621</v>
      </c>
      <c r="BG278">
        <v>692</v>
      </c>
      <c r="BH278">
        <v>767</v>
      </c>
      <c r="BI278">
        <v>831</v>
      </c>
      <c r="BJ278">
        <v>881</v>
      </c>
      <c r="BK278">
        <v>942</v>
      </c>
      <c r="BM278" t="s">
        <v>1300</v>
      </c>
    </row>
    <row r="279" spans="1:65" x14ac:dyDescent="0.2">
      <c r="A279" t="s">
        <v>1468</v>
      </c>
      <c r="B279">
        <v>2024</v>
      </c>
      <c r="C279">
        <v>2024</v>
      </c>
      <c r="D279" t="s">
        <v>195</v>
      </c>
      <c r="F279" t="s">
        <v>16</v>
      </c>
      <c r="G279" t="s">
        <v>17</v>
      </c>
      <c r="H279" t="s">
        <v>1208</v>
      </c>
      <c r="J279" t="s">
        <v>15</v>
      </c>
      <c r="K279">
        <v>795</v>
      </c>
      <c r="L279">
        <v>41929</v>
      </c>
      <c r="M279">
        <v>42041</v>
      </c>
      <c r="N279">
        <v>42724</v>
      </c>
      <c r="O279">
        <v>112</v>
      </c>
      <c r="P279">
        <v>19.899999999999999</v>
      </c>
      <c r="Q279" s="20">
        <v>6.8073549220576037</v>
      </c>
      <c r="R279" s="20">
        <v>22.728771916289677</v>
      </c>
      <c r="S279" s="20">
        <f t="shared" si="8"/>
        <v>0.19264507794239627</v>
      </c>
      <c r="T279" s="20">
        <f t="shared" si="9"/>
        <v>20.601228083710321</v>
      </c>
      <c r="U279">
        <v>20.100000000000001</v>
      </c>
      <c r="V279">
        <v>20.7</v>
      </c>
      <c r="W279">
        <v>0.80000000000000071</v>
      </c>
      <c r="X279">
        <v>21.3</v>
      </c>
      <c r="Y279">
        <v>20.5</v>
      </c>
      <c r="Z279">
        <v>21.1</v>
      </c>
      <c r="AA279">
        <v>20.8</v>
      </c>
      <c r="AB279">
        <v>0.90000000000000213</v>
      </c>
      <c r="AC279">
        <v>21.6</v>
      </c>
      <c r="AD279">
        <v>21.4</v>
      </c>
      <c r="AE279">
        <v>20.9</v>
      </c>
      <c r="AF279">
        <v>19.399999999999999</v>
      </c>
      <c r="AK279">
        <v>33</v>
      </c>
      <c r="AL279">
        <v>96</v>
      </c>
      <c r="AM279">
        <v>158</v>
      </c>
      <c r="AN279">
        <v>242</v>
      </c>
      <c r="AO279">
        <v>308</v>
      </c>
      <c r="AP279">
        <v>376</v>
      </c>
      <c r="AQ279">
        <v>453</v>
      </c>
      <c r="AR279">
        <v>509</v>
      </c>
      <c r="AS279">
        <v>580</v>
      </c>
      <c r="AT279">
        <v>655</v>
      </c>
      <c r="AY279">
        <v>145</v>
      </c>
      <c r="AZ279">
        <v>208</v>
      </c>
      <c r="BA279">
        <v>270</v>
      </c>
      <c r="BB279">
        <v>354</v>
      </c>
      <c r="BC279">
        <v>420</v>
      </c>
      <c r="BD279">
        <v>488</v>
      </c>
      <c r="BE279">
        <v>565</v>
      </c>
      <c r="BF279">
        <v>621</v>
      </c>
      <c r="BG279">
        <v>692</v>
      </c>
      <c r="BH279">
        <v>767</v>
      </c>
      <c r="BM279" t="s">
        <v>1300</v>
      </c>
    </row>
    <row r="280" spans="1:65" x14ac:dyDescent="0.2">
      <c r="A280" t="s">
        <v>1469</v>
      </c>
      <c r="B280">
        <v>1814</v>
      </c>
      <c r="C280">
        <v>1814</v>
      </c>
      <c r="D280" t="s">
        <v>202</v>
      </c>
      <c r="F280" t="s">
        <v>16</v>
      </c>
      <c r="G280" t="s">
        <v>17</v>
      </c>
      <c r="H280" t="s">
        <v>1191</v>
      </c>
      <c r="J280" t="s">
        <v>15</v>
      </c>
      <c r="K280">
        <v>670</v>
      </c>
      <c r="L280">
        <v>41821</v>
      </c>
      <c r="M280">
        <v>41934</v>
      </c>
      <c r="N280">
        <v>42491</v>
      </c>
      <c r="O280">
        <v>113</v>
      </c>
      <c r="P280">
        <v>22.5</v>
      </c>
      <c r="Q280" s="20">
        <v>6.8201789624151887</v>
      </c>
      <c r="R280" s="20">
        <v>22.775451423191289</v>
      </c>
      <c r="S280" s="20">
        <f t="shared" si="8"/>
        <v>0.17982103758481127</v>
      </c>
      <c r="T280" s="20">
        <f t="shared" si="9"/>
        <v>23.154548576808715</v>
      </c>
      <c r="U280">
        <v>23.7</v>
      </c>
      <c r="V280">
        <v>29.4</v>
      </c>
      <c r="W280">
        <v>6.8999999999999986</v>
      </c>
      <c r="X280">
        <v>31.8</v>
      </c>
      <c r="Y280">
        <v>31.9</v>
      </c>
      <c r="Z280">
        <v>33.799999999999997</v>
      </c>
      <c r="AA280">
        <v>33.9</v>
      </c>
      <c r="AB280">
        <v>11.399999999999999</v>
      </c>
      <c r="AC280">
        <v>33.4</v>
      </c>
      <c r="AD280">
        <v>24</v>
      </c>
      <c r="AK280">
        <v>19</v>
      </c>
      <c r="AL280">
        <v>84</v>
      </c>
      <c r="AM280">
        <v>140</v>
      </c>
      <c r="AN280">
        <v>203</v>
      </c>
      <c r="AO280">
        <v>265</v>
      </c>
      <c r="AP280">
        <v>349</v>
      </c>
      <c r="AQ280">
        <v>415</v>
      </c>
      <c r="AR280">
        <v>483</v>
      </c>
      <c r="AY280">
        <v>132</v>
      </c>
      <c r="AZ280">
        <v>197</v>
      </c>
      <c r="BA280">
        <v>253</v>
      </c>
      <c r="BB280">
        <v>316</v>
      </c>
      <c r="BC280">
        <v>378</v>
      </c>
      <c r="BD280">
        <v>462</v>
      </c>
      <c r="BE280">
        <v>528</v>
      </c>
      <c r="BF280">
        <v>596</v>
      </c>
      <c r="BM280" t="s">
        <v>1196</v>
      </c>
    </row>
    <row r="281" spans="1:65" x14ac:dyDescent="0.2">
      <c r="A281" t="s">
        <v>1470</v>
      </c>
      <c r="B281">
        <v>796</v>
      </c>
      <c r="C281">
        <v>796</v>
      </c>
      <c r="D281" t="s">
        <v>159</v>
      </c>
      <c r="F281" t="s">
        <v>16</v>
      </c>
      <c r="G281" t="s">
        <v>17</v>
      </c>
      <c r="H281" t="s">
        <v>1278</v>
      </c>
      <c r="I281">
        <v>31</v>
      </c>
      <c r="J281" t="s">
        <v>46</v>
      </c>
      <c r="K281">
        <v>532</v>
      </c>
      <c r="L281">
        <v>40995</v>
      </c>
      <c r="M281">
        <v>41110</v>
      </c>
      <c r="N281">
        <v>41527</v>
      </c>
      <c r="O281">
        <v>115</v>
      </c>
      <c r="P281">
        <v>24.6</v>
      </c>
      <c r="Q281" s="20">
        <v>6.8454900509443757</v>
      </c>
      <c r="R281" s="20">
        <v>22.867583785437528</v>
      </c>
      <c r="S281" s="20">
        <f t="shared" si="8"/>
        <v>0.15450994905562432</v>
      </c>
      <c r="T281" s="20">
        <f t="shared" si="9"/>
        <v>25.162416214562473</v>
      </c>
      <c r="U281">
        <v>25.2</v>
      </c>
      <c r="V281">
        <v>27</v>
      </c>
      <c r="W281">
        <v>2.3999999999999986</v>
      </c>
      <c r="X281">
        <v>30.1</v>
      </c>
      <c r="Y281">
        <v>31.1</v>
      </c>
      <c r="Z281">
        <v>31.3</v>
      </c>
      <c r="AK281">
        <v>26</v>
      </c>
      <c r="AL281">
        <v>97</v>
      </c>
      <c r="AM281">
        <v>196</v>
      </c>
      <c r="AN281">
        <v>275</v>
      </c>
      <c r="AO281">
        <v>384</v>
      </c>
      <c r="AY281">
        <v>141</v>
      </c>
      <c r="AZ281">
        <v>212</v>
      </c>
      <c r="BA281">
        <v>311</v>
      </c>
      <c r="BB281">
        <v>390</v>
      </c>
      <c r="BC281">
        <v>499</v>
      </c>
      <c r="BM281" t="s">
        <v>1196</v>
      </c>
    </row>
    <row r="282" spans="1:65" x14ac:dyDescent="0.2">
      <c r="A282" t="s">
        <v>1471</v>
      </c>
      <c r="B282">
        <v>2055</v>
      </c>
      <c r="C282">
        <v>2055</v>
      </c>
      <c r="D282" t="s">
        <v>21</v>
      </c>
      <c r="F282" t="s">
        <v>16</v>
      </c>
      <c r="G282" t="s">
        <v>17</v>
      </c>
      <c r="H282" t="s">
        <v>1208</v>
      </c>
      <c r="I282">
        <v>52</v>
      </c>
      <c r="J282" t="s">
        <v>15</v>
      </c>
      <c r="K282">
        <v>722</v>
      </c>
      <c r="L282">
        <v>41926</v>
      </c>
      <c r="M282">
        <v>42041</v>
      </c>
      <c r="N282">
        <v>42648</v>
      </c>
      <c r="O282">
        <v>115</v>
      </c>
      <c r="P282">
        <v>21.2</v>
      </c>
      <c r="Q282" s="20">
        <v>6.8454900509443757</v>
      </c>
      <c r="R282" s="20">
        <v>22.867583785437528</v>
      </c>
      <c r="S282" s="20">
        <f t="shared" si="8"/>
        <v>0.15450994905562432</v>
      </c>
      <c r="T282" s="20">
        <f t="shared" si="9"/>
        <v>21.762416214562471</v>
      </c>
      <c r="U282">
        <v>22.1</v>
      </c>
      <c r="V282">
        <v>23.8</v>
      </c>
      <c r="W282">
        <v>2.6000000000000014</v>
      </c>
      <c r="X282">
        <v>25</v>
      </c>
      <c r="Y282">
        <v>25.3</v>
      </c>
      <c r="Z282">
        <v>25.3</v>
      </c>
      <c r="AA282">
        <v>23.8</v>
      </c>
      <c r="AB282">
        <v>2.6000000000000014</v>
      </c>
      <c r="AC282">
        <v>25.6</v>
      </c>
      <c r="AD282">
        <v>25</v>
      </c>
      <c r="AE282">
        <v>25</v>
      </c>
      <c r="AK282">
        <v>33</v>
      </c>
      <c r="AL282">
        <v>96</v>
      </c>
      <c r="AM282">
        <v>158</v>
      </c>
      <c r="AN282">
        <v>242</v>
      </c>
      <c r="AO282">
        <v>308</v>
      </c>
      <c r="AP282">
        <v>376</v>
      </c>
      <c r="AQ282">
        <v>453</v>
      </c>
      <c r="AR282">
        <v>509</v>
      </c>
      <c r="AS282">
        <v>580</v>
      </c>
      <c r="AY282">
        <v>148</v>
      </c>
      <c r="AZ282">
        <v>211</v>
      </c>
      <c r="BA282">
        <v>273</v>
      </c>
      <c r="BB282">
        <v>357</v>
      </c>
      <c r="BC282">
        <v>423</v>
      </c>
      <c r="BD282">
        <v>491</v>
      </c>
      <c r="BE282">
        <v>568</v>
      </c>
      <c r="BF282">
        <v>624</v>
      </c>
      <c r="BG282">
        <v>695</v>
      </c>
    </row>
    <row r="283" spans="1:65" x14ac:dyDescent="0.2">
      <c r="A283" t="s">
        <v>1472</v>
      </c>
      <c r="B283">
        <v>1015</v>
      </c>
      <c r="C283">
        <v>1015</v>
      </c>
      <c r="D283" t="s">
        <v>51</v>
      </c>
      <c r="F283" t="s">
        <v>16</v>
      </c>
      <c r="G283" t="s">
        <v>17</v>
      </c>
      <c r="H283" t="s">
        <v>1191</v>
      </c>
      <c r="I283">
        <v>149</v>
      </c>
      <c r="J283" t="s">
        <v>15</v>
      </c>
      <c r="K283">
        <v>543</v>
      </c>
      <c r="L283">
        <v>41379</v>
      </c>
      <c r="M283">
        <v>41494</v>
      </c>
      <c r="N283">
        <v>41922</v>
      </c>
      <c r="O283">
        <v>115</v>
      </c>
      <c r="P283">
        <v>22.6</v>
      </c>
      <c r="Q283" s="20">
        <v>6.8454900509443757</v>
      </c>
      <c r="R283" s="20">
        <v>22.867583785437528</v>
      </c>
      <c r="S283" s="20">
        <f t="shared" si="8"/>
        <v>0.15450994905562432</v>
      </c>
      <c r="T283" s="20">
        <f t="shared" si="9"/>
        <v>23.162416214562473</v>
      </c>
      <c r="U283">
        <v>24.8</v>
      </c>
      <c r="V283">
        <v>24.9</v>
      </c>
      <c r="W283">
        <v>2.2999999999999972</v>
      </c>
      <c r="X283">
        <v>25.1</v>
      </c>
      <c r="Y283">
        <v>23.1</v>
      </c>
      <c r="Z283">
        <v>23.2</v>
      </c>
      <c r="AA283">
        <v>21.9</v>
      </c>
      <c r="AB283">
        <v>-0.70000000000000284</v>
      </c>
      <c r="AC283">
        <v>20.8</v>
      </c>
      <c r="AK283">
        <v>55</v>
      </c>
      <c r="AL283">
        <v>95</v>
      </c>
      <c r="AM283">
        <v>161</v>
      </c>
      <c r="AN283">
        <v>215</v>
      </c>
      <c r="AO283">
        <v>279</v>
      </c>
      <c r="AP283">
        <v>349</v>
      </c>
      <c r="AQ283">
        <v>396</v>
      </c>
      <c r="AY283">
        <v>170</v>
      </c>
      <c r="AZ283">
        <v>210</v>
      </c>
      <c r="BA283">
        <v>276</v>
      </c>
      <c r="BB283">
        <v>330</v>
      </c>
      <c r="BC283">
        <v>394</v>
      </c>
      <c r="BD283">
        <v>464</v>
      </c>
      <c r="BE283">
        <v>511</v>
      </c>
      <c r="BM283" t="s">
        <v>1196</v>
      </c>
    </row>
    <row r="284" spans="1:65" x14ac:dyDescent="0.2">
      <c r="A284" t="s">
        <v>1473</v>
      </c>
      <c r="B284">
        <v>1013</v>
      </c>
      <c r="C284">
        <v>1013</v>
      </c>
      <c r="D284" t="s">
        <v>51</v>
      </c>
      <c r="F284" t="s">
        <v>16</v>
      </c>
      <c r="G284" t="s">
        <v>17</v>
      </c>
      <c r="H284" t="s">
        <v>1191</v>
      </c>
      <c r="I284">
        <v>149</v>
      </c>
      <c r="J284" t="s">
        <v>15</v>
      </c>
      <c r="K284">
        <v>427</v>
      </c>
      <c r="L284">
        <v>41379</v>
      </c>
      <c r="M284">
        <v>41494</v>
      </c>
      <c r="N284">
        <v>41806</v>
      </c>
      <c r="O284">
        <v>115</v>
      </c>
      <c r="P284">
        <v>24.9</v>
      </c>
      <c r="Q284" s="20">
        <v>6.8454900509443757</v>
      </c>
      <c r="R284" s="20">
        <v>22.867583785437528</v>
      </c>
      <c r="S284" s="20">
        <f t="shared" si="8"/>
        <v>0.15450994905562432</v>
      </c>
      <c r="T284" s="20">
        <f t="shared" si="9"/>
        <v>25.46241621456247</v>
      </c>
      <c r="U284">
        <v>28.9</v>
      </c>
      <c r="V284">
        <v>28.9</v>
      </c>
      <c r="W284">
        <v>4</v>
      </c>
      <c r="X284">
        <v>27.7</v>
      </c>
      <c r="Y284">
        <v>23.7</v>
      </c>
      <c r="Z284">
        <v>24.4</v>
      </c>
      <c r="AK284">
        <v>55</v>
      </c>
      <c r="AL284">
        <v>95</v>
      </c>
      <c r="AM284">
        <v>161</v>
      </c>
      <c r="AN284">
        <v>215</v>
      </c>
      <c r="AO284">
        <v>279</v>
      </c>
      <c r="AY284">
        <v>170</v>
      </c>
      <c r="AZ284">
        <v>210</v>
      </c>
      <c r="BA284">
        <v>276</v>
      </c>
      <c r="BB284">
        <v>330</v>
      </c>
      <c r="BC284">
        <v>394</v>
      </c>
      <c r="BM284" t="s">
        <v>1196</v>
      </c>
    </row>
    <row r="285" spans="1:65" x14ac:dyDescent="0.2">
      <c r="A285" t="s">
        <v>1474</v>
      </c>
      <c r="B285">
        <v>1014</v>
      </c>
      <c r="C285">
        <v>1014</v>
      </c>
      <c r="D285" t="s">
        <v>51</v>
      </c>
      <c r="F285" t="s">
        <v>16</v>
      </c>
      <c r="G285" t="s">
        <v>17</v>
      </c>
      <c r="H285" t="s">
        <v>1191</v>
      </c>
      <c r="I285">
        <v>149</v>
      </c>
      <c r="J285" t="s">
        <v>15</v>
      </c>
      <c r="K285">
        <v>403</v>
      </c>
      <c r="L285">
        <v>41379</v>
      </c>
      <c r="M285">
        <v>41494</v>
      </c>
      <c r="N285">
        <v>41782</v>
      </c>
      <c r="O285">
        <v>115</v>
      </c>
      <c r="P285">
        <v>24.9</v>
      </c>
      <c r="Q285" s="20">
        <v>6.8454900509443757</v>
      </c>
      <c r="R285" s="20">
        <v>22.867583785437528</v>
      </c>
      <c r="S285" s="20">
        <f t="shared" si="8"/>
        <v>0.15450994905562432</v>
      </c>
      <c r="T285" s="20">
        <f t="shared" si="9"/>
        <v>25.46241621456247</v>
      </c>
      <c r="U285">
        <v>25.2</v>
      </c>
      <c r="V285">
        <v>25.8</v>
      </c>
      <c r="W285">
        <v>0.90000000000000213</v>
      </c>
      <c r="X285">
        <v>25.5</v>
      </c>
      <c r="Y285">
        <v>25.2</v>
      </c>
      <c r="Z285">
        <v>26.8</v>
      </c>
      <c r="AK285">
        <v>55</v>
      </c>
      <c r="AL285">
        <v>95</v>
      </c>
      <c r="AM285">
        <v>161</v>
      </c>
      <c r="AN285">
        <v>215</v>
      </c>
      <c r="AO285">
        <v>279</v>
      </c>
      <c r="AY285">
        <v>170</v>
      </c>
      <c r="AZ285">
        <v>210</v>
      </c>
      <c r="BA285">
        <v>276</v>
      </c>
      <c r="BB285">
        <v>330</v>
      </c>
      <c r="BC285">
        <v>394</v>
      </c>
      <c r="BM285" t="s">
        <v>1196</v>
      </c>
    </row>
    <row r="286" spans="1:65" x14ac:dyDescent="0.2">
      <c r="A286" t="s">
        <v>1475</v>
      </c>
      <c r="B286">
        <v>153</v>
      </c>
      <c r="C286">
        <v>153</v>
      </c>
      <c r="D286" t="s">
        <v>37</v>
      </c>
      <c r="F286" t="s">
        <v>16</v>
      </c>
      <c r="G286" t="s">
        <v>17</v>
      </c>
      <c r="H286" t="s">
        <v>1230</v>
      </c>
      <c r="I286">
        <v>29</v>
      </c>
      <c r="J286" t="s">
        <v>46</v>
      </c>
      <c r="K286">
        <v>514</v>
      </c>
      <c r="L286">
        <v>40833</v>
      </c>
      <c r="M286">
        <v>40949</v>
      </c>
      <c r="N286">
        <v>41347</v>
      </c>
      <c r="O286">
        <v>116</v>
      </c>
      <c r="P286">
        <v>20.8</v>
      </c>
      <c r="Q286" s="20">
        <v>6.8579809951275719</v>
      </c>
      <c r="R286" s="20">
        <v>22.913050822264363</v>
      </c>
      <c r="S286" s="20">
        <f t="shared" si="8"/>
        <v>0.14201900487242813</v>
      </c>
      <c r="T286" s="20">
        <f t="shared" si="9"/>
        <v>21.316949177735641</v>
      </c>
      <c r="U286">
        <v>22.9</v>
      </c>
      <c r="V286">
        <v>26.5</v>
      </c>
      <c r="W286">
        <v>5.6999999999999993</v>
      </c>
      <c r="X286">
        <v>28.3</v>
      </c>
      <c r="Y286">
        <v>27.6</v>
      </c>
      <c r="Z286">
        <v>28.3</v>
      </c>
      <c r="AK286">
        <v>45</v>
      </c>
      <c r="AL286">
        <v>124</v>
      </c>
      <c r="AM286">
        <v>203</v>
      </c>
      <c r="AN286">
        <v>258</v>
      </c>
      <c r="AO286">
        <v>357</v>
      </c>
      <c r="AY286">
        <v>161</v>
      </c>
      <c r="AZ286">
        <v>240</v>
      </c>
      <c r="BA286">
        <v>319</v>
      </c>
      <c r="BB286">
        <v>374</v>
      </c>
      <c r="BC286">
        <v>473</v>
      </c>
      <c r="BM286" t="s">
        <v>1196</v>
      </c>
    </row>
    <row r="287" spans="1:65" x14ac:dyDescent="0.2">
      <c r="A287" t="s">
        <v>1476</v>
      </c>
      <c r="B287">
        <v>2329</v>
      </c>
      <c r="C287">
        <v>2329</v>
      </c>
      <c r="D287" t="s">
        <v>858</v>
      </c>
      <c r="F287" t="s">
        <v>16</v>
      </c>
      <c r="G287" t="s">
        <v>17</v>
      </c>
      <c r="H287" t="s">
        <v>1208</v>
      </c>
      <c r="I287">
        <v>20</v>
      </c>
      <c r="J287" t="s">
        <v>15</v>
      </c>
      <c r="K287">
        <v>932</v>
      </c>
      <c r="L287">
        <v>42195</v>
      </c>
      <c r="M287">
        <v>42311</v>
      </c>
      <c r="N287">
        <v>43127</v>
      </c>
      <c r="O287">
        <v>116</v>
      </c>
      <c r="P287">
        <v>26.4</v>
      </c>
      <c r="Q287" s="20">
        <v>6.8579809951275719</v>
      </c>
      <c r="R287" s="20">
        <v>22.913050822264363</v>
      </c>
      <c r="S287" s="20">
        <f t="shared" si="8"/>
        <v>0.14201900487242813</v>
      </c>
      <c r="T287" s="20">
        <f t="shared" si="9"/>
        <v>26.916949177735638</v>
      </c>
      <c r="U287">
        <v>28</v>
      </c>
      <c r="V287">
        <v>34.299999999999997</v>
      </c>
      <c r="W287">
        <v>7.8999999999999986</v>
      </c>
      <c r="X287">
        <v>35.200000000000003</v>
      </c>
      <c r="Y287">
        <v>37.299999999999997</v>
      </c>
      <c r="Z287">
        <v>39.4</v>
      </c>
      <c r="AA287">
        <v>44</v>
      </c>
      <c r="AB287">
        <v>17.600000000000001</v>
      </c>
      <c r="AC287">
        <v>45.7</v>
      </c>
      <c r="AD287">
        <v>44.8</v>
      </c>
      <c r="AE287">
        <v>44.3</v>
      </c>
      <c r="AF287">
        <v>36</v>
      </c>
      <c r="AG287">
        <v>30.2</v>
      </c>
      <c r="AH287">
        <v>28.1</v>
      </c>
      <c r="AK287">
        <v>38</v>
      </c>
      <c r="AL287">
        <v>106</v>
      </c>
      <c r="AM287">
        <v>183</v>
      </c>
      <c r="AN287">
        <v>239</v>
      </c>
      <c r="AO287">
        <v>310</v>
      </c>
      <c r="AP287">
        <v>385</v>
      </c>
      <c r="AQ287">
        <v>449</v>
      </c>
      <c r="AR287">
        <v>499</v>
      </c>
      <c r="AS287">
        <v>560</v>
      </c>
      <c r="AT287">
        <v>638</v>
      </c>
      <c r="AU287">
        <v>715</v>
      </c>
      <c r="AV287">
        <v>777</v>
      </c>
      <c r="AY287">
        <v>154</v>
      </c>
      <c r="AZ287">
        <v>222</v>
      </c>
      <c r="BA287">
        <v>299</v>
      </c>
      <c r="BB287">
        <v>355</v>
      </c>
      <c r="BC287">
        <v>426</v>
      </c>
      <c r="BD287">
        <v>501</v>
      </c>
      <c r="BE287">
        <v>565</v>
      </c>
      <c r="BF287">
        <v>615</v>
      </c>
      <c r="BG287">
        <v>676</v>
      </c>
      <c r="BH287">
        <v>754</v>
      </c>
      <c r="BI287">
        <v>831</v>
      </c>
      <c r="BJ287">
        <v>893</v>
      </c>
    </row>
    <row r="288" spans="1:65" x14ac:dyDescent="0.2">
      <c r="A288" t="s">
        <v>1477</v>
      </c>
      <c r="B288">
        <v>312</v>
      </c>
      <c r="C288">
        <v>312</v>
      </c>
      <c r="D288" t="s">
        <v>142</v>
      </c>
      <c r="F288" t="s">
        <v>16</v>
      </c>
      <c r="G288" t="s">
        <v>17</v>
      </c>
      <c r="H288" t="s">
        <v>1230</v>
      </c>
      <c r="I288">
        <v>40</v>
      </c>
      <c r="J288" t="s">
        <v>15</v>
      </c>
      <c r="K288">
        <v>750</v>
      </c>
      <c r="L288">
        <v>40836</v>
      </c>
      <c r="M288">
        <v>40952</v>
      </c>
      <c r="N288">
        <v>41586</v>
      </c>
      <c r="O288">
        <v>116</v>
      </c>
      <c r="P288">
        <v>19.8</v>
      </c>
      <c r="Q288" s="20">
        <v>6.8579809951275719</v>
      </c>
      <c r="R288" s="20">
        <v>22.913050822264363</v>
      </c>
      <c r="S288" s="20">
        <f t="shared" si="8"/>
        <v>0.14201900487242813</v>
      </c>
      <c r="T288" s="20">
        <f t="shared" si="9"/>
        <v>20.316949177735641</v>
      </c>
      <c r="U288">
        <v>21.4</v>
      </c>
      <c r="V288">
        <v>22.5</v>
      </c>
      <c r="W288">
        <v>2.6999999999999993</v>
      </c>
      <c r="X288">
        <v>23.4</v>
      </c>
      <c r="Y288">
        <v>24.2</v>
      </c>
      <c r="Z288">
        <v>23.9</v>
      </c>
      <c r="AA288">
        <v>25.8</v>
      </c>
      <c r="AB288">
        <v>6</v>
      </c>
      <c r="AC288">
        <v>26.1</v>
      </c>
      <c r="AK288">
        <v>42</v>
      </c>
      <c r="AL288">
        <v>121</v>
      </c>
      <c r="AM288">
        <v>200</v>
      </c>
      <c r="AN288">
        <v>255</v>
      </c>
      <c r="AO288">
        <v>354</v>
      </c>
      <c r="AP288">
        <v>433</v>
      </c>
      <c r="AQ288">
        <v>542</v>
      </c>
      <c r="AY288">
        <v>158</v>
      </c>
      <c r="AZ288">
        <v>237</v>
      </c>
      <c r="BA288">
        <v>316</v>
      </c>
      <c r="BB288">
        <v>371</v>
      </c>
      <c r="BC288">
        <v>470</v>
      </c>
      <c r="BD288">
        <v>549</v>
      </c>
      <c r="BE288">
        <v>658</v>
      </c>
      <c r="BM288" t="s">
        <v>1196</v>
      </c>
    </row>
    <row r="289" spans="1:65" x14ac:dyDescent="0.2">
      <c r="A289" t="s">
        <v>1478</v>
      </c>
      <c r="B289">
        <v>310</v>
      </c>
      <c r="C289">
        <v>310</v>
      </c>
      <c r="D289" t="s">
        <v>142</v>
      </c>
      <c r="F289" t="s">
        <v>16</v>
      </c>
      <c r="G289" t="s">
        <v>17</v>
      </c>
      <c r="H289" t="s">
        <v>1230</v>
      </c>
      <c r="I289">
        <v>40</v>
      </c>
      <c r="J289" t="s">
        <v>15</v>
      </c>
      <c r="K289">
        <v>320</v>
      </c>
      <c r="L289">
        <v>40836</v>
      </c>
      <c r="M289">
        <v>40952</v>
      </c>
      <c r="N289">
        <v>41156</v>
      </c>
      <c r="O289">
        <v>116</v>
      </c>
      <c r="P289">
        <v>19.100000000000001</v>
      </c>
      <c r="Q289" s="20">
        <v>6.8579809951275719</v>
      </c>
      <c r="R289" s="20">
        <v>22.913050822264363</v>
      </c>
      <c r="S289" s="20">
        <f t="shared" si="8"/>
        <v>0.14201900487242813</v>
      </c>
      <c r="T289" s="20">
        <f t="shared" si="9"/>
        <v>19.616949177735641</v>
      </c>
      <c r="U289">
        <v>19.5</v>
      </c>
      <c r="V289">
        <v>21</v>
      </c>
      <c r="W289">
        <v>1.8999999999999986</v>
      </c>
      <c r="X289">
        <v>21.5</v>
      </c>
      <c r="AK289">
        <v>42</v>
      </c>
      <c r="AL289">
        <v>121</v>
      </c>
      <c r="AM289">
        <v>200</v>
      </c>
      <c r="AY289">
        <v>158</v>
      </c>
      <c r="AZ289">
        <v>237</v>
      </c>
      <c r="BA289">
        <v>316</v>
      </c>
      <c r="BM289" t="s">
        <v>1196</v>
      </c>
    </row>
    <row r="290" spans="1:65" x14ac:dyDescent="0.2">
      <c r="A290" t="s">
        <v>1479</v>
      </c>
      <c r="B290">
        <v>161</v>
      </c>
      <c r="C290">
        <v>161</v>
      </c>
      <c r="D290" t="s">
        <v>26</v>
      </c>
      <c r="F290" t="s">
        <v>16</v>
      </c>
      <c r="G290" t="s">
        <v>17</v>
      </c>
      <c r="H290" t="s">
        <v>1191</v>
      </c>
      <c r="I290">
        <v>40</v>
      </c>
      <c r="J290" t="s">
        <v>15</v>
      </c>
      <c r="K290">
        <v>713</v>
      </c>
      <c r="L290">
        <v>40836</v>
      </c>
      <c r="M290">
        <v>40952</v>
      </c>
      <c r="N290">
        <v>41549</v>
      </c>
      <c r="O290">
        <v>116</v>
      </c>
      <c r="P290">
        <v>21</v>
      </c>
      <c r="Q290" s="20">
        <v>6.8579809951275719</v>
      </c>
      <c r="R290" s="20">
        <v>22.913050822264363</v>
      </c>
      <c r="S290" s="20">
        <f t="shared" si="8"/>
        <v>0.14201900487242813</v>
      </c>
      <c r="T290" s="20">
        <f t="shared" si="9"/>
        <v>21.51694917773564</v>
      </c>
      <c r="U290">
        <v>25.4</v>
      </c>
      <c r="V290">
        <v>28.4</v>
      </c>
      <c r="W290">
        <v>7.3999999999999986</v>
      </c>
      <c r="X290">
        <v>24</v>
      </c>
      <c r="Y290">
        <v>40.4</v>
      </c>
      <c r="Z290">
        <v>42</v>
      </c>
      <c r="AA290">
        <v>44.1</v>
      </c>
      <c r="AB290">
        <v>23.1</v>
      </c>
      <c r="AC290">
        <v>35.799999999999997</v>
      </c>
      <c r="AK290">
        <v>42</v>
      </c>
      <c r="AL290">
        <v>121</v>
      </c>
      <c r="AM290">
        <v>200</v>
      </c>
      <c r="AN290">
        <v>255</v>
      </c>
      <c r="AO290">
        <v>354</v>
      </c>
      <c r="AP290">
        <v>433</v>
      </c>
      <c r="AQ290">
        <v>542</v>
      </c>
      <c r="AY290">
        <v>158</v>
      </c>
      <c r="AZ290">
        <v>237</v>
      </c>
      <c r="BA290">
        <v>316</v>
      </c>
      <c r="BB290">
        <v>371</v>
      </c>
      <c r="BC290">
        <v>470</v>
      </c>
      <c r="BD290">
        <v>549</v>
      </c>
      <c r="BE290">
        <v>658</v>
      </c>
      <c r="BM290" t="s">
        <v>1196</v>
      </c>
    </row>
    <row r="291" spans="1:65" x14ac:dyDescent="0.2">
      <c r="A291" t="s">
        <v>1480</v>
      </c>
      <c r="B291">
        <v>159</v>
      </c>
      <c r="C291">
        <v>159</v>
      </c>
      <c r="D291" t="s">
        <v>26</v>
      </c>
      <c r="F291" t="s">
        <v>16</v>
      </c>
      <c r="G291" t="s">
        <v>17</v>
      </c>
      <c r="H291" t="s">
        <v>1191</v>
      </c>
      <c r="I291">
        <v>40</v>
      </c>
      <c r="J291" t="s">
        <v>15</v>
      </c>
      <c r="K291">
        <v>449</v>
      </c>
      <c r="L291">
        <v>40836</v>
      </c>
      <c r="M291">
        <v>40952</v>
      </c>
      <c r="N291">
        <v>41285</v>
      </c>
      <c r="O291">
        <v>116</v>
      </c>
      <c r="P291">
        <v>22.5</v>
      </c>
      <c r="Q291" s="20">
        <v>6.8579809951275719</v>
      </c>
      <c r="R291" s="20">
        <v>22.913050822264363</v>
      </c>
      <c r="S291" s="20">
        <f t="shared" si="8"/>
        <v>0.14201900487242813</v>
      </c>
      <c r="T291" s="20">
        <f t="shared" si="9"/>
        <v>23.01694917773564</v>
      </c>
      <c r="U291">
        <v>29.2</v>
      </c>
      <c r="V291">
        <v>33.1</v>
      </c>
      <c r="W291">
        <v>10.600000000000001</v>
      </c>
      <c r="X291">
        <v>34</v>
      </c>
      <c r="Y291">
        <v>33.6</v>
      </c>
      <c r="AK291">
        <v>42</v>
      </c>
      <c r="AL291">
        <v>121</v>
      </c>
      <c r="AM291">
        <v>200</v>
      </c>
      <c r="AN291">
        <v>255</v>
      </c>
      <c r="AY291">
        <v>158</v>
      </c>
      <c r="AZ291">
        <v>237</v>
      </c>
      <c r="BA291">
        <v>316</v>
      </c>
      <c r="BB291">
        <v>371</v>
      </c>
      <c r="BM291" t="s">
        <v>1196</v>
      </c>
    </row>
    <row r="292" spans="1:65" x14ac:dyDescent="0.2">
      <c r="A292" t="s">
        <v>1481</v>
      </c>
      <c r="B292">
        <v>713</v>
      </c>
      <c r="C292">
        <v>713</v>
      </c>
      <c r="D292" t="s">
        <v>42</v>
      </c>
      <c r="F292" t="s">
        <v>16</v>
      </c>
      <c r="G292" t="s">
        <v>17</v>
      </c>
      <c r="H292" t="s">
        <v>1208</v>
      </c>
      <c r="I292">
        <v>29</v>
      </c>
      <c r="J292" t="s">
        <v>15</v>
      </c>
      <c r="K292">
        <v>881</v>
      </c>
      <c r="L292">
        <v>40993</v>
      </c>
      <c r="M292">
        <v>41110</v>
      </c>
      <c r="N292">
        <v>41874</v>
      </c>
      <c r="O292">
        <v>117</v>
      </c>
      <c r="P292">
        <v>26.3</v>
      </c>
      <c r="Q292" s="20">
        <v>6.8703647195834048</v>
      </c>
      <c r="R292" s="20">
        <v>22.958127579283595</v>
      </c>
      <c r="S292" s="20">
        <f t="shared" si="8"/>
        <v>0.12963528041659522</v>
      </c>
      <c r="T292" s="20">
        <f t="shared" si="9"/>
        <v>26.771872420716406</v>
      </c>
      <c r="U292">
        <v>27.5</v>
      </c>
      <c r="V292">
        <v>30.9</v>
      </c>
      <c r="W292">
        <v>4.5999999999999979</v>
      </c>
      <c r="X292">
        <v>28.4</v>
      </c>
      <c r="Y292">
        <v>29.7</v>
      </c>
      <c r="Z292">
        <v>31.5</v>
      </c>
      <c r="AA292">
        <v>30.1</v>
      </c>
      <c r="AB292">
        <v>3.8000000000000007</v>
      </c>
      <c r="AC292">
        <v>25.7</v>
      </c>
      <c r="AD292">
        <v>27</v>
      </c>
      <c r="AE292">
        <v>25</v>
      </c>
      <c r="AF292">
        <v>23.8</v>
      </c>
      <c r="AK292">
        <v>26</v>
      </c>
      <c r="AL292">
        <v>97</v>
      </c>
      <c r="AM292">
        <v>196</v>
      </c>
      <c r="AN292">
        <v>275</v>
      </c>
      <c r="AO292">
        <v>384</v>
      </c>
      <c r="AP292">
        <v>479</v>
      </c>
      <c r="AQ292">
        <v>545</v>
      </c>
      <c r="AR292">
        <v>599</v>
      </c>
      <c r="AS292">
        <v>662</v>
      </c>
      <c r="AT292">
        <v>733</v>
      </c>
      <c r="AY292">
        <v>143</v>
      </c>
      <c r="AZ292">
        <v>214</v>
      </c>
      <c r="BA292">
        <v>313</v>
      </c>
      <c r="BB292">
        <v>392</v>
      </c>
      <c r="BC292">
        <v>501</v>
      </c>
      <c r="BD292">
        <v>596</v>
      </c>
      <c r="BE292">
        <v>662</v>
      </c>
      <c r="BF292">
        <v>716</v>
      </c>
      <c r="BG292">
        <v>779</v>
      </c>
      <c r="BH292">
        <v>850</v>
      </c>
      <c r="BM292" t="s">
        <v>1196</v>
      </c>
    </row>
    <row r="293" spans="1:65" x14ac:dyDescent="0.2">
      <c r="A293" t="s">
        <v>1482</v>
      </c>
      <c r="B293">
        <v>716</v>
      </c>
      <c r="C293">
        <v>716</v>
      </c>
      <c r="D293" t="s">
        <v>42</v>
      </c>
      <c r="F293" t="s">
        <v>16</v>
      </c>
      <c r="G293" t="s">
        <v>17</v>
      </c>
      <c r="H293" t="s">
        <v>1208</v>
      </c>
      <c r="I293">
        <v>29</v>
      </c>
      <c r="J293" t="s">
        <v>15</v>
      </c>
      <c r="K293">
        <v>856</v>
      </c>
      <c r="L293">
        <v>40993</v>
      </c>
      <c r="M293">
        <v>41110</v>
      </c>
      <c r="N293">
        <v>41849</v>
      </c>
      <c r="O293">
        <v>117</v>
      </c>
      <c r="P293">
        <v>23.7</v>
      </c>
      <c r="Q293" s="20">
        <v>6.8703647195834048</v>
      </c>
      <c r="R293" s="20">
        <v>22.958127579283595</v>
      </c>
      <c r="S293" s="20">
        <f t="shared" si="8"/>
        <v>0.12963528041659522</v>
      </c>
      <c r="T293" s="20">
        <f t="shared" si="9"/>
        <v>24.171872420716404</v>
      </c>
      <c r="U293">
        <v>26.4</v>
      </c>
      <c r="V293">
        <v>27.1</v>
      </c>
      <c r="W293">
        <v>3.4000000000000021</v>
      </c>
      <c r="X293">
        <v>26.7</v>
      </c>
      <c r="Y293">
        <v>27.6</v>
      </c>
      <c r="Z293">
        <v>28.5</v>
      </c>
      <c r="AA293">
        <v>28.9</v>
      </c>
      <c r="AB293">
        <v>5.1999999999999993</v>
      </c>
      <c r="AC293">
        <v>25.9</v>
      </c>
      <c r="AD293">
        <v>26</v>
      </c>
      <c r="AE293">
        <v>24.5</v>
      </c>
      <c r="AF293">
        <v>29.9</v>
      </c>
      <c r="AK293">
        <v>26</v>
      </c>
      <c r="AL293">
        <v>97</v>
      </c>
      <c r="AM293">
        <v>196</v>
      </c>
      <c r="AN293">
        <v>275</v>
      </c>
      <c r="AO293">
        <v>384</v>
      </c>
      <c r="AP293">
        <v>479</v>
      </c>
      <c r="AQ293">
        <v>545</v>
      </c>
      <c r="AR293">
        <v>599</v>
      </c>
      <c r="AS293">
        <v>662</v>
      </c>
      <c r="AT293">
        <v>733</v>
      </c>
      <c r="AY293">
        <v>143</v>
      </c>
      <c r="AZ293">
        <v>214</v>
      </c>
      <c r="BA293">
        <v>313</v>
      </c>
      <c r="BB293">
        <v>392</v>
      </c>
      <c r="BC293">
        <v>501</v>
      </c>
      <c r="BD293">
        <v>596</v>
      </c>
      <c r="BE293">
        <v>662</v>
      </c>
      <c r="BF293">
        <v>716</v>
      </c>
      <c r="BG293">
        <v>779</v>
      </c>
      <c r="BH293">
        <v>850</v>
      </c>
      <c r="BM293" t="s">
        <v>1196</v>
      </c>
    </row>
    <row r="294" spans="1:65" x14ac:dyDescent="0.2">
      <c r="A294" t="s">
        <v>1483</v>
      </c>
      <c r="B294">
        <v>714</v>
      </c>
      <c r="C294">
        <v>714</v>
      </c>
      <c r="D294" t="s">
        <v>42</v>
      </c>
      <c r="F294" t="s">
        <v>16</v>
      </c>
      <c r="G294" t="s">
        <v>17</v>
      </c>
      <c r="H294" t="s">
        <v>1208</v>
      </c>
      <c r="I294">
        <v>29</v>
      </c>
      <c r="J294" t="s">
        <v>15</v>
      </c>
      <c r="K294">
        <v>723</v>
      </c>
      <c r="L294">
        <v>40993</v>
      </c>
      <c r="M294">
        <v>41110</v>
      </c>
      <c r="N294">
        <v>41716</v>
      </c>
      <c r="O294">
        <v>117</v>
      </c>
      <c r="P294">
        <v>24.7</v>
      </c>
      <c r="Q294" s="20">
        <v>6.8703647195834048</v>
      </c>
      <c r="R294" s="20">
        <v>22.958127579283595</v>
      </c>
      <c r="S294" s="20">
        <f t="shared" si="8"/>
        <v>0.12963528041659522</v>
      </c>
      <c r="T294" s="20">
        <f t="shared" si="9"/>
        <v>25.171872420716404</v>
      </c>
      <c r="U294">
        <v>27.9</v>
      </c>
      <c r="V294">
        <v>27.5</v>
      </c>
      <c r="W294">
        <v>2.8000000000000007</v>
      </c>
      <c r="X294">
        <v>28.7</v>
      </c>
      <c r="Y294">
        <v>31</v>
      </c>
      <c r="Z294">
        <v>31.6</v>
      </c>
      <c r="AA294">
        <v>30.8</v>
      </c>
      <c r="AB294">
        <v>6.1000000000000014</v>
      </c>
      <c r="AC294">
        <v>26</v>
      </c>
      <c r="AD294">
        <v>32.1</v>
      </c>
      <c r="AK294">
        <v>26</v>
      </c>
      <c r="AL294">
        <v>97</v>
      </c>
      <c r="AM294">
        <v>196</v>
      </c>
      <c r="AN294">
        <v>275</v>
      </c>
      <c r="AO294">
        <v>384</v>
      </c>
      <c r="AP294">
        <v>479</v>
      </c>
      <c r="AQ294">
        <v>545</v>
      </c>
      <c r="AR294">
        <v>599</v>
      </c>
      <c r="AY294">
        <v>143</v>
      </c>
      <c r="AZ294">
        <v>214</v>
      </c>
      <c r="BA294">
        <v>313</v>
      </c>
      <c r="BB294">
        <v>392</v>
      </c>
      <c r="BC294">
        <v>501</v>
      </c>
      <c r="BD294">
        <v>596</v>
      </c>
      <c r="BE294">
        <v>662</v>
      </c>
      <c r="BF294">
        <v>716</v>
      </c>
      <c r="BM294" t="s">
        <v>1196</v>
      </c>
    </row>
    <row r="295" spans="1:65" x14ac:dyDescent="0.2">
      <c r="A295" t="s">
        <v>1484</v>
      </c>
      <c r="B295">
        <v>715</v>
      </c>
      <c r="C295">
        <v>715</v>
      </c>
      <c r="D295" t="s">
        <v>42</v>
      </c>
      <c r="F295" t="s">
        <v>16</v>
      </c>
      <c r="G295" t="s">
        <v>17</v>
      </c>
      <c r="H295" t="s">
        <v>1208</v>
      </c>
      <c r="I295">
        <v>29</v>
      </c>
      <c r="J295" t="s">
        <v>15</v>
      </c>
      <c r="K295">
        <v>303</v>
      </c>
      <c r="L295">
        <v>40993</v>
      </c>
      <c r="M295">
        <v>41110</v>
      </c>
      <c r="N295">
        <v>41296</v>
      </c>
      <c r="O295">
        <v>117</v>
      </c>
      <c r="P295">
        <v>25</v>
      </c>
      <c r="Q295" s="20">
        <v>6.8703647195834048</v>
      </c>
      <c r="R295" s="20">
        <v>22.958127579283595</v>
      </c>
      <c r="S295" s="20">
        <f t="shared" si="8"/>
        <v>0.12963528041659522</v>
      </c>
      <c r="T295" s="20">
        <f t="shared" si="9"/>
        <v>25.471872420716405</v>
      </c>
      <c r="U295">
        <v>28</v>
      </c>
      <c r="V295">
        <v>21.9</v>
      </c>
      <c r="W295">
        <v>-3.1000000000000014</v>
      </c>
      <c r="AK295">
        <v>26</v>
      </c>
      <c r="AL295">
        <v>97</v>
      </c>
      <c r="AY295">
        <v>143</v>
      </c>
      <c r="AZ295">
        <v>214</v>
      </c>
      <c r="BM295" t="s">
        <v>1196</v>
      </c>
    </row>
    <row r="296" spans="1:65" x14ac:dyDescent="0.2">
      <c r="A296" t="s">
        <v>1485</v>
      </c>
      <c r="B296">
        <v>2184</v>
      </c>
      <c r="C296">
        <v>2184</v>
      </c>
      <c r="D296" t="s">
        <v>202</v>
      </c>
      <c r="F296" t="s">
        <v>16</v>
      </c>
      <c r="G296" t="s">
        <v>17</v>
      </c>
      <c r="H296" t="s">
        <v>1224</v>
      </c>
      <c r="J296" t="s">
        <v>46</v>
      </c>
      <c r="K296">
        <v>338</v>
      </c>
      <c r="L296">
        <v>41959</v>
      </c>
      <c r="M296">
        <v>42076</v>
      </c>
      <c r="N296">
        <v>42297</v>
      </c>
      <c r="O296">
        <v>117</v>
      </c>
      <c r="P296">
        <v>21</v>
      </c>
      <c r="Q296" s="20">
        <v>6.8703647195834048</v>
      </c>
      <c r="R296" s="20">
        <v>22.958127579283595</v>
      </c>
      <c r="S296" s="20">
        <f t="shared" si="8"/>
        <v>0.12963528041659522</v>
      </c>
      <c r="T296" s="20">
        <f t="shared" si="9"/>
        <v>21.471872420716405</v>
      </c>
      <c r="U296">
        <v>23.2</v>
      </c>
      <c r="V296">
        <v>24.4</v>
      </c>
      <c r="W296">
        <v>3.3999999999999986</v>
      </c>
      <c r="X296">
        <v>29.3</v>
      </c>
      <c r="AK296">
        <v>61</v>
      </c>
      <c r="AL296">
        <v>123</v>
      </c>
      <c r="AM296">
        <v>207</v>
      </c>
      <c r="AY296">
        <v>178</v>
      </c>
      <c r="AZ296">
        <v>240</v>
      </c>
      <c r="BA296">
        <v>324</v>
      </c>
    </row>
    <row r="297" spans="1:65" x14ac:dyDescent="0.2">
      <c r="A297" t="s">
        <v>1486</v>
      </c>
      <c r="B297">
        <v>406</v>
      </c>
      <c r="C297">
        <v>406</v>
      </c>
      <c r="D297" t="s">
        <v>151</v>
      </c>
      <c r="F297" t="s">
        <v>16</v>
      </c>
      <c r="G297" t="s">
        <v>17</v>
      </c>
      <c r="H297" t="s">
        <v>1191</v>
      </c>
      <c r="I297">
        <v>44</v>
      </c>
      <c r="J297" t="s">
        <v>15</v>
      </c>
      <c r="K297">
        <v>875</v>
      </c>
      <c r="L297">
        <v>40834</v>
      </c>
      <c r="M297">
        <v>40952</v>
      </c>
      <c r="N297">
        <v>41709</v>
      </c>
      <c r="O297">
        <v>118</v>
      </c>
      <c r="P297">
        <v>22.6</v>
      </c>
      <c r="Q297" s="20">
        <v>6.8826430493618416</v>
      </c>
      <c r="R297" s="20">
        <v>23.002820699677102</v>
      </c>
      <c r="S297" s="20">
        <f t="shared" si="8"/>
        <v>0.11735695063815843</v>
      </c>
      <c r="T297" s="20">
        <f t="shared" si="9"/>
        <v>23.027179300322899</v>
      </c>
      <c r="U297">
        <v>31.7</v>
      </c>
      <c r="V297">
        <v>39.200000000000003</v>
      </c>
      <c r="W297">
        <v>16.600000000000001</v>
      </c>
      <c r="X297">
        <v>42.1</v>
      </c>
      <c r="Y297">
        <v>44.1</v>
      </c>
      <c r="Z297">
        <v>42.8</v>
      </c>
      <c r="AA297">
        <v>43.4</v>
      </c>
      <c r="AB297">
        <v>20.799999999999997</v>
      </c>
      <c r="AC297">
        <v>43.6</v>
      </c>
      <c r="AD297">
        <v>43.6</v>
      </c>
      <c r="AE297">
        <v>43.8</v>
      </c>
      <c r="AK297">
        <v>42</v>
      </c>
      <c r="AL297">
        <v>121</v>
      </c>
      <c r="AM297">
        <v>200</v>
      </c>
      <c r="AN297">
        <v>255</v>
      </c>
      <c r="AO297">
        <v>354</v>
      </c>
      <c r="AP297">
        <v>433</v>
      </c>
      <c r="AQ297">
        <v>542</v>
      </c>
      <c r="AR297">
        <v>637</v>
      </c>
      <c r="AS297">
        <v>703</v>
      </c>
      <c r="AY297">
        <v>160</v>
      </c>
      <c r="AZ297">
        <v>239</v>
      </c>
      <c r="BA297">
        <v>318</v>
      </c>
      <c r="BB297">
        <v>373</v>
      </c>
      <c r="BC297">
        <v>472</v>
      </c>
      <c r="BD297">
        <v>551</v>
      </c>
      <c r="BE297">
        <v>660</v>
      </c>
      <c r="BF297">
        <v>755</v>
      </c>
      <c r="BG297">
        <v>821</v>
      </c>
      <c r="BM297" t="s">
        <v>1196</v>
      </c>
    </row>
    <row r="298" spans="1:65" x14ac:dyDescent="0.2">
      <c r="A298" t="s">
        <v>1487</v>
      </c>
      <c r="B298">
        <v>401</v>
      </c>
      <c r="C298">
        <v>401</v>
      </c>
      <c r="D298" t="s">
        <v>151</v>
      </c>
      <c r="F298" t="s">
        <v>16</v>
      </c>
      <c r="G298" t="s">
        <v>17</v>
      </c>
      <c r="H298" t="s">
        <v>1191</v>
      </c>
      <c r="I298">
        <v>44</v>
      </c>
      <c r="J298" t="s">
        <v>15</v>
      </c>
      <c r="K298">
        <v>699</v>
      </c>
      <c r="L298">
        <v>40834</v>
      </c>
      <c r="M298">
        <v>40952</v>
      </c>
      <c r="N298">
        <v>41533</v>
      </c>
      <c r="O298">
        <v>118</v>
      </c>
      <c r="P298">
        <v>22.2</v>
      </c>
      <c r="Q298" s="20">
        <v>6.8826430493618416</v>
      </c>
      <c r="R298" s="20">
        <v>23.002820699677102</v>
      </c>
      <c r="S298" s="20">
        <f t="shared" si="8"/>
        <v>0.11735695063815843</v>
      </c>
      <c r="T298" s="20">
        <f t="shared" si="9"/>
        <v>22.627179300322897</v>
      </c>
      <c r="U298">
        <v>26.1</v>
      </c>
      <c r="V298">
        <v>28.2</v>
      </c>
      <c r="W298">
        <v>6</v>
      </c>
      <c r="X298">
        <v>23</v>
      </c>
      <c r="Y298">
        <v>23.6</v>
      </c>
      <c r="Z298">
        <v>24.3</v>
      </c>
      <c r="AA298">
        <v>27.7</v>
      </c>
      <c r="AB298">
        <v>5.5</v>
      </c>
      <c r="AC298">
        <v>28.6</v>
      </c>
      <c r="AK298">
        <v>42</v>
      </c>
      <c r="AL298">
        <v>121</v>
      </c>
      <c r="AM298">
        <v>200</v>
      </c>
      <c r="AN298">
        <v>255</v>
      </c>
      <c r="AO298">
        <v>354</v>
      </c>
      <c r="AP298">
        <v>433</v>
      </c>
      <c r="AQ298">
        <v>542</v>
      </c>
      <c r="AY298">
        <v>160</v>
      </c>
      <c r="AZ298">
        <v>239</v>
      </c>
      <c r="BA298">
        <v>318</v>
      </c>
      <c r="BB298">
        <v>373</v>
      </c>
      <c r="BC298">
        <v>472</v>
      </c>
      <c r="BD298">
        <v>551</v>
      </c>
      <c r="BE298">
        <v>660</v>
      </c>
      <c r="BM298" t="s">
        <v>1196</v>
      </c>
    </row>
    <row r="299" spans="1:65" x14ac:dyDescent="0.2">
      <c r="A299" t="s">
        <v>1488</v>
      </c>
      <c r="B299">
        <v>2398</v>
      </c>
      <c r="C299">
        <v>2398</v>
      </c>
      <c r="D299" t="s">
        <v>896</v>
      </c>
      <c r="F299" t="s">
        <v>16</v>
      </c>
      <c r="G299" t="s">
        <v>17</v>
      </c>
      <c r="H299" t="s">
        <v>1230</v>
      </c>
      <c r="I299">
        <v>129</v>
      </c>
      <c r="J299" t="s">
        <v>46</v>
      </c>
      <c r="K299">
        <v>815</v>
      </c>
      <c r="L299">
        <v>42192</v>
      </c>
      <c r="M299">
        <v>42311</v>
      </c>
      <c r="N299">
        <v>43007</v>
      </c>
      <c r="O299">
        <v>119</v>
      </c>
      <c r="P299">
        <v>27.6</v>
      </c>
      <c r="Q299" s="20">
        <v>6.8948177633079437</v>
      </c>
      <c r="R299" s="20">
        <v>23.047136658440916</v>
      </c>
      <c r="S299" s="20">
        <f t="shared" si="8"/>
        <v>0.10518223669205629</v>
      </c>
      <c r="T299" s="20">
        <f t="shared" si="9"/>
        <v>27.982863341559085</v>
      </c>
      <c r="U299">
        <v>27</v>
      </c>
      <c r="V299">
        <v>29.1</v>
      </c>
      <c r="W299">
        <v>1.5</v>
      </c>
      <c r="X299">
        <v>32.799999999999997</v>
      </c>
      <c r="Y299">
        <v>36.4</v>
      </c>
      <c r="Z299">
        <v>34.700000000000003</v>
      </c>
      <c r="AA299">
        <v>41.1</v>
      </c>
      <c r="AB299">
        <v>13.5</v>
      </c>
      <c r="AC299">
        <v>30.3</v>
      </c>
      <c r="AD299">
        <v>36.200000000000003</v>
      </c>
      <c r="AE299">
        <v>34.799999999999997</v>
      </c>
      <c r="AF299">
        <v>31.8</v>
      </c>
      <c r="AK299">
        <v>38</v>
      </c>
      <c r="AL299">
        <v>106</v>
      </c>
      <c r="AM299">
        <v>183</v>
      </c>
      <c r="AN299">
        <v>239</v>
      </c>
      <c r="AO299">
        <v>310</v>
      </c>
      <c r="AP299">
        <v>385</v>
      </c>
      <c r="AQ299">
        <v>449</v>
      </c>
      <c r="AR299">
        <v>499</v>
      </c>
      <c r="AS299">
        <v>560</v>
      </c>
      <c r="AT299">
        <v>638</v>
      </c>
      <c r="AY299">
        <v>157</v>
      </c>
      <c r="AZ299">
        <v>225</v>
      </c>
      <c r="BA299">
        <v>302</v>
      </c>
      <c r="BB299">
        <v>358</v>
      </c>
      <c r="BC299">
        <v>429</v>
      </c>
      <c r="BD299">
        <v>504</v>
      </c>
      <c r="BE299">
        <v>568</v>
      </c>
      <c r="BF299">
        <v>618</v>
      </c>
      <c r="BG299">
        <v>679</v>
      </c>
      <c r="BH299">
        <v>757</v>
      </c>
    </row>
    <row r="300" spans="1:65" x14ac:dyDescent="0.2">
      <c r="A300" t="s">
        <v>1489</v>
      </c>
      <c r="B300">
        <v>2397</v>
      </c>
      <c r="C300">
        <v>2397</v>
      </c>
      <c r="D300" t="s">
        <v>896</v>
      </c>
      <c r="F300" t="s">
        <v>16</v>
      </c>
      <c r="G300" t="s">
        <v>17</v>
      </c>
      <c r="H300" t="s">
        <v>1230</v>
      </c>
      <c r="I300">
        <v>129</v>
      </c>
      <c r="J300" t="s">
        <v>15</v>
      </c>
      <c r="K300">
        <v>788</v>
      </c>
      <c r="L300">
        <v>42192</v>
      </c>
      <c r="M300">
        <v>42311</v>
      </c>
      <c r="N300">
        <v>42980</v>
      </c>
      <c r="O300">
        <v>119</v>
      </c>
      <c r="P300">
        <v>28.7</v>
      </c>
      <c r="Q300" s="20">
        <v>6.8948177633079437</v>
      </c>
      <c r="R300" s="20">
        <v>23.047136658440916</v>
      </c>
      <c r="S300" s="20">
        <f t="shared" si="8"/>
        <v>0.10518223669205629</v>
      </c>
      <c r="T300" s="20">
        <f t="shared" si="9"/>
        <v>29.082863341559083</v>
      </c>
      <c r="U300">
        <v>27.2</v>
      </c>
      <c r="V300">
        <v>31.5</v>
      </c>
      <c r="W300">
        <v>2.8000000000000007</v>
      </c>
      <c r="X300">
        <v>35.5</v>
      </c>
      <c r="Y300">
        <v>35.6</v>
      </c>
      <c r="Z300">
        <v>38.5</v>
      </c>
      <c r="AA300">
        <v>38.200000000000003</v>
      </c>
      <c r="AB300">
        <v>9.5000000000000036</v>
      </c>
      <c r="AC300">
        <v>35.700000000000003</v>
      </c>
      <c r="AD300">
        <v>33.1</v>
      </c>
      <c r="AE300">
        <v>33.9</v>
      </c>
      <c r="AF300">
        <v>31.2</v>
      </c>
      <c r="AK300">
        <v>38</v>
      </c>
      <c r="AL300">
        <v>106</v>
      </c>
      <c r="AM300">
        <v>183</v>
      </c>
      <c r="AN300">
        <v>239</v>
      </c>
      <c r="AO300">
        <v>310</v>
      </c>
      <c r="AP300">
        <v>385</v>
      </c>
      <c r="AQ300">
        <v>449</v>
      </c>
      <c r="AR300">
        <v>499</v>
      </c>
      <c r="AS300">
        <v>560</v>
      </c>
      <c r="AT300">
        <v>638</v>
      </c>
      <c r="AY300">
        <v>157</v>
      </c>
      <c r="AZ300">
        <v>225</v>
      </c>
      <c r="BA300">
        <v>302</v>
      </c>
      <c r="BB300">
        <v>358</v>
      </c>
      <c r="BC300">
        <v>429</v>
      </c>
      <c r="BD300">
        <v>504</v>
      </c>
      <c r="BE300">
        <v>568</v>
      </c>
      <c r="BF300">
        <v>618</v>
      </c>
      <c r="BG300">
        <v>679</v>
      </c>
      <c r="BH300">
        <v>757</v>
      </c>
    </row>
    <row r="301" spans="1:65" x14ac:dyDescent="0.2">
      <c r="A301" t="s">
        <v>1490</v>
      </c>
      <c r="B301">
        <v>173</v>
      </c>
      <c r="C301">
        <v>173</v>
      </c>
      <c r="D301" t="s">
        <v>49</v>
      </c>
      <c r="F301" t="s">
        <v>16</v>
      </c>
      <c r="G301" t="s">
        <v>17</v>
      </c>
      <c r="H301" t="s">
        <v>1208</v>
      </c>
      <c r="I301">
        <v>118</v>
      </c>
      <c r="J301" t="s">
        <v>15</v>
      </c>
      <c r="K301">
        <v>821</v>
      </c>
      <c r="L301">
        <v>40832</v>
      </c>
      <c r="M301">
        <v>40952</v>
      </c>
      <c r="N301">
        <v>41653</v>
      </c>
      <c r="O301">
        <v>120</v>
      </c>
      <c r="P301">
        <v>20.5</v>
      </c>
      <c r="Q301" s="20">
        <v>6.9068905956085187</v>
      </c>
      <c r="R301" s="20">
        <v>23.091081768015009</v>
      </c>
      <c r="S301" s="20">
        <f t="shared" si="8"/>
        <v>9.3109404391481299E-2</v>
      </c>
      <c r="T301" s="20">
        <f t="shared" si="9"/>
        <v>20.838918231984991</v>
      </c>
      <c r="U301">
        <v>23</v>
      </c>
      <c r="V301">
        <v>26.5</v>
      </c>
      <c r="W301">
        <v>6</v>
      </c>
      <c r="X301">
        <v>27.1</v>
      </c>
      <c r="Y301">
        <v>29.5</v>
      </c>
      <c r="Z301">
        <v>26.7</v>
      </c>
      <c r="AA301">
        <v>28.4</v>
      </c>
      <c r="AB301">
        <v>7.8999999999999986</v>
      </c>
      <c r="AC301">
        <v>26.9</v>
      </c>
      <c r="AD301">
        <v>24.6</v>
      </c>
      <c r="AK301">
        <v>42</v>
      </c>
      <c r="AL301">
        <v>121</v>
      </c>
      <c r="AM301">
        <v>200</v>
      </c>
      <c r="AN301">
        <v>255</v>
      </c>
      <c r="AO301">
        <v>354</v>
      </c>
      <c r="AP301">
        <v>433</v>
      </c>
      <c r="AQ301">
        <v>542</v>
      </c>
      <c r="AR301">
        <v>637</v>
      </c>
      <c r="AY301">
        <v>162</v>
      </c>
      <c r="AZ301">
        <v>241</v>
      </c>
      <c r="BA301">
        <v>320</v>
      </c>
      <c r="BB301">
        <v>375</v>
      </c>
      <c r="BC301">
        <v>474</v>
      </c>
      <c r="BD301">
        <v>553</v>
      </c>
      <c r="BE301">
        <v>662</v>
      </c>
      <c r="BF301">
        <v>757</v>
      </c>
      <c r="BM301" t="s">
        <v>1196</v>
      </c>
    </row>
    <row r="302" spans="1:65" x14ac:dyDescent="0.2">
      <c r="A302" t="s">
        <v>1491</v>
      </c>
      <c r="B302">
        <v>163</v>
      </c>
      <c r="C302">
        <v>163</v>
      </c>
      <c r="D302" t="s">
        <v>23</v>
      </c>
      <c r="F302" t="s">
        <v>16</v>
      </c>
      <c r="G302" t="s">
        <v>17</v>
      </c>
      <c r="H302" t="s">
        <v>1230</v>
      </c>
      <c r="I302">
        <v>45</v>
      </c>
      <c r="J302" t="s">
        <v>15</v>
      </c>
      <c r="K302">
        <v>441</v>
      </c>
      <c r="L302">
        <v>40832</v>
      </c>
      <c r="M302">
        <v>40952</v>
      </c>
      <c r="N302">
        <v>41273</v>
      </c>
      <c r="O302">
        <v>120</v>
      </c>
      <c r="P302">
        <v>24.3</v>
      </c>
      <c r="Q302" s="20">
        <v>6.9068905956085187</v>
      </c>
      <c r="R302" s="20">
        <v>23.091081768015009</v>
      </c>
      <c r="S302" s="20">
        <f t="shared" si="8"/>
        <v>9.3109404391481299E-2</v>
      </c>
      <c r="T302" s="20">
        <f t="shared" si="9"/>
        <v>24.638918231984992</v>
      </c>
      <c r="U302">
        <v>30.9</v>
      </c>
      <c r="V302">
        <v>30</v>
      </c>
      <c r="W302">
        <v>5.6999999999999993</v>
      </c>
      <c r="X302">
        <v>29.3</v>
      </c>
      <c r="Y302">
        <v>26.1</v>
      </c>
      <c r="AK302">
        <v>42</v>
      </c>
      <c r="AL302">
        <v>121</v>
      </c>
      <c r="AM302">
        <v>200</v>
      </c>
      <c r="AN302">
        <v>255</v>
      </c>
      <c r="AY302">
        <v>162</v>
      </c>
      <c r="AZ302">
        <v>241</v>
      </c>
      <c r="BA302">
        <v>320</v>
      </c>
      <c r="BB302">
        <v>375</v>
      </c>
      <c r="BM302" t="s">
        <v>1196</v>
      </c>
    </row>
    <row r="303" spans="1:65" x14ac:dyDescent="0.2">
      <c r="A303" t="s">
        <v>1492</v>
      </c>
      <c r="B303">
        <v>1768</v>
      </c>
      <c r="C303">
        <v>1331</v>
      </c>
      <c r="D303" t="s">
        <v>57</v>
      </c>
      <c r="F303" t="s">
        <v>16</v>
      </c>
      <c r="G303" t="s">
        <v>17</v>
      </c>
      <c r="H303" t="s">
        <v>1230</v>
      </c>
      <c r="I303">
        <v>98</v>
      </c>
      <c r="J303" t="s">
        <v>15</v>
      </c>
      <c r="K303">
        <v>587</v>
      </c>
      <c r="L303">
        <v>41472</v>
      </c>
      <c r="M303">
        <v>41593</v>
      </c>
      <c r="N303">
        <v>42059</v>
      </c>
      <c r="O303">
        <v>121</v>
      </c>
      <c r="P303">
        <v>20.8</v>
      </c>
      <c r="Q303" s="20">
        <v>6.9188632372745955</v>
      </c>
      <c r="R303" s="20">
        <v>23.134662183679527</v>
      </c>
      <c r="S303" s="20">
        <f t="shared" si="8"/>
        <v>8.1136762725404488E-2</v>
      </c>
      <c r="T303" s="20">
        <f t="shared" si="9"/>
        <v>21.095337816320473</v>
      </c>
      <c r="U303">
        <v>24</v>
      </c>
      <c r="V303">
        <v>25</v>
      </c>
      <c r="W303">
        <v>4.1999999999999993</v>
      </c>
      <c r="X303">
        <v>25.9</v>
      </c>
      <c r="Y303">
        <v>25.2</v>
      </c>
      <c r="Z303">
        <v>25.2</v>
      </c>
      <c r="AA303">
        <v>27</v>
      </c>
      <c r="AB303">
        <v>6.1999999999999993</v>
      </c>
      <c r="AC303">
        <v>29.2</v>
      </c>
      <c r="AK303">
        <v>62</v>
      </c>
      <c r="AL303">
        <v>116</v>
      </c>
      <c r="AM303">
        <v>180</v>
      </c>
      <c r="AN303">
        <v>251</v>
      </c>
      <c r="AO303">
        <v>298</v>
      </c>
      <c r="AP303">
        <v>360</v>
      </c>
      <c r="AQ303">
        <v>425</v>
      </c>
      <c r="AY303">
        <v>183</v>
      </c>
      <c r="AZ303">
        <v>237</v>
      </c>
      <c r="BA303">
        <v>301</v>
      </c>
      <c r="BB303">
        <v>372</v>
      </c>
      <c r="BC303">
        <v>419</v>
      </c>
      <c r="BD303">
        <v>481</v>
      </c>
      <c r="BE303">
        <v>546</v>
      </c>
      <c r="BM303" t="s">
        <v>1196</v>
      </c>
    </row>
    <row r="304" spans="1:65" x14ac:dyDescent="0.2">
      <c r="A304" t="s">
        <v>1493</v>
      </c>
      <c r="B304">
        <v>379</v>
      </c>
      <c r="C304">
        <v>379</v>
      </c>
      <c r="D304" t="s">
        <v>58</v>
      </c>
      <c r="F304" t="s">
        <v>16</v>
      </c>
      <c r="G304" t="s">
        <v>17</v>
      </c>
      <c r="H304" t="s">
        <v>1230</v>
      </c>
      <c r="I304">
        <v>94</v>
      </c>
      <c r="J304" t="s">
        <v>15</v>
      </c>
      <c r="K304">
        <v>697</v>
      </c>
      <c r="L304">
        <v>40831</v>
      </c>
      <c r="M304">
        <v>40952</v>
      </c>
      <c r="N304">
        <v>41528</v>
      </c>
      <c r="O304">
        <v>121</v>
      </c>
      <c r="P304">
        <v>30.6</v>
      </c>
      <c r="Q304" s="20">
        <v>6.9188632372745955</v>
      </c>
      <c r="R304" s="20">
        <v>23.134662183679527</v>
      </c>
      <c r="S304" s="20">
        <f t="shared" si="8"/>
        <v>8.1136762725404488E-2</v>
      </c>
      <c r="T304" s="20">
        <f t="shared" si="9"/>
        <v>30.895337816320474</v>
      </c>
      <c r="U304">
        <v>36.5</v>
      </c>
      <c r="V304">
        <v>35</v>
      </c>
      <c r="W304">
        <v>4.3999999999999986</v>
      </c>
      <c r="X304">
        <v>34.1</v>
      </c>
      <c r="Y304">
        <v>33.5</v>
      </c>
      <c r="Z304">
        <v>28.5</v>
      </c>
      <c r="AA304">
        <v>30.8</v>
      </c>
      <c r="AB304">
        <v>0.19999999999999929</v>
      </c>
      <c r="AC304">
        <v>25.8</v>
      </c>
      <c r="AK304">
        <v>42</v>
      </c>
      <c r="AL304">
        <v>121</v>
      </c>
      <c r="AM304">
        <v>200</v>
      </c>
      <c r="AN304">
        <v>255</v>
      </c>
      <c r="AO304">
        <v>354</v>
      </c>
      <c r="AP304">
        <v>433</v>
      </c>
      <c r="AQ304">
        <v>542</v>
      </c>
      <c r="AY304">
        <v>163</v>
      </c>
      <c r="AZ304">
        <v>242</v>
      </c>
      <c r="BA304">
        <v>321</v>
      </c>
      <c r="BB304">
        <v>376</v>
      </c>
      <c r="BC304">
        <v>475</v>
      </c>
      <c r="BD304">
        <v>554</v>
      </c>
      <c r="BE304">
        <v>663</v>
      </c>
      <c r="BM304" t="s">
        <v>1196</v>
      </c>
    </row>
    <row r="305" spans="1:65" x14ac:dyDescent="0.2">
      <c r="A305" t="s">
        <v>1494</v>
      </c>
      <c r="B305">
        <v>2065</v>
      </c>
      <c r="C305">
        <v>2065</v>
      </c>
      <c r="D305" t="s">
        <v>24</v>
      </c>
      <c r="F305" t="s">
        <v>16</v>
      </c>
      <c r="G305" t="s">
        <v>17</v>
      </c>
      <c r="H305" t="s">
        <v>1224</v>
      </c>
      <c r="I305">
        <v>40</v>
      </c>
      <c r="J305" t="s">
        <v>15</v>
      </c>
      <c r="K305">
        <v>891</v>
      </c>
      <c r="L305">
        <v>41920</v>
      </c>
      <c r="M305">
        <v>42041</v>
      </c>
      <c r="N305">
        <v>42811</v>
      </c>
      <c r="O305">
        <v>121</v>
      </c>
      <c r="P305">
        <v>21.8</v>
      </c>
      <c r="Q305" s="20">
        <v>6.9188632372745955</v>
      </c>
      <c r="R305" s="20">
        <v>23.134662183679527</v>
      </c>
      <c r="S305" s="20">
        <f t="shared" si="8"/>
        <v>8.1136762725404488E-2</v>
      </c>
      <c r="T305" s="20">
        <f t="shared" si="9"/>
        <v>22.095337816320473</v>
      </c>
      <c r="U305">
        <v>21.9</v>
      </c>
      <c r="V305">
        <v>23.5</v>
      </c>
      <c r="W305">
        <v>1.6999999999999993</v>
      </c>
      <c r="X305">
        <v>24</v>
      </c>
      <c r="Y305">
        <v>25.5</v>
      </c>
      <c r="Z305">
        <v>26.3</v>
      </c>
      <c r="AA305">
        <v>26.1</v>
      </c>
      <c r="AB305">
        <v>4.3000000000000007</v>
      </c>
      <c r="AC305">
        <v>27</v>
      </c>
      <c r="AD305">
        <v>25.3</v>
      </c>
      <c r="AE305">
        <v>25.6</v>
      </c>
      <c r="AF305">
        <v>23.7</v>
      </c>
      <c r="AG305">
        <v>22.2</v>
      </c>
      <c r="AH305">
        <v>18.7</v>
      </c>
      <c r="AK305">
        <v>33</v>
      </c>
      <c r="AL305">
        <v>96</v>
      </c>
      <c r="AM305">
        <v>158</v>
      </c>
      <c r="AN305">
        <v>242</v>
      </c>
      <c r="AO305">
        <v>308</v>
      </c>
      <c r="AP305">
        <v>376</v>
      </c>
      <c r="AQ305">
        <v>453</v>
      </c>
      <c r="AR305">
        <v>509</v>
      </c>
      <c r="AS305">
        <v>581</v>
      </c>
      <c r="AT305">
        <v>655</v>
      </c>
      <c r="AU305">
        <v>719</v>
      </c>
      <c r="AV305">
        <v>769</v>
      </c>
      <c r="AY305">
        <v>154</v>
      </c>
      <c r="AZ305">
        <v>217</v>
      </c>
      <c r="BA305">
        <v>279</v>
      </c>
      <c r="BB305">
        <v>363</v>
      </c>
      <c r="BC305">
        <v>429</v>
      </c>
      <c r="BD305">
        <v>497</v>
      </c>
      <c r="BE305">
        <v>574</v>
      </c>
      <c r="BF305">
        <v>630</v>
      </c>
      <c r="BG305">
        <v>702</v>
      </c>
      <c r="BH305">
        <v>776</v>
      </c>
      <c r="BI305">
        <v>840</v>
      </c>
      <c r="BJ305">
        <v>890</v>
      </c>
      <c r="BM305" t="s">
        <v>1300</v>
      </c>
    </row>
    <row r="306" spans="1:65" x14ac:dyDescent="0.2">
      <c r="A306" t="s">
        <v>1495</v>
      </c>
      <c r="B306">
        <v>2064</v>
      </c>
      <c r="C306">
        <v>2064</v>
      </c>
      <c r="D306" t="s">
        <v>24</v>
      </c>
      <c r="F306" t="s">
        <v>16</v>
      </c>
      <c r="G306" t="s">
        <v>17</v>
      </c>
      <c r="H306" t="s">
        <v>1224</v>
      </c>
      <c r="I306">
        <v>40</v>
      </c>
      <c r="J306" t="s">
        <v>15</v>
      </c>
      <c r="K306">
        <v>621</v>
      </c>
      <c r="L306">
        <v>41920</v>
      </c>
      <c r="M306">
        <v>42041</v>
      </c>
      <c r="N306">
        <v>42541</v>
      </c>
      <c r="O306">
        <v>121</v>
      </c>
      <c r="P306">
        <v>28</v>
      </c>
      <c r="Q306" s="20">
        <v>6.9188632372745955</v>
      </c>
      <c r="R306" s="20">
        <v>23.134662183679527</v>
      </c>
      <c r="S306" s="20">
        <f t="shared" si="8"/>
        <v>8.1136762725404488E-2</v>
      </c>
      <c r="T306" s="20">
        <f t="shared" si="9"/>
        <v>28.295337816320473</v>
      </c>
      <c r="U306">
        <v>29.6</v>
      </c>
      <c r="V306">
        <v>30.7</v>
      </c>
      <c r="W306">
        <v>2.6999999999999993</v>
      </c>
      <c r="X306">
        <v>35.200000000000003</v>
      </c>
      <c r="Y306">
        <v>35.799999999999997</v>
      </c>
      <c r="Z306">
        <v>35.799999999999997</v>
      </c>
      <c r="AA306">
        <v>35.700000000000003</v>
      </c>
      <c r="AB306">
        <v>7.7000000000000028</v>
      </c>
      <c r="AC306">
        <v>37.9</v>
      </c>
      <c r="AK306">
        <v>33</v>
      </c>
      <c r="AL306">
        <v>96</v>
      </c>
      <c r="AM306">
        <v>158</v>
      </c>
      <c r="AN306">
        <v>242</v>
      </c>
      <c r="AO306">
        <v>308</v>
      </c>
      <c r="AP306">
        <v>376</v>
      </c>
      <c r="AQ306">
        <v>453</v>
      </c>
      <c r="AY306">
        <v>154</v>
      </c>
      <c r="AZ306">
        <v>217</v>
      </c>
      <c r="BA306">
        <v>279</v>
      </c>
      <c r="BB306">
        <v>363</v>
      </c>
      <c r="BC306">
        <v>429</v>
      </c>
      <c r="BD306">
        <v>497</v>
      </c>
      <c r="BE306">
        <v>574</v>
      </c>
      <c r="BM306" t="s">
        <v>1300</v>
      </c>
    </row>
    <row r="307" spans="1:65" x14ac:dyDescent="0.2">
      <c r="A307" t="s">
        <v>1496</v>
      </c>
      <c r="B307">
        <v>903</v>
      </c>
      <c r="C307">
        <v>903</v>
      </c>
      <c r="D307" t="s">
        <v>36</v>
      </c>
      <c r="F307" t="s">
        <v>16</v>
      </c>
      <c r="G307" t="s">
        <v>17</v>
      </c>
      <c r="H307" t="s">
        <v>1191</v>
      </c>
      <c r="I307">
        <v>29</v>
      </c>
      <c r="J307" t="s">
        <v>15</v>
      </c>
      <c r="K307">
        <v>532</v>
      </c>
      <c r="L307">
        <v>40989</v>
      </c>
      <c r="M307">
        <v>41110</v>
      </c>
      <c r="N307">
        <v>41521</v>
      </c>
      <c r="O307">
        <v>121</v>
      </c>
      <c r="P307">
        <v>23.7</v>
      </c>
      <c r="Q307" s="20">
        <v>6.9188632372745955</v>
      </c>
      <c r="R307" s="20">
        <v>23.134662183679527</v>
      </c>
      <c r="S307" s="20">
        <f t="shared" si="8"/>
        <v>8.1136762725404488E-2</v>
      </c>
      <c r="T307" s="20">
        <f t="shared" si="9"/>
        <v>23.995337816320472</v>
      </c>
      <c r="U307">
        <v>26.1</v>
      </c>
      <c r="V307">
        <v>28</v>
      </c>
      <c r="W307">
        <v>4.3000000000000007</v>
      </c>
      <c r="X307">
        <v>31.2</v>
      </c>
      <c r="Y307">
        <v>31.7</v>
      </c>
      <c r="Z307">
        <v>28.7</v>
      </c>
      <c r="AK307">
        <v>26</v>
      </c>
      <c r="AL307">
        <v>97</v>
      </c>
      <c r="AM307">
        <v>196</v>
      </c>
      <c r="AN307">
        <v>275</v>
      </c>
      <c r="AO307">
        <v>384</v>
      </c>
      <c r="AY307">
        <v>147</v>
      </c>
      <c r="AZ307">
        <v>218</v>
      </c>
      <c r="BA307">
        <v>317</v>
      </c>
      <c r="BB307">
        <v>396</v>
      </c>
      <c r="BC307">
        <v>505</v>
      </c>
      <c r="BM307" t="s">
        <v>1196</v>
      </c>
    </row>
    <row r="308" spans="1:65" x14ac:dyDescent="0.2">
      <c r="A308" t="s">
        <v>1497</v>
      </c>
      <c r="B308">
        <v>904</v>
      </c>
      <c r="C308">
        <v>904</v>
      </c>
      <c r="D308" t="s">
        <v>36</v>
      </c>
      <c r="F308" t="s">
        <v>16</v>
      </c>
      <c r="G308" t="s">
        <v>17</v>
      </c>
      <c r="H308" t="s">
        <v>1191</v>
      </c>
      <c r="I308">
        <v>29</v>
      </c>
      <c r="J308" t="s">
        <v>15</v>
      </c>
      <c r="K308">
        <v>507</v>
      </c>
      <c r="L308">
        <v>40989</v>
      </c>
      <c r="M308">
        <v>41110</v>
      </c>
      <c r="N308">
        <v>41496</v>
      </c>
      <c r="O308">
        <v>121</v>
      </c>
      <c r="P308">
        <v>27.1</v>
      </c>
      <c r="Q308" s="20">
        <v>6.9188632372745955</v>
      </c>
      <c r="R308" s="20">
        <v>23.134662183679527</v>
      </c>
      <c r="S308" s="20">
        <f t="shared" si="8"/>
        <v>8.1136762725404488E-2</v>
      </c>
      <c r="T308" s="20">
        <f t="shared" si="9"/>
        <v>27.395337816320474</v>
      </c>
      <c r="U308">
        <v>29.8</v>
      </c>
      <c r="V308">
        <v>30.4</v>
      </c>
      <c r="W308">
        <v>3.2999999999999972</v>
      </c>
      <c r="X308">
        <v>34.9</v>
      </c>
      <c r="Y308">
        <v>35.700000000000003</v>
      </c>
      <c r="AK308">
        <v>26</v>
      </c>
      <c r="AL308">
        <v>97</v>
      </c>
      <c r="AM308">
        <v>196</v>
      </c>
      <c r="AN308">
        <v>275</v>
      </c>
      <c r="AY308">
        <v>147</v>
      </c>
      <c r="AZ308">
        <v>218</v>
      </c>
      <c r="BA308">
        <v>317</v>
      </c>
      <c r="BB308">
        <v>396</v>
      </c>
      <c r="BM308" t="s">
        <v>1196</v>
      </c>
    </row>
    <row r="309" spans="1:65" x14ac:dyDescent="0.2">
      <c r="A309" t="s">
        <v>1498</v>
      </c>
      <c r="B309">
        <v>906</v>
      </c>
      <c r="C309">
        <v>906</v>
      </c>
      <c r="D309" t="s">
        <v>36</v>
      </c>
      <c r="F309" t="s">
        <v>16</v>
      </c>
      <c r="G309" t="s">
        <v>17</v>
      </c>
      <c r="H309" t="s">
        <v>1191</v>
      </c>
      <c r="I309">
        <v>29</v>
      </c>
      <c r="J309" t="s">
        <v>15</v>
      </c>
      <c r="K309">
        <v>456</v>
      </c>
      <c r="L309">
        <v>40989</v>
      </c>
      <c r="M309">
        <v>41110</v>
      </c>
      <c r="N309">
        <v>41445</v>
      </c>
      <c r="O309">
        <v>121</v>
      </c>
      <c r="P309">
        <v>22.9</v>
      </c>
      <c r="Q309" s="20">
        <v>6.9188632372745955</v>
      </c>
      <c r="R309" s="20">
        <v>23.134662183679527</v>
      </c>
      <c r="S309" s="20">
        <f t="shared" si="8"/>
        <v>8.1136762725404488E-2</v>
      </c>
      <c r="T309" s="20">
        <f t="shared" si="9"/>
        <v>23.195337816320471</v>
      </c>
      <c r="U309">
        <v>24.3</v>
      </c>
      <c r="V309">
        <v>26.1</v>
      </c>
      <c r="W309">
        <v>3.2000000000000028</v>
      </c>
      <c r="X309">
        <v>28.9</v>
      </c>
      <c r="Y309">
        <v>29.7</v>
      </c>
      <c r="AK309">
        <v>26</v>
      </c>
      <c r="AL309">
        <v>97</v>
      </c>
      <c r="AM309">
        <v>196</v>
      </c>
      <c r="AN309">
        <v>275</v>
      </c>
      <c r="AY309">
        <v>147</v>
      </c>
      <c r="AZ309">
        <v>218</v>
      </c>
      <c r="BA309">
        <v>317</v>
      </c>
      <c r="BB309">
        <v>396</v>
      </c>
      <c r="BM309" t="s">
        <v>1196</v>
      </c>
    </row>
    <row r="310" spans="1:65" x14ac:dyDescent="0.2">
      <c r="A310" t="s">
        <v>1499</v>
      </c>
      <c r="B310">
        <v>905</v>
      </c>
      <c r="C310">
        <v>905</v>
      </c>
      <c r="D310" t="s">
        <v>36</v>
      </c>
      <c r="F310" t="s">
        <v>16</v>
      </c>
      <c r="G310" t="s">
        <v>17</v>
      </c>
      <c r="H310" t="s">
        <v>1191</v>
      </c>
      <c r="I310">
        <v>29</v>
      </c>
      <c r="J310" t="s">
        <v>15</v>
      </c>
      <c r="K310">
        <v>395</v>
      </c>
      <c r="L310">
        <v>40989</v>
      </c>
      <c r="M310">
        <v>41110</v>
      </c>
      <c r="N310">
        <v>41384</v>
      </c>
      <c r="O310">
        <v>121</v>
      </c>
      <c r="P310">
        <v>25.9</v>
      </c>
      <c r="Q310" s="20">
        <v>6.9188632372745955</v>
      </c>
      <c r="R310" s="20">
        <v>23.134662183679527</v>
      </c>
      <c r="S310" s="20">
        <f t="shared" si="8"/>
        <v>8.1136762725404488E-2</v>
      </c>
      <c r="T310" s="20">
        <f t="shared" si="9"/>
        <v>26.195337816320471</v>
      </c>
      <c r="U310">
        <v>24</v>
      </c>
      <c r="V310">
        <v>30.9</v>
      </c>
      <c r="W310">
        <v>5</v>
      </c>
      <c r="X310">
        <v>24.7</v>
      </c>
      <c r="AK310">
        <v>26</v>
      </c>
      <c r="AL310">
        <v>97</v>
      </c>
      <c r="AM310">
        <v>196</v>
      </c>
      <c r="AY310">
        <v>147</v>
      </c>
      <c r="AZ310">
        <v>218</v>
      </c>
      <c r="BA310">
        <v>317</v>
      </c>
      <c r="BM310" t="s">
        <v>1196</v>
      </c>
    </row>
    <row r="311" spans="1:65" x14ac:dyDescent="0.2">
      <c r="A311" t="s">
        <v>1500</v>
      </c>
      <c r="B311">
        <v>2376</v>
      </c>
      <c r="C311">
        <v>2376</v>
      </c>
      <c r="D311" t="s">
        <v>34</v>
      </c>
      <c r="F311" t="s">
        <v>16</v>
      </c>
      <c r="G311" t="s">
        <v>17</v>
      </c>
      <c r="H311" t="s">
        <v>1208</v>
      </c>
      <c r="I311">
        <v>55</v>
      </c>
      <c r="J311" t="s">
        <v>46</v>
      </c>
      <c r="K311">
        <v>1033</v>
      </c>
      <c r="L311">
        <v>42188</v>
      </c>
      <c r="M311">
        <v>42311</v>
      </c>
      <c r="N311">
        <v>43221</v>
      </c>
      <c r="O311">
        <v>123</v>
      </c>
      <c r="P311">
        <v>19.899999999999999</v>
      </c>
      <c r="Q311" s="20">
        <v>6.9425145053392399</v>
      </c>
      <c r="R311" s="20">
        <v>23.220752799434834</v>
      </c>
      <c r="S311" s="20">
        <f t="shared" si="8"/>
        <v>5.7485494660760139E-2</v>
      </c>
      <c r="T311" s="20">
        <f t="shared" si="9"/>
        <v>20.109247200565164</v>
      </c>
      <c r="U311">
        <v>19.600000000000001</v>
      </c>
      <c r="V311">
        <v>20.8</v>
      </c>
      <c r="W311">
        <v>0.90000000000000213</v>
      </c>
      <c r="X311">
        <v>20.3</v>
      </c>
      <c r="Y311">
        <v>22.1</v>
      </c>
      <c r="Z311">
        <v>22.2</v>
      </c>
      <c r="AA311">
        <v>23</v>
      </c>
      <c r="AB311">
        <v>3.1000000000000014</v>
      </c>
      <c r="AC311">
        <v>22.4</v>
      </c>
      <c r="AD311">
        <v>21.9</v>
      </c>
      <c r="AE311">
        <v>22.3</v>
      </c>
      <c r="AF311">
        <v>19.899999999999999</v>
      </c>
      <c r="AG311">
        <v>17.399999999999999</v>
      </c>
      <c r="AH311">
        <v>18.399999999999999</v>
      </c>
      <c r="AI311">
        <v>18.8</v>
      </c>
      <c r="AJ311">
        <v>16.899999999999999</v>
      </c>
      <c r="AK311">
        <v>38</v>
      </c>
      <c r="AL311">
        <v>106</v>
      </c>
      <c r="AM311">
        <v>183</v>
      </c>
      <c r="AN311">
        <v>239</v>
      </c>
      <c r="AO311">
        <v>310</v>
      </c>
      <c r="AP311">
        <v>385</v>
      </c>
      <c r="AQ311">
        <v>449</v>
      </c>
      <c r="AR311">
        <v>499</v>
      </c>
      <c r="AS311">
        <v>560</v>
      </c>
      <c r="AT311">
        <v>638</v>
      </c>
      <c r="AU311">
        <v>715</v>
      </c>
      <c r="AV311">
        <v>777</v>
      </c>
      <c r="AW311">
        <v>841</v>
      </c>
      <c r="AX311">
        <v>906</v>
      </c>
      <c r="AY311">
        <v>161</v>
      </c>
      <c r="AZ311">
        <v>229</v>
      </c>
      <c r="BA311">
        <v>306</v>
      </c>
      <c r="BB311">
        <v>362</v>
      </c>
      <c r="BC311">
        <v>433</v>
      </c>
      <c r="BD311">
        <v>508</v>
      </c>
      <c r="BE311">
        <v>572</v>
      </c>
      <c r="BF311">
        <v>622</v>
      </c>
      <c r="BG311">
        <v>683</v>
      </c>
      <c r="BH311">
        <v>761</v>
      </c>
      <c r="BI311">
        <v>838</v>
      </c>
      <c r="BJ311">
        <v>900</v>
      </c>
      <c r="BK311">
        <v>964</v>
      </c>
      <c r="BL311">
        <v>1029</v>
      </c>
    </row>
    <row r="312" spans="1:65" x14ac:dyDescent="0.2">
      <c r="A312" t="s">
        <v>1501</v>
      </c>
      <c r="B312">
        <v>2375</v>
      </c>
      <c r="C312">
        <v>2375</v>
      </c>
      <c r="D312" t="s">
        <v>34</v>
      </c>
      <c r="F312" t="s">
        <v>16</v>
      </c>
      <c r="G312" t="s">
        <v>17</v>
      </c>
      <c r="H312" t="s">
        <v>1208</v>
      </c>
      <c r="I312">
        <v>55</v>
      </c>
      <c r="J312" t="s">
        <v>15</v>
      </c>
      <c r="K312">
        <v>884</v>
      </c>
      <c r="L312">
        <v>42188</v>
      </c>
      <c r="M312">
        <v>42311</v>
      </c>
      <c r="N312">
        <v>43072</v>
      </c>
      <c r="O312">
        <v>123</v>
      </c>
      <c r="P312">
        <v>21.9</v>
      </c>
      <c r="Q312" s="20">
        <v>6.9425145053392399</v>
      </c>
      <c r="R312" s="20">
        <v>23.220752799434834</v>
      </c>
      <c r="S312" s="20">
        <f t="shared" si="8"/>
        <v>5.7485494660760139E-2</v>
      </c>
      <c r="T312" s="20">
        <f t="shared" si="9"/>
        <v>22.109247200565164</v>
      </c>
      <c r="U312">
        <v>21.2</v>
      </c>
      <c r="V312">
        <v>24.5</v>
      </c>
      <c r="W312">
        <v>2.6000000000000014</v>
      </c>
      <c r="X312">
        <v>25.9</v>
      </c>
      <c r="Y312">
        <v>28.2</v>
      </c>
      <c r="Z312">
        <v>27.7</v>
      </c>
      <c r="AA312">
        <v>28.4</v>
      </c>
      <c r="AB312">
        <v>6.5</v>
      </c>
      <c r="AC312">
        <v>26.3</v>
      </c>
      <c r="AD312">
        <v>27.4</v>
      </c>
      <c r="AE312">
        <v>23.9</v>
      </c>
      <c r="AF312">
        <v>19.2</v>
      </c>
      <c r="AK312">
        <v>38</v>
      </c>
      <c r="AL312">
        <v>106</v>
      </c>
      <c r="AM312">
        <v>183</v>
      </c>
      <c r="AN312">
        <v>310</v>
      </c>
      <c r="AO312">
        <v>385</v>
      </c>
      <c r="AP312">
        <v>449</v>
      </c>
      <c r="AQ312">
        <v>499</v>
      </c>
      <c r="AR312">
        <v>560</v>
      </c>
      <c r="AS312">
        <v>638</v>
      </c>
      <c r="AT312">
        <v>715</v>
      </c>
      <c r="AY312">
        <v>161</v>
      </c>
      <c r="AZ312">
        <v>229</v>
      </c>
      <c r="BA312">
        <v>306</v>
      </c>
      <c r="BB312">
        <v>433</v>
      </c>
      <c r="BC312">
        <v>508</v>
      </c>
      <c r="BD312">
        <v>572</v>
      </c>
      <c r="BE312">
        <v>622</v>
      </c>
      <c r="BF312">
        <v>683</v>
      </c>
      <c r="BG312">
        <v>761</v>
      </c>
      <c r="BH312">
        <v>838</v>
      </c>
    </row>
    <row r="313" spans="1:65" x14ac:dyDescent="0.2">
      <c r="A313" t="s">
        <v>1502</v>
      </c>
      <c r="B313">
        <v>2074</v>
      </c>
      <c r="C313">
        <v>2074</v>
      </c>
      <c r="D313" t="s">
        <v>114</v>
      </c>
      <c r="F313" t="s">
        <v>16</v>
      </c>
      <c r="G313" t="s">
        <v>17</v>
      </c>
      <c r="H313" t="s">
        <v>1208</v>
      </c>
      <c r="I313">
        <v>43</v>
      </c>
      <c r="J313" t="s">
        <v>15</v>
      </c>
      <c r="K313">
        <v>689</v>
      </c>
      <c r="L313">
        <v>41918</v>
      </c>
      <c r="M313">
        <v>42041</v>
      </c>
      <c r="N313">
        <v>42607</v>
      </c>
      <c r="O313">
        <v>123</v>
      </c>
      <c r="P313">
        <v>21</v>
      </c>
      <c r="Q313" s="20">
        <v>6.9425145053392399</v>
      </c>
      <c r="R313" s="20">
        <v>23.220752799434834</v>
      </c>
      <c r="S313" s="20">
        <f t="shared" si="8"/>
        <v>5.7485494660760139E-2</v>
      </c>
      <c r="T313" s="20">
        <f t="shared" si="9"/>
        <v>21.209247200565166</v>
      </c>
      <c r="U313">
        <v>27.6</v>
      </c>
      <c r="V313">
        <v>21</v>
      </c>
      <c r="W313">
        <v>0</v>
      </c>
      <c r="X313">
        <v>21.7</v>
      </c>
      <c r="Y313">
        <v>22</v>
      </c>
      <c r="Z313">
        <v>22.2</v>
      </c>
      <c r="AA313">
        <v>19.899999999999999</v>
      </c>
      <c r="AB313">
        <v>-1.1000000000000014</v>
      </c>
      <c r="AC313">
        <v>21.2</v>
      </c>
      <c r="AD313">
        <v>21.4</v>
      </c>
      <c r="AK313">
        <v>33</v>
      </c>
      <c r="AL313">
        <v>96</v>
      </c>
      <c r="AM313">
        <v>158</v>
      </c>
      <c r="AN313">
        <v>242</v>
      </c>
      <c r="AO313">
        <v>308</v>
      </c>
      <c r="AP313">
        <v>376</v>
      </c>
      <c r="AQ313">
        <v>453</v>
      </c>
      <c r="AR313">
        <v>509</v>
      </c>
      <c r="AY313">
        <v>156</v>
      </c>
      <c r="AZ313">
        <v>219</v>
      </c>
      <c r="BA313">
        <v>281</v>
      </c>
      <c r="BB313">
        <v>365</v>
      </c>
      <c r="BC313">
        <v>431</v>
      </c>
      <c r="BD313">
        <v>499</v>
      </c>
      <c r="BE313">
        <v>576</v>
      </c>
      <c r="BF313">
        <v>632</v>
      </c>
      <c r="BM313" t="s">
        <v>1300</v>
      </c>
    </row>
    <row r="314" spans="1:65" x14ac:dyDescent="0.2">
      <c r="A314" t="s">
        <v>1503</v>
      </c>
      <c r="B314">
        <v>2093</v>
      </c>
      <c r="C314">
        <v>2093</v>
      </c>
      <c r="D314" t="s">
        <v>60</v>
      </c>
      <c r="F314" t="s">
        <v>16</v>
      </c>
      <c r="G314" t="s">
        <v>17</v>
      </c>
      <c r="H314" t="s">
        <v>1224</v>
      </c>
      <c r="I314">
        <v>50</v>
      </c>
      <c r="J314" t="s">
        <v>15</v>
      </c>
      <c r="K314">
        <v>666</v>
      </c>
      <c r="L314">
        <v>41917</v>
      </c>
      <c r="M314">
        <v>42041</v>
      </c>
      <c r="N314">
        <v>42583</v>
      </c>
      <c r="O314">
        <v>124</v>
      </c>
      <c r="P314">
        <v>22.8</v>
      </c>
      <c r="Q314" s="20">
        <v>6.9541963103868758</v>
      </c>
      <c r="R314" s="20">
        <v>23.263274569808228</v>
      </c>
      <c r="S314" s="20">
        <f t="shared" si="8"/>
        <v>4.5803689613124199E-2</v>
      </c>
      <c r="T314" s="20">
        <f t="shared" si="9"/>
        <v>22.966725430191772</v>
      </c>
      <c r="U314">
        <v>23</v>
      </c>
      <c r="V314">
        <v>26</v>
      </c>
      <c r="W314">
        <v>3.1999999999999993</v>
      </c>
      <c r="X314">
        <v>28.2</v>
      </c>
      <c r="Y314">
        <v>28.4</v>
      </c>
      <c r="Z314">
        <v>26.5</v>
      </c>
      <c r="AA314">
        <v>22.8</v>
      </c>
      <c r="AB314">
        <v>0</v>
      </c>
      <c r="AC314">
        <v>24.9</v>
      </c>
      <c r="AD314">
        <v>25.2</v>
      </c>
      <c r="AK314">
        <v>33</v>
      </c>
      <c r="AL314">
        <v>96</v>
      </c>
      <c r="AM314">
        <v>158</v>
      </c>
      <c r="AN314">
        <v>242</v>
      </c>
      <c r="AO314">
        <v>308</v>
      </c>
      <c r="AP314">
        <v>376</v>
      </c>
      <c r="AQ314">
        <v>453</v>
      </c>
      <c r="AR314">
        <v>509</v>
      </c>
      <c r="AY314">
        <v>157</v>
      </c>
      <c r="AZ314">
        <v>220</v>
      </c>
      <c r="BA314">
        <v>282</v>
      </c>
      <c r="BB314">
        <v>366</v>
      </c>
      <c r="BC314">
        <v>432</v>
      </c>
      <c r="BD314">
        <v>500</v>
      </c>
      <c r="BE314">
        <v>577</v>
      </c>
      <c r="BF314">
        <v>633</v>
      </c>
      <c r="BM314" t="s">
        <v>1300</v>
      </c>
    </row>
    <row r="315" spans="1:65" x14ac:dyDescent="0.2">
      <c r="A315" t="s">
        <v>1504</v>
      </c>
      <c r="B315">
        <v>579</v>
      </c>
      <c r="C315">
        <v>579</v>
      </c>
      <c r="D315" t="s">
        <v>151</v>
      </c>
      <c r="F315" t="s">
        <v>16</v>
      </c>
      <c r="G315" t="s">
        <v>17</v>
      </c>
      <c r="H315" t="s">
        <v>1191</v>
      </c>
      <c r="I315">
        <v>46</v>
      </c>
      <c r="J315" t="s">
        <v>15</v>
      </c>
      <c r="K315">
        <v>780</v>
      </c>
      <c r="L315">
        <v>40986</v>
      </c>
      <c r="M315">
        <v>41110</v>
      </c>
      <c r="N315">
        <v>41766</v>
      </c>
      <c r="O315">
        <v>124</v>
      </c>
      <c r="P315">
        <v>21</v>
      </c>
      <c r="Q315" s="20">
        <v>6.9541963103868758</v>
      </c>
      <c r="R315" s="20">
        <v>23.263274569808228</v>
      </c>
      <c r="S315" s="20">
        <f t="shared" si="8"/>
        <v>4.5803689613124199E-2</v>
      </c>
      <c r="T315" s="20">
        <f t="shared" si="9"/>
        <v>21.166725430191772</v>
      </c>
      <c r="U315">
        <v>23.2</v>
      </c>
      <c r="V315">
        <v>22</v>
      </c>
      <c r="W315">
        <v>1</v>
      </c>
      <c r="X315">
        <v>22.5</v>
      </c>
      <c r="Y315">
        <v>21.9</v>
      </c>
      <c r="Z315">
        <v>23.6</v>
      </c>
      <c r="AA315">
        <v>23.8</v>
      </c>
      <c r="AB315">
        <v>2.8000000000000007</v>
      </c>
      <c r="AC315">
        <v>19.399999999999999</v>
      </c>
      <c r="AD315">
        <v>17.7</v>
      </c>
      <c r="AK315">
        <v>26</v>
      </c>
      <c r="AL315">
        <v>97</v>
      </c>
      <c r="AM315">
        <v>196</v>
      </c>
      <c r="AN315">
        <v>275</v>
      </c>
      <c r="AO315">
        <v>384</v>
      </c>
      <c r="AP315">
        <v>479</v>
      </c>
      <c r="AQ315">
        <v>545</v>
      </c>
      <c r="AR315">
        <v>599</v>
      </c>
      <c r="AY315">
        <v>150</v>
      </c>
      <c r="AZ315">
        <v>221</v>
      </c>
      <c r="BA315">
        <v>320</v>
      </c>
      <c r="BB315">
        <v>399</v>
      </c>
      <c r="BC315">
        <v>508</v>
      </c>
      <c r="BD315">
        <v>603</v>
      </c>
      <c r="BE315">
        <v>669</v>
      </c>
      <c r="BF315">
        <v>723</v>
      </c>
      <c r="BM315" t="s">
        <v>1196</v>
      </c>
    </row>
    <row r="316" spans="1:65" x14ac:dyDescent="0.2">
      <c r="A316" t="s">
        <v>1505</v>
      </c>
      <c r="B316">
        <v>578</v>
      </c>
      <c r="C316">
        <v>578</v>
      </c>
      <c r="D316" t="s">
        <v>151</v>
      </c>
      <c r="F316" t="s">
        <v>16</v>
      </c>
      <c r="G316" t="s">
        <v>17</v>
      </c>
      <c r="H316" t="s">
        <v>1191</v>
      </c>
      <c r="I316">
        <v>46</v>
      </c>
      <c r="J316" t="s">
        <v>15</v>
      </c>
      <c r="K316">
        <v>652</v>
      </c>
      <c r="L316">
        <v>40986</v>
      </c>
      <c r="M316">
        <v>41110</v>
      </c>
      <c r="N316">
        <v>41638</v>
      </c>
      <c r="O316">
        <v>124</v>
      </c>
      <c r="P316">
        <v>21.7</v>
      </c>
      <c r="Q316" s="20">
        <v>6.9541963103868758</v>
      </c>
      <c r="R316" s="20">
        <v>23.263274569808228</v>
      </c>
      <c r="S316" s="20">
        <f t="shared" si="8"/>
        <v>4.5803689613124199E-2</v>
      </c>
      <c r="T316" s="20">
        <f t="shared" si="9"/>
        <v>21.866725430191771</v>
      </c>
      <c r="U316">
        <v>26</v>
      </c>
      <c r="V316">
        <v>25.2</v>
      </c>
      <c r="W316">
        <v>3.5</v>
      </c>
      <c r="X316">
        <v>28.1</v>
      </c>
      <c r="Y316">
        <v>28.9</v>
      </c>
      <c r="Z316">
        <v>30.1</v>
      </c>
      <c r="AA316">
        <v>30.2</v>
      </c>
      <c r="AB316">
        <v>8.5</v>
      </c>
      <c r="AK316">
        <v>26</v>
      </c>
      <c r="AL316">
        <v>97</v>
      </c>
      <c r="AM316">
        <v>196</v>
      </c>
      <c r="AN316">
        <v>275</v>
      </c>
      <c r="AO316">
        <v>384</v>
      </c>
      <c r="AP316">
        <v>479</v>
      </c>
      <c r="AY316">
        <v>150</v>
      </c>
      <c r="AZ316">
        <v>221</v>
      </c>
      <c r="BA316">
        <v>320</v>
      </c>
      <c r="BB316">
        <v>399</v>
      </c>
      <c r="BC316">
        <v>508</v>
      </c>
      <c r="BD316">
        <v>603</v>
      </c>
      <c r="BM316" t="s">
        <v>1196</v>
      </c>
    </row>
    <row r="317" spans="1:65" x14ac:dyDescent="0.2">
      <c r="A317" t="s">
        <v>1506</v>
      </c>
      <c r="B317">
        <v>2039</v>
      </c>
      <c r="C317">
        <v>2039</v>
      </c>
      <c r="D317" t="s">
        <v>246</v>
      </c>
      <c r="F317" t="s">
        <v>16</v>
      </c>
      <c r="G317" t="s">
        <v>17</v>
      </c>
      <c r="H317" t="s">
        <v>1215</v>
      </c>
      <c r="I317">
        <v>70</v>
      </c>
      <c r="J317" t="s">
        <v>15</v>
      </c>
      <c r="K317">
        <v>526</v>
      </c>
      <c r="L317">
        <v>41916</v>
      </c>
      <c r="M317">
        <v>42041</v>
      </c>
      <c r="N317">
        <v>42442</v>
      </c>
      <c r="O317">
        <v>125</v>
      </c>
      <c r="P317">
        <v>17</v>
      </c>
      <c r="Q317" s="20">
        <v>6.9657842846620879</v>
      </c>
      <c r="R317" s="20">
        <v>23.30545479617</v>
      </c>
      <c r="S317" s="20">
        <f t="shared" si="8"/>
        <v>3.4215715337912123E-2</v>
      </c>
      <c r="T317" s="20">
        <f t="shared" si="9"/>
        <v>17.124545203829999</v>
      </c>
      <c r="U317">
        <v>16.5</v>
      </c>
      <c r="V317">
        <v>18.2</v>
      </c>
      <c r="W317">
        <v>1.1999999999999993</v>
      </c>
      <c r="X317">
        <v>20.100000000000001</v>
      </c>
      <c r="Y317">
        <v>19.7</v>
      </c>
      <c r="Z317">
        <v>19.7</v>
      </c>
      <c r="AA317">
        <v>19.100000000000001</v>
      </c>
      <c r="AB317">
        <v>2.1000000000000014</v>
      </c>
      <c r="AK317">
        <v>33</v>
      </c>
      <c r="AL317">
        <v>96</v>
      </c>
      <c r="AM317">
        <v>158</v>
      </c>
      <c r="AN317">
        <v>242</v>
      </c>
      <c r="AO317">
        <v>308</v>
      </c>
      <c r="AP317">
        <v>376</v>
      </c>
      <c r="AY317">
        <v>158</v>
      </c>
      <c r="AZ317">
        <v>221</v>
      </c>
      <c r="BA317">
        <v>283</v>
      </c>
      <c r="BB317">
        <v>367</v>
      </c>
      <c r="BC317">
        <v>433</v>
      </c>
      <c r="BD317">
        <v>501</v>
      </c>
      <c r="BM317" t="s">
        <v>1300</v>
      </c>
    </row>
    <row r="318" spans="1:65" x14ac:dyDescent="0.2">
      <c r="A318" t="s">
        <v>1507</v>
      </c>
      <c r="B318">
        <v>165</v>
      </c>
      <c r="C318">
        <v>165</v>
      </c>
      <c r="D318" t="s">
        <v>23</v>
      </c>
      <c r="F318" t="s">
        <v>16</v>
      </c>
      <c r="G318" t="s">
        <v>17</v>
      </c>
      <c r="H318" t="s">
        <v>1230</v>
      </c>
      <c r="I318">
        <v>45</v>
      </c>
      <c r="J318" t="s">
        <v>15</v>
      </c>
      <c r="K318">
        <v>583</v>
      </c>
      <c r="L318">
        <v>40827</v>
      </c>
      <c r="M318">
        <v>40952</v>
      </c>
      <c r="N318">
        <v>41410</v>
      </c>
      <c r="O318">
        <v>125</v>
      </c>
      <c r="P318">
        <v>28.2</v>
      </c>
      <c r="Q318" s="20">
        <v>6.9657842846620879</v>
      </c>
      <c r="R318" s="20">
        <v>23.30545479617</v>
      </c>
      <c r="S318" s="20">
        <f t="shared" si="8"/>
        <v>3.4215715337912123E-2</v>
      </c>
      <c r="T318" s="20">
        <f t="shared" si="9"/>
        <v>28.324545203829999</v>
      </c>
      <c r="U318">
        <v>40.1</v>
      </c>
      <c r="V318">
        <v>44.5</v>
      </c>
      <c r="W318">
        <v>16.3</v>
      </c>
      <c r="X318">
        <v>41.4</v>
      </c>
      <c r="Y318">
        <v>43</v>
      </c>
      <c r="Z318">
        <v>44.9</v>
      </c>
      <c r="AA318">
        <v>40.9</v>
      </c>
      <c r="AB318">
        <v>12.7</v>
      </c>
      <c r="AK318">
        <v>42</v>
      </c>
      <c r="AL318">
        <v>121</v>
      </c>
      <c r="AM318">
        <v>200</v>
      </c>
      <c r="AN318">
        <v>255</v>
      </c>
      <c r="AO318">
        <v>354</v>
      </c>
      <c r="AP318">
        <v>433</v>
      </c>
      <c r="AY318">
        <v>167</v>
      </c>
      <c r="AZ318">
        <v>246</v>
      </c>
      <c r="BA318">
        <v>325</v>
      </c>
      <c r="BB318">
        <v>380</v>
      </c>
      <c r="BC318">
        <v>479</v>
      </c>
      <c r="BD318">
        <v>558</v>
      </c>
      <c r="BM318" t="s">
        <v>1196</v>
      </c>
    </row>
    <row r="319" spans="1:65" x14ac:dyDescent="0.2">
      <c r="A319" t="s">
        <v>1508</v>
      </c>
      <c r="B319">
        <v>2324</v>
      </c>
      <c r="C319">
        <v>2324</v>
      </c>
      <c r="D319" t="s">
        <v>853</v>
      </c>
      <c r="F319" t="s">
        <v>16</v>
      </c>
      <c r="G319" t="s">
        <v>17</v>
      </c>
      <c r="H319" t="s">
        <v>1224</v>
      </c>
      <c r="I319">
        <v>26</v>
      </c>
      <c r="J319" t="s">
        <v>15</v>
      </c>
      <c r="K319">
        <v>461</v>
      </c>
      <c r="L319">
        <v>42185</v>
      </c>
      <c r="M319">
        <v>42311</v>
      </c>
      <c r="N319">
        <v>42646</v>
      </c>
      <c r="O319">
        <v>126</v>
      </c>
      <c r="P319">
        <v>24.1</v>
      </c>
      <c r="Q319" s="20">
        <v>6.9772799234999168</v>
      </c>
      <c r="R319" s="20">
        <v>23.347298921539696</v>
      </c>
      <c r="S319" s="20">
        <f t="shared" si="8"/>
        <v>2.2720076500083231E-2</v>
      </c>
      <c r="T319" s="20">
        <f t="shared" si="9"/>
        <v>24.182701078460305</v>
      </c>
      <c r="U319">
        <v>29</v>
      </c>
      <c r="V319">
        <v>29.9</v>
      </c>
      <c r="W319">
        <v>5.7999999999999972</v>
      </c>
      <c r="X319">
        <v>34</v>
      </c>
      <c r="Y319">
        <v>29.9</v>
      </c>
      <c r="Z319">
        <v>22.9</v>
      </c>
      <c r="AK319">
        <v>38</v>
      </c>
      <c r="AL319">
        <v>106</v>
      </c>
      <c r="AM319">
        <v>183</v>
      </c>
      <c r="AN319">
        <v>239</v>
      </c>
      <c r="AO319">
        <v>311</v>
      </c>
      <c r="AY319">
        <v>164</v>
      </c>
      <c r="AZ319">
        <v>232</v>
      </c>
      <c r="BA319">
        <v>309</v>
      </c>
      <c r="BB319">
        <v>365</v>
      </c>
      <c r="BC319">
        <v>437</v>
      </c>
    </row>
    <row r="320" spans="1:65" x14ac:dyDescent="0.2">
      <c r="A320" t="s">
        <v>1509</v>
      </c>
      <c r="B320">
        <v>2325</v>
      </c>
      <c r="C320">
        <v>2325</v>
      </c>
      <c r="D320" t="s">
        <v>853</v>
      </c>
      <c r="F320" t="s">
        <v>16</v>
      </c>
      <c r="G320" t="s">
        <v>17</v>
      </c>
      <c r="H320" t="s">
        <v>1224</v>
      </c>
      <c r="I320">
        <v>26</v>
      </c>
      <c r="J320" t="s">
        <v>15</v>
      </c>
      <c r="K320">
        <v>342</v>
      </c>
      <c r="L320">
        <v>42185</v>
      </c>
      <c r="M320">
        <v>42311</v>
      </c>
      <c r="N320">
        <v>42527</v>
      </c>
      <c r="O320">
        <v>126</v>
      </c>
      <c r="P320">
        <v>29.6</v>
      </c>
      <c r="Q320" s="20">
        <v>6.9772799234999168</v>
      </c>
      <c r="R320" s="20">
        <v>23.347298921539696</v>
      </c>
      <c r="S320" s="20">
        <f t="shared" si="8"/>
        <v>2.2720076500083231E-2</v>
      </c>
      <c r="T320" s="20">
        <f t="shared" si="9"/>
        <v>29.682701078460305</v>
      </c>
      <c r="U320">
        <v>30.1</v>
      </c>
      <c r="V320">
        <v>31.5</v>
      </c>
      <c r="W320">
        <v>1.8999999999999986</v>
      </c>
      <c r="X320">
        <v>35.6</v>
      </c>
      <c r="Y320">
        <v>60.2</v>
      </c>
      <c r="AK320">
        <v>38</v>
      </c>
      <c r="AL320">
        <v>106</v>
      </c>
      <c r="AM320">
        <v>183</v>
      </c>
      <c r="AN320">
        <v>239</v>
      </c>
      <c r="AY320">
        <v>164</v>
      </c>
      <c r="AZ320">
        <v>232</v>
      </c>
      <c r="BA320">
        <v>309</v>
      </c>
      <c r="BB320">
        <v>365</v>
      </c>
    </row>
    <row r="321" spans="1:65" x14ac:dyDescent="0.2">
      <c r="A321" t="s">
        <v>1510</v>
      </c>
      <c r="B321">
        <v>2357</v>
      </c>
      <c r="C321">
        <v>2357</v>
      </c>
      <c r="D321" t="s">
        <v>895</v>
      </c>
      <c r="F321" t="s">
        <v>16</v>
      </c>
      <c r="G321" t="s">
        <v>17</v>
      </c>
      <c r="H321" t="s">
        <v>1188</v>
      </c>
      <c r="I321">
        <v>71</v>
      </c>
      <c r="J321" t="s">
        <v>15</v>
      </c>
      <c r="K321">
        <v>685</v>
      </c>
      <c r="L321">
        <v>42185</v>
      </c>
      <c r="M321">
        <v>42311</v>
      </c>
      <c r="N321">
        <v>42870</v>
      </c>
      <c r="O321">
        <v>126</v>
      </c>
      <c r="P321">
        <v>26.7</v>
      </c>
      <c r="Q321" s="20">
        <v>6.9772799234999168</v>
      </c>
      <c r="R321" s="20">
        <v>23.347298921539696</v>
      </c>
      <c r="S321" s="20">
        <f t="shared" si="8"/>
        <v>2.2720076500083231E-2</v>
      </c>
      <c r="T321" s="20">
        <f t="shared" si="9"/>
        <v>26.782701078460303</v>
      </c>
      <c r="U321">
        <v>26.1</v>
      </c>
      <c r="V321">
        <v>25.7</v>
      </c>
      <c r="W321">
        <v>-1</v>
      </c>
      <c r="X321">
        <v>29</v>
      </c>
      <c r="Y321">
        <v>27.8</v>
      </c>
      <c r="Z321">
        <v>29.2</v>
      </c>
      <c r="AA321">
        <v>24.7</v>
      </c>
      <c r="AB321">
        <v>-2</v>
      </c>
      <c r="AC321">
        <v>24.3</v>
      </c>
      <c r="AD321">
        <v>24.7</v>
      </c>
      <c r="AK321">
        <v>38</v>
      </c>
      <c r="AL321">
        <v>106</v>
      </c>
      <c r="AM321">
        <v>183</v>
      </c>
      <c r="AN321">
        <v>239</v>
      </c>
      <c r="AO321">
        <v>310</v>
      </c>
      <c r="AP321">
        <v>385</v>
      </c>
      <c r="AQ321">
        <v>449</v>
      </c>
      <c r="AR321">
        <v>499</v>
      </c>
      <c r="AY321">
        <v>164</v>
      </c>
      <c r="AZ321">
        <v>232</v>
      </c>
      <c r="BA321">
        <v>309</v>
      </c>
      <c r="BB321">
        <v>365</v>
      </c>
      <c r="BC321">
        <v>436</v>
      </c>
      <c r="BD321">
        <v>511</v>
      </c>
      <c r="BE321">
        <v>575</v>
      </c>
      <c r="BF321">
        <v>625</v>
      </c>
    </row>
    <row r="322" spans="1:65" x14ac:dyDescent="0.2">
      <c r="A322" t="s">
        <v>1511</v>
      </c>
      <c r="B322">
        <v>2356</v>
      </c>
      <c r="C322">
        <v>2356</v>
      </c>
      <c r="D322" t="s">
        <v>895</v>
      </c>
      <c r="F322" t="s">
        <v>16</v>
      </c>
      <c r="G322" t="s">
        <v>17</v>
      </c>
      <c r="H322" t="s">
        <v>1188</v>
      </c>
      <c r="I322">
        <v>71</v>
      </c>
      <c r="J322" t="s">
        <v>15</v>
      </c>
      <c r="K322">
        <v>600</v>
      </c>
      <c r="L322">
        <v>42185</v>
      </c>
      <c r="M322">
        <v>42311</v>
      </c>
      <c r="N322">
        <v>42785</v>
      </c>
      <c r="O322">
        <v>126</v>
      </c>
      <c r="P322">
        <v>20.8</v>
      </c>
      <c r="Q322" s="20">
        <v>6.9772799234999168</v>
      </c>
      <c r="R322" s="20">
        <v>23.347298921539696</v>
      </c>
      <c r="S322" s="20">
        <f t="shared" si="8"/>
        <v>2.2720076500083231E-2</v>
      </c>
      <c r="T322" s="20">
        <f t="shared" si="9"/>
        <v>20.882701078460304</v>
      </c>
      <c r="U322">
        <v>19.8</v>
      </c>
      <c r="V322">
        <v>19.899999999999999</v>
      </c>
      <c r="W322">
        <v>-0.90000000000000213</v>
      </c>
      <c r="X322">
        <v>20.5</v>
      </c>
      <c r="Y322">
        <v>22.4</v>
      </c>
      <c r="Z322">
        <v>21.7</v>
      </c>
      <c r="AA322">
        <v>19.7</v>
      </c>
      <c r="AB322">
        <v>-1.1000000000000014</v>
      </c>
      <c r="AC322">
        <v>20.100000000000001</v>
      </c>
      <c r="AK322">
        <v>38</v>
      </c>
      <c r="AL322">
        <v>106</v>
      </c>
      <c r="AM322">
        <v>183</v>
      </c>
      <c r="AN322">
        <v>239</v>
      </c>
      <c r="AO322">
        <v>310</v>
      </c>
      <c r="AP322">
        <v>385</v>
      </c>
      <c r="AQ322">
        <v>449</v>
      </c>
      <c r="AY322">
        <v>164</v>
      </c>
      <c r="AZ322">
        <v>232</v>
      </c>
      <c r="BA322">
        <v>309</v>
      </c>
      <c r="BB322">
        <v>365</v>
      </c>
      <c r="BC322">
        <v>436</v>
      </c>
      <c r="BD322">
        <v>511</v>
      </c>
      <c r="BE322">
        <v>575</v>
      </c>
    </row>
    <row r="323" spans="1:65" x14ac:dyDescent="0.2">
      <c r="A323" t="s">
        <v>1512</v>
      </c>
      <c r="B323">
        <v>1600</v>
      </c>
      <c r="C323">
        <v>1600</v>
      </c>
      <c r="D323" t="s">
        <v>135</v>
      </c>
      <c r="F323" t="s">
        <v>16</v>
      </c>
      <c r="G323" t="s">
        <v>17</v>
      </c>
      <c r="H323" t="s">
        <v>1278</v>
      </c>
      <c r="I323">
        <v>80</v>
      </c>
      <c r="J323" t="s">
        <v>15</v>
      </c>
      <c r="K323">
        <v>741</v>
      </c>
      <c r="L323">
        <v>41676</v>
      </c>
      <c r="M323">
        <v>41802</v>
      </c>
      <c r="N323">
        <v>42417</v>
      </c>
      <c r="O323">
        <v>126</v>
      </c>
      <c r="P323">
        <v>21.1</v>
      </c>
      <c r="Q323" s="20">
        <v>6.9772799234999168</v>
      </c>
      <c r="R323" s="20">
        <v>23.347298921539696</v>
      </c>
      <c r="S323" s="20">
        <f t="shared" si="8"/>
        <v>2.2720076500083231E-2</v>
      </c>
      <c r="T323" s="20">
        <f t="shared" si="9"/>
        <v>21.182701078460305</v>
      </c>
      <c r="U323">
        <v>25.8</v>
      </c>
      <c r="V323">
        <v>29.2</v>
      </c>
      <c r="W323">
        <v>8.0999999999999979</v>
      </c>
      <c r="X323">
        <v>27.1</v>
      </c>
      <c r="Y323">
        <v>29.7</v>
      </c>
      <c r="Z323">
        <v>29.4</v>
      </c>
      <c r="AA323">
        <v>29.9</v>
      </c>
      <c r="AB323">
        <v>8.7999999999999972</v>
      </c>
      <c r="AC323">
        <v>30.2</v>
      </c>
      <c r="AD323">
        <v>22.9</v>
      </c>
      <c r="AE323">
        <v>23.4</v>
      </c>
      <c r="AF323">
        <v>24</v>
      </c>
      <c r="AK323">
        <v>41</v>
      </c>
      <c r="AL323">
        <v>88</v>
      </c>
      <c r="AM323">
        <v>151</v>
      </c>
      <c r="AN323">
        <v>216</v>
      </c>
      <c r="AO323">
        <v>272</v>
      </c>
      <c r="AP323">
        <v>335</v>
      </c>
      <c r="AQ323">
        <v>397</v>
      </c>
      <c r="AR323">
        <v>481</v>
      </c>
      <c r="AS323">
        <v>546</v>
      </c>
      <c r="AT323">
        <v>615</v>
      </c>
      <c r="AY323">
        <v>167</v>
      </c>
      <c r="AZ323">
        <v>214</v>
      </c>
      <c r="BA323">
        <v>277</v>
      </c>
      <c r="BB323">
        <v>342</v>
      </c>
      <c r="BC323">
        <v>398</v>
      </c>
      <c r="BD323">
        <v>461</v>
      </c>
      <c r="BE323">
        <v>523</v>
      </c>
      <c r="BF323">
        <v>607</v>
      </c>
      <c r="BG323">
        <v>672</v>
      </c>
      <c r="BH323">
        <v>741</v>
      </c>
      <c r="BM323" t="s">
        <v>1196</v>
      </c>
    </row>
    <row r="324" spans="1:65" x14ac:dyDescent="0.2">
      <c r="A324" t="s">
        <v>1513</v>
      </c>
      <c r="B324">
        <v>318</v>
      </c>
      <c r="C324">
        <v>318</v>
      </c>
      <c r="D324" t="s">
        <v>23</v>
      </c>
      <c r="F324" t="s">
        <v>16</v>
      </c>
      <c r="G324" t="s">
        <v>17</v>
      </c>
      <c r="H324" t="s">
        <v>1230</v>
      </c>
      <c r="I324">
        <v>46</v>
      </c>
      <c r="J324" t="s">
        <v>15</v>
      </c>
      <c r="K324">
        <v>688</v>
      </c>
      <c r="L324">
        <v>40826</v>
      </c>
      <c r="M324">
        <v>40952</v>
      </c>
      <c r="N324">
        <v>41514</v>
      </c>
      <c r="O324">
        <v>126</v>
      </c>
      <c r="P324">
        <v>38.4</v>
      </c>
      <c r="Q324" s="20">
        <v>6.9772799234999168</v>
      </c>
      <c r="R324" s="20">
        <v>23.347298921539696</v>
      </c>
      <c r="S324" s="20">
        <f t="shared" si="8"/>
        <v>2.2720076500083231E-2</v>
      </c>
      <c r="T324" s="20">
        <f t="shared" si="9"/>
        <v>38.482701078460302</v>
      </c>
      <c r="U324">
        <v>43.7</v>
      </c>
      <c r="V324">
        <v>52.1</v>
      </c>
      <c r="W324">
        <v>13.700000000000003</v>
      </c>
      <c r="X324">
        <v>44.9</v>
      </c>
      <c r="Y324">
        <v>43.4</v>
      </c>
      <c r="Z324">
        <v>45.8</v>
      </c>
      <c r="AA324">
        <v>40.6</v>
      </c>
      <c r="AB324">
        <v>2.2000000000000028</v>
      </c>
      <c r="AC324">
        <v>38.200000000000003</v>
      </c>
      <c r="AK324">
        <v>42</v>
      </c>
      <c r="AL324">
        <v>121</v>
      </c>
      <c r="AM324">
        <v>200</v>
      </c>
      <c r="AN324">
        <v>255</v>
      </c>
      <c r="AO324">
        <v>354</v>
      </c>
      <c r="AP324">
        <v>433</v>
      </c>
      <c r="AQ324">
        <v>542</v>
      </c>
      <c r="AY324">
        <v>168</v>
      </c>
      <c r="AZ324">
        <v>247</v>
      </c>
      <c r="BA324">
        <v>326</v>
      </c>
      <c r="BB324">
        <v>381</v>
      </c>
      <c r="BC324">
        <v>480</v>
      </c>
      <c r="BD324">
        <v>559</v>
      </c>
      <c r="BE324">
        <v>668</v>
      </c>
      <c r="BM324" t="s">
        <v>1196</v>
      </c>
    </row>
    <row r="325" spans="1:65" x14ac:dyDescent="0.2">
      <c r="A325" t="s">
        <v>1514</v>
      </c>
      <c r="B325">
        <v>320</v>
      </c>
      <c r="C325">
        <v>320</v>
      </c>
      <c r="D325" t="s">
        <v>23</v>
      </c>
      <c r="F325" t="s">
        <v>16</v>
      </c>
      <c r="G325" t="s">
        <v>17</v>
      </c>
      <c r="H325" t="s">
        <v>1230</v>
      </c>
      <c r="I325">
        <v>46</v>
      </c>
      <c r="J325" t="s">
        <v>15</v>
      </c>
      <c r="K325">
        <v>406</v>
      </c>
      <c r="L325">
        <v>40826</v>
      </c>
      <c r="M325">
        <v>40952</v>
      </c>
      <c r="N325">
        <v>41232</v>
      </c>
      <c r="O325">
        <v>126</v>
      </c>
      <c r="P325">
        <v>38.6</v>
      </c>
      <c r="Q325" s="20">
        <v>6.9772799234999168</v>
      </c>
      <c r="R325" s="20">
        <v>23.347298921539696</v>
      </c>
      <c r="S325" s="20">
        <f t="shared" si="8"/>
        <v>2.2720076500083231E-2</v>
      </c>
      <c r="T325" s="20">
        <f t="shared" si="9"/>
        <v>38.682701078460305</v>
      </c>
      <c r="U325">
        <v>44.5</v>
      </c>
      <c r="V325">
        <v>19.399999999999999</v>
      </c>
      <c r="W325">
        <v>-19.200000000000003</v>
      </c>
      <c r="X325">
        <v>21.6</v>
      </c>
      <c r="Y325">
        <v>20.2</v>
      </c>
      <c r="AK325">
        <v>42</v>
      </c>
      <c r="AL325">
        <v>121</v>
      </c>
      <c r="AM325">
        <v>200</v>
      </c>
      <c r="AN325">
        <v>255</v>
      </c>
      <c r="AY325">
        <v>168</v>
      </c>
      <c r="AZ325">
        <v>247</v>
      </c>
      <c r="BA325">
        <v>326</v>
      </c>
      <c r="BB325">
        <v>381</v>
      </c>
      <c r="BM325" t="s">
        <v>1196</v>
      </c>
    </row>
    <row r="326" spans="1:65" x14ac:dyDescent="0.2">
      <c r="A326" t="s">
        <v>1515</v>
      </c>
      <c r="B326">
        <v>2271</v>
      </c>
      <c r="C326">
        <v>2271</v>
      </c>
      <c r="D326" t="s">
        <v>221</v>
      </c>
      <c r="F326" t="s">
        <v>16</v>
      </c>
      <c r="G326" t="s">
        <v>17</v>
      </c>
      <c r="H326" t="s">
        <v>1215</v>
      </c>
      <c r="I326">
        <v>34</v>
      </c>
      <c r="J326" t="s">
        <v>15</v>
      </c>
      <c r="K326">
        <v>561</v>
      </c>
      <c r="L326">
        <v>42095</v>
      </c>
      <c r="M326">
        <v>42221</v>
      </c>
      <c r="N326">
        <v>42656</v>
      </c>
      <c r="O326">
        <v>126</v>
      </c>
      <c r="P326">
        <v>25.5</v>
      </c>
      <c r="Q326" s="20">
        <v>6.9772799234999168</v>
      </c>
      <c r="R326" s="20">
        <v>23.347298921539696</v>
      </c>
      <c r="S326" s="20">
        <f t="shared" si="8"/>
        <v>2.2720076500083231E-2</v>
      </c>
      <c r="T326" s="20">
        <f t="shared" si="9"/>
        <v>25.582701078460303</v>
      </c>
      <c r="U326">
        <v>30.5</v>
      </c>
      <c r="V326">
        <v>31.2</v>
      </c>
      <c r="W326">
        <v>5.6999999999999993</v>
      </c>
      <c r="X326">
        <v>32.200000000000003</v>
      </c>
      <c r="Y326">
        <v>32.9</v>
      </c>
      <c r="Z326">
        <v>31.4</v>
      </c>
      <c r="AA326">
        <v>26.6</v>
      </c>
      <c r="AB326">
        <v>1.1000000000000014</v>
      </c>
      <c r="AK326">
        <v>62</v>
      </c>
      <c r="AL326">
        <v>128</v>
      </c>
      <c r="AM326">
        <v>196</v>
      </c>
      <c r="AN326">
        <v>273</v>
      </c>
      <c r="AO326">
        <v>329</v>
      </c>
      <c r="AP326">
        <v>400</v>
      </c>
      <c r="AY326">
        <v>188</v>
      </c>
      <c r="AZ326">
        <v>254</v>
      </c>
      <c r="BA326">
        <v>322</v>
      </c>
      <c r="BB326">
        <v>399</v>
      </c>
      <c r="BC326">
        <v>455</v>
      </c>
      <c r="BD326">
        <v>526</v>
      </c>
      <c r="BM326" t="s">
        <v>1300</v>
      </c>
    </row>
    <row r="327" spans="1:65" x14ac:dyDescent="0.2">
      <c r="A327" t="s">
        <v>1516</v>
      </c>
      <c r="B327">
        <v>2272</v>
      </c>
      <c r="C327">
        <v>2272</v>
      </c>
      <c r="D327" t="s">
        <v>221</v>
      </c>
      <c r="F327" t="s">
        <v>16</v>
      </c>
      <c r="G327" t="s">
        <v>17</v>
      </c>
      <c r="H327" t="s">
        <v>1215</v>
      </c>
      <c r="I327">
        <v>34</v>
      </c>
      <c r="J327" t="s">
        <v>15</v>
      </c>
      <c r="K327">
        <v>330</v>
      </c>
      <c r="L327">
        <v>42095</v>
      </c>
      <c r="M327">
        <v>42221</v>
      </c>
      <c r="N327">
        <v>42425</v>
      </c>
      <c r="O327">
        <v>126</v>
      </c>
      <c r="P327">
        <v>23.5</v>
      </c>
      <c r="Q327" s="20">
        <v>6.9772799234999168</v>
      </c>
      <c r="R327" s="20">
        <v>23.347298921539696</v>
      </c>
      <c r="S327" s="20">
        <f t="shared" si="8"/>
        <v>2.2720076500083231E-2</v>
      </c>
      <c r="T327" s="20">
        <f t="shared" si="9"/>
        <v>23.582701078460303</v>
      </c>
      <c r="U327">
        <v>26</v>
      </c>
      <c r="V327">
        <v>27.4</v>
      </c>
      <c r="W327">
        <v>3.8999999999999986</v>
      </c>
      <c r="X327">
        <v>30.3</v>
      </c>
      <c r="AK327">
        <v>62</v>
      </c>
      <c r="AL327">
        <v>128</v>
      </c>
      <c r="AM327">
        <v>196</v>
      </c>
      <c r="AY327">
        <v>188</v>
      </c>
      <c r="AZ327">
        <v>254</v>
      </c>
      <c r="BA327">
        <v>322</v>
      </c>
      <c r="BM327" t="s">
        <v>1300</v>
      </c>
    </row>
    <row r="328" spans="1:65" x14ac:dyDescent="0.2">
      <c r="A328" t="s">
        <v>1517</v>
      </c>
      <c r="B328">
        <v>2270</v>
      </c>
      <c r="C328">
        <v>2270</v>
      </c>
      <c r="D328" t="s">
        <v>221</v>
      </c>
      <c r="F328" t="s">
        <v>16</v>
      </c>
      <c r="G328" t="s">
        <v>17</v>
      </c>
      <c r="H328" t="s">
        <v>1215</v>
      </c>
      <c r="I328">
        <v>34</v>
      </c>
      <c r="J328" t="s">
        <v>15</v>
      </c>
      <c r="K328">
        <v>267</v>
      </c>
      <c r="L328">
        <v>42095</v>
      </c>
      <c r="M328">
        <v>42221</v>
      </c>
      <c r="N328">
        <v>42362</v>
      </c>
      <c r="O328">
        <v>126</v>
      </c>
      <c r="P328">
        <v>22.4</v>
      </c>
      <c r="Q328" s="20">
        <v>6.9772799234999168</v>
      </c>
      <c r="R328" s="20">
        <v>23.347298921539696</v>
      </c>
      <c r="S328" s="20">
        <f t="shared" si="8"/>
        <v>2.2720076500083231E-2</v>
      </c>
      <c r="T328" s="20">
        <f t="shared" si="9"/>
        <v>22.482701078460302</v>
      </c>
      <c r="U328">
        <v>24.6</v>
      </c>
      <c r="V328">
        <v>24.7</v>
      </c>
      <c r="W328">
        <v>2.3000000000000007</v>
      </c>
      <c r="AK328">
        <v>62</v>
      </c>
      <c r="AL328">
        <v>128</v>
      </c>
      <c r="AY328">
        <v>188</v>
      </c>
      <c r="AZ328">
        <v>254</v>
      </c>
    </row>
    <row r="329" spans="1:65" x14ac:dyDescent="0.2">
      <c r="A329" t="s">
        <v>1518</v>
      </c>
      <c r="B329">
        <v>2036</v>
      </c>
      <c r="C329">
        <v>2036</v>
      </c>
      <c r="D329" t="s">
        <v>49</v>
      </c>
      <c r="F329" t="s">
        <v>16</v>
      </c>
      <c r="G329" t="s">
        <v>17</v>
      </c>
      <c r="H329" t="s">
        <v>1208</v>
      </c>
      <c r="I329">
        <v>131</v>
      </c>
      <c r="J329" t="s">
        <v>15</v>
      </c>
      <c r="K329">
        <v>862</v>
      </c>
      <c r="L329">
        <v>41914</v>
      </c>
      <c r="M329">
        <v>42041</v>
      </c>
      <c r="N329">
        <v>42776</v>
      </c>
      <c r="O329">
        <v>127</v>
      </c>
      <c r="P329">
        <v>23.7</v>
      </c>
      <c r="Q329" s="20">
        <v>6.9886846867721664</v>
      </c>
      <c r="R329" s="20">
        <v>23.388812259850685</v>
      </c>
      <c r="S329" s="20">
        <f t="shared" ref="S329:S392" si="10">7-Q329</f>
        <v>1.1315313227833634E-2</v>
      </c>
      <c r="T329" s="20">
        <f t="shared" ref="T329:T392" si="11">P329 + (S329*3.64)</f>
        <v>23.741187740149314</v>
      </c>
      <c r="U329">
        <v>25.5</v>
      </c>
      <c r="V329">
        <v>30.3</v>
      </c>
      <c r="W329">
        <v>6.6000000000000014</v>
      </c>
      <c r="X329">
        <v>32.200000000000003</v>
      </c>
      <c r="Y329">
        <v>33.1</v>
      </c>
      <c r="Z329">
        <v>33.1</v>
      </c>
      <c r="AA329">
        <v>31</v>
      </c>
      <c r="AB329">
        <v>7.3000000000000007</v>
      </c>
      <c r="AC329">
        <v>33.700000000000003</v>
      </c>
      <c r="AD329">
        <v>31.5</v>
      </c>
      <c r="AE329">
        <v>27.1</v>
      </c>
      <c r="AF329">
        <v>17.2</v>
      </c>
      <c r="AK329">
        <v>33</v>
      </c>
      <c r="AL329">
        <v>96</v>
      </c>
      <c r="AM329">
        <v>158</v>
      </c>
      <c r="AN329">
        <v>242</v>
      </c>
      <c r="AO329">
        <v>308</v>
      </c>
      <c r="AP329">
        <v>376</v>
      </c>
      <c r="AQ329">
        <v>453</v>
      </c>
      <c r="AR329">
        <v>581</v>
      </c>
      <c r="AS329">
        <v>655</v>
      </c>
      <c r="AT329">
        <v>719</v>
      </c>
      <c r="AY329">
        <v>160</v>
      </c>
      <c r="AZ329">
        <v>223</v>
      </c>
      <c r="BA329">
        <v>285</v>
      </c>
      <c r="BB329">
        <v>369</v>
      </c>
      <c r="BC329">
        <v>435</v>
      </c>
      <c r="BD329">
        <v>503</v>
      </c>
      <c r="BE329">
        <v>580</v>
      </c>
      <c r="BF329">
        <v>708</v>
      </c>
      <c r="BG329">
        <v>782</v>
      </c>
      <c r="BH329">
        <v>846</v>
      </c>
      <c r="BM329" t="s">
        <v>1300</v>
      </c>
    </row>
    <row r="330" spans="1:65" x14ac:dyDescent="0.2">
      <c r="A330" t="s">
        <v>1519</v>
      </c>
      <c r="B330">
        <v>687</v>
      </c>
      <c r="C330">
        <v>687</v>
      </c>
      <c r="D330" t="s">
        <v>51</v>
      </c>
      <c r="F330" t="s">
        <v>16</v>
      </c>
      <c r="G330" t="s">
        <v>17</v>
      </c>
      <c r="H330" t="s">
        <v>1191</v>
      </c>
      <c r="I330">
        <v>146</v>
      </c>
      <c r="J330" t="s">
        <v>15</v>
      </c>
      <c r="K330">
        <v>956</v>
      </c>
      <c r="L330">
        <v>40983</v>
      </c>
      <c r="M330">
        <v>41110</v>
      </c>
      <c r="N330">
        <v>41939</v>
      </c>
      <c r="O330">
        <v>127</v>
      </c>
      <c r="P330">
        <v>28.4</v>
      </c>
      <c r="Q330" s="20">
        <v>6.9886846867721664</v>
      </c>
      <c r="R330" s="20">
        <v>23.388812259850685</v>
      </c>
      <c r="S330" s="20">
        <f t="shared" si="10"/>
        <v>1.1315313227833634E-2</v>
      </c>
      <c r="T330" s="20">
        <f t="shared" si="11"/>
        <v>28.441187740149314</v>
      </c>
      <c r="U330">
        <v>24.1</v>
      </c>
      <c r="V330">
        <v>30</v>
      </c>
      <c r="W330">
        <v>1.6000000000000014</v>
      </c>
      <c r="X330">
        <v>30.3</v>
      </c>
      <c r="Y330">
        <v>29.1</v>
      </c>
      <c r="Z330">
        <v>28.2</v>
      </c>
      <c r="AA330">
        <v>25.4</v>
      </c>
      <c r="AB330">
        <v>-3</v>
      </c>
      <c r="AC330">
        <v>25.6</v>
      </c>
      <c r="AD330">
        <v>26.5</v>
      </c>
      <c r="AE330">
        <v>23.6</v>
      </c>
      <c r="AF330">
        <v>22.5</v>
      </c>
      <c r="AG330">
        <v>19.5</v>
      </c>
      <c r="AK330">
        <v>26</v>
      </c>
      <c r="AL330">
        <v>97</v>
      </c>
      <c r="AM330">
        <v>196</v>
      </c>
      <c r="AN330">
        <v>275</v>
      </c>
      <c r="AO330">
        <v>384</v>
      </c>
      <c r="AP330">
        <v>479</v>
      </c>
      <c r="AQ330">
        <v>545</v>
      </c>
      <c r="AR330">
        <v>599</v>
      </c>
      <c r="AS330">
        <v>662</v>
      </c>
      <c r="AT330">
        <v>733</v>
      </c>
      <c r="AU330">
        <v>780</v>
      </c>
      <c r="AY330">
        <v>153</v>
      </c>
      <c r="AZ330">
        <v>224</v>
      </c>
      <c r="BA330">
        <v>323</v>
      </c>
      <c r="BB330">
        <v>402</v>
      </c>
      <c r="BC330">
        <v>511</v>
      </c>
      <c r="BD330">
        <v>606</v>
      </c>
      <c r="BE330">
        <v>672</v>
      </c>
      <c r="BF330">
        <v>726</v>
      </c>
      <c r="BG330">
        <v>789</v>
      </c>
      <c r="BH330">
        <v>860</v>
      </c>
      <c r="BI330">
        <v>907</v>
      </c>
      <c r="BM330" t="s">
        <v>1196</v>
      </c>
    </row>
    <row r="331" spans="1:65" x14ac:dyDescent="0.2">
      <c r="A331" t="s">
        <v>1520</v>
      </c>
      <c r="B331">
        <v>688</v>
      </c>
      <c r="C331">
        <v>688</v>
      </c>
      <c r="D331" t="s">
        <v>51</v>
      </c>
      <c r="F331" t="s">
        <v>16</v>
      </c>
      <c r="G331" t="s">
        <v>17</v>
      </c>
      <c r="H331" t="s">
        <v>1191</v>
      </c>
      <c r="I331">
        <v>146</v>
      </c>
      <c r="J331" t="s">
        <v>15</v>
      </c>
      <c r="K331">
        <v>617</v>
      </c>
      <c r="L331">
        <v>40983</v>
      </c>
      <c r="M331">
        <v>41110</v>
      </c>
      <c r="N331">
        <v>41600</v>
      </c>
      <c r="O331">
        <v>127</v>
      </c>
      <c r="P331">
        <v>23.9</v>
      </c>
      <c r="Q331" s="20">
        <v>6.9886846867721664</v>
      </c>
      <c r="R331" s="20">
        <v>23.388812259850685</v>
      </c>
      <c r="S331" s="20">
        <f t="shared" si="10"/>
        <v>1.1315313227833634E-2</v>
      </c>
      <c r="T331" s="20">
        <f t="shared" si="11"/>
        <v>23.941187740149314</v>
      </c>
      <c r="U331">
        <v>24.8</v>
      </c>
      <c r="V331">
        <v>27.6</v>
      </c>
      <c r="W331">
        <v>3.7000000000000028</v>
      </c>
      <c r="X331">
        <v>28.6</v>
      </c>
      <c r="Y331">
        <v>28.1</v>
      </c>
      <c r="Z331">
        <v>27.3</v>
      </c>
      <c r="AA331">
        <v>25.6</v>
      </c>
      <c r="AB331">
        <v>1.7000000000000028</v>
      </c>
      <c r="AK331">
        <v>26</v>
      </c>
      <c r="AL331">
        <v>97</v>
      </c>
      <c r="AM331">
        <v>196</v>
      </c>
      <c r="AN331">
        <v>275</v>
      </c>
      <c r="AO331">
        <v>384</v>
      </c>
      <c r="AP331">
        <v>479</v>
      </c>
      <c r="AY331">
        <v>153</v>
      </c>
      <c r="AZ331">
        <v>224</v>
      </c>
      <c r="BA331">
        <v>323</v>
      </c>
      <c r="BB331">
        <v>402</v>
      </c>
      <c r="BC331">
        <v>511</v>
      </c>
      <c r="BD331">
        <v>606</v>
      </c>
      <c r="BM331" t="s">
        <v>1196</v>
      </c>
    </row>
    <row r="332" spans="1:65" x14ac:dyDescent="0.2">
      <c r="A332" t="s">
        <v>1521</v>
      </c>
      <c r="B332">
        <v>930</v>
      </c>
      <c r="C332">
        <v>261</v>
      </c>
      <c r="D332" t="s">
        <v>44</v>
      </c>
      <c r="F332" t="s">
        <v>16</v>
      </c>
      <c r="G332" t="s">
        <v>17</v>
      </c>
      <c r="H332" t="s">
        <v>1208</v>
      </c>
      <c r="I332">
        <v>33</v>
      </c>
      <c r="J332" t="s">
        <v>15</v>
      </c>
      <c r="K332">
        <v>848</v>
      </c>
      <c r="L332">
        <v>40821</v>
      </c>
      <c r="M332">
        <v>40949</v>
      </c>
      <c r="N332">
        <v>41669</v>
      </c>
      <c r="O332">
        <v>128</v>
      </c>
      <c r="P332">
        <v>25</v>
      </c>
      <c r="Q332" s="20">
        <v>7</v>
      </c>
      <c r="R332" s="20">
        <v>23.43</v>
      </c>
      <c r="S332" s="20">
        <f t="shared" si="10"/>
        <v>0</v>
      </c>
      <c r="T332" s="20">
        <f t="shared" si="11"/>
        <v>25</v>
      </c>
      <c r="U332">
        <v>27.1</v>
      </c>
      <c r="V332">
        <v>28.2</v>
      </c>
      <c r="W332">
        <v>3.1999999999999993</v>
      </c>
      <c r="X332">
        <v>29.5</v>
      </c>
      <c r="Y332">
        <v>28.2</v>
      </c>
      <c r="Z332">
        <v>28.3</v>
      </c>
      <c r="AA332">
        <v>28</v>
      </c>
      <c r="AB332">
        <v>3</v>
      </c>
      <c r="AC332">
        <v>25.7</v>
      </c>
      <c r="AD332">
        <v>28.9</v>
      </c>
      <c r="AE332">
        <v>23.4</v>
      </c>
      <c r="AK332">
        <v>45</v>
      </c>
      <c r="AL332">
        <v>124</v>
      </c>
      <c r="AM332">
        <v>203</v>
      </c>
      <c r="AN332">
        <v>258</v>
      </c>
      <c r="AO332">
        <v>357</v>
      </c>
      <c r="AP332">
        <v>436</v>
      </c>
      <c r="AQ332">
        <v>545</v>
      </c>
      <c r="AR332">
        <v>640</v>
      </c>
      <c r="AS332">
        <v>706</v>
      </c>
      <c r="AY332">
        <v>173</v>
      </c>
      <c r="AZ332">
        <v>252</v>
      </c>
      <c r="BA332">
        <v>331</v>
      </c>
      <c r="BB332">
        <v>386</v>
      </c>
      <c r="BC332">
        <v>485</v>
      </c>
      <c r="BD332">
        <v>564</v>
      </c>
      <c r="BE332">
        <v>673</v>
      </c>
      <c r="BF332">
        <v>768</v>
      </c>
      <c r="BG332">
        <v>834</v>
      </c>
      <c r="BM332" t="s">
        <v>1196</v>
      </c>
    </row>
    <row r="333" spans="1:65" x14ac:dyDescent="0.2">
      <c r="A333" t="s">
        <v>1522</v>
      </c>
      <c r="B333">
        <v>931</v>
      </c>
      <c r="C333">
        <v>263</v>
      </c>
      <c r="D333" t="s">
        <v>44</v>
      </c>
      <c r="F333" t="s">
        <v>16</v>
      </c>
      <c r="G333" t="s">
        <v>17</v>
      </c>
      <c r="H333" t="s">
        <v>1208</v>
      </c>
      <c r="I333">
        <v>33</v>
      </c>
      <c r="J333" t="s">
        <v>15</v>
      </c>
      <c r="K333">
        <v>848</v>
      </c>
      <c r="L333">
        <v>40821</v>
      </c>
      <c r="M333">
        <v>40949</v>
      </c>
      <c r="N333">
        <v>41669</v>
      </c>
      <c r="O333">
        <v>128</v>
      </c>
      <c r="P333">
        <v>22.3</v>
      </c>
      <c r="Q333" s="20">
        <v>7</v>
      </c>
      <c r="R333" s="20">
        <v>23.43</v>
      </c>
      <c r="S333" s="20">
        <f t="shared" si="10"/>
        <v>0</v>
      </c>
      <c r="T333" s="20">
        <f t="shared" si="11"/>
        <v>22.3</v>
      </c>
      <c r="U333">
        <v>26.1</v>
      </c>
      <c r="V333">
        <v>27.1</v>
      </c>
      <c r="W333">
        <v>4.8000000000000007</v>
      </c>
      <c r="X333">
        <v>28</v>
      </c>
      <c r="Y333">
        <v>20</v>
      </c>
      <c r="Z333">
        <v>32.299999999999997</v>
      </c>
      <c r="AA333">
        <v>32.700000000000003</v>
      </c>
      <c r="AB333">
        <v>10.400000000000002</v>
      </c>
      <c r="AC333">
        <v>31.5</v>
      </c>
      <c r="AD333">
        <v>32.1</v>
      </c>
      <c r="AE333">
        <v>19.2</v>
      </c>
      <c r="AK333">
        <v>45</v>
      </c>
      <c r="AL333">
        <v>124</v>
      </c>
      <c r="AM333">
        <v>203</v>
      </c>
      <c r="AN333">
        <v>258</v>
      </c>
      <c r="AO333">
        <v>357</v>
      </c>
      <c r="AP333">
        <v>436</v>
      </c>
      <c r="AQ333">
        <v>545</v>
      </c>
      <c r="AR333">
        <v>640</v>
      </c>
      <c r="AS333">
        <v>706</v>
      </c>
      <c r="AY333">
        <v>173</v>
      </c>
      <c r="AZ333">
        <v>252</v>
      </c>
      <c r="BA333">
        <v>331</v>
      </c>
      <c r="BB333">
        <v>386</v>
      </c>
      <c r="BC333">
        <v>485</v>
      </c>
      <c r="BD333">
        <v>564</v>
      </c>
      <c r="BE333">
        <v>673</v>
      </c>
      <c r="BF333">
        <v>768</v>
      </c>
      <c r="BG333">
        <v>834</v>
      </c>
      <c r="BM333" t="s">
        <v>1196</v>
      </c>
    </row>
    <row r="334" spans="1:65" x14ac:dyDescent="0.2">
      <c r="A334" t="s">
        <v>1523</v>
      </c>
      <c r="B334">
        <v>2119</v>
      </c>
      <c r="C334">
        <v>2119</v>
      </c>
      <c r="D334" t="s">
        <v>159</v>
      </c>
      <c r="F334" t="s">
        <v>16</v>
      </c>
      <c r="G334" t="s">
        <v>17</v>
      </c>
      <c r="H334" t="s">
        <v>1215</v>
      </c>
      <c r="I334">
        <v>41</v>
      </c>
      <c r="J334" t="s">
        <v>46</v>
      </c>
      <c r="K334">
        <v>957</v>
      </c>
      <c r="L334">
        <v>41913</v>
      </c>
      <c r="M334">
        <v>42041</v>
      </c>
      <c r="N334">
        <v>42870</v>
      </c>
      <c r="O334">
        <v>128</v>
      </c>
      <c r="P334">
        <v>22.8</v>
      </c>
      <c r="Q334" s="20">
        <v>7</v>
      </c>
      <c r="R334" s="20">
        <v>23.43</v>
      </c>
      <c r="S334" s="20">
        <f t="shared" si="10"/>
        <v>0</v>
      </c>
      <c r="T334" s="20">
        <f t="shared" si="11"/>
        <v>22.8</v>
      </c>
      <c r="U334">
        <v>24.9</v>
      </c>
      <c r="V334">
        <v>27.5</v>
      </c>
      <c r="W334">
        <v>4.6999999999999993</v>
      </c>
      <c r="X334">
        <v>29.1</v>
      </c>
      <c r="Y334">
        <v>30.4</v>
      </c>
      <c r="Z334">
        <v>32</v>
      </c>
      <c r="AA334">
        <v>30</v>
      </c>
      <c r="AB334">
        <v>7.1999999999999993</v>
      </c>
      <c r="AC334">
        <v>32.200000000000003</v>
      </c>
      <c r="AD334">
        <v>24.1</v>
      </c>
      <c r="AE334">
        <v>24.3</v>
      </c>
      <c r="AF334">
        <v>20.7</v>
      </c>
      <c r="AG334">
        <v>19.100000000000001</v>
      </c>
      <c r="AH334">
        <v>18.100000000000001</v>
      </c>
      <c r="AK334">
        <v>33</v>
      </c>
      <c r="AL334">
        <v>96</v>
      </c>
      <c r="AM334">
        <v>158</v>
      </c>
      <c r="AN334">
        <v>242</v>
      </c>
      <c r="AO334">
        <v>308</v>
      </c>
      <c r="AP334">
        <v>376</v>
      </c>
      <c r="AQ334">
        <v>453</v>
      </c>
      <c r="AR334">
        <v>509</v>
      </c>
      <c r="AS334">
        <v>581</v>
      </c>
      <c r="AT334">
        <v>655</v>
      </c>
      <c r="AU334">
        <v>719</v>
      </c>
      <c r="AV334">
        <v>769</v>
      </c>
      <c r="AY334">
        <v>161</v>
      </c>
      <c r="AZ334">
        <v>224</v>
      </c>
      <c r="BA334">
        <v>286</v>
      </c>
      <c r="BB334">
        <v>370</v>
      </c>
      <c r="BC334">
        <v>436</v>
      </c>
      <c r="BD334">
        <v>504</v>
      </c>
      <c r="BE334">
        <v>581</v>
      </c>
      <c r="BF334">
        <v>637</v>
      </c>
      <c r="BG334">
        <v>709</v>
      </c>
      <c r="BH334">
        <v>783</v>
      </c>
      <c r="BI334">
        <v>847</v>
      </c>
      <c r="BJ334">
        <v>897</v>
      </c>
    </row>
    <row r="335" spans="1:65" x14ac:dyDescent="0.2">
      <c r="A335" t="s">
        <v>1524</v>
      </c>
      <c r="B335">
        <v>2115</v>
      </c>
      <c r="C335">
        <v>2115</v>
      </c>
      <c r="D335" t="s">
        <v>159</v>
      </c>
      <c r="F335" t="s">
        <v>16</v>
      </c>
      <c r="G335" t="s">
        <v>17</v>
      </c>
      <c r="H335" t="s">
        <v>1215</v>
      </c>
      <c r="I335">
        <v>43</v>
      </c>
      <c r="J335" t="s">
        <v>15</v>
      </c>
      <c r="K335">
        <v>780</v>
      </c>
      <c r="L335">
        <v>41913</v>
      </c>
      <c r="M335">
        <v>42041</v>
      </c>
      <c r="N335">
        <v>42693</v>
      </c>
      <c r="O335">
        <v>128</v>
      </c>
      <c r="P335">
        <v>24.8</v>
      </c>
      <c r="Q335" s="20">
        <v>7</v>
      </c>
      <c r="R335" s="20">
        <v>23.43</v>
      </c>
      <c r="S335" s="20">
        <f t="shared" si="10"/>
        <v>0</v>
      </c>
      <c r="T335" s="20">
        <f t="shared" si="11"/>
        <v>24.8</v>
      </c>
      <c r="U335">
        <v>27.6</v>
      </c>
      <c r="V335">
        <v>33.299999999999997</v>
      </c>
      <c r="W335">
        <v>8.4999999999999964</v>
      </c>
      <c r="X335">
        <v>36</v>
      </c>
      <c r="Y335">
        <v>37.299999999999997</v>
      </c>
      <c r="Z335">
        <v>37.5</v>
      </c>
      <c r="AA335">
        <v>34.1</v>
      </c>
      <c r="AB335">
        <v>9.3000000000000007</v>
      </c>
      <c r="AC335">
        <v>37.799999999999997</v>
      </c>
      <c r="AD335">
        <v>32.5</v>
      </c>
      <c r="AE335">
        <v>30.3</v>
      </c>
      <c r="AK335">
        <v>33</v>
      </c>
      <c r="AL335">
        <v>96</v>
      </c>
      <c r="AM335">
        <v>158</v>
      </c>
      <c r="AN335">
        <v>242</v>
      </c>
      <c r="AO335">
        <v>308</v>
      </c>
      <c r="AP335">
        <v>376</v>
      </c>
      <c r="AQ335">
        <v>453</v>
      </c>
      <c r="AR335">
        <v>509</v>
      </c>
      <c r="AS335">
        <v>581</v>
      </c>
      <c r="AY335">
        <v>161</v>
      </c>
      <c r="AZ335">
        <v>224</v>
      </c>
      <c r="BA335">
        <v>286</v>
      </c>
      <c r="BB335">
        <v>370</v>
      </c>
      <c r="BC335">
        <v>436</v>
      </c>
      <c r="BD335">
        <v>504</v>
      </c>
      <c r="BE335">
        <v>581</v>
      </c>
      <c r="BF335">
        <v>637</v>
      </c>
      <c r="BG335">
        <v>709</v>
      </c>
      <c r="BM335" t="s">
        <v>1300</v>
      </c>
    </row>
    <row r="336" spans="1:65" x14ac:dyDescent="0.2">
      <c r="A336" t="s">
        <v>1525</v>
      </c>
      <c r="B336">
        <v>2118</v>
      </c>
      <c r="C336">
        <v>2118</v>
      </c>
      <c r="D336" t="s">
        <v>159</v>
      </c>
      <c r="F336" t="s">
        <v>16</v>
      </c>
      <c r="G336" t="s">
        <v>17</v>
      </c>
      <c r="H336" t="s">
        <v>1215</v>
      </c>
      <c r="I336">
        <v>41</v>
      </c>
      <c r="J336" t="s">
        <v>15</v>
      </c>
      <c r="K336">
        <v>686</v>
      </c>
      <c r="L336">
        <v>41913</v>
      </c>
      <c r="M336">
        <v>42041</v>
      </c>
      <c r="N336">
        <v>42599</v>
      </c>
      <c r="O336">
        <v>128</v>
      </c>
      <c r="P336">
        <v>23</v>
      </c>
      <c r="Q336" s="20">
        <v>7</v>
      </c>
      <c r="R336" s="20">
        <v>23.43</v>
      </c>
      <c r="S336" s="20">
        <f t="shared" si="10"/>
        <v>0</v>
      </c>
      <c r="T336" s="20">
        <f t="shared" si="11"/>
        <v>23</v>
      </c>
      <c r="U336">
        <v>25</v>
      </c>
      <c r="V336">
        <v>28.7</v>
      </c>
      <c r="W336">
        <v>5.6999999999999993</v>
      </c>
      <c r="X336">
        <v>31.5</v>
      </c>
      <c r="Y336">
        <v>27.7</v>
      </c>
      <c r="Z336">
        <v>30.4</v>
      </c>
      <c r="AA336">
        <v>27</v>
      </c>
      <c r="AB336">
        <v>4</v>
      </c>
      <c r="AC336">
        <v>26.9</v>
      </c>
      <c r="AD336">
        <v>22.4</v>
      </c>
      <c r="AK336">
        <v>33</v>
      </c>
      <c r="AL336">
        <v>96</v>
      </c>
      <c r="AM336">
        <v>158</v>
      </c>
      <c r="AN336">
        <v>242</v>
      </c>
      <c r="AO336">
        <v>308</v>
      </c>
      <c r="AP336">
        <v>376</v>
      </c>
      <c r="AQ336">
        <v>453</v>
      </c>
      <c r="AR336">
        <v>509</v>
      </c>
      <c r="AY336">
        <v>161</v>
      </c>
      <c r="AZ336">
        <v>224</v>
      </c>
      <c r="BA336">
        <v>286</v>
      </c>
      <c r="BB336">
        <v>370</v>
      </c>
      <c r="BC336">
        <v>436</v>
      </c>
      <c r="BD336">
        <v>504</v>
      </c>
      <c r="BE336">
        <v>581</v>
      </c>
      <c r="BF336">
        <v>637</v>
      </c>
    </row>
    <row r="337" spans="1:65" x14ac:dyDescent="0.2">
      <c r="A337" t="s">
        <v>1526</v>
      </c>
      <c r="B337">
        <v>1029</v>
      </c>
      <c r="C337">
        <v>1029</v>
      </c>
      <c r="D337" t="s">
        <v>57</v>
      </c>
      <c r="F337" t="s">
        <v>16</v>
      </c>
      <c r="G337" t="s">
        <v>17</v>
      </c>
      <c r="H337" t="s">
        <v>1230</v>
      </c>
      <c r="I337">
        <v>96</v>
      </c>
      <c r="J337" t="s">
        <v>15</v>
      </c>
      <c r="K337">
        <v>132</v>
      </c>
      <c r="L337">
        <v>41366</v>
      </c>
      <c r="M337">
        <v>41494</v>
      </c>
      <c r="N337">
        <v>41498</v>
      </c>
      <c r="O337">
        <v>128</v>
      </c>
      <c r="P337">
        <v>19.3</v>
      </c>
      <c r="Q337" s="20">
        <v>7</v>
      </c>
      <c r="R337" s="20">
        <v>23.43</v>
      </c>
      <c r="S337" s="20">
        <f t="shared" si="10"/>
        <v>0</v>
      </c>
      <c r="T337" s="20">
        <f t="shared" si="11"/>
        <v>19.3</v>
      </c>
      <c r="BM337" t="s">
        <v>1196</v>
      </c>
    </row>
    <row r="338" spans="1:65" x14ac:dyDescent="0.2">
      <c r="A338" t="s">
        <v>1527</v>
      </c>
      <c r="B338">
        <v>611</v>
      </c>
      <c r="C338">
        <v>611</v>
      </c>
      <c r="D338" t="s">
        <v>215</v>
      </c>
      <c r="F338" t="s">
        <v>16</v>
      </c>
      <c r="G338" t="s">
        <v>17</v>
      </c>
      <c r="H338" t="s">
        <v>1191</v>
      </c>
      <c r="I338">
        <v>35</v>
      </c>
      <c r="J338" t="s">
        <v>15</v>
      </c>
      <c r="K338">
        <v>916</v>
      </c>
      <c r="L338">
        <v>40982</v>
      </c>
      <c r="M338">
        <v>41110</v>
      </c>
      <c r="N338">
        <v>41898</v>
      </c>
      <c r="O338">
        <v>128</v>
      </c>
      <c r="P338">
        <v>23.9</v>
      </c>
      <c r="Q338" s="20">
        <v>7</v>
      </c>
      <c r="R338" s="20">
        <v>23.43</v>
      </c>
      <c r="S338" s="20">
        <f t="shared" si="10"/>
        <v>0</v>
      </c>
      <c r="T338" s="20">
        <f t="shared" si="11"/>
        <v>23.9</v>
      </c>
      <c r="U338">
        <v>24.3</v>
      </c>
      <c r="V338">
        <v>26.7</v>
      </c>
      <c r="W338">
        <v>2.8000000000000007</v>
      </c>
      <c r="X338">
        <v>28.5</v>
      </c>
      <c r="Y338">
        <v>30.2</v>
      </c>
      <c r="Z338">
        <v>32.799999999999997</v>
      </c>
      <c r="AA338">
        <v>28.3</v>
      </c>
      <c r="AB338">
        <v>4.4000000000000021</v>
      </c>
      <c r="AC338">
        <v>25.3</v>
      </c>
      <c r="AD338">
        <v>23.8</v>
      </c>
      <c r="AE338">
        <v>22.3</v>
      </c>
      <c r="AF338">
        <v>20.399999999999999</v>
      </c>
      <c r="AG338">
        <v>16.100000000000001</v>
      </c>
      <c r="AK338">
        <v>26</v>
      </c>
      <c r="AL338">
        <v>97</v>
      </c>
      <c r="AM338">
        <v>196</v>
      </c>
      <c r="AN338">
        <v>275</v>
      </c>
      <c r="AO338">
        <v>384</v>
      </c>
      <c r="AP338">
        <v>479</v>
      </c>
      <c r="AQ338">
        <v>545</v>
      </c>
      <c r="AR338">
        <v>599</v>
      </c>
      <c r="AS338">
        <v>662</v>
      </c>
      <c r="AT338">
        <v>733</v>
      </c>
      <c r="AU338">
        <v>780</v>
      </c>
      <c r="AY338">
        <v>154</v>
      </c>
      <c r="AZ338">
        <v>225</v>
      </c>
      <c r="BA338">
        <v>324</v>
      </c>
      <c r="BB338">
        <v>403</v>
      </c>
      <c r="BC338">
        <v>512</v>
      </c>
      <c r="BD338">
        <v>607</v>
      </c>
      <c r="BE338">
        <v>673</v>
      </c>
      <c r="BF338">
        <v>727</v>
      </c>
      <c r="BG338">
        <v>790</v>
      </c>
      <c r="BH338">
        <v>861</v>
      </c>
      <c r="BI338">
        <v>908</v>
      </c>
      <c r="BM338" t="s">
        <v>1196</v>
      </c>
    </row>
    <row r="339" spans="1:65" x14ac:dyDescent="0.2">
      <c r="A339" t="s">
        <v>1528</v>
      </c>
      <c r="B339">
        <v>612</v>
      </c>
      <c r="C339">
        <v>612</v>
      </c>
      <c r="D339" t="s">
        <v>215</v>
      </c>
      <c r="F339" t="s">
        <v>16</v>
      </c>
      <c r="G339" t="s">
        <v>17</v>
      </c>
      <c r="H339" t="s">
        <v>1191</v>
      </c>
      <c r="I339">
        <v>35</v>
      </c>
      <c r="J339" t="s">
        <v>15</v>
      </c>
      <c r="K339">
        <v>875</v>
      </c>
      <c r="L339">
        <v>40982</v>
      </c>
      <c r="M339">
        <v>41110</v>
      </c>
      <c r="N339">
        <v>41857</v>
      </c>
      <c r="O339">
        <v>128</v>
      </c>
      <c r="P339">
        <v>23.6</v>
      </c>
      <c r="Q339" s="20">
        <v>7</v>
      </c>
      <c r="R339" s="20">
        <v>23.43</v>
      </c>
      <c r="S339" s="20">
        <f t="shared" si="10"/>
        <v>0</v>
      </c>
      <c r="T339" s="20">
        <f t="shared" si="11"/>
        <v>23.6</v>
      </c>
      <c r="U339">
        <v>22.7</v>
      </c>
      <c r="V339">
        <v>24.6</v>
      </c>
      <c r="W339">
        <v>1</v>
      </c>
      <c r="X339">
        <v>24.3</v>
      </c>
      <c r="Y339">
        <v>23.6</v>
      </c>
      <c r="Z339">
        <v>23</v>
      </c>
      <c r="AA339">
        <v>23.3</v>
      </c>
      <c r="AB339">
        <v>-0.30000000000000071</v>
      </c>
      <c r="AC339">
        <v>15.4</v>
      </c>
      <c r="AD339">
        <v>16.8</v>
      </c>
      <c r="AE339">
        <v>17.100000000000001</v>
      </c>
      <c r="AF339">
        <v>17.3</v>
      </c>
      <c r="AK339">
        <v>26</v>
      </c>
      <c r="AL339">
        <v>97</v>
      </c>
      <c r="AM339">
        <v>196</v>
      </c>
      <c r="AN339">
        <v>275</v>
      </c>
      <c r="AO339">
        <v>384</v>
      </c>
      <c r="AP339">
        <v>479</v>
      </c>
      <c r="AQ339">
        <v>545</v>
      </c>
      <c r="AR339">
        <v>599</v>
      </c>
      <c r="AS339">
        <v>662</v>
      </c>
      <c r="AT339">
        <v>733</v>
      </c>
      <c r="AY339">
        <v>154</v>
      </c>
      <c r="AZ339">
        <v>225</v>
      </c>
      <c r="BA339">
        <v>324</v>
      </c>
      <c r="BB339">
        <v>403</v>
      </c>
      <c r="BC339">
        <v>512</v>
      </c>
      <c r="BD339">
        <v>607</v>
      </c>
      <c r="BE339">
        <v>673</v>
      </c>
      <c r="BF339">
        <v>727</v>
      </c>
      <c r="BG339">
        <v>790</v>
      </c>
      <c r="BH339">
        <v>861</v>
      </c>
      <c r="BM339" t="s">
        <v>1196</v>
      </c>
    </row>
    <row r="340" spans="1:65" x14ac:dyDescent="0.2">
      <c r="A340" t="s">
        <v>1529</v>
      </c>
      <c r="B340">
        <v>610</v>
      </c>
      <c r="C340">
        <v>610</v>
      </c>
      <c r="D340" t="s">
        <v>215</v>
      </c>
      <c r="F340" t="s">
        <v>16</v>
      </c>
      <c r="G340" t="s">
        <v>17</v>
      </c>
      <c r="H340" t="s">
        <v>1191</v>
      </c>
      <c r="I340">
        <v>35</v>
      </c>
      <c r="J340" t="s">
        <v>15</v>
      </c>
      <c r="K340">
        <v>867</v>
      </c>
      <c r="L340">
        <v>40982</v>
      </c>
      <c r="M340">
        <v>41110</v>
      </c>
      <c r="N340">
        <v>41849</v>
      </c>
      <c r="O340">
        <v>128</v>
      </c>
      <c r="P340">
        <v>21.7</v>
      </c>
      <c r="Q340" s="20">
        <v>7</v>
      </c>
      <c r="R340" s="20">
        <v>23.43</v>
      </c>
      <c r="S340" s="20">
        <f t="shared" si="10"/>
        <v>0</v>
      </c>
      <c r="T340" s="20">
        <f t="shared" si="11"/>
        <v>21.7</v>
      </c>
      <c r="U340">
        <v>21.8</v>
      </c>
      <c r="V340">
        <v>21.3</v>
      </c>
      <c r="W340">
        <v>-0.39999999999999858</v>
      </c>
      <c r="X340">
        <v>22.8</v>
      </c>
      <c r="Y340">
        <v>20.5</v>
      </c>
      <c r="Z340">
        <v>22.9</v>
      </c>
      <c r="AA340">
        <v>16.8</v>
      </c>
      <c r="AB340">
        <v>-4.8999999999999986</v>
      </c>
      <c r="AC340">
        <v>16.3</v>
      </c>
      <c r="AD340">
        <v>17.3</v>
      </c>
      <c r="AE340">
        <v>15.2</v>
      </c>
      <c r="AF340">
        <v>16.899999999999999</v>
      </c>
      <c r="AK340">
        <v>26</v>
      </c>
      <c r="AL340">
        <v>97</v>
      </c>
      <c r="AM340">
        <v>196</v>
      </c>
      <c r="AN340">
        <v>275</v>
      </c>
      <c r="AO340">
        <v>384</v>
      </c>
      <c r="AP340">
        <v>479</v>
      </c>
      <c r="AQ340">
        <v>545</v>
      </c>
      <c r="AR340">
        <v>599</v>
      </c>
      <c r="AS340">
        <v>662</v>
      </c>
      <c r="AT340">
        <v>733</v>
      </c>
      <c r="AY340">
        <v>154</v>
      </c>
      <c r="AZ340">
        <v>225</v>
      </c>
      <c r="BA340">
        <v>324</v>
      </c>
      <c r="BB340">
        <v>403</v>
      </c>
      <c r="BC340">
        <v>512</v>
      </c>
      <c r="BD340">
        <v>607</v>
      </c>
      <c r="BE340">
        <v>673</v>
      </c>
      <c r="BF340">
        <v>727</v>
      </c>
      <c r="BG340">
        <v>790</v>
      </c>
      <c r="BH340">
        <v>861</v>
      </c>
      <c r="BM340" t="s">
        <v>1196</v>
      </c>
    </row>
    <row r="341" spans="1:65" x14ac:dyDescent="0.2">
      <c r="A341" t="s">
        <v>1530</v>
      </c>
      <c r="B341">
        <v>201</v>
      </c>
      <c r="C341">
        <v>201</v>
      </c>
      <c r="D341" t="s">
        <v>51</v>
      </c>
      <c r="F341" t="s">
        <v>16</v>
      </c>
      <c r="G341" t="s">
        <v>17</v>
      </c>
      <c r="H341" t="s">
        <v>1191</v>
      </c>
      <c r="I341">
        <v>145</v>
      </c>
      <c r="J341" t="s">
        <v>15</v>
      </c>
      <c r="K341">
        <v>680</v>
      </c>
      <c r="L341">
        <v>40824</v>
      </c>
      <c r="M341">
        <v>40952</v>
      </c>
      <c r="N341">
        <v>41504</v>
      </c>
      <c r="O341">
        <v>128</v>
      </c>
      <c r="P341">
        <v>26</v>
      </c>
      <c r="Q341" s="20">
        <v>7</v>
      </c>
      <c r="R341" s="20">
        <v>23.43</v>
      </c>
      <c r="S341" s="20">
        <f t="shared" si="10"/>
        <v>0</v>
      </c>
      <c r="T341" s="20">
        <f t="shared" si="11"/>
        <v>26</v>
      </c>
      <c r="U341">
        <v>34.299999999999997</v>
      </c>
      <c r="V341">
        <v>38.200000000000003</v>
      </c>
      <c r="W341">
        <v>12.200000000000003</v>
      </c>
      <c r="X341">
        <v>34.200000000000003</v>
      </c>
      <c r="Y341">
        <v>32.6</v>
      </c>
      <c r="Z341">
        <v>23.4</v>
      </c>
      <c r="AA341">
        <v>20.8</v>
      </c>
      <c r="AB341">
        <v>-5.1999999999999993</v>
      </c>
      <c r="AC341">
        <v>19.3</v>
      </c>
      <c r="AK341">
        <v>42</v>
      </c>
      <c r="AL341">
        <v>121</v>
      </c>
      <c r="AM341">
        <v>200</v>
      </c>
      <c r="AN341">
        <v>255</v>
      </c>
      <c r="AO341">
        <v>354</v>
      </c>
      <c r="AP341">
        <v>433</v>
      </c>
      <c r="AQ341">
        <v>542</v>
      </c>
      <c r="AY341">
        <v>170</v>
      </c>
      <c r="AZ341">
        <v>249</v>
      </c>
      <c r="BA341">
        <v>328</v>
      </c>
      <c r="BB341">
        <v>383</v>
      </c>
      <c r="BC341">
        <v>482</v>
      </c>
      <c r="BD341">
        <v>561</v>
      </c>
      <c r="BE341">
        <v>670</v>
      </c>
      <c r="BM341" t="s">
        <v>1196</v>
      </c>
    </row>
    <row r="342" spans="1:65" x14ac:dyDescent="0.2">
      <c r="A342" t="s">
        <v>1531</v>
      </c>
      <c r="B342">
        <v>404</v>
      </c>
      <c r="C342">
        <v>404</v>
      </c>
      <c r="D342" t="s">
        <v>114</v>
      </c>
      <c r="F342" t="s">
        <v>16</v>
      </c>
      <c r="G342" t="s">
        <v>17</v>
      </c>
      <c r="H342" t="s">
        <v>1208</v>
      </c>
      <c r="I342">
        <v>36</v>
      </c>
      <c r="J342" t="s">
        <v>15</v>
      </c>
      <c r="K342">
        <v>790</v>
      </c>
      <c r="L342">
        <v>40823</v>
      </c>
      <c r="M342">
        <v>40952</v>
      </c>
      <c r="N342">
        <v>41613</v>
      </c>
      <c r="O342">
        <v>129</v>
      </c>
      <c r="P342">
        <v>20.100000000000001</v>
      </c>
      <c r="Q342" s="20">
        <v>7.011227255423254</v>
      </c>
      <c r="R342" s="20">
        <v>23.470867209740646</v>
      </c>
      <c r="S342" s="20">
        <f t="shared" si="10"/>
        <v>-1.1227255423253979E-2</v>
      </c>
      <c r="T342" s="20">
        <f t="shared" si="11"/>
        <v>20.059132790259358</v>
      </c>
      <c r="U342">
        <v>21.9</v>
      </c>
      <c r="V342">
        <v>22.6</v>
      </c>
      <c r="W342">
        <v>2.5</v>
      </c>
      <c r="X342">
        <v>23.4</v>
      </c>
      <c r="Y342">
        <v>25.6</v>
      </c>
      <c r="Z342">
        <v>24.2</v>
      </c>
      <c r="AA342">
        <v>24.8</v>
      </c>
      <c r="AB342">
        <v>4.6999999999999993</v>
      </c>
      <c r="AC342">
        <v>23.3</v>
      </c>
      <c r="AD342">
        <v>22.2</v>
      </c>
      <c r="AK342">
        <v>42</v>
      </c>
      <c r="AL342">
        <v>121</v>
      </c>
      <c r="AM342">
        <v>200</v>
      </c>
      <c r="AN342">
        <v>255</v>
      </c>
      <c r="AO342">
        <v>354</v>
      </c>
      <c r="AP342">
        <v>433</v>
      </c>
      <c r="AQ342">
        <v>542</v>
      </c>
      <c r="AR342">
        <v>637</v>
      </c>
      <c r="AY342">
        <v>171</v>
      </c>
      <c r="AZ342">
        <v>250</v>
      </c>
      <c r="BA342">
        <v>329</v>
      </c>
      <c r="BB342">
        <v>384</v>
      </c>
      <c r="BC342">
        <v>483</v>
      </c>
      <c r="BD342">
        <v>562</v>
      </c>
      <c r="BE342">
        <v>671</v>
      </c>
      <c r="BF342">
        <v>766</v>
      </c>
      <c r="BM342" t="s">
        <v>1196</v>
      </c>
    </row>
    <row r="343" spans="1:65" x14ac:dyDescent="0.2">
      <c r="A343" t="s">
        <v>1532</v>
      </c>
      <c r="B343">
        <v>546</v>
      </c>
      <c r="C343">
        <v>546</v>
      </c>
      <c r="D343" t="s">
        <v>202</v>
      </c>
      <c r="F343" t="s">
        <v>16</v>
      </c>
      <c r="G343" t="s">
        <v>17</v>
      </c>
      <c r="H343" t="s">
        <v>1191</v>
      </c>
      <c r="J343" t="s">
        <v>15</v>
      </c>
      <c r="K343">
        <v>908</v>
      </c>
      <c r="L343">
        <v>40981</v>
      </c>
      <c r="M343">
        <v>41110</v>
      </c>
      <c r="N343">
        <v>41889</v>
      </c>
      <c r="O343">
        <v>129</v>
      </c>
      <c r="P343">
        <v>20.6</v>
      </c>
      <c r="Q343" s="20">
        <v>7.011227255423254</v>
      </c>
      <c r="R343" s="20">
        <v>23.470867209740646</v>
      </c>
      <c r="S343" s="20">
        <f t="shared" si="10"/>
        <v>-1.1227255423253979E-2</v>
      </c>
      <c r="T343" s="20">
        <f t="shared" si="11"/>
        <v>20.559132790259358</v>
      </c>
      <c r="U343">
        <v>20.8</v>
      </c>
      <c r="V343">
        <v>22.8</v>
      </c>
      <c r="W343">
        <v>2.1999999999999993</v>
      </c>
      <c r="X343">
        <v>22.5</v>
      </c>
      <c r="Y343">
        <v>22.2</v>
      </c>
      <c r="Z343">
        <v>22.6</v>
      </c>
      <c r="AA343">
        <v>23.1</v>
      </c>
      <c r="AB343">
        <v>2.5</v>
      </c>
      <c r="AC343">
        <v>20.5</v>
      </c>
      <c r="AD343">
        <v>20.2</v>
      </c>
      <c r="AE343">
        <v>19.100000000000001</v>
      </c>
      <c r="AF343">
        <v>17.7</v>
      </c>
      <c r="AK343">
        <v>26</v>
      </c>
      <c r="AL343">
        <v>97</v>
      </c>
      <c r="AM343">
        <v>196</v>
      </c>
      <c r="AN343">
        <v>275</v>
      </c>
      <c r="AO343">
        <v>384</v>
      </c>
      <c r="AP343">
        <v>479</v>
      </c>
      <c r="AQ343">
        <v>545</v>
      </c>
      <c r="AR343">
        <v>599</v>
      </c>
      <c r="AS343">
        <v>662</v>
      </c>
      <c r="AT343">
        <v>733</v>
      </c>
      <c r="AY343">
        <v>155</v>
      </c>
      <c r="AZ343">
        <v>226</v>
      </c>
      <c r="BA343">
        <v>325</v>
      </c>
      <c r="BB343">
        <v>404</v>
      </c>
      <c r="BC343">
        <v>513</v>
      </c>
      <c r="BD343">
        <v>608</v>
      </c>
      <c r="BE343">
        <v>674</v>
      </c>
      <c r="BF343">
        <v>728</v>
      </c>
      <c r="BG343">
        <v>791</v>
      </c>
      <c r="BH343">
        <v>862</v>
      </c>
      <c r="BM343" t="s">
        <v>1196</v>
      </c>
    </row>
    <row r="344" spans="1:65" x14ac:dyDescent="0.2">
      <c r="A344" t="s">
        <v>1533</v>
      </c>
      <c r="B344">
        <v>545</v>
      </c>
      <c r="C344">
        <v>545</v>
      </c>
      <c r="D344" t="s">
        <v>202</v>
      </c>
      <c r="F344" t="s">
        <v>16</v>
      </c>
      <c r="G344" t="s">
        <v>17</v>
      </c>
      <c r="H344" t="s">
        <v>1191</v>
      </c>
      <c r="J344" t="s">
        <v>15</v>
      </c>
      <c r="K344">
        <v>847</v>
      </c>
      <c r="L344">
        <v>40981</v>
      </c>
      <c r="M344">
        <v>41110</v>
      </c>
      <c r="N344">
        <v>41828</v>
      </c>
      <c r="O344">
        <v>129</v>
      </c>
      <c r="P344">
        <v>19.7</v>
      </c>
      <c r="Q344" s="20">
        <v>7.011227255423254</v>
      </c>
      <c r="R344" s="20">
        <v>23.470867209740646</v>
      </c>
      <c r="S344" s="20">
        <f t="shared" si="10"/>
        <v>-1.1227255423253979E-2</v>
      </c>
      <c r="T344" s="20">
        <f t="shared" si="11"/>
        <v>19.659132790259356</v>
      </c>
      <c r="U344">
        <v>20.399999999999999</v>
      </c>
      <c r="V344">
        <v>22</v>
      </c>
      <c r="W344">
        <v>2.3000000000000007</v>
      </c>
      <c r="X344">
        <v>22.4</v>
      </c>
      <c r="Y344">
        <v>23.7</v>
      </c>
      <c r="Z344">
        <v>23.9</v>
      </c>
      <c r="AA344">
        <v>24.1</v>
      </c>
      <c r="AB344">
        <v>4.4000000000000021</v>
      </c>
      <c r="AC344">
        <v>21.3</v>
      </c>
      <c r="AD344">
        <v>18.899999999999999</v>
      </c>
      <c r="AE344">
        <v>18.600000000000001</v>
      </c>
      <c r="AK344">
        <v>26</v>
      </c>
      <c r="AL344">
        <v>97</v>
      </c>
      <c r="AM344">
        <v>196</v>
      </c>
      <c r="AN344">
        <v>275</v>
      </c>
      <c r="AO344">
        <v>384</v>
      </c>
      <c r="AP344">
        <v>479</v>
      </c>
      <c r="AQ344">
        <v>545</v>
      </c>
      <c r="AR344">
        <v>599</v>
      </c>
      <c r="AS344">
        <v>662</v>
      </c>
      <c r="AY344">
        <v>155</v>
      </c>
      <c r="AZ344">
        <v>226</v>
      </c>
      <c r="BA344">
        <v>325</v>
      </c>
      <c r="BB344">
        <v>404</v>
      </c>
      <c r="BC344">
        <v>513</v>
      </c>
      <c r="BD344">
        <v>608</v>
      </c>
      <c r="BE344">
        <v>674</v>
      </c>
      <c r="BF344">
        <v>728</v>
      </c>
      <c r="BG344">
        <v>791</v>
      </c>
      <c r="BM344" t="s">
        <v>1196</v>
      </c>
    </row>
    <row r="345" spans="1:65" x14ac:dyDescent="0.2">
      <c r="A345" t="s">
        <v>1534</v>
      </c>
      <c r="B345">
        <v>2045</v>
      </c>
      <c r="C345">
        <v>2045</v>
      </c>
      <c r="D345" t="s">
        <v>621</v>
      </c>
      <c r="F345" t="s">
        <v>16</v>
      </c>
      <c r="G345" t="s">
        <v>17</v>
      </c>
      <c r="H345" t="s">
        <v>1224</v>
      </c>
      <c r="I345">
        <v>54</v>
      </c>
      <c r="J345" t="s">
        <v>15</v>
      </c>
      <c r="K345">
        <v>550</v>
      </c>
      <c r="L345">
        <v>41911</v>
      </c>
      <c r="M345">
        <v>42041</v>
      </c>
      <c r="N345">
        <v>42461</v>
      </c>
      <c r="O345">
        <v>130</v>
      </c>
      <c r="P345">
        <v>19.7</v>
      </c>
      <c r="Q345" s="20">
        <v>7.0223678130284544</v>
      </c>
      <c r="R345" s="20">
        <v>23.511418839423573</v>
      </c>
      <c r="S345" s="20">
        <f t="shared" si="10"/>
        <v>-2.2367813028454364E-2</v>
      </c>
      <c r="T345" s="20">
        <f t="shared" si="11"/>
        <v>19.618581160576426</v>
      </c>
      <c r="U345">
        <v>20.399999999999999</v>
      </c>
      <c r="V345">
        <v>22</v>
      </c>
      <c r="W345">
        <v>2.3000000000000007</v>
      </c>
      <c r="X345">
        <v>22.4</v>
      </c>
      <c r="Y345">
        <v>21.2</v>
      </c>
      <c r="Z345">
        <v>20.6</v>
      </c>
      <c r="AA345">
        <v>20.7</v>
      </c>
      <c r="AB345">
        <v>1</v>
      </c>
      <c r="AK345">
        <v>33</v>
      </c>
      <c r="AL345">
        <v>96</v>
      </c>
      <c r="AM345">
        <v>158</v>
      </c>
      <c r="AN345">
        <v>242</v>
      </c>
      <c r="AO345">
        <v>308</v>
      </c>
      <c r="AP345">
        <v>376</v>
      </c>
      <c r="AY345">
        <v>163</v>
      </c>
      <c r="AZ345">
        <v>226</v>
      </c>
      <c r="BA345">
        <v>288</v>
      </c>
      <c r="BB345">
        <v>372</v>
      </c>
      <c r="BC345">
        <v>438</v>
      </c>
      <c r="BD345">
        <v>506</v>
      </c>
      <c r="BM345" t="s">
        <v>1300</v>
      </c>
    </row>
    <row r="346" spans="1:65" x14ac:dyDescent="0.2">
      <c r="A346" t="s">
        <v>1535</v>
      </c>
      <c r="B346">
        <v>725</v>
      </c>
      <c r="C346">
        <v>725</v>
      </c>
      <c r="D346" t="s">
        <v>59</v>
      </c>
      <c r="F346" t="s">
        <v>16</v>
      </c>
      <c r="G346" t="s">
        <v>17</v>
      </c>
      <c r="H346" t="s">
        <v>1208</v>
      </c>
      <c r="I346">
        <v>32</v>
      </c>
      <c r="J346" t="s">
        <v>15</v>
      </c>
      <c r="K346">
        <v>883</v>
      </c>
      <c r="L346">
        <v>40980</v>
      </c>
      <c r="M346">
        <v>41110</v>
      </c>
      <c r="N346">
        <v>41863</v>
      </c>
      <c r="O346">
        <v>130</v>
      </c>
      <c r="P346">
        <v>22.2</v>
      </c>
      <c r="Q346" s="20">
        <v>7.0223678130284544</v>
      </c>
      <c r="R346" s="20">
        <v>23.511418839423573</v>
      </c>
      <c r="S346" s="20">
        <f t="shared" si="10"/>
        <v>-2.2367813028454364E-2</v>
      </c>
      <c r="T346" s="20">
        <f t="shared" si="11"/>
        <v>22.118581160576426</v>
      </c>
      <c r="U346">
        <v>22.6</v>
      </c>
      <c r="V346">
        <v>24.6</v>
      </c>
      <c r="W346">
        <v>2.4000000000000021</v>
      </c>
      <c r="X346">
        <v>26.5</v>
      </c>
      <c r="Y346">
        <v>25.8</v>
      </c>
      <c r="Z346">
        <v>23.8</v>
      </c>
      <c r="AA346">
        <v>23.1</v>
      </c>
      <c r="AB346">
        <v>0.90000000000000213</v>
      </c>
      <c r="AC346">
        <v>22.6</v>
      </c>
      <c r="AD346">
        <v>21.4</v>
      </c>
      <c r="AE346">
        <v>20.3</v>
      </c>
      <c r="AF346">
        <v>18.600000000000001</v>
      </c>
      <c r="AK346">
        <v>26</v>
      </c>
      <c r="AL346">
        <v>97</v>
      </c>
      <c r="AM346">
        <v>196</v>
      </c>
      <c r="AN346">
        <v>275</v>
      </c>
      <c r="AO346">
        <v>384</v>
      </c>
      <c r="AP346">
        <v>479</v>
      </c>
      <c r="AQ346">
        <v>545</v>
      </c>
      <c r="AR346">
        <v>599</v>
      </c>
      <c r="AS346">
        <v>662</v>
      </c>
      <c r="AT346">
        <v>733</v>
      </c>
      <c r="AY346">
        <v>156</v>
      </c>
      <c r="AZ346">
        <v>227</v>
      </c>
      <c r="BA346">
        <v>326</v>
      </c>
      <c r="BB346">
        <v>405</v>
      </c>
      <c r="BC346">
        <v>514</v>
      </c>
      <c r="BD346">
        <v>609</v>
      </c>
      <c r="BE346">
        <v>675</v>
      </c>
      <c r="BF346">
        <v>729</v>
      </c>
      <c r="BG346">
        <v>792</v>
      </c>
      <c r="BH346">
        <v>863</v>
      </c>
      <c r="BM346" t="s">
        <v>1196</v>
      </c>
    </row>
    <row r="347" spans="1:65" x14ac:dyDescent="0.2">
      <c r="A347" t="s">
        <v>1536</v>
      </c>
      <c r="B347">
        <v>726</v>
      </c>
      <c r="C347">
        <v>726</v>
      </c>
      <c r="D347" t="s">
        <v>59</v>
      </c>
      <c r="F347" t="s">
        <v>16</v>
      </c>
      <c r="G347" t="s">
        <v>17</v>
      </c>
      <c r="H347" t="s">
        <v>1208</v>
      </c>
      <c r="I347">
        <v>32</v>
      </c>
      <c r="J347" t="s">
        <v>15</v>
      </c>
      <c r="K347">
        <v>812</v>
      </c>
      <c r="L347">
        <v>40980</v>
      </c>
      <c r="M347">
        <v>41110</v>
      </c>
      <c r="N347">
        <v>41792</v>
      </c>
      <c r="O347">
        <v>130</v>
      </c>
      <c r="P347">
        <v>19.3</v>
      </c>
      <c r="Q347" s="20">
        <v>7.0223678130284544</v>
      </c>
      <c r="R347" s="20">
        <v>23.511418839423573</v>
      </c>
      <c r="S347" s="20">
        <f t="shared" si="10"/>
        <v>-2.2367813028454364E-2</v>
      </c>
      <c r="T347" s="20">
        <f t="shared" si="11"/>
        <v>19.218581160576427</v>
      </c>
      <c r="U347">
        <v>20.399999999999999</v>
      </c>
      <c r="V347">
        <v>21.5</v>
      </c>
      <c r="W347">
        <v>2.1999999999999993</v>
      </c>
      <c r="X347">
        <v>21.4</v>
      </c>
      <c r="Y347">
        <v>21.5</v>
      </c>
      <c r="Z347">
        <v>19.5</v>
      </c>
      <c r="AA347">
        <v>20</v>
      </c>
      <c r="AB347">
        <v>0.69999999999999929</v>
      </c>
      <c r="AC347">
        <v>19.899999999999999</v>
      </c>
      <c r="AD347">
        <v>17.899999999999999</v>
      </c>
      <c r="AE347">
        <v>16.600000000000001</v>
      </c>
      <c r="AK347">
        <v>26</v>
      </c>
      <c r="AL347">
        <v>97</v>
      </c>
      <c r="AM347">
        <v>196</v>
      </c>
      <c r="AN347">
        <v>275</v>
      </c>
      <c r="AO347">
        <v>384</v>
      </c>
      <c r="AP347">
        <v>479</v>
      </c>
      <c r="AQ347">
        <v>545</v>
      </c>
      <c r="AR347">
        <v>599</v>
      </c>
      <c r="AS347">
        <v>662</v>
      </c>
      <c r="AY347">
        <v>156</v>
      </c>
      <c r="AZ347">
        <v>227</v>
      </c>
      <c r="BA347">
        <v>326</v>
      </c>
      <c r="BB347">
        <v>405</v>
      </c>
      <c r="BC347">
        <v>514</v>
      </c>
      <c r="BD347">
        <v>609</v>
      </c>
      <c r="BE347">
        <v>675</v>
      </c>
      <c r="BF347">
        <v>729</v>
      </c>
      <c r="BG347">
        <v>792</v>
      </c>
      <c r="BM347" t="s">
        <v>1196</v>
      </c>
    </row>
    <row r="348" spans="1:65" x14ac:dyDescent="0.2">
      <c r="A348" t="s">
        <v>1537</v>
      </c>
      <c r="B348">
        <v>2070</v>
      </c>
      <c r="C348">
        <v>2070</v>
      </c>
      <c r="D348" t="s">
        <v>26</v>
      </c>
      <c r="F348" t="s">
        <v>16</v>
      </c>
      <c r="G348" t="s">
        <v>17</v>
      </c>
      <c r="H348" t="s">
        <v>1224</v>
      </c>
      <c r="I348">
        <v>47</v>
      </c>
      <c r="J348" t="s">
        <v>15</v>
      </c>
      <c r="K348">
        <v>728</v>
      </c>
      <c r="L348">
        <v>41911</v>
      </c>
      <c r="M348">
        <v>42041</v>
      </c>
      <c r="N348">
        <v>42639</v>
      </c>
      <c r="O348">
        <v>130</v>
      </c>
      <c r="P348">
        <v>25.5</v>
      </c>
      <c r="Q348" s="20">
        <v>7.0223678130284544</v>
      </c>
      <c r="R348" s="20">
        <v>23.511418839423573</v>
      </c>
      <c r="S348" s="20">
        <f t="shared" si="10"/>
        <v>-2.2367813028454364E-2</v>
      </c>
      <c r="T348" s="20">
        <f t="shared" si="11"/>
        <v>25.418581160576426</v>
      </c>
      <c r="U348">
        <v>26</v>
      </c>
      <c r="V348">
        <v>29.8</v>
      </c>
      <c r="W348">
        <v>4.3000000000000007</v>
      </c>
      <c r="X348">
        <v>34.299999999999997</v>
      </c>
      <c r="Y348">
        <v>34.200000000000003</v>
      </c>
      <c r="Z348">
        <v>33</v>
      </c>
      <c r="AA348">
        <v>30.9</v>
      </c>
      <c r="AB348">
        <v>5.3999999999999986</v>
      </c>
      <c r="AC348">
        <v>35.700000000000003</v>
      </c>
      <c r="AD348">
        <v>28</v>
      </c>
      <c r="AE348">
        <v>25.3</v>
      </c>
      <c r="AK348">
        <v>33</v>
      </c>
      <c r="AL348">
        <v>96</v>
      </c>
      <c r="AM348">
        <v>158</v>
      </c>
      <c r="AN348">
        <v>242</v>
      </c>
      <c r="AO348">
        <v>308</v>
      </c>
      <c r="AP348">
        <v>376</v>
      </c>
      <c r="AQ348">
        <v>453</v>
      </c>
      <c r="AR348">
        <v>509</v>
      </c>
      <c r="AS348">
        <v>580</v>
      </c>
      <c r="AY348">
        <v>163</v>
      </c>
      <c r="AZ348">
        <v>226</v>
      </c>
      <c r="BA348">
        <v>288</v>
      </c>
      <c r="BB348">
        <v>372</v>
      </c>
      <c r="BC348">
        <v>438</v>
      </c>
      <c r="BD348">
        <v>506</v>
      </c>
      <c r="BE348">
        <v>583</v>
      </c>
      <c r="BF348">
        <v>639</v>
      </c>
      <c r="BG348">
        <v>710</v>
      </c>
      <c r="BM348" t="s">
        <v>1300</v>
      </c>
    </row>
    <row r="349" spans="1:65" x14ac:dyDescent="0.2">
      <c r="A349" t="s">
        <v>1538</v>
      </c>
      <c r="B349">
        <v>2269</v>
      </c>
      <c r="C349">
        <v>2269</v>
      </c>
      <c r="D349" t="s">
        <v>221</v>
      </c>
      <c r="F349" t="s">
        <v>16</v>
      </c>
      <c r="G349" t="s">
        <v>17</v>
      </c>
      <c r="H349" t="s">
        <v>1215</v>
      </c>
      <c r="I349">
        <v>34</v>
      </c>
      <c r="J349" t="s">
        <v>15</v>
      </c>
      <c r="K349">
        <v>521</v>
      </c>
      <c r="L349">
        <v>42091</v>
      </c>
      <c r="M349">
        <v>42221</v>
      </c>
      <c r="N349">
        <v>42612</v>
      </c>
      <c r="O349">
        <v>130</v>
      </c>
      <c r="P349">
        <v>25.9</v>
      </c>
      <c r="Q349" s="20">
        <v>7.0223678130284544</v>
      </c>
      <c r="R349" s="20">
        <v>23.511418839423573</v>
      </c>
      <c r="S349" s="20">
        <f t="shared" si="10"/>
        <v>-2.2367813028454364E-2</v>
      </c>
      <c r="T349" s="20">
        <f t="shared" si="11"/>
        <v>25.818581160576425</v>
      </c>
      <c r="U349">
        <v>30.2</v>
      </c>
      <c r="V349">
        <v>31.6</v>
      </c>
      <c r="W349">
        <v>5.7000000000000028</v>
      </c>
      <c r="X349">
        <v>31.8</v>
      </c>
      <c r="Y349">
        <v>33.799999999999997</v>
      </c>
      <c r="AK349">
        <v>62</v>
      </c>
      <c r="AL349">
        <v>128</v>
      </c>
      <c r="AM349">
        <v>196</v>
      </c>
      <c r="AN349">
        <v>273</v>
      </c>
      <c r="AY349">
        <v>192</v>
      </c>
      <c r="AZ349">
        <v>258</v>
      </c>
      <c r="BA349">
        <v>326</v>
      </c>
      <c r="BB349">
        <v>403</v>
      </c>
    </row>
    <row r="350" spans="1:65" x14ac:dyDescent="0.2">
      <c r="A350" t="s">
        <v>1539</v>
      </c>
      <c r="B350">
        <v>2266</v>
      </c>
      <c r="C350">
        <v>2266</v>
      </c>
      <c r="D350" t="s">
        <v>221</v>
      </c>
      <c r="F350" t="s">
        <v>16</v>
      </c>
      <c r="G350" t="s">
        <v>17</v>
      </c>
      <c r="H350" t="s">
        <v>1215</v>
      </c>
      <c r="I350">
        <v>34</v>
      </c>
      <c r="J350" t="s">
        <v>15</v>
      </c>
      <c r="K350">
        <v>449</v>
      </c>
      <c r="L350">
        <v>42091</v>
      </c>
      <c r="M350">
        <v>42221</v>
      </c>
      <c r="N350">
        <v>42540</v>
      </c>
      <c r="O350">
        <v>130</v>
      </c>
      <c r="P350">
        <v>27.3</v>
      </c>
      <c r="Q350" s="20">
        <v>7.0223678130284544</v>
      </c>
      <c r="R350" s="20">
        <v>23.511418839423573</v>
      </c>
      <c r="S350" s="20">
        <f t="shared" si="10"/>
        <v>-2.2367813028454364E-2</v>
      </c>
      <c r="T350" s="20">
        <f t="shared" si="11"/>
        <v>27.218581160576427</v>
      </c>
      <c r="U350">
        <v>30.4</v>
      </c>
      <c r="V350">
        <v>32.200000000000003</v>
      </c>
      <c r="W350">
        <v>4.9000000000000021</v>
      </c>
      <c r="X350">
        <v>32.5</v>
      </c>
      <c r="Y350">
        <v>33.700000000000003</v>
      </c>
      <c r="AK350">
        <v>62</v>
      </c>
      <c r="AL350">
        <v>128</v>
      </c>
      <c r="AM350">
        <v>196</v>
      </c>
      <c r="AN350">
        <v>273</v>
      </c>
      <c r="AY350">
        <v>192</v>
      </c>
      <c r="AZ350">
        <v>258</v>
      </c>
      <c r="BA350">
        <v>326</v>
      </c>
      <c r="BB350">
        <v>403</v>
      </c>
    </row>
    <row r="351" spans="1:65" x14ac:dyDescent="0.2">
      <c r="A351" t="s">
        <v>1540</v>
      </c>
      <c r="B351">
        <v>2267</v>
      </c>
      <c r="C351">
        <v>2267</v>
      </c>
      <c r="D351" t="s">
        <v>221</v>
      </c>
      <c r="F351" t="s">
        <v>16</v>
      </c>
      <c r="G351" t="s">
        <v>17</v>
      </c>
      <c r="H351" t="s">
        <v>1215</v>
      </c>
      <c r="I351">
        <v>34</v>
      </c>
      <c r="J351" t="s">
        <v>15</v>
      </c>
      <c r="K351">
        <v>293</v>
      </c>
      <c r="L351">
        <v>42091</v>
      </c>
      <c r="M351">
        <v>42221</v>
      </c>
      <c r="N351">
        <v>42384</v>
      </c>
      <c r="O351">
        <v>130</v>
      </c>
      <c r="P351">
        <v>23.8</v>
      </c>
      <c r="Q351" s="20">
        <v>7.0223678130284544</v>
      </c>
      <c r="R351" s="20">
        <v>23.511418839423573</v>
      </c>
      <c r="S351" s="20">
        <f t="shared" si="10"/>
        <v>-2.2367813028454364E-2</v>
      </c>
      <c r="T351" s="20">
        <f t="shared" si="11"/>
        <v>23.718581160576427</v>
      </c>
      <c r="U351">
        <v>27.4</v>
      </c>
      <c r="V351">
        <v>29.3</v>
      </c>
      <c r="W351">
        <v>5.5</v>
      </c>
      <c r="AK351">
        <v>62</v>
      </c>
      <c r="AL351">
        <v>128</v>
      </c>
      <c r="AY351">
        <v>192</v>
      </c>
      <c r="AZ351">
        <v>258</v>
      </c>
    </row>
    <row r="352" spans="1:65" x14ac:dyDescent="0.2">
      <c r="A352" t="s">
        <v>1541</v>
      </c>
      <c r="B352">
        <v>2268</v>
      </c>
      <c r="C352">
        <v>2268</v>
      </c>
      <c r="D352" t="s">
        <v>221</v>
      </c>
      <c r="F352" t="s">
        <v>16</v>
      </c>
      <c r="G352" t="s">
        <v>17</v>
      </c>
      <c r="H352" t="s">
        <v>1215</v>
      </c>
      <c r="I352">
        <v>34</v>
      </c>
      <c r="J352" t="s">
        <v>46</v>
      </c>
      <c r="K352">
        <v>241</v>
      </c>
      <c r="L352">
        <v>42091</v>
      </c>
      <c r="M352">
        <v>42221</v>
      </c>
      <c r="N352">
        <v>42332</v>
      </c>
      <c r="O352">
        <v>130</v>
      </c>
      <c r="P352">
        <v>26.7</v>
      </c>
      <c r="Q352" s="20">
        <v>7.0223678130284544</v>
      </c>
      <c r="R352" s="20">
        <v>23.511418839423573</v>
      </c>
      <c r="S352" s="20">
        <f t="shared" si="10"/>
        <v>-2.2367813028454364E-2</v>
      </c>
      <c r="T352" s="20">
        <f t="shared" si="11"/>
        <v>26.618581160576426</v>
      </c>
      <c r="U352">
        <v>28.1</v>
      </c>
      <c r="AK352">
        <v>62</v>
      </c>
      <c r="AY352">
        <v>192</v>
      </c>
    </row>
    <row r="353" spans="1:65" x14ac:dyDescent="0.2">
      <c r="A353" t="s">
        <v>1542</v>
      </c>
      <c r="B353">
        <v>420</v>
      </c>
      <c r="C353">
        <v>420</v>
      </c>
      <c r="D353" t="s">
        <v>38</v>
      </c>
      <c r="F353" t="s">
        <v>16</v>
      </c>
      <c r="G353" t="s">
        <v>17</v>
      </c>
      <c r="H353" t="s">
        <v>1191</v>
      </c>
      <c r="I353">
        <v>24</v>
      </c>
      <c r="J353" t="s">
        <v>15</v>
      </c>
      <c r="K353">
        <v>909</v>
      </c>
      <c r="L353">
        <v>40821</v>
      </c>
      <c r="M353">
        <v>40952</v>
      </c>
      <c r="N353">
        <v>41730</v>
      </c>
      <c r="O353">
        <v>131</v>
      </c>
      <c r="P353">
        <v>19.5</v>
      </c>
      <c r="Q353" s="20">
        <v>7.0334230015374501</v>
      </c>
      <c r="R353" s="20">
        <v>23.55165972559632</v>
      </c>
      <c r="S353" s="20">
        <f t="shared" si="10"/>
        <v>-3.3423001537450148E-2</v>
      </c>
      <c r="T353" s="20">
        <f t="shared" si="11"/>
        <v>19.37834027440368</v>
      </c>
      <c r="U353">
        <v>21.2</v>
      </c>
      <c r="V353">
        <v>22.6</v>
      </c>
      <c r="W353">
        <v>3.1000000000000014</v>
      </c>
      <c r="X353">
        <v>23.1</v>
      </c>
      <c r="Y353">
        <v>23.4</v>
      </c>
      <c r="Z353">
        <v>23.1</v>
      </c>
      <c r="AA353">
        <v>24.2</v>
      </c>
      <c r="AB353">
        <v>4.6999999999999993</v>
      </c>
      <c r="AC353">
        <v>24.4</v>
      </c>
      <c r="AD353">
        <v>24.2</v>
      </c>
      <c r="AE353">
        <v>23</v>
      </c>
      <c r="AF353">
        <v>23.5</v>
      </c>
      <c r="AK353">
        <v>42</v>
      </c>
      <c r="AL353">
        <v>121</v>
      </c>
      <c r="AM353">
        <v>200</v>
      </c>
      <c r="AN353">
        <v>255</v>
      </c>
      <c r="AO353">
        <v>354</v>
      </c>
      <c r="AP353">
        <v>433</v>
      </c>
      <c r="AQ353">
        <v>542</v>
      </c>
      <c r="AR353">
        <v>637</v>
      </c>
      <c r="AS353">
        <v>703</v>
      </c>
      <c r="AT353">
        <v>757</v>
      </c>
      <c r="AY353">
        <v>173</v>
      </c>
      <c r="AZ353">
        <v>252</v>
      </c>
      <c r="BA353">
        <v>331</v>
      </c>
      <c r="BB353">
        <v>386</v>
      </c>
      <c r="BC353">
        <v>485</v>
      </c>
      <c r="BD353">
        <v>564</v>
      </c>
      <c r="BE353">
        <v>673</v>
      </c>
      <c r="BF353">
        <v>768</v>
      </c>
      <c r="BG353">
        <v>834</v>
      </c>
      <c r="BH353">
        <v>888</v>
      </c>
      <c r="BM353" t="s">
        <v>1196</v>
      </c>
    </row>
    <row r="354" spans="1:65" x14ac:dyDescent="0.2">
      <c r="A354" t="s">
        <v>1543</v>
      </c>
      <c r="B354">
        <v>249</v>
      </c>
      <c r="C354">
        <v>249</v>
      </c>
      <c r="D354" t="s">
        <v>44</v>
      </c>
      <c r="F354" t="s">
        <v>16</v>
      </c>
      <c r="G354" t="s">
        <v>17</v>
      </c>
      <c r="H354" t="s">
        <v>1208</v>
      </c>
      <c r="I354">
        <v>33</v>
      </c>
      <c r="J354" t="s">
        <v>15</v>
      </c>
      <c r="K354">
        <v>1072</v>
      </c>
      <c r="L354">
        <v>40817</v>
      </c>
      <c r="M354">
        <v>40949</v>
      </c>
      <c r="N354">
        <v>41889</v>
      </c>
      <c r="O354">
        <v>132</v>
      </c>
      <c r="P354">
        <v>23.2</v>
      </c>
      <c r="Q354" s="20">
        <v>7.0443941193584534</v>
      </c>
      <c r="R354" s="20">
        <v>23.59159459446477</v>
      </c>
      <c r="S354" s="20">
        <f t="shared" si="10"/>
        <v>-4.4394119358453388E-2</v>
      </c>
      <c r="T354" s="20">
        <f t="shared" si="11"/>
        <v>23.038405405535229</v>
      </c>
      <c r="U354">
        <v>26</v>
      </c>
      <c r="V354">
        <v>28.8</v>
      </c>
      <c r="W354">
        <v>5.6000000000000014</v>
      </c>
      <c r="X354">
        <v>31.6</v>
      </c>
      <c r="Y354">
        <v>34.200000000000003</v>
      </c>
      <c r="Z354">
        <v>34.299999999999997</v>
      </c>
      <c r="AA354">
        <v>29.9</v>
      </c>
      <c r="AB354">
        <v>6.6999999999999993</v>
      </c>
      <c r="AC354">
        <v>27.8</v>
      </c>
      <c r="AD354">
        <v>23</v>
      </c>
      <c r="AE354">
        <v>12.2</v>
      </c>
      <c r="AF354">
        <v>19.399999999999999</v>
      </c>
      <c r="AG354">
        <v>18.5</v>
      </c>
      <c r="AH354">
        <v>18.3</v>
      </c>
      <c r="AK354">
        <v>45</v>
      </c>
      <c r="AL354">
        <v>124</v>
      </c>
      <c r="AM354">
        <v>203</v>
      </c>
      <c r="AN354">
        <v>258</v>
      </c>
      <c r="AO354">
        <v>357</v>
      </c>
      <c r="AP354">
        <v>436</v>
      </c>
      <c r="AQ354">
        <v>545</v>
      </c>
      <c r="AR354">
        <v>640</v>
      </c>
      <c r="AS354">
        <v>706</v>
      </c>
      <c r="AT354">
        <v>760</v>
      </c>
      <c r="AU354">
        <v>824</v>
      </c>
      <c r="AV354">
        <v>895</v>
      </c>
      <c r="AY354">
        <v>177</v>
      </c>
      <c r="AZ354">
        <v>256</v>
      </c>
      <c r="BA354">
        <v>335</v>
      </c>
      <c r="BB354">
        <v>390</v>
      </c>
      <c r="BC354">
        <v>489</v>
      </c>
      <c r="BD354">
        <v>568</v>
      </c>
      <c r="BE354">
        <v>677</v>
      </c>
      <c r="BF354">
        <v>772</v>
      </c>
      <c r="BG354">
        <v>838</v>
      </c>
      <c r="BH354">
        <v>892</v>
      </c>
      <c r="BI354">
        <v>956</v>
      </c>
      <c r="BJ354">
        <v>1027</v>
      </c>
      <c r="BM354" t="s">
        <v>1196</v>
      </c>
    </row>
    <row r="355" spans="1:65" x14ac:dyDescent="0.2">
      <c r="A355" t="s">
        <v>1544</v>
      </c>
      <c r="B355">
        <v>250</v>
      </c>
      <c r="C355">
        <v>250</v>
      </c>
      <c r="D355" t="s">
        <v>44</v>
      </c>
      <c r="F355" t="s">
        <v>16</v>
      </c>
      <c r="G355" t="s">
        <v>17</v>
      </c>
      <c r="H355" t="s">
        <v>1208</v>
      </c>
      <c r="I355">
        <v>33</v>
      </c>
      <c r="J355" t="s">
        <v>15</v>
      </c>
      <c r="K355">
        <v>689</v>
      </c>
      <c r="L355">
        <v>40817</v>
      </c>
      <c r="M355">
        <v>40949</v>
      </c>
      <c r="N355">
        <v>41506</v>
      </c>
      <c r="O355">
        <v>132</v>
      </c>
      <c r="P355">
        <v>24</v>
      </c>
      <c r="Q355" s="20">
        <v>7.0443941193584534</v>
      </c>
      <c r="R355" s="20">
        <v>23.59159459446477</v>
      </c>
      <c r="S355" s="20">
        <f t="shared" si="10"/>
        <v>-4.4394119358453388E-2</v>
      </c>
      <c r="T355" s="20">
        <f t="shared" si="11"/>
        <v>23.83840540553523</v>
      </c>
      <c r="U355">
        <v>26.5</v>
      </c>
      <c r="V355">
        <v>32</v>
      </c>
      <c r="W355">
        <v>8</v>
      </c>
      <c r="X355">
        <v>29.7</v>
      </c>
      <c r="Y355">
        <v>36</v>
      </c>
      <c r="Z355">
        <v>38.299999999999997</v>
      </c>
      <c r="AA355">
        <v>38.1</v>
      </c>
      <c r="AB355">
        <v>14.100000000000001</v>
      </c>
      <c r="AK355">
        <v>45</v>
      </c>
      <c r="AL355">
        <v>124</v>
      </c>
      <c r="AM355">
        <v>203</v>
      </c>
      <c r="AN355">
        <v>258</v>
      </c>
      <c r="AO355">
        <v>357</v>
      </c>
      <c r="AP355">
        <v>436</v>
      </c>
      <c r="AY355">
        <v>177</v>
      </c>
      <c r="AZ355">
        <v>256</v>
      </c>
      <c r="BA355">
        <v>335</v>
      </c>
      <c r="BB355">
        <v>390</v>
      </c>
      <c r="BC355">
        <v>489</v>
      </c>
      <c r="BD355">
        <v>568</v>
      </c>
      <c r="BM355" t="s">
        <v>1196</v>
      </c>
    </row>
    <row r="356" spans="1:65" x14ac:dyDescent="0.2">
      <c r="A356" t="s">
        <v>1545</v>
      </c>
      <c r="B356">
        <v>225</v>
      </c>
      <c r="C356">
        <v>225</v>
      </c>
      <c r="D356" t="s">
        <v>44</v>
      </c>
      <c r="F356" t="s">
        <v>16</v>
      </c>
      <c r="G356" t="s">
        <v>17</v>
      </c>
      <c r="H356" t="s">
        <v>1208</v>
      </c>
      <c r="I356">
        <v>33</v>
      </c>
      <c r="J356" t="s">
        <v>15</v>
      </c>
      <c r="K356">
        <v>552</v>
      </c>
      <c r="L356">
        <v>40817</v>
      </c>
      <c r="M356">
        <v>40949</v>
      </c>
      <c r="N356">
        <v>41369</v>
      </c>
      <c r="O356">
        <v>132</v>
      </c>
      <c r="P356">
        <v>29</v>
      </c>
      <c r="Q356" s="20">
        <v>7.0443941193584534</v>
      </c>
      <c r="R356" s="20">
        <v>23.59159459446477</v>
      </c>
      <c r="S356" s="20">
        <f t="shared" si="10"/>
        <v>-4.4394119358453388E-2</v>
      </c>
      <c r="T356" s="20">
        <f t="shared" si="11"/>
        <v>28.83840540553523</v>
      </c>
      <c r="U356">
        <v>32.799999999999997</v>
      </c>
      <c r="V356">
        <v>38.299999999999997</v>
      </c>
      <c r="W356">
        <v>9.2999999999999972</v>
      </c>
      <c r="X356">
        <v>42.7</v>
      </c>
      <c r="Y356">
        <v>44.2</v>
      </c>
      <c r="Z356">
        <v>41.5</v>
      </c>
      <c r="AK356">
        <v>45</v>
      </c>
      <c r="AL356">
        <v>124</v>
      </c>
      <c r="AM356">
        <v>203</v>
      </c>
      <c r="AN356">
        <v>258</v>
      </c>
      <c r="AO356">
        <v>357</v>
      </c>
      <c r="AY356">
        <v>177</v>
      </c>
      <c r="AZ356">
        <v>256</v>
      </c>
      <c r="BA356">
        <v>335</v>
      </c>
      <c r="BB356">
        <v>390</v>
      </c>
      <c r="BC356">
        <v>489</v>
      </c>
      <c r="BM356" t="s">
        <v>1196</v>
      </c>
    </row>
    <row r="357" spans="1:65" x14ac:dyDescent="0.2">
      <c r="A357" t="s">
        <v>1546</v>
      </c>
      <c r="B357">
        <v>295</v>
      </c>
      <c r="C357">
        <v>295</v>
      </c>
      <c r="D357" t="s">
        <v>47</v>
      </c>
      <c r="F357" t="s">
        <v>16</v>
      </c>
      <c r="G357" t="s">
        <v>17</v>
      </c>
      <c r="H357" t="s">
        <v>1278</v>
      </c>
      <c r="I357">
        <v>27</v>
      </c>
      <c r="J357" t="s">
        <v>15</v>
      </c>
      <c r="K357">
        <v>743</v>
      </c>
      <c r="L357">
        <v>40820</v>
      </c>
      <c r="M357">
        <v>40952</v>
      </c>
      <c r="N357">
        <v>41563</v>
      </c>
      <c r="O357">
        <v>132</v>
      </c>
      <c r="P357">
        <v>25.1</v>
      </c>
      <c r="Q357" s="20">
        <v>7.0443941193584534</v>
      </c>
      <c r="R357" s="20">
        <v>23.59159459446477</v>
      </c>
      <c r="S357" s="20">
        <f t="shared" si="10"/>
        <v>-4.4394119358453388E-2</v>
      </c>
      <c r="T357" s="20">
        <f t="shared" si="11"/>
        <v>24.938405405535232</v>
      </c>
      <c r="U357">
        <v>26.7</v>
      </c>
      <c r="V357">
        <v>29</v>
      </c>
      <c r="W357">
        <v>3.8999999999999986</v>
      </c>
      <c r="X357">
        <v>29.3</v>
      </c>
      <c r="Y357">
        <v>29.8</v>
      </c>
      <c r="Z357">
        <v>29.8</v>
      </c>
      <c r="AA357">
        <v>30.1</v>
      </c>
      <c r="AB357">
        <v>5</v>
      </c>
      <c r="AC357">
        <v>29.9</v>
      </c>
      <c r="AK357">
        <v>42</v>
      </c>
      <c r="AL357">
        <v>121</v>
      </c>
      <c r="AM357">
        <v>200</v>
      </c>
      <c r="AN357">
        <v>255</v>
      </c>
      <c r="AO357">
        <v>354</v>
      </c>
      <c r="AP357">
        <v>433</v>
      </c>
      <c r="AQ357">
        <v>542</v>
      </c>
      <c r="AY357">
        <v>174</v>
      </c>
      <c r="AZ357">
        <v>253</v>
      </c>
      <c r="BA357">
        <v>332</v>
      </c>
      <c r="BB357">
        <v>387</v>
      </c>
      <c r="BC357">
        <v>486</v>
      </c>
      <c r="BD357">
        <v>565</v>
      </c>
      <c r="BE357">
        <v>674</v>
      </c>
      <c r="BM357" t="s">
        <v>1196</v>
      </c>
    </row>
    <row r="358" spans="1:65" x14ac:dyDescent="0.2">
      <c r="A358" t="s">
        <v>1547</v>
      </c>
      <c r="B358">
        <v>2019</v>
      </c>
      <c r="C358">
        <v>2019</v>
      </c>
      <c r="D358" t="s">
        <v>195</v>
      </c>
      <c r="F358" t="s">
        <v>16</v>
      </c>
      <c r="G358" t="s">
        <v>17</v>
      </c>
      <c r="H358" t="s">
        <v>1208</v>
      </c>
      <c r="J358" t="s">
        <v>15</v>
      </c>
      <c r="K358">
        <v>940</v>
      </c>
      <c r="L358">
        <v>41909</v>
      </c>
      <c r="M358">
        <v>42041</v>
      </c>
      <c r="N358">
        <v>42849</v>
      </c>
      <c r="O358">
        <v>132</v>
      </c>
      <c r="P358">
        <v>21.8</v>
      </c>
      <c r="Q358" s="20">
        <v>7.0443941193584534</v>
      </c>
      <c r="R358" s="20">
        <v>23.59159459446477</v>
      </c>
      <c r="S358" s="20">
        <f t="shared" si="10"/>
        <v>-4.4394119358453388E-2</v>
      </c>
      <c r="T358" s="20">
        <f t="shared" si="11"/>
        <v>21.638405405535231</v>
      </c>
      <c r="U358">
        <v>21.8</v>
      </c>
      <c r="V358">
        <v>22.9</v>
      </c>
      <c r="W358">
        <v>1.0999999999999979</v>
      </c>
      <c r="X358">
        <v>25.1</v>
      </c>
      <c r="Y358">
        <v>25.3</v>
      </c>
      <c r="Z358">
        <v>27</v>
      </c>
      <c r="AA358">
        <v>28</v>
      </c>
      <c r="AB358">
        <v>6.1999999999999993</v>
      </c>
      <c r="AC358">
        <v>31.9</v>
      </c>
      <c r="AD358">
        <v>33.9</v>
      </c>
      <c r="AE358">
        <v>33.5</v>
      </c>
      <c r="AF358">
        <v>28.6</v>
      </c>
      <c r="AG358">
        <v>26.3</v>
      </c>
      <c r="AH358">
        <v>28.8</v>
      </c>
      <c r="AK358">
        <v>33</v>
      </c>
      <c r="AL358">
        <v>96</v>
      </c>
      <c r="AM358">
        <v>158</v>
      </c>
      <c r="AN358">
        <v>242</v>
      </c>
      <c r="AO358">
        <v>308</v>
      </c>
      <c r="AP358">
        <v>376</v>
      </c>
      <c r="AQ358">
        <v>453</v>
      </c>
      <c r="AR358">
        <v>509</v>
      </c>
      <c r="AS358">
        <v>580</v>
      </c>
      <c r="AT358">
        <v>655</v>
      </c>
      <c r="AU358">
        <v>719</v>
      </c>
      <c r="AV358">
        <v>769</v>
      </c>
      <c r="AY358">
        <v>165</v>
      </c>
      <c r="AZ358">
        <v>228</v>
      </c>
      <c r="BA358">
        <v>290</v>
      </c>
      <c r="BB358">
        <v>374</v>
      </c>
      <c r="BC358">
        <v>440</v>
      </c>
      <c r="BD358">
        <v>508</v>
      </c>
      <c r="BE358">
        <v>585</v>
      </c>
      <c r="BF358">
        <v>641</v>
      </c>
      <c r="BG358">
        <v>712</v>
      </c>
      <c r="BH358">
        <v>787</v>
      </c>
      <c r="BI358">
        <v>851</v>
      </c>
      <c r="BJ358">
        <v>901</v>
      </c>
    </row>
    <row r="359" spans="1:65" x14ac:dyDescent="0.2">
      <c r="A359" t="s">
        <v>1548</v>
      </c>
      <c r="B359">
        <v>710</v>
      </c>
      <c r="C359">
        <v>710</v>
      </c>
      <c r="D359" t="s">
        <v>42</v>
      </c>
      <c r="F359" t="s">
        <v>16</v>
      </c>
      <c r="G359" t="s">
        <v>17</v>
      </c>
      <c r="H359" t="s">
        <v>1208</v>
      </c>
      <c r="I359">
        <v>31</v>
      </c>
      <c r="J359" t="s">
        <v>15</v>
      </c>
      <c r="K359">
        <v>766</v>
      </c>
      <c r="L359">
        <v>40977</v>
      </c>
      <c r="M359">
        <v>41110</v>
      </c>
      <c r="N359">
        <v>41743</v>
      </c>
      <c r="O359">
        <v>133</v>
      </c>
      <c r="P359">
        <v>24.3</v>
      </c>
      <c r="Q359" s="20">
        <v>7.0552824355011898</v>
      </c>
      <c r="R359" s="20">
        <v>23.631228065224331</v>
      </c>
      <c r="S359" s="20">
        <f t="shared" si="10"/>
        <v>-5.5282435501189831E-2</v>
      </c>
      <c r="T359" s="20">
        <f t="shared" si="11"/>
        <v>24.098771934775669</v>
      </c>
      <c r="U359">
        <v>27.9</v>
      </c>
      <c r="V359">
        <v>26.7</v>
      </c>
      <c r="W359">
        <v>2.3999999999999986</v>
      </c>
      <c r="X359">
        <v>26.1</v>
      </c>
      <c r="Y359">
        <v>27.8</v>
      </c>
      <c r="Z359">
        <v>28</v>
      </c>
      <c r="AA359">
        <v>28.7</v>
      </c>
      <c r="AB359">
        <v>4.3999999999999986</v>
      </c>
      <c r="AC359">
        <v>26.7</v>
      </c>
      <c r="AD359">
        <v>24.1</v>
      </c>
      <c r="AK359">
        <v>26</v>
      </c>
      <c r="AL359">
        <v>97</v>
      </c>
      <c r="AM359">
        <v>196</v>
      </c>
      <c r="AN359">
        <v>275</v>
      </c>
      <c r="AO359">
        <v>384</v>
      </c>
      <c r="AP359">
        <v>479</v>
      </c>
      <c r="AQ359">
        <v>545</v>
      </c>
      <c r="AR359">
        <v>599</v>
      </c>
      <c r="AY359">
        <v>159</v>
      </c>
      <c r="AZ359">
        <v>230</v>
      </c>
      <c r="BA359">
        <v>329</v>
      </c>
      <c r="BB359">
        <v>408</v>
      </c>
      <c r="BC359">
        <v>517</v>
      </c>
      <c r="BD359">
        <v>612</v>
      </c>
      <c r="BE359">
        <v>678</v>
      </c>
      <c r="BF359">
        <v>732</v>
      </c>
      <c r="BM359" t="s">
        <v>1196</v>
      </c>
    </row>
    <row r="360" spans="1:65" x14ac:dyDescent="0.2">
      <c r="A360" t="s">
        <v>1549</v>
      </c>
      <c r="B360">
        <v>711</v>
      </c>
      <c r="C360">
        <v>711</v>
      </c>
      <c r="D360" t="s">
        <v>42</v>
      </c>
      <c r="F360" t="s">
        <v>16</v>
      </c>
      <c r="G360" t="s">
        <v>17</v>
      </c>
      <c r="H360" t="s">
        <v>1208</v>
      </c>
      <c r="I360">
        <v>31</v>
      </c>
      <c r="J360" t="s">
        <v>15</v>
      </c>
      <c r="K360">
        <v>501</v>
      </c>
      <c r="L360">
        <v>40977</v>
      </c>
      <c r="M360">
        <v>41110</v>
      </c>
      <c r="N360">
        <v>41478</v>
      </c>
      <c r="O360">
        <v>133</v>
      </c>
      <c r="P360">
        <v>24.7</v>
      </c>
      <c r="Q360" s="20">
        <v>7.0552824355011898</v>
      </c>
      <c r="R360" s="20">
        <v>23.631228065224331</v>
      </c>
      <c r="S360" s="20">
        <f t="shared" si="10"/>
        <v>-5.5282435501189831E-2</v>
      </c>
      <c r="T360" s="20">
        <f t="shared" si="11"/>
        <v>24.498771934775668</v>
      </c>
      <c r="U360">
        <v>26.6</v>
      </c>
      <c r="V360">
        <v>27.3</v>
      </c>
      <c r="W360">
        <v>2.6000000000000014</v>
      </c>
      <c r="X360">
        <v>27.4</v>
      </c>
      <c r="Y360">
        <v>28</v>
      </c>
      <c r="AK360">
        <v>26</v>
      </c>
      <c r="AL360">
        <v>97</v>
      </c>
      <c r="AM360">
        <v>196</v>
      </c>
      <c r="AN360">
        <v>275</v>
      </c>
      <c r="AY360">
        <v>159</v>
      </c>
      <c r="AZ360">
        <v>230</v>
      </c>
      <c r="BA360">
        <v>329</v>
      </c>
      <c r="BB360">
        <v>408</v>
      </c>
      <c r="BM360" t="s">
        <v>1196</v>
      </c>
    </row>
    <row r="361" spans="1:65" x14ac:dyDescent="0.2">
      <c r="A361" t="s">
        <v>1550</v>
      </c>
      <c r="B361">
        <v>1895</v>
      </c>
      <c r="C361">
        <v>1895</v>
      </c>
      <c r="D361" t="s">
        <v>62</v>
      </c>
      <c r="F361" t="s">
        <v>16</v>
      </c>
      <c r="G361" t="s">
        <v>17</v>
      </c>
      <c r="H361" t="s">
        <v>1230</v>
      </c>
      <c r="I361">
        <v>41</v>
      </c>
      <c r="J361" t="s">
        <v>15</v>
      </c>
      <c r="K361">
        <v>896</v>
      </c>
      <c r="L361">
        <v>41801</v>
      </c>
      <c r="M361">
        <v>41934</v>
      </c>
      <c r="N361">
        <v>42697</v>
      </c>
      <c r="O361">
        <v>133</v>
      </c>
      <c r="P361">
        <v>22.3</v>
      </c>
      <c r="Q361" s="20">
        <v>7.0552824355011898</v>
      </c>
      <c r="R361" s="20">
        <v>23.631228065224331</v>
      </c>
      <c r="S361" s="20">
        <f t="shared" si="10"/>
        <v>-5.5282435501189831E-2</v>
      </c>
      <c r="T361" s="20">
        <f t="shared" si="11"/>
        <v>22.098771934775669</v>
      </c>
      <c r="U361">
        <v>23.3</v>
      </c>
      <c r="V361">
        <v>27.1</v>
      </c>
      <c r="W361">
        <v>4.8000000000000007</v>
      </c>
      <c r="X361">
        <v>26.4</v>
      </c>
      <c r="Y361">
        <v>28.8</v>
      </c>
      <c r="Z361">
        <v>27.9</v>
      </c>
      <c r="AA361">
        <v>25.4</v>
      </c>
      <c r="AB361">
        <v>3.0999999999999979</v>
      </c>
      <c r="AC361">
        <v>25.9</v>
      </c>
      <c r="AD361">
        <v>26</v>
      </c>
      <c r="AE361">
        <v>26.7</v>
      </c>
      <c r="AF361">
        <v>21.5</v>
      </c>
      <c r="AG361">
        <v>21</v>
      </c>
      <c r="AH361">
        <v>17</v>
      </c>
      <c r="AK361">
        <v>19</v>
      </c>
      <c r="AL361">
        <v>84</v>
      </c>
      <c r="AM361">
        <v>140</v>
      </c>
      <c r="AN361">
        <v>203</v>
      </c>
      <c r="AO361">
        <v>265</v>
      </c>
      <c r="AP361">
        <v>349</v>
      </c>
      <c r="AQ361">
        <v>415</v>
      </c>
      <c r="AR361">
        <v>483</v>
      </c>
      <c r="AS361">
        <v>560</v>
      </c>
      <c r="AT361">
        <v>616</v>
      </c>
      <c r="AU361">
        <v>688</v>
      </c>
      <c r="AV361">
        <v>762</v>
      </c>
      <c r="AY361">
        <v>152</v>
      </c>
      <c r="AZ361">
        <v>217</v>
      </c>
      <c r="BA361">
        <v>273</v>
      </c>
      <c r="BB361">
        <v>336</v>
      </c>
      <c r="BC361">
        <v>398</v>
      </c>
      <c r="BD361">
        <v>482</v>
      </c>
      <c r="BE361">
        <v>548</v>
      </c>
      <c r="BF361">
        <v>616</v>
      </c>
      <c r="BG361">
        <v>693</v>
      </c>
      <c r="BH361">
        <v>749</v>
      </c>
      <c r="BI361">
        <v>821</v>
      </c>
      <c r="BJ361">
        <v>895</v>
      </c>
      <c r="BM361" t="s">
        <v>1300</v>
      </c>
    </row>
    <row r="362" spans="1:65" x14ac:dyDescent="0.2">
      <c r="A362" t="s">
        <v>1551</v>
      </c>
      <c r="B362">
        <v>1951</v>
      </c>
      <c r="C362">
        <v>1896</v>
      </c>
      <c r="D362" t="s">
        <v>62</v>
      </c>
      <c r="F362" t="s">
        <v>16</v>
      </c>
      <c r="G362" t="s">
        <v>17</v>
      </c>
      <c r="H362" t="s">
        <v>1230</v>
      </c>
      <c r="I362">
        <v>41</v>
      </c>
      <c r="J362" t="s">
        <v>15</v>
      </c>
      <c r="K362">
        <v>835</v>
      </c>
      <c r="L362">
        <v>41801</v>
      </c>
      <c r="M362">
        <v>41934</v>
      </c>
      <c r="N362">
        <v>42636</v>
      </c>
      <c r="O362">
        <v>133</v>
      </c>
      <c r="P362">
        <v>27</v>
      </c>
      <c r="Q362" s="20">
        <v>7.0552824355011898</v>
      </c>
      <c r="R362" s="20">
        <v>23.631228065224331</v>
      </c>
      <c r="S362" s="20">
        <f t="shared" si="10"/>
        <v>-5.5282435501189831E-2</v>
      </c>
      <c r="T362" s="20">
        <f t="shared" si="11"/>
        <v>26.798771934775669</v>
      </c>
      <c r="U362">
        <v>27.5</v>
      </c>
      <c r="V362">
        <v>32.1</v>
      </c>
      <c r="W362">
        <v>5.1000000000000014</v>
      </c>
      <c r="X362">
        <v>35.6</v>
      </c>
      <c r="Y362">
        <v>33.5</v>
      </c>
      <c r="Z362">
        <v>36.799999999999997</v>
      </c>
      <c r="AA362">
        <v>35.200000000000003</v>
      </c>
      <c r="AB362">
        <v>8.2000000000000028</v>
      </c>
      <c r="AC362">
        <v>33.799999999999997</v>
      </c>
      <c r="AD362">
        <v>31.5</v>
      </c>
      <c r="AE362">
        <v>20.8</v>
      </c>
      <c r="AF362">
        <v>24.6</v>
      </c>
      <c r="AG362">
        <v>25.1</v>
      </c>
      <c r="AK362">
        <v>19</v>
      </c>
      <c r="AL362">
        <v>84</v>
      </c>
      <c r="AM362">
        <v>140</v>
      </c>
      <c r="AN362">
        <v>203</v>
      </c>
      <c r="AO362">
        <v>265</v>
      </c>
      <c r="AP362">
        <v>349</v>
      </c>
      <c r="AQ362">
        <v>415</v>
      </c>
      <c r="AR362">
        <v>483</v>
      </c>
      <c r="AS362">
        <v>560</v>
      </c>
      <c r="AT362">
        <v>616</v>
      </c>
      <c r="AU362">
        <v>688</v>
      </c>
      <c r="AY362">
        <v>152</v>
      </c>
      <c r="AZ362">
        <v>217</v>
      </c>
      <c r="BA362">
        <v>273</v>
      </c>
      <c r="BB362">
        <v>336</v>
      </c>
      <c r="BC362">
        <v>398</v>
      </c>
      <c r="BD362">
        <v>482</v>
      </c>
      <c r="BE362">
        <v>548</v>
      </c>
      <c r="BF362">
        <v>616</v>
      </c>
      <c r="BG362">
        <v>693</v>
      </c>
      <c r="BH362">
        <v>749</v>
      </c>
      <c r="BI362">
        <v>821</v>
      </c>
      <c r="BM362" t="s">
        <v>1300</v>
      </c>
    </row>
    <row r="363" spans="1:65" x14ac:dyDescent="0.2">
      <c r="A363" t="s">
        <v>1552</v>
      </c>
      <c r="B363">
        <v>1897</v>
      </c>
      <c r="C363">
        <v>1897</v>
      </c>
      <c r="D363" t="s">
        <v>62</v>
      </c>
      <c r="F363" t="s">
        <v>16</v>
      </c>
      <c r="G363" t="s">
        <v>17</v>
      </c>
      <c r="H363" t="s">
        <v>1230</v>
      </c>
      <c r="I363">
        <v>41</v>
      </c>
      <c r="J363" t="s">
        <v>15</v>
      </c>
      <c r="K363">
        <v>798</v>
      </c>
      <c r="L363">
        <v>41801</v>
      </c>
      <c r="M363">
        <v>41934</v>
      </c>
      <c r="N363">
        <v>42599</v>
      </c>
      <c r="O363">
        <v>133</v>
      </c>
      <c r="P363">
        <v>23.6</v>
      </c>
      <c r="Q363" s="20">
        <v>7.0552824355011898</v>
      </c>
      <c r="R363" s="20">
        <v>23.631228065224331</v>
      </c>
      <c r="S363" s="20">
        <f t="shared" si="10"/>
        <v>-5.5282435501189831E-2</v>
      </c>
      <c r="T363" s="20">
        <f t="shared" si="11"/>
        <v>23.39877193477567</v>
      </c>
      <c r="U363">
        <v>23.9</v>
      </c>
      <c r="V363">
        <v>26.7</v>
      </c>
      <c r="W363">
        <v>3.0999999999999979</v>
      </c>
      <c r="X363">
        <v>29.2</v>
      </c>
      <c r="Y363">
        <v>28.9</v>
      </c>
      <c r="Z363">
        <v>29.7</v>
      </c>
      <c r="AA363">
        <v>27</v>
      </c>
      <c r="AB363">
        <v>3.3999999999999986</v>
      </c>
      <c r="AC363">
        <v>26.7</v>
      </c>
      <c r="AD363">
        <v>25.3</v>
      </c>
      <c r="AE363">
        <v>28.1</v>
      </c>
      <c r="AF363">
        <v>22.3</v>
      </c>
      <c r="AK363">
        <v>19</v>
      </c>
      <c r="AL363">
        <v>84</v>
      </c>
      <c r="AM363">
        <v>140</v>
      </c>
      <c r="AN363">
        <v>203</v>
      </c>
      <c r="AO363">
        <v>265</v>
      </c>
      <c r="AP363">
        <v>349</v>
      </c>
      <c r="AQ363">
        <v>415</v>
      </c>
      <c r="AR363">
        <v>483</v>
      </c>
      <c r="AS363">
        <v>560</v>
      </c>
      <c r="AT363">
        <v>616</v>
      </c>
      <c r="AY363">
        <v>152</v>
      </c>
      <c r="AZ363">
        <v>217</v>
      </c>
      <c r="BA363">
        <v>273</v>
      </c>
      <c r="BB363">
        <v>336</v>
      </c>
      <c r="BC363">
        <v>398</v>
      </c>
      <c r="BD363">
        <v>482</v>
      </c>
      <c r="BE363">
        <v>548</v>
      </c>
      <c r="BF363">
        <v>616</v>
      </c>
      <c r="BG363">
        <v>693</v>
      </c>
      <c r="BH363">
        <v>749</v>
      </c>
      <c r="BM363" t="s">
        <v>1300</v>
      </c>
    </row>
    <row r="364" spans="1:65" x14ac:dyDescent="0.2">
      <c r="A364" t="s">
        <v>1553</v>
      </c>
      <c r="B364">
        <v>2351</v>
      </c>
      <c r="C364">
        <v>2351</v>
      </c>
      <c r="D364" t="s">
        <v>894</v>
      </c>
      <c r="F364" t="s">
        <v>16</v>
      </c>
      <c r="G364" t="s">
        <v>17</v>
      </c>
      <c r="H364" t="s">
        <v>1188</v>
      </c>
      <c r="I364">
        <v>71</v>
      </c>
      <c r="J364" t="s">
        <v>15</v>
      </c>
      <c r="K364">
        <v>604</v>
      </c>
      <c r="L364">
        <v>42178</v>
      </c>
      <c r="M364">
        <v>42311</v>
      </c>
      <c r="N364">
        <v>42782</v>
      </c>
      <c r="O364">
        <v>133</v>
      </c>
      <c r="P364">
        <v>26.7</v>
      </c>
      <c r="Q364" s="20">
        <v>7.0552824355011898</v>
      </c>
      <c r="R364" s="20">
        <v>23.631228065224331</v>
      </c>
      <c r="S364" s="20">
        <f t="shared" si="10"/>
        <v>-5.5282435501189831E-2</v>
      </c>
      <c r="T364" s="20">
        <f t="shared" si="11"/>
        <v>26.498771934775668</v>
      </c>
      <c r="U364">
        <v>27.6</v>
      </c>
      <c r="V364">
        <v>33</v>
      </c>
      <c r="W364">
        <v>6.3000000000000007</v>
      </c>
      <c r="X364">
        <v>36.4</v>
      </c>
      <c r="Y364">
        <v>35.9</v>
      </c>
      <c r="Z364">
        <v>36.200000000000003</v>
      </c>
      <c r="AA364">
        <v>34.200000000000003</v>
      </c>
      <c r="AB364">
        <v>7.5000000000000036</v>
      </c>
      <c r="AC364">
        <v>32.799999999999997</v>
      </c>
      <c r="AK364">
        <v>38</v>
      </c>
      <c r="AL364">
        <v>106</v>
      </c>
      <c r="AM364">
        <v>183</v>
      </c>
      <c r="AN364">
        <v>239</v>
      </c>
      <c r="AO364">
        <v>310</v>
      </c>
      <c r="AP364">
        <v>385</v>
      </c>
      <c r="AQ364">
        <v>449</v>
      </c>
      <c r="AY364">
        <v>171</v>
      </c>
      <c r="AZ364">
        <v>239</v>
      </c>
      <c r="BA364">
        <v>316</v>
      </c>
      <c r="BB364">
        <v>372</v>
      </c>
      <c r="BC364">
        <v>443</v>
      </c>
      <c r="BD364">
        <v>518</v>
      </c>
      <c r="BE364">
        <v>582</v>
      </c>
    </row>
    <row r="365" spans="1:65" x14ac:dyDescent="0.2">
      <c r="A365" t="s">
        <v>1554</v>
      </c>
      <c r="B365">
        <v>2352</v>
      </c>
      <c r="C365">
        <v>2352</v>
      </c>
      <c r="D365" t="s">
        <v>894</v>
      </c>
      <c r="F365" t="s">
        <v>16</v>
      </c>
      <c r="G365" t="s">
        <v>17</v>
      </c>
      <c r="H365" t="s">
        <v>1188</v>
      </c>
      <c r="I365">
        <v>71</v>
      </c>
      <c r="J365" t="s">
        <v>15</v>
      </c>
      <c r="K365">
        <v>459</v>
      </c>
      <c r="L365">
        <v>42178</v>
      </c>
      <c r="M365">
        <v>42311</v>
      </c>
      <c r="N365">
        <v>42637</v>
      </c>
      <c r="O365">
        <v>133</v>
      </c>
      <c r="P365">
        <v>23.1</v>
      </c>
      <c r="Q365" s="20">
        <v>7.0552824355011898</v>
      </c>
      <c r="R365" s="20">
        <v>23.631228065224331</v>
      </c>
      <c r="S365" s="20">
        <f t="shared" si="10"/>
        <v>-5.5282435501189831E-2</v>
      </c>
      <c r="T365" s="20">
        <f t="shared" si="11"/>
        <v>22.89877193477567</v>
      </c>
      <c r="U365">
        <v>25.5</v>
      </c>
      <c r="V365">
        <v>26.2</v>
      </c>
      <c r="W365">
        <v>3.0999999999999979</v>
      </c>
      <c r="X365">
        <v>29.9</v>
      </c>
      <c r="Y365">
        <v>30.6</v>
      </c>
      <c r="Z365">
        <v>28.6</v>
      </c>
      <c r="AK365">
        <v>38</v>
      </c>
      <c r="AL365">
        <v>106</v>
      </c>
      <c r="AM365">
        <v>183</v>
      </c>
      <c r="AN365">
        <v>239</v>
      </c>
      <c r="AO365">
        <v>310</v>
      </c>
      <c r="AY365">
        <v>171</v>
      </c>
      <c r="AZ365">
        <v>239</v>
      </c>
      <c r="BA365">
        <v>316</v>
      </c>
      <c r="BB365">
        <v>372</v>
      </c>
      <c r="BC365">
        <v>443</v>
      </c>
    </row>
    <row r="366" spans="1:65" x14ac:dyDescent="0.2">
      <c r="A366" t="s">
        <v>1555</v>
      </c>
      <c r="B366">
        <v>199</v>
      </c>
      <c r="C366">
        <v>199</v>
      </c>
      <c r="D366" t="s">
        <v>51</v>
      </c>
      <c r="F366" t="s">
        <v>16</v>
      </c>
      <c r="G366" t="s">
        <v>17</v>
      </c>
      <c r="H366" t="s">
        <v>1191</v>
      </c>
      <c r="I366">
        <v>144</v>
      </c>
      <c r="J366" t="s">
        <v>15</v>
      </c>
      <c r="K366">
        <v>466</v>
      </c>
      <c r="L366">
        <v>40819</v>
      </c>
      <c r="M366">
        <v>40952</v>
      </c>
      <c r="N366">
        <v>41285</v>
      </c>
      <c r="O366">
        <v>133</v>
      </c>
      <c r="P366">
        <v>29.7</v>
      </c>
      <c r="Q366" s="20">
        <v>7.0552824355011898</v>
      </c>
      <c r="R366" s="20">
        <v>23.631228065224331</v>
      </c>
      <c r="S366" s="20">
        <f t="shared" si="10"/>
        <v>-5.5282435501189831E-2</v>
      </c>
      <c r="T366" s="20">
        <f t="shared" si="11"/>
        <v>29.498771934775668</v>
      </c>
      <c r="U366">
        <v>30.3</v>
      </c>
      <c r="V366">
        <v>33.1</v>
      </c>
      <c r="W366">
        <v>3.4000000000000021</v>
      </c>
      <c r="X366">
        <v>34.1</v>
      </c>
      <c r="Y366">
        <v>33.6</v>
      </c>
      <c r="AK366">
        <v>42</v>
      </c>
      <c r="AL366">
        <v>121</v>
      </c>
      <c r="AM366">
        <v>200</v>
      </c>
      <c r="AN366">
        <v>255</v>
      </c>
      <c r="AY366">
        <v>175</v>
      </c>
      <c r="AZ366">
        <v>254</v>
      </c>
      <c r="BA366">
        <v>333</v>
      </c>
      <c r="BB366">
        <v>388</v>
      </c>
      <c r="BM366" t="s">
        <v>1196</v>
      </c>
    </row>
    <row r="367" spans="1:65" x14ac:dyDescent="0.2">
      <c r="A367" t="s">
        <v>1556</v>
      </c>
      <c r="B367">
        <v>197</v>
      </c>
      <c r="C367">
        <v>197</v>
      </c>
      <c r="D367" t="s">
        <v>51</v>
      </c>
      <c r="F367" t="s">
        <v>16</v>
      </c>
      <c r="G367" t="s">
        <v>17</v>
      </c>
      <c r="H367" t="s">
        <v>1191</v>
      </c>
      <c r="I367">
        <v>144</v>
      </c>
      <c r="J367" t="s">
        <v>15</v>
      </c>
      <c r="K367">
        <v>462</v>
      </c>
      <c r="L367">
        <v>40819</v>
      </c>
      <c r="M367">
        <v>40952</v>
      </c>
      <c r="N367">
        <v>41281</v>
      </c>
      <c r="O367">
        <v>133</v>
      </c>
      <c r="P367">
        <v>30.1</v>
      </c>
      <c r="Q367" s="20">
        <v>7.0552824355011898</v>
      </c>
      <c r="R367" s="20">
        <v>23.631228065224331</v>
      </c>
      <c r="S367" s="20">
        <f t="shared" si="10"/>
        <v>-5.5282435501189831E-2</v>
      </c>
      <c r="T367" s="20">
        <f t="shared" si="11"/>
        <v>29.89877193477567</v>
      </c>
      <c r="U367">
        <v>33.5</v>
      </c>
      <c r="V367">
        <v>39.700000000000003</v>
      </c>
      <c r="W367">
        <v>9.6000000000000014</v>
      </c>
      <c r="X367">
        <v>40.200000000000003</v>
      </c>
      <c r="Y367">
        <v>31.3</v>
      </c>
      <c r="AK367">
        <v>42</v>
      </c>
      <c r="AL367">
        <v>121</v>
      </c>
      <c r="AM367">
        <v>200</v>
      </c>
      <c r="AN367">
        <v>255</v>
      </c>
      <c r="AY367">
        <v>175</v>
      </c>
      <c r="AZ367">
        <v>254</v>
      </c>
      <c r="BA367">
        <v>333</v>
      </c>
      <c r="BB367">
        <v>388</v>
      </c>
      <c r="BM367" t="s">
        <v>1196</v>
      </c>
    </row>
    <row r="368" spans="1:65" x14ac:dyDescent="0.2">
      <c r="A368" t="s">
        <v>1557</v>
      </c>
      <c r="B368">
        <v>195</v>
      </c>
      <c r="C368">
        <v>195</v>
      </c>
      <c r="D368" t="s">
        <v>51</v>
      </c>
      <c r="F368" t="s">
        <v>16</v>
      </c>
      <c r="G368" t="s">
        <v>17</v>
      </c>
      <c r="H368" t="s">
        <v>1191</v>
      </c>
      <c r="I368">
        <v>144</v>
      </c>
      <c r="J368" t="s">
        <v>15</v>
      </c>
      <c r="K368">
        <v>393</v>
      </c>
      <c r="L368">
        <v>40819</v>
      </c>
      <c r="M368">
        <v>40952</v>
      </c>
      <c r="N368">
        <v>41212</v>
      </c>
      <c r="O368">
        <v>133</v>
      </c>
      <c r="P368">
        <v>33.1</v>
      </c>
      <c r="Q368" s="20">
        <v>7.0552824355011898</v>
      </c>
      <c r="R368" s="20">
        <v>23.631228065224331</v>
      </c>
      <c r="S368" s="20">
        <f t="shared" si="10"/>
        <v>-5.5282435501189831E-2</v>
      </c>
      <c r="T368" s="20">
        <f t="shared" si="11"/>
        <v>32.898771934775674</v>
      </c>
      <c r="U368">
        <v>34</v>
      </c>
      <c r="V368">
        <v>29.6</v>
      </c>
      <c r="W368">
        <v>-3.5</v>
      </c>
      <c r="X368">
        <v>28.7</v>
      </c>
      <c r="Y368">
        <v>25</v>
      </c>
      <c r="AK368">
        <v>42</v>
      </c>
      <c r="AL368">
        <v>121</v>
      </c>
      <c r="AM368">
        <v>200</v>
      </c>
      <c r="AN368">
        <v>255</v>
      </c>
      <c r="AY368">
        <v>175</v>
      </c>
      <c r="AZ368">
        <v>254</v>
      </c>
      <c r="BA368">
        <v>333</v>
      </c>
      <c r="BB368">
        <v>388</v>
      </c>
      <c r="BM368" t="s">
        <v>1196</v>
      </c>
    </row>
    <row r="369" spans="1:65" x14ac:dyDescent="0.2">
      <c r="A369" t="s">
        <v>1558</v>
      </c>
      <c r="B369">
        <v>717</v>
      </c>
      <c r="C369">
        <v>717</v>
      </c>
      <c r="D369" t="s">
        <v>36</v>
      </c>
      <c r="F369" t="s">
        <v>16</v>
      </c>
      <c r="G369" t="s">
        <v>17</v>
      </c>
      <c r="H369" t="s">
        <v>1191</v>
      </c>
      <c r="I369">
        <v>41</v>
      </c>
      <c r="J369" t="s">
        <v>15</v>
      </c>
      <c r="K369">
        <v>739</v>
      </c>
      <c r="L369">
        <v>40977</v>
      </c>
      <c r="M369">
        <v>41110</v>
      </c>
      <c r="N369">
        <v>41716</v>
      </c>
      <c r="O369">
        <v>133</v>
      </c>
      <c r="P369">
        <v>19.2</v>
      </c>
      <c r="Q369" s="20">
        <v>7.0552824355011898</v>
      </c>
      <c r="R369" s="20">
        <v>23.631228065224331</v>
      </c>
      <c r="S369" s="20">
        <f t="shared" si="10"/>
        <v>-5.5282435501189831E-2</v>
      </c>
      <c r="T369" s="20">
        <f t="shared" si="11"/>
        <v>18.998771934775668</v>
      </c>
      <c r="U369">
        <v>20.399999999999999</v>
      </c>
      <c r="V369">
        <v>22.1</v>
      </c>
      <c r="W369">
        <v>2.9000000000000021</v>
      </c>
      <c r="X369">
        <v>22.3</v>
      </c>
      <c r="Y369">
        <v>22.3</v>
      </c>
      <c r="Z369">
        <v>23.8</v>
      </c>
      <c r="AA369">
        <v>23.3</v>
      </c>
      <c r="AB369">
        <v>4.1000000000000014</v>
      </c>
      <c r="AC369">
        <v>24.7</v>
      </c>
      <c r="AD369">
        <v>26</v>
      </c>
      <c r="AK369">
        <v>26</v>
      </c>
      <c r="AL369">
        <v>97</v>
      </c>
      <c r="AM369">
        <v>196</v>
      </c>
      <c r="AN369">
        <v>275</v>
      </c>
      <c r="AO369">
        <v>384</v>
      </c>
      <c r="AP369">
        <v>479</v>
      </c>
      <c r="AQ369">
        <v>545</v>
      </c>
      <c r="AR369">
        <v>599</v>
      </c>
      <c r="AY369">
        <v>159</v>
      </c>
      <c r="AZ369">
        <v>230</v>
      </c>
      <c r="BA369">
        <v>329</v>
      </c>
      <c r="BB369">
        <v>408</v>
      </c>
      <c r="BC369">
        <v>517</v>
      </c>
      <c r="BD369">
        <v>612</v>
      </c>
      <c r="BE369">
        <v>678</v>
      </c>
      <c r="BF369">
        <v>732</v>
      </c>
      <c r="BM369" t="s">
        <v>1196</v>
      </c>
    </row>
    <row r="370" spans="1:65" x14ac:dyDescent="0.2">
      <c r="A370" t="s">
        <v>1559</v>
      </c>
      <c r="B370">
        <v>718</v>
      </c>
      <c r="C370">
        <v>718</v>
      </c>
      <c r="D370" t="s">
        <v>36</v>
      </c>
      <c r="F370" t="s">
        <v>16</v>
      </c>
      <c r="G370" t="s">
        <v>17</v>
      </c>
      <c r="H370" t="s">
        <v>1191</v>
      </c>
      <c r="I370">
        <v>41</v>
      </c>
      <c r="J370" t="s">
        <v>15</v>
      </c>
      <c r="K370">
        <v>727</v>
      </c>
      <c r="L370">
        <v>40977</v>
      </c>
      <c r="M370">
        <v>41110</v>
      </c>
      <c r="N370">
        <v>41704</v>
      </c>
      <c r="O370">
        <v>133</v>
      </c>
      <c r="P370">
        <v>18.100000000000001</v>
      </c>
      <c r="Q370" s="20">
        <v>7.0552824355011898</v>
      </c>
      <c r="R370" s="20">
        <v>23.631228065224331</v>
      </c>
      <c r="S370" s="20">
        <f t="shared" si="10"/>
        <v>-5.5282435501189831E-2</v>
      </c>
      <c r="T370" s="20">
        <f t="shared" si="11"/>
        <v>17.89877193477567</v>
      </c>
      <c r="U370">
        <v>19.899999999999999</v>
      </c>
      <c r="V370">
        <v>21.7</v>
      </c>
      <c r="W370">
        <v>3.5999999999999979</v>
      </c>
      <c r="X370">
        <v>20.9</v>
      </c>
      <c r="Y370">
        <v>20.6</v>
      </c>
      <c r="Z370">
        <v>21.3</v>
      </c>
      <c r="AA370">
        <v>21.5</v>
      </c>
      <c r="AB370">
        <v>3.3999999999999986</v>
      </c>
      <c r="AC370">
        <v>19</v>
      </c>
      <c r="AK370">
        <v>26</v>
      </c>
      <c r="AL370">
        <v>97</v>
      </c>
      <c r="AM370">
        <v>196</v>
      </c>
      <c r="AN370">
        <v>275</v>
      </c>
      <c r="AO370">
        <v>384</v>
      </c>
      <c r="AP370">
        <v>479</v>
      </c>
      <c r="AQ370">
        <v>545</v>
      </c>
      <c r="AY370">
        <v>159</v>
      </c>
      <c r="AZ370">
        <v>230</v>
      </c>
      <c r="BA370">
        <v>329</v>
      </c>
      <c r="BB370">
        <v>408</v>
      </c>
      <c r="BC370">
        <v>517</v>
      </c>
      <c r="BD370">
        <v>612</v>
      </c>
      <c r="BE370">
        <v>678</v>
      </c>
      <c r="BM370" t="s">
        <v>1196</v>
      </c>
    </row>
    <row r="371" spans="1:65" x14ac:dyDescent="0.2">
      <c r="A371" t="s">
        <v>1560</v>
      </c>
      <c r="B371">
        <v>206</v>
      </c>
      <c r="C371">
        <v>206</v>
      </c>
      <c r="D371" t="s">
        <v>55</v>
      </c>
      <c r="F371" t="s">
        <v>16</v>
      </c>
      <c r="G371" t="s">
        <v>17</v>
      </c>
      <c r="H371" t="s">
        <v>1278</v>
      </c>
      <c r="I371">
        <v>123</v>
      </c>
      <c r="J371" t="s">
        <v>15</v>
      </c>
      <c r="K371">
        <v>717</v>
      </c>
      <c r="L371">
        <v>40818</v>
      </c>
      <c r="M371">
        <v>40952</v>
      </c>
      <c r="N371">
        <v>41535</v>
      </c>
      <c r="O371">
        <v>134</v>
      </c>
      <c r="P371">
        <v>23.6</v>
      </c>
      <c r="Q371" s="20">
        <v>7.0660891904577721</v>
      </c>
      <c r="R371" s="20">
        <v>23.67056465326629</v>
      </c>
      <c r="S371" s="20">
        <f t="shared" si="10"/>
        <v>-6.6089190457772062E-2</v>
      </c>
      <c r="T371" s="20">
        <f t="shared" si="11"/>
        <v>23.359435346733711</v>
      </c>
      <c r="U371">
        <v>23.6</v>
      </c>
      <c r="V371">
        <v>28.6</v>
      </c>
      <c r="W371">
        <v>5</v>
      </c>
      <c r="X371">
        <v>29</v>
      </c>
      <c r="Y371">
        <v>29.8</v>
      </c>
      <c r="Z371">
        <v>29.4</v>
      </c>
      <c r="AA371">
        <v>31.5</v>
      </c>
      <c r="AB371">
        <v>7.8999999999999986</v>
      </c>
      <c r="AC371">
        <v>20</v>
      </c>
      <c r="AK371">
        <v>42</v>
      </c>
      <c r="AL371">
        <v>121</v>
      </c>
      <c r="AM371">
        <v>200</v>
      </c>
      <c r="AN371">
        <v>255</v>
      </c>
      <c r="AO371">
        <v>354</v>
      </c>
      <c r="AP371">
        <v>433</v>
      </c>
      <c r="AQ371">
        <v>542</v>
      </c>
      <c r="AY371">
        <v>176</v>
      </c>
      <c r="AZ371">
        <v>255</v>
      </c>
      <c r="BA371">
        <v>334</v>
      </c>
      <c r="BB371">
        <v>389</v>
      </c>
      <c r="BC371">
        <v>488</v>
      </c>
      <c r="BD371">
        <v>567</v>
      </c>
      <c r="BE371">
        <v>676</v>
      </c>
      <c r="BM371" t="s">
        <v>1196</v>
      </c>
    </row>
    <row r="372" spans="1:65" x14ac:dyDescent="0.2">
      <c r="A372" t="s">
        <v>1561</v>
      </c>
      <c r="B372">
        <v>2393</v>
      </c>
      <c r="C372">
        <v>2393</v>
      </c>
      <c r="D372" t="s">
        <v>621</v>
      </c>
      <c r="F372" t="s">
        <v>16</v>
      </c>
      <c r="G372" t="s">
        <v>17</v>
      </c>
      <c r="H372" t="s">
        <v>1224</v>
      </c>
      <c r="I372">
        <v>57</v>
      </c>
      <c r="J372" t="s">
        <v>15</v>
      </c>
      <c r="K372">
        <v>524</v>
      </c>
      <c r="L372">
        <v>42177</v>
      </c>
      <c r="M372">
        <v>42311</v>
      </c>
      <c r="N372">
        <v>42701</v>
      </c>
      <c r="O372">
        <v>134</v>
      </c>
      <c r="P372">
        <v>21.6</v>
      </c>
      <c r="Q372" s="20">
        <v>7.0660891904577721</v>
      </c>
      <c r="R372" s="20">
        <v>23.67056465326629</v>
      </c>
      <c r="S372" s="20">
        <f t="shared" si="10"/>
        <v>-6.6089190457772062E-2</v>
      </c>
      <c r="T372" s="20">
        <f t="shared" si="11"/>
        <v>21.359435346733711</v>
      </c>
      <c r="U372">
        <v>23.3</v>
      </c>
      <c r="V372">
        <v>25.2</v>
      </c>
      <c r="W372">
        <v>3.5999999999999979</v>
      </c>
      <c r="X372">
        <v>27.6</v>
      </c>
      <c r="Y372">
        <v>26.2</v>
      </c>
      <c r="Z372">
        <v>19</v>
      </c>
      <c r="AA372">
        <v>13.7</v>
      </c>
      <c r="AB372">
        <v>-7.9000000000000021</v>
      </c>
      <c r="AK372">
        <v>38</v>
      </c>
      <c r="AL372">
        <v>106</v>
      </c>
      <c r="AM372">
        <v>183</v>
      </c>
      <c r="AN372">
        <v>239</v>
      </c>
      <c r="AO372">
        <v>310</v>
      </c>
      <c r="AP372">
        <v>385</v>
      </c>
      <c r="AY372">
        <v>172</v>
      </c>
      <c r="AZ372">
        <v>240</v>
      </c>
      <c r="BA372">
        <v>317</v>
      </c>
      <c r="BB372">
        <v>373</v>
      </c>
      <c r="BC372">
        <v>444</v>
      </c>
      <c r="BD372">
        <v>519</v>
      </c>
    </row>
    <row r="373" spans="1:65" x14ac:dyDescent="0.2">
      <c r="A373" t="s">
        <v>1562</v>
      </c>
      <c r="B373">
        <v>284</v>
      </c>
      <c r="C373">
        <v>284</v>
      </c>
      <c r="D373" t="s">
        <v>59</v>
      </c>
      <c r="F373" t="s">
        <v>16</v>
      </c>
      <c r="G373" t="s">
        <v>17</v>
      </c>
      <c r="H373" t="s">
        <v>1208</v>
      </c>
      <c r="I373">
        <v>35</v>
      </c>
      <c r="J373" t="s">
        <v>15</v>
      </c>
      <c r="K373">
        <v>578</v>
      </c>
      <c r="L373">
        <v>40818</v>
      </c>
      <c r="M373">
        <v>40952</v>
      </c>
      <c r="N373">
        <v>41396</v>
      </c>
      <c r="O373">
        <v>134</v>
      </c>
      <c r="P373">
        <v>27.9</v>
      </c>
      <c r="Q373" s="20">
        <v>7.0660891904577721</v>
      </c>
      <c r="R373" s="20">
        <v>23.67056465326629</v>
      </c>
      <c r="S373" s="20">
        <f t="shared" si="10"/>
        <v>-6.6089190457772062E-2</v>
      </c>
      <c r="T373" s="20">
        <f t="shared" si="11"/>
        <v>27.659435346733709</v>
      </c>
      <c r="U373">
        <v>27.2</v>
      </c>
      <c r="V373">
        <v>27.2</v>
      </c>
      <c r="W373">
        <v>-0.69999999999999929</v>
      </c>
      <c r="X373">
        <v>31.9</v>
      </c>
      <c r="Y373">
        <v>30.6</v>
      </c>
      <c r="Z373">
        <v>30</v>
      </c>
      <c r="AA373">
        <v>32.1</v>
      </c>
      <c r="AB373">
        <v>4.2000000000000028</v>
      </c>
      <c r="AK373">
        <v>42</v>
      </c>
      <c r="AL373">
        <v>121</v>
      </c>
      <c r="AM373">
        <v>200</v>
      </c>
      <c r="AN373">
        <v>255</v>
      </c>
      <c r="AO373">
        <v>354</v>
      </c>
      <c r="AP373">
        <v>433</v>
      </c>
      <c r="AY373">
        <v>176</v>
      </c>
      <c r="AZ373">
        <v>255</v>
      </c>
      <c r="BA373">
        <v>334</v>
      </c>
      <c r="BB373">
        <v>389</v>
      </c>
      <c r="BC373">
        <v>488</v>
      </c>
      <c r="BD373">
        <v>567</v>
      </c>
      <c r="BM373" t="s">
        <v>1196</v>
      </c>
    </row>
    <row r="374" spans="1:65" x14ac:dyDescent="0.2">
      <c r="A374" t="s">
        <v>1563</v>
      </c>
      <c r="B374">
        <v>282</v>
      </c>
      <c r="C374">
        <v>282</v>
      </c>
      <c r="D374" t="s">
        <v>59</v>
      </c>
      <c r="F374" t="s">
        <v>16</v>
      </c>
      <c r="G374" t="s">
        <v>17</v>
      </c>
      <c r="H374" t="s">
        <v>1208</v>
      </c>
      <c r="I374">
        <v>35</v>
      </c>
      <c r="J374" t="s">
        <v>15</v>
      </c>
      <c r="K374">
        <v>486</v>
      </c>
      <c r="L374">
        <v>40818</v>
      </c>
      <c r="M374">
        <v>40952</v>
      </c>
      <c r="N374">
        <v>41304</v>
      </c>
      <c r="O374">
        <v>134</v>
      </c>
      <c r="P374">
        <v>27.2</v>
      </c>
      <c r="Q374" s="20">
        <v>7.0660891904577721</v>
      </c>
      <c r="R374" s="20">
        <v>23.67056465326629</v>
      </c>
      <c r="S374" s="20">
        <f t="shared" si="10"/>
        <v>-6.6089190457772062E-2</v>
      </c>
      <c r="T374" s="20">
        <f t="shared" si="11"/>
        <v>26.959435346733709</v>
      </c>
      <c r="U374">
        <v>28.2</v>
      </c>
      <c r="V374">
        <v>28.7</v>
      </c>
      <c r="W374">
        <v>1.5</v>
      </c>
      <c r="X374">
        <v>32.200000000000003</v>
      </c>
      <c r="Y374">
        <v>35.200000000000003</v>
      </c>
      <c r="AK374">
        <v>42</v>
      </c>
      <c r="AL374">
        <v>121</v>
      </c>
      <c r="AM374">
        <v>200</v>
      </c>
      <c r="AN374">
        <v>255</v>
      </c>
      <c r="AY374">
        <v>176</v>
      </c>
      <c r="AZ374">
        <v>255</v>
      </c>
      <c r="BA374">
        <v>334</v>
      </c>
      <c r="BB374">
        <v>389</v>
      </c>
      <c r="BM374" t="s">
        <v>1196</v>
      </c>
    </row>
    <row r="375" spans="1:65" x14ac:dyDescent="0.2">
      <c r="A375" t="s">
        <v>1564</v>
      </c>
      <c r="B375">
        <v>280</v>
      </c>
      <c r="C375">
        <v>280</v>
      </c>
      <c r="D375" t="s">
        <v>59</v>
      </c>
      <c r="F375" t="s">
        <v>16</v>
      </c>
      <c r="G375" t="s">
        <v>17</v>
      </c>
      <c r="H375" t="s">
        <v>1208</v>
      </c>
      <c r="I375">
        <v>35</v>
      </c>
      <c r="J375" t="s">
        <v>15</v>
      </c>
      <c r="K375">
        <v>257</v>
      </c>
      <c r="L375">
        <v>40818</v>
      </c>
      <c r="M375">
        <v>40952</v>
      </c>
      <c r="N375">
        <v>41075</v>
      </c>
      <c r="O375">
        <v>134</v>
      </c>
      <c r="P375">
        <v>27.3</v>
      </c>
      <c r="Q375" s="20">
        <v>7.0660891904577721</v>
      </c>
      <c r="R375" s="20">
        <v>23.67056465326629</v>
      </c>
      <c r="S375" s="20">
        <f t="shared" si="10"/>
        <v>-6.6089190457772062E-2</v>
      </c>
      <c r="T375" s="20">
        <f t="shared" si="11"/>
        <v>27.059435346733711</v>
      </c>
      <c r="U375">
        <v>26.6</v>
      </c>
      <c r="V375">
        <v>24.2</v>
      </c>
      <c r="W375">
        <v>-3.1000000000000014</v>
      </c>
      <c r="AK375">
        <v>42</v>
      </c>
      <c r="AL375">
        <v>121</v>
      </c>
      <c r="AY375">
        <v>176</v>
      </c>
      <c r="AZ375">
        <v>255</v>
      </c>
      <c r="BM375" t="s">
        <v>1196</v>
      </c>
    </row>
    <row r="376" spans="1:65" x14ac:dyDescent="0.2">
      <c r="A376" t="s">
        <v>1565</v>
      </c>
      <c r="B376">
        <v>167</v>
      </c>
      <c r="C376">
        <v>167</v>
      </c>
      <c r="D376" t="s">
        <v>23</v>
      </c>
      <c r="F376" t="s">
        <v>16</v>
      </c>
      <c r="G376" t="s">
        <v>17</v>
      </c>
      <c r="H376" t="s">
        <v>1230</v>
      </c>
      <c r="I376">
        <v>46</v>
      </c>
      <c r="J376" t="s">
        <v>15</v>
      </c>
      <c r="K376">
        <v>474</v>
      </c>
      <c r="L376">
        <v>40818</v>
      </c>
      <c r="M376">
        <v>40952</v>
      </c>
      <c r="N376">
        <v>41292</v>
      </c>
      <c r="O376">
        <v>134</v>
      </c>
      <c r="P376">
        <v>29.8</v>
      </c>
      <c r="Q376" s="20">
        <v>7.0660891904577721</v>
      </c>
      <c r="R376" s="20">
        <v>23.67056465326629</v>
      </c>
      <c r="S376" s="20">
        <f t="shared" si="10"/>
        <v>-6.6089190457772062E-2</v>
      </c>
      <c r="T376" s="20">
        <f t="shared" si="11"/>
        <v>29.559435346733711</v>
      </c>
      <c r="U376">
        <v>30.5</v>
      </c>
      <c r="V376">
        <v>33.299999999999997</v>
      </c>
      <c r="W376">
        <v>3.4999999999999964</v>
      </c>
      <c r="X376">
        <v>33.1</v>
      </c>
      <c r="Y376">
        <v>36.799999999999997</v>
      </c>
      <c r="AK376">
        <v>42</v>
      </c>
      <c r="AL376">
        <v>121</v>
      </c>
      <c r="AM376">
        <v>200</v>
      </c>
      <c r="AN376">
        <v>255</v>
      </c>
      <c r="AY376">
        <v>176</v>
      </c>
      <c r="AZ376">
        <v>255</v>
      </c>
      <c r="BA376">
        <v>334</v>
      </c>
      <c r="BB376">
        <v>389</v>
      </c>
      <c r="BM376" t="s">
        <v>1196</v>
      </c>
    </row>
    <row r="377" spans="1:65" x14ac:dyDescent="0.2">
      <c r="A377" t="s">
        <v>1566</v>
      </c>
      <c r="B377">
        <v>278</v>
      </c>
      <c r="C377">
        <v>278</v>
      </c>
      <c r="D377" t="s">
        <v>135</v>
      </c>
      <c r="F377" t="s">
        <v>16</v>
      </c>
      <c r="G377" t="s">
        <v>17</v>
      </c>
      <c r="H377" t="s">
        <v>1278</v>
      </c>
      <c r="I377">
        <v>70</v>
      </c>
      <c r="J377" t="s">
        <v>46</v>
      </c>
      <c r="K377">
        <v>630</v>
      </c>
      <c r="L377">
        <v>40815</v>
      </c>
      <c r="M377">
        <v>40952</v>
      </c>
      <c r="N377">
        <v>41445</v>
      </c>
      <c r="O377">
        <v>137</v>
      </c>
      <c r="P377">
        <v>25</v>
      </c>
      <c r="Q377" s="20">
        <v>7.0980320829605272</v>
      </c>
      <c r="R377" s="20">
        <v>23.786836781976319</v>
      </c>
      <c r="S377" s="20">
        <f t="shared" si="10"/>
        <v>-9.8032082960527234E-2</v>
      </c>
      <c r="T377" s="20">
        <f t="shared" si="11"/>
        <v>24.64316321802368</v>
      </c>
      <c r="U377">
        <v>34.299999999999997</v>
      </c>
      <c r="V377">
        <v>37.9</v>
      </c>
      <c r="W377">
        <v>12.899999999999999</v>
      </c>
      <c r="X377">
        <v>40.6</v>
      </c>
      <c r="Y377">
        <v>45.1</v>
      </c>
      <c r="Z377">
        <v>41.2</v>
      </c>
      <c r="AA377">
        <v>28.6</v>
      </c>
      <c r="AB377">
        <v>3.6000000000000014</v>
      </c>
      <c r="AK377">
        <v>42</v>
      </c>
      <c r="AL377">
        <v>121</v>
      </c>
      <c r="AM377">
        <v>200</v>
      </c>
      <c r="AN377">
        <v>255</v>
      </c>
      <c r="AO377">
        <v>354</v>
      </c>
      <c r="AP377">
        <v>433</v>
      </c>
      <c r="AY377">
        <v>179</v>
      </c>
      <c r="AZ377">
        <v>258</v>
      </c>
      <c r="BA377">
        <v>337</v>
      </c>
      <c r="BB377">
        <v>392</v>
      </c>
      <c r="BC377">
        <v>491</v>
      </c>
      <c r="BD377">
        <v>570</v>
      </c>
      <c r="BM377" t="s">
        <v>1196</v>
      </c>
    </row>
    <row r="378" spans="1:65" x14ac:dyDescent="0.2">
      <c r="A378" t="s">
        <v>1567</v>
      </c>
      <c r="B378">
        <v>2131</v>
      </c>
      <c r="C378">
        <v>2131</v>
      </c>
      <c r="D378" t="s">
        <v>39</v>
      </c>
      <c r="F378" t="s">
        <v>16</v>
      </c>
      <c r="G378" t="s">
        <v>17</v>
      </c>
      <c r="H378" t="s">
        <v>1230</v>
      </c>
      <c r="I378">
        <v>50</v>
      </c>
      <c r="J378" t="s">
        <v>15</v>
      </c>
      <c r="K378">
        <v>600</v>
      </c>
      <c r="L378">
        <v>41904</v>
      </c>
      <c r="M378">
        <v>42041</v>
      </c>
      <c r="N378">
        <v>42504</v>
      </c>
      <c r="O378">
        <v>137</v>
      </c>
      <c r="P378">
        <v>20.100000000000001</v>
      </c>
      <c r="Q378" s="20">
        <v>7.0980320829605272</v>
      </c>
      <c r="R378" s="20">
        <v>23.786836781976319</v>
      </c>
      <c r="S378" s="20">
        <f t="shared" si="10"/>
        <v>-9.8032082960527234E-2</v>
      </c>
      <c r="T378" s="20">
        <f t="shared" si="11"/>
        <v>19.743163218023682</v>
      </c>
      <c r="U378">
        <v>23.3</v>
      </c>
      <c r="V378">
        <v>22.8</v>
      </c>
      <c r="W378">
        <v>2.6999999999999993</v>
      </c>
      <c r="X378">
        <v>21.5</v>
      </c>
      <c r="Y378">
        <v>22.4</v>
      </c>
      <c r="Z378">
        <v>22.1</v>
      </c>
      <c r="AA378">
        <v>19.899999999999999</v>
      </c>
      <c r="AB378">
        <v>-0.20000000000000284</v>
      </c>
      <c r="AC378">
        <v>22.5</v>
      </c>
      <c r="AK378">
        <v>33</v>
      </c>
      <c r="AL378">
        <v>96</v>
      </c>
      <c r="AM378">
        <v>158</v>
      </c>
      <c r="AN378">
        <v>242</v>
      </c>
      <c r="AO378">
        <v>308</v>
      </c>
      <c r="AP378">
        <v>376</v>
      </c>
      <c r="AQ378">
        <v>453</v>
      </c>
      <c r="AY378">
        <v>170</v>
      </c>
      <c r="AZ378">
        <v>233</v>
      </c>
      <c r="BA378">
        <v>295</v>
      </c>
      <c r="BB378">
        <v>379</v>
      </c>
      <c r="BC378">
        <v>445</v>
      </c>
      <c r="BD378">
        <v>513</v>
      </c>
      <c r="BE378">
        <v>590</v>
      </c>
      <c r="BM378" t="s">
        <v>1300</v>
      </c>
    </row>
    <row r="379" spans="1:65" x14ac:dyDescent="0.2">
      <c r="A379" t="s">
        <v>1568</v>
      </c>
      <c r="B379">
        <v>2130</v>
      </c>
      <c r="C379">
        <v>2130</v>
      </c>
      <c r="D379" t="s">
        <v>39</v>
      </c>
      <c r="F379" t="s">
        <v>16</v>
      </c>
      <c r="G379" t="s">
        <v>17</v>
      </c>
      <c r="H379" t="s">
        <v>1230</v>
      </c>
      <c r="I379">
        <v>50</v>
      </c>
      <c r="J379" t="s">
        <v>15</v>
      </c>
      <c r="K379">
        <v>576</v>
      </c>
      <c r="L379">
        <v>41904</v>
      </c>
      <c r="M379">
        <v>42041</v>
      </c>
      <c r="N379">
        <v>42480</v>
      </c>
      <c r="O379">
        <v>137</v>
      </c>
      <c r="P379">
        <v>20.2</v>
      </c>
      <c r="Q379" s="20">
        <v>7.0980320829605272</v>
      </c>
      <c r="R379" s="20">
        <v>23.786836781976319</v>
      </c>
      <c r="S379" s="20">
        <f t="shared" si="10"/>
        <v>-9.8032082960527234E-2</v>
      </c>
      <c r="T379" s="20">
        <f t="shared" si="11"/>
        <v>19.84316321802368</v>
      </c>
      <c r="U379">
        <v>20.5</v>
      </c>
      <c r="V379">
        <v>23.6</v>
      </c>
      <c r="W379">
        <v>3.4000000000000021</v>
      </c>
      <c r="X379">
        <v>21.6</v>
      </c>
      <c r="Y379">
        <v>22.7</v>
      </c>
      <c r="Z379">
        <v>23.1</v>
      </c>
      <c r="AA379">
        <v>20.3</v>
      </c>
      <c r="AB379">
        <v>0.10000000000000142</v>
      </c>
      <c r="AK379">
        <v>33</v>
      </c>
      <c r="AL379">
        <v>96</v>
      </c>
      <c r="AM379">
        <v>158</v>
      </c>
      <c r="AN379">
        <v>242</v>
      </c>
      <c r="AO379">
        <v>308</v>
      </c>
      <c r="AP379">
        <v>376</v>
      </c>
      <c r="AY379">
        <v>170</v>
      </c>
      <c r="AZ379">
        <v>233</v>
      </c>
      <c r="BA379">
        <v>295</v>
      </c>
      <c r="BB379">
        <v>379</v>
      </c>
      <c r="BC379">
        <v>445</v>
      </c>
      <c r="BD379">
        <v>513</v>
      </c>
      <c r="BM379" t="s">
        <v>1300</v>
      </c>
    </row>
    <row r="380" spans="1:65" x14ac:dyDescent="0.2">
      <c r="A380" t="s">
        <v>1569</v>
      </c>
      <c r="B380">
        <v>1765</v>
      </c>
      <c r="C380">
        <v>1259</v>
      </c>
      <c r="D380" t="s">
        <v>195</v>
      </c>
      <c r="F380" t="s">
        <v>16</v>
      </c>
      <c r="G380" t="s">
        <v>17</v>
      </c>
      <c r="H380" t="s">
        <v>1208</v>
      </c>
      <c r="J380" t="s">
        <v>15</v>
      </c>
      <c r="K380">
        <v>743</v>
      </c>
      <c r="L380">
        <v>41357</v>
      </c>
      <c r="M380">
        <v>41494</v>
      </c>
      <c r="N380">
        <v>42100</v>
      </c>
      <c r="O380">
        <v>137</v>
      </c>
      <c r="P380">
        <v>21.1</v>
      </c>
      <c r="Q380" s="20">
        <v>7.0980320829605272</v>
      </c>
      <c r="R380" s="20">
        <v>23.786836781976319</v>
      </c>
      <c r="S380" s="20">
        <f t="shared" si="10"/>
        <v>-9.8032082960527234E-2</v>
      </c>
      <c r="T380" s="20">
        <f t="shared" si="11"/>
        <v>20.743163218023682</v>
      </c>
      <c r="U380">
        <v>22.3</v>
      </c>
      <c r="V380">
        <v>22.4</v>
      </c>
      <c r="W380">
        <v>1.2999999999999972</v>
      </c>
      <c r="X380">
        <v>25.6</v>
      </c>
      <c r="Y380">
        <v>25.1</v>
      </c>
      <c r="Z380">
        <v>26</v>
      </c>
      <c r="AA380">
        <v>27</v>
      </c>
      <c r="AB380">
        <v>5.8999999999999986</v>
      </c>
      <c r="AC380">
        <v>24.4</v>
      </c>
      <c r="AD380">
        <v>24.2</v>
      </c>
      <c r="AE380">
        <v>23.8</v>
      </c>
      <c r="AF380">
        <v>22.8</v>
      </c>
      <c r="AK380">
        <v>55</v>
      </c>
      <c r="AL380">
        <v>95</v>
      </c>
      <c r="AM380">
        <v>161</v>
      </c>
      <c r="AN380">
        <v>215</v>
      </c>
      <c r="AO380">
        <v>279</v>
      </c>
      <c r="AP380">
        <v>349</v>
      </c>
      <c r="AQ380">
        <v>396</v>
      </c>
      <c r="AR380">
        <v>459</v>
      </c>
      <c r="AS380">
        <v>524</v>
      </c>
      <c r="AT380">
        <v>580</v>
      </c>
      <c r="AY380">
        <v>192</v>
      </c>
      <c r="AZ380">
        <v>232</v>
      </c>
      <c r="BA380">
        <v>298</v>
      </c>
      <c r="BB380">
        <v>352</v>
      </c>
      <c r="BC380">
        <v>416</v>
      </c>
      <c r="BD380">
        <v>486</v>
      </c>
      <c r="BE380">
        <v>533</v>
      </c>
      <c r="BF380">
        <v>596</v>
      </c>
      <c r="BG380">
        <v>661</v>
      </c>
      <c r="BH380">
        <v>717</v>
      </c>
      <c r="BM380" t="s">
        <v>1196</v>
      </c>
    </row>
    <row r="381" spans="1:65" x14ac:dyDescent="0.2">
      <c r="A381" t="s">
        <v>1570</v>
      </c>
      <c r="B381">
        <v>142</v>
      </c>
      <c r="C381">
        <v>142</v>
      </c>
      <c r="D381" t="s">
        <v>26</v>
      </c>
      <c r="F381" t="s">
        <v>16</v>
      </c>
      <c r="G381" t="s">
        <v>17</v>
      </c>
      <c r="H381" t="s">
        <v>1191</v>
      </c>
      <c r="I381">
        <v>40</v>
      </c>
      <c r="J381" t="s">
        <v>15</v>
      </c>
      <c r="K381">
        <v>785</v>
      </c>
      <c r="L381">
        <v>40814</v>
      </c>
      <c r="M381">
        <v>40952</v>
      </c>
      <c r="N381">
        <v>41599</v>
      </c>
      <c r="O381">
        <v>138</v>
      </c>
      <c r="P381">
        <v>19.600000000000001</v>
      </c>
      <c r="Q381" s="20">
        <v>7.10852445677817</v>
      </c>
      <c r="R381" s="20">
        <v>23.825029022672538</v>
      </c>
      <c r="S381" s="20">
        <f t="shared" si="10"/>
        <v>-0.10852445677817002</v>
      </c>
      <c r="T381" s="20">
        <f t="shared" si="11"/>
        <v>19.204970977327463</v>
      </c>
      <c r="U381">
        <v>22.3</v>
      </c>
      <c r="V381">
        <v>22</v>
      </c>
      <c r="W381">
        <v>2.3999999999999986</v>
      </c>
      <c r="X381">
        <v>22.9</v>
      </c>
      <c r="Y381">
        <v>22.6</v>
      </c>
      <c r="Z381">
        <v>21.1</v>
      </c>
      <c r="AA381">
        <v>22.2</v>
      </c>
      <c r="AB381">
        <v>2.5999999999999979</v>
      </c>
      <c r="AC381">
        <v>21.3</v>
      </c>
      <c r="AD381">
        <v>16.5</v>
      </c>
      <c r="AK381">
        <v>42</v>
      </c>
      <c r="AL381">
        <v>121</v>
      </c>
      <c r="AM381">
        <v>200</v>
      </c>
      <c r="AN381">
        <v>255</v>
      </c>
      <c r="AO381">
        <v>354</v>
      </c>
      <c r="AP381">
        <v>433</v>
      </c>
      <c r="AQ381">
        <v>542</v>
      </c>
      <c r="AR381">
        <v>637</v>
      </c>
      <c r="AY381">
        <v>180</v>
      </c>
      <c r="AZ381">
        <v>259</v>
      </c>
      <c r="BA381">
        <v>338</v>
      </c>
      <c r="BB381">
        <v>393</v>
      </c>
      <c r="BC381">
        <v>492</v>
      </c>
      <c r="BD381">
        <v>571</v>
      </c>
      <c r="BE381">
        <v>680</v>
      </c>
      <c r="BF381">
        <v>775</v>
      </c>
      <c r="BM381" t="s">
        <v>1196</v>
      </c>
    </row>
    <row r="382" spans="1:65" x14ac:dyDescent="0.2">
      <c r="A382" t="s">
        <v>1571</v>
      </c>
      <c r="B382">
        <v>2347</v>
      </c>
      <c r="C382">
        <v>2347</v>
      </c>
      <c r="D382" t="s">
        <v>47</v>
      </c>
      <c r="F382" t="s">
        <v>16</v>
      </c>
      <c r="G382" t="s">
        <v>17</v>
      </c>
      <c r="H382" t="s">
        <v>1188</v>
      </c>
      <c r="I382">
        <v>56</v>
      </c>
      <c r="J382" t="s">
        <v>15</v>
      </c>
      <c r="K382">
        <v>1025</v>
      </c>
      <c r="L382">
        <v>42171</v>
      </c>
      <c r="M382">
        <v>42311</v>
      </c>
      <c r="N382">
        <v>43196</v>
      </c>
      <c r="O382">
        <v>140</v>
      </c>
      <c r="P382">
        <v>23</v>
      </c>
      <c r="Q382" s="20">
        <v>7.1292830169449664</v>
      </c>
      <c r="R382" s="20">
        <v>23.900590181679679</v>
      </c>
      <c r="S382" s="20">
        <f t="shared" si="10"/>
        <v>-0.12928301694496636</v>
      </c>
      <c r="T382" s="20">
        <f t="shared" si="11"/>
        <v>22.529409818320321</v>
      </c>
      <c r="U382">
        <v>23.4</v>
      </c>
      <c r="V382">
        <v>26.1</v>
      </c>
      <c r="W382">
        <v>3.1000000000000014</v>
      </c>
      <c r="X382">
        <v>29.7</v>
      </c>
      <c r="Y382">
        <v>30.3</v>
      </c>
      <c r="Z382">
        <v>31</v>
      </c>
      <c r="AA382">
        <v>30.1</v>
      </c>
      <c r="AB382">
        <v>7.1000000000000014</v>
      </c>
      <c r="AC382">
        <v>30.4</v>
      </c>
      <c r="AD382">
        <v>32.700000000000003</v>
      </c>
      <c r="AE382">
        <v>30.9</v>
      </c>
      <c r="AF382">
        <v>32</v>
      </c>
      <c r="AG382">
        <v>26.8</v>
      </c>
      <c r="AH382">
        <v>26.4</v>
      </c>
      <c r="AI382">
        <v>25.4</v>
      </c>
      <c r="AK382">
        <v>37</v>
      </c>
      <c r="AL382">
        <v>106</v>
      </c>
      <c r="AM382">
        <v>183</v>
      </c>
      <c r="AN382">
        <v>239</v>
      </c>
      <c r="AO382">
        <v>310</v>
      </c>
      <c r="AP382">
        <v>385</v>
      </c>
      <c r="AQ382">
        <v>449</v>
      </c>
      <c r="AR382">
        <v>499</v>
      </c>
      <c r="AS382">
        <v>560</v>
      </c>
      <c r="AT382">
        <v>638</v>
      </c>
      <c r="AU382">
        <v>715</v>
      </c>
      <c r="AV382">
        <v>777</v>
      </c>
      <c r="AW382">
        <v>841</v>
      </c>
      <c r="AY382">
        <v>177</v>
      </c>
      <c r="AZ382">
        <v>246</v>
      </c>
      <c r="BA382">
        <v>323</v>
      </c>
      <c r="BB382">
        <v>379</v>
      </c>
      <c r="BC382">
        <v>450</v>
      </c>
      <c r="BD382">
        <v>525</v>
      </c>
      <c r="BE382">
        <v>589</v>
      </c>
      <c r="BF382">
        <v>639</v>
      </c>
      <c r="BG382">
        <v>700</v>
      </c>
      <c r="BH382">
        <v>778</v>
      </c>
      <c r="BI382">
        <v>855</v>
      </c>
      <c r="BJ382">
        <v>917</v>
      </c>
      <c r="BK382">
        <v>981</v>
      </c>
    </row>
    <row r="383" spans="1:65" x14ac:dyDescent="0.2">
      <c r="A383" t="s">
        <v>1572</v>
      </c>
      <c r="B383">
        <v>2348</v>
      </c>
      <c r="C383">
        <v>2348</v>
      </c>
      <c r="D383" t="s">
        <v>47</v>
      </c>
      <c r="F383" t="s">
        <v>16</v>
      </c>
      <c r="G383" t="s">
        <v>17</v>
      </c>
      <c r="H383" t="s">
        <v>1188</v>
      </c>
      <c r="I383">
        <v>56</v>
      </c>
      <c r="J383" t="s">
        <v>46</v>
      </c>
      <c r="K383">
        <v>860</v>
      </c>
      <c r="L383">
        <v>42171</v>
      </c>
      <c r="M383">
        <v>42311</v>
      </c>
      <c r="N383">
        <v>43031</v>
      </c>
      <c r="O383">
        <v>140</v>
      </c>
      <c r="P383">
        <v>23.5</v>
      </c>
      <c r="Q383" s="20">
        <v>7.1292830169449664</v>
      </c>
      <c r="R383" s="20">
        <v>23.900590181679679</v>
      </c>
      <c r="S383" s="20">
        <f t="shared" si="10"/>
        <v>-0.12928301694496636</v>
      </c>
      <c r="T383" s="20">
        <f t="shared" si="11"/>
        <v>23.029409818320321</v>
      </c>
      <c r="U383">
        <v>24.7</v>
      </c>
      <c r="V383">
        <v>27</v>
      </c>
      <c r="W383">
        <v>3.5</v>
      </c>
      <c r="X383">
        <v>30.4</v>
      </c>
      <c r="Y383">
        <v>30.1</v>
      </c>
      <c r="Z383">
        <v>32</v>
      </c>
      <c r="AA383">
        <v>31.2</v>
      </c>
      <c r="AB383">
        <v>7.6999999999999993</v>
      </c>
      <c r="AC383">
        <v>31.2</v>
      </c>
      <c r="AD383">
        <v>31.1</v>
      </c>
      <c r="AE383">
        <v>32</v>
      </c>
      <c r="AF383">
        <v>29.9</v>
      </c>
      <c r="AG383">
        <v>25.5</v>
      </c>
      <c r="AK383">
        <v>37</v>
      </c>
      <c r="AL383">
        <v>106</v>
      </c>
      <c r="AM383">
        <v>183</v>
      </c>
      <c r="AN383">
        <v>239</v>
      </c>
      <c r="AO383">
        <v>310</v>
      </c>
      <c r="AP383">
        <v>385</v>
      </c>
      <c r="AQ383">
        <v>449</v>
      </c>
      <c r="AR383">
        <v>499</v>
      </c>
      <c r="AS383">
        <v>560</v>
      </c>
      <c r="AT383">
        <v>638</v>
      </c>
      <c r="AU383">
        <v>715</v>
      </c>
      <c r="AY383">
        <v>177</v>
      </c>
      <c r="AZ383">
        <v>246</v>
      </c>
      <c r="BA383">
        <v>323</v>
      </c>
      <c r="BB383">
        <v>379</v>
      </c>
      <c r="BC383">
        <v>450</v>
      </c>
      <c r="BD383">
        <v>525</v>
      </c>
      <c r="BE383">
        <v>589</v>
      </c>
      <c r="BF383">
        <v>639</v>
      </c>
      <c r="BG383">
        <v>700</v>
      </c>
      <c r="BH383">
        <v>778</v>
      </c>
      <c r="BI383">
        <v>855</v>
      </c>
    </row>
    <row r="384" spans="1:65" x14ac:dyDescent="0.2">
      <c r="A384" t="s">
        <v>1573</v>
      </c>
      <c r="B384">
        <v>577</v>
      </c>
      <c r="C384">
        <v>577</v>
      </c>
      <c r="D384" t="s">
        <v>151</v>
      </c>
      <c r="F384" t="s">
        <v>16</v>
      </c>
      <c r="G384" t="s">
        <v>17</v>
      </c>
      <c r="H384" t="s">
        <v>1191</v>
      </c>
      <c r="I384">
        <v>44</v>
      </c>
      <c r="J384" t="s">
        <v>15</v>
      </c>
      <c r="K384">
        <v>893</v>
      </c>
      <c r="L384">
        <v>40970</v>
      </c>
      <c r="M384">
        <v>41110</v>
      </c>
      <c r="N384">
        <v>41863</v>
      </c>
      <c r="O384">
        <v>140</v>
      </c>
      <c r="P384">
        <v>22.8</v>
      </c>
      <c r="Q384" s="20">
        <v>7.1292830169449664</v>
      </c>
      <c r="R384" s="20">
        <v>23.900590181679679</v>
      </c>
      <c r="S384" s="20">
        <f t="shared" si="10"/>
        <v>-0.12928301694496636</v>
      </c>
      <c r="T384" s="20">
        <f t="shared" si="11"/>
        <v>22.329409818320322</v>
      </c>
      <c r="U384">
        <v>27.9</v>
      </c>
      <c r="V384">
        <v>28.4</v>
      </c>
      <c r="W384">
        <v>5.5999999999999979</v>
      </c>
      <c r="X384">
        <v>28</v>
      </c>
      <c r="Y384">
        <v>26.6</v>
      </c>
      <c r="Z384">
        <v>28</v>
      </c>
      <c r="AA384">
        <v>30.1</v>
      </c>
      <c r="AB384">
        <v>7.3000000000000007</v>
      </c>
      <c r="AC384">
        <v>27</v>
      </c>
      <c r="AD384">
        <v>23.7</v>
      </c>
      <c r="AE384">
        <v>22.4</v>
      </c>
      <c r="AF384">
        <v>23.6</v>
      </c>
      <c r="AK384">
        <v>26</v>
      </c>
      <c r="AL384">
        <v>97</v>
      </c>
      <c r="AM384">
        <v>196</v>
      </c>
      <c r="AN384">
        <v>275</v>
      </c>
      <c r="AO384">
        <v>384</v>
      </c>
      <c r="AP384">
        <v>479</v>
      </c>
      <c r="AQ384">
        <v>545</v>
      </c>
      <c r="AR384">
        <v>599</v>
      </c>
      <c r="AS384">
        <v>662</v>
      </c>
      <c r="AT384">
        <v>733</v>
      </c>
      <c r="AY384">
        <v>166</v>
      </c>
      <c r="AZ384">
        <v>237</v>
      </c>
      <c r="BA384">
        <v>336</v>
      </c>
      <c r="BB384">
        <v>415</v>
      </c>
      <c r="BC384">
        <v>524</v>
      </c>
      <c r="BD384">
        <v>619</v>
      </c>
      <c r="BE384">
        <v>685</v>
      </c>
      <c r="BF384">
        <v>739</v>
      </c>
      <c r="BG384">
        <v>802</v>
      </c>
      <c r="BH384">
        <v>873</v>
      </c>
      <c r="BM384" t="s">
        <v>1196</v>
      </c>
    </row>
    <row r="385" spans="1:65" x14ac:dyDescent="0.2">
      <c r="A385" t="s">
        <v>1574</v>
      </c>
      <c r="B385">
        <v>2390</v>
      </c>
      <c r="C385">
        <v>2390</v>
      </c>
      <c r="D385" t="s">
        <v>36</v>
      </c>
      <c r="F385" t="s">
        <v>16</v>
      </c>
      <c r="G385" t="s">
        <v>17</v>
      </c>
      <c r="H385" t="s">
        <v>1224</v>
      </c>
      <c r="I385">
        <v>48</v>
      </c>
      <c r="J385" t="s">
        <v>15</v>
      </c>
      <c r="K385">
        <v>757</v>
      </c>
      <c r="L385">
        <v>42171</v>
      </c>
      <c r="M385">
        <v>42311</v>
      </c>
      <c r="N385">
        <v>42928</v>
      </c>
      <c r="O385">
        <v>140</v>
      </c>
      <c r="P385">
        <v>20.9</v>
      </c>
      <c r="Q385" s="20">
        <v>7.1292830169449664</v>
      </c>
      <c r="R385" s="20">
        <v>23.900590181679679</v>
      </c>
      <c r="S385" s="20">
        <f t="shared" si="10"/>
        <v>-0.12928301694496636</v>
      </c>
      <c r="T385" s="20">
        <f t="shared" si="11"/>
        <v>20.42940981832032</v>
      </c>
      <c r="U385">
        <v>21.7</v>
      </c>
      <c r="V385">
        <v>21.9</v>
      </c>
      <c r="W385">
        <v>1</v>
      </c>
      <c r="X385">
        <v>22.9</v>
      </c>
      <c r="Y385">
        <v>22</v>
      </c>
      <c r="Z385">
        <v>21.4</v>
      </c>
      <c r="AA385">
        <v>19.899999999999999</v>
      </c>
      <c r="AB385">
        <v>-1</v>
      </c>
      <c r="AC385">
        <v>17.600000000000001</v>
      </c>
      <c r="AD385">
        <v>17</v>
      </c>
      <c r="AE385">
        <v>18.899999999999999</v>
      </c>
      <c r="AK385">
        <v>38</v>
      </c>
      <c r="AL385">
        <v>106</v>
      </c>
      <c r="AM385">
        <v>183</v>
      </c>
      <c r="AN385">
        <v>239</v>
      </c>
      <c r="AO385">
        <v>310</v>
      </c>
      <c r="AP385">
        <v>385</v>
      </c>
      <c r="AQ385">
        <v>449</v>
      </c>
      <c r="AR385">
        <v>499</v>
      </c>
      <c r="AS385">
        <v>560</v>
      </c>
      <c r="AY385">
        <v>178</v>
      </c>
      <c r="AZ385">
        <v>246</v>
      </c>
      <c r="BA385">
        <v>323</v>
      </c>
      <c r="BB385">
        <v>379</v>
      </c>
      <c r="BC385">
        <v>450</v>
      </c>
      <c r="BD385">
        <v>525</v>
      </c>
      <c r="BE385">
        <v>589</v>
      </c>
      <c r="BF385">
        <v>639</v>
      </c>
      <c r="BG385">
        <v>700</v>
      </c>
    </row>
    <row r="386" spans="1:65" x14ac:dyDescent="0.2">
      <c r="A386" t="s">
        <v>1575</v>
      </c>
      <c r="B386">
        <v>2013</v>
      </c>
      <c r="C386">
        <v>2013</v>
      </c>
      <c r="D386" t="s">
        <v>195</v>
      </c>
      <c r="F386" t="s">
        <v>16</v>
      </c>
      <c r="G386" t="s">
        <v>17</v>
      </c>
      <c r="H386" t="s">
        <v>1208</v>
      </c>
      <c r="J386" t="s">
        <v>46</v>
      </c>
      <c r="K386">
        <v>925</v>
      </c>
      <c r="L386">
        <v>41901</v>
      </c>
      <c r="M386">
        <v>42041</v>
      </c>
      <c r="N386">
        <v>42826</v>
      </c>
      <c r="O386">
        <v>140</v>
      </c>
      <c r="P386">
        <v>24.3</v>
      </c>
      <c r="Q386" s="20">
        <v>7.1292830169449664</v>
      </c>
      <c r="R386" s="20">
        <v>23.900590181679679</v>
      </c>
      <c r="S386" s="20">
        <f t="shared" si="10"/>
        <v>-0.12928301694496636</v>
      </c>
      <c r="T386" s="20">
        <f t="shared" si="11"/>
        <v>23.829409818320322</v>
      </c>
      <c r="U386">
        <v>24.8</v>
      </c>
      <c r="V386">
        <v>26.3</v>
      </c>
      <c r="W386">
        <v>2</v>
      </c>
      <c r="X386">
        <v>29.7</v>
      </c>
      <c r="Y386">
        <v>27.3</v>
      </c>
      <c r="Z386">
        <v>27.9</v>
      </c>
      <c r="AA386">
        <v>26.8</v>
      </c>
      <c r="AB386">
        <v>2.5</v>
      </c>
      <c r="AC386">
        <v>26.5</v>
      </c>
      <c r="AD386">
        <v>28.1</v>
      </c>
      <c r="AE386">
        <v>27.7</v>
      </c>
      <c r="AF386">
        <v>26.1</v>
      </c>
      <c r="AG386">
        <v>25.4</v>
      </c>
      <c r="AH386">
        <v>25.9</v>
      </c>
      <c r="AK386">
        <v>33</v>
      </c>
      <c r="AL386">
        <v>96</v>
      </c>
      <c r="AM386">
        <v>158</v>
      </c>
      <c r="AN386">
        <v>242</v>
      </c>
      <c r="AO386">
        <v>308</v>
      </c>
      <c r="AP386">
        <v>376</v>
      </c>
      <c r="AQ386">
        <v>453</v>
      </c>
      <c r="AR386">
        <v>509</v>
      </c>
      <c r="AS386">
        <v>580</v>
      </c>
      <c r="AT386">
        <v>655</v>
      </c>
      <c r="AU386">
        <v>719</v>
      </c>
      <c r="AV386">
        <v>769</v>
      </c>
      <c r="AY386">
        <v>173</v>
      </c>
      <c r="AZ386">
        <v>236</v>
      </c>
      <c r="BA386">
        <v>298</v>
      </c>
      <c r="BB386">
        <v>382</v>
      </c>
      <c r="BC386">
        <v>448</v>
      </c>
      <c r="BD386">
        <v>516</v>
      </c>
      <c r="BE386">
        <v>593</v>
      </c>
      <c r="BF386">
        <v>649</v>
      </c>
      <c r="BG386">
        <v>720</v>
      </c>
      <c r="BH386">
        <v>795</v>
      </c>
      <c r="BI386">
        <v>859</v>
      </c>
      <c r="BJ386">
        <v>909</v>
      </c>
    </row>
    <row r="387" spans="1:65" x14ac:dyDescent="0.2">
      <c r="A387" t="s">
        <v>1576</v>
      </c>
      <c r="B387">
        <v>1155</v>
      </c>
      <c r="C387">
        <v>1155</v>
      </c>
      <c r="D387" t="s">
        <v>240</v>
      </c>
      <c r="F387" t="s">
        <v>16</v>
      </c>
      <c r="G387" t="s">
        <v>17</v>
      </c>
      <c r="H387" t="s">
        <v>1208</v>
      </c>
      <c r="J387" t="s">
        <v>15</v>
      </c>
      <c r="K387">
        <v>585</v>
      </c>
      <c r="L387">
        <v>41354</v>
      </c>
      <c r="M387">
        <v>41494</v>
      </c>
      <c r="N387">
        <v>41939</v>
      </c>
      <c r="O387">
        <v>140</v>
      </c>
      <c r="P387">
        <v>33.6</v>
      </c>
      <c r="Q387" s="20">
        <v>7.1292830169449664</v>
      </c>
      <c r="R387" s="20">
        <v>23.900590181679679</v>
      </c>
      <c r="S387" s="20">
        <f t="shared" si="10"/>
        <v>-0.12928301694496636</v>
      </c>
      <c r="T387" s="20">
        <f t="shared" si="11"/>
        <v>33.129409818320326</v>
      </c>
      <c r="U387">
        <v>35.799999999999997</v>
      </c>
      <c r="V387">
        <v>37.1</v>
      </c>
      <c r="W387">
        <v>3.5</v>
      </c>
      <c r="X387">
        <v>42.8</v>
      </c>
      <c r="Y387">
        <v>45</v>
      </c>
      <c r="Z387">
        <v>43.4</v>
      </c>
      <c r="AA387">
        <v>48.1</v>
      </c>
      <c r="AB387">
        <v>14.5</v>
      </c>
      <c r="AC387">
        <v>47.7</v>
      </c>
      <c r="AK387">
        <v>55</v>
      </c>
      <c r="AL387">
        <v>95</v>
      </c>
      <c r="AM387">
        <v>161</v>
      </c>
      <c r="AN387">
        <v>215</v>
      </c>
      <c r="AO387">
        <v>279</v>
      </c>
      <c r="AP387">
        <v>349</v>
      </c>
      <c r="AQ387">
        <v>396</v>
      </c>
      <c r="AY387">
        <v>195</v>
      </c>
      <c r="AZ387">
        <v>235</v>
      </c>
      <c r="BA387">
        <v>301</v>
      </c>
      <c r="BB387">
        <v>355</v>
      </c>
      <c r="BC387">
        <v>419</v>
      </c>
      <c r="BD387">
        <v>489</v>
      </c>
      <c r="BE387">
        <v>536</v>
      </c>
      <c r="BM387" t="s">
        <v>1196</v>
      </c>
    </row>
    <row r="388" spans="1:65" x14ac:dyDescent="0.2">
      <c r="A388" t="s">
        <v>1577</v>
      </c>
      <c r="B388">
        <v>1046</v>
      </c>
      <c r="C388">
        <v>1046</v>
      </c>
      <c r="D388" t="s">
        <v>47</v>
      </c>
      <c r="F388" t="s">
        <v>16</v>
      </c>
      <c r="G388" t="s">
        <v>17</v>
      </c>
      <c r="H388" t="s">
        <v>1278</v>
      </c>
      <c r="I388">
        <v>33</v>
      </c>
      <c r="J388" t="s">
        <v>15</v>
      </c>
      <c r="K388">
        <v>902</v>
      </c>
      <c r="L388">
        <v>41352</v>
      </c>
      <c r="M388">
        <v>41494</v>
      </c>
      <c r="N388">
        <v>42254</v>
      </c>
      <c r="O388">
        <v>142</v>
      </c>
      <c r="P388">
        <v>24.9</v>
      </c>
      <c r="Q388" s="20">
        <v>7.1497471195046822</v>
      </c>
      <c r="R388" s="20">
        <v>23.975079514997045</v>
      </c>
      <c r="S388" s="20">
        <f t="shared" si="10"/>
        <v>-0.14974711950468222</v>
      </c>
      <c r="T388" s="20">
        <f t="shared" si="11"/>
        <v>24.354920485002957</v>
      </c>
      <c r="U388">
        <v>28.6</v>
      </c>
      <c r="V388">
        <v>29.9</v>
      </c>
      <c r="W388">
        <v>5</v>
      </c>
      <c r="X388">
        <v>32.200000000000003</v>
      </c>
      <c r="Y388">
        <v>34.1</v>
      </c>
      <c r="Z388">
        <v>34.1</v>
      </c>
      <c r="AA388">
        <v>35.299999999999997</v>
      </c>
      <c r="AB388">
        <v>10.399999999999999</v>
      </c>
      <c r="AC388">
        <v>35.9</v>
      </c>
      <c r="AD388">
        <v>34.200000000000003</v>
      </c>
      <c r="AE388">
        <v>34.299999999999997</v>
      </c>
      <c r="AF388">
        <v>32.200000000000003</v>
      </c>
      <c r="AG388">
        <v>30.9</v>
      </c>
      <c r="AH388">
        <v>27.6</v>
      </c>
      <c r="AK388">
        <v>55</v>
      </c>
      <c r="AL388">
        <v>95</v>
      </c>
      <c r="AM388">
        <v>161</v>
      </c>
      <c r="AN388">
        <v>215</v>
      </c>
      <c r="AO388">
        <v>279</v>
      </c>
      <c r="AP388">
        <v>350</v>
      </c>
      <c r="AQ388">
        <v>397</v>
      </c>
      <c r="AR388">
        <v>459</v>
      </c>
      <c r="AS388">
        <v>524</v>
      </c>
      <c r="AT388">
        <v>580</v>
      </c>
      <c r="AU388">
        <v>643</v>
      </c>
      <c r="AV388">
        <v>705</v>
      </c>
      <c r="AY388">
        <v>197</v>
      </c>
      <c r="AZ388">
        <v>237</v>
      </c>
      <c r="BA388">
        <v>303</v>
      </c>
      <c r="BB388">
        <v>357</v>
      </c>
      <c r="BC388">
        <v>421</v>
      </c>
      <c r="BD388">
        <v>492</v>
      </c>
      <c r="BE388">
        <v>539</v>
      </c>
      <c r="BF388">
        <v>601</v>
      </c>
      <c r="BG388">
        <v>666</v>
      </c>
      <c r="BH388">
        <v>722</v>
      </c>
      <c r="BI388">
        <v>785</v>
      </c>
      <c r="BJ388">
        <v>847</v>
      </c>
      <c r="BM388" t="s">
        <v>1196</v>
      </c>
    </row>
    <row r="389" spans="1:65" x14ac:dyDescent="0.2">
      <c r="A389" t="s">
        <v>1578</v>
      </c>
      <c r="B389">
        <v>706</v>
      </c>
      <c r="C389">
        <v>706</v>
      </c>
      <c r="D389" t="s">
        <v>230</v>
      </c>
      <c r="F389" t="s">
        <v>16</v>
      </c>
      <c r="G389" t="s">
        <v>17</v>
      </c>
      <c r="H389" t="s">
        <v>1208</v>
      </c>
      <c r="I389">
        <v>47</v>
      </c>
      <c r="J389" t="s">
        <v>15</v>
      </c>
      <c r="K389">
        <v>881</v>
      </c>
      <c r="L389">
        <v>40968</v>
      </c>
      <c r="M389">
        <v>41110</v>
      </c>
      <c r="N389">
        <v>41849</v>
      </c>
      <c r="O389">
        <v>142</v>
      </c>
      <c r="P389">
        <v>21.7</v>
      </c>
      <c r="Q389" s="20">
        <v>7.1497471195046822</v>
      </c>
      <c r="R389" s="20">
        <v>23.975079514997045</v>
      </c>
      <c r="S389" s="20">
        <f t="shared" si="10"/>
        <v>-0.14974711950468222</v>
      </c>
      <c r="T389" s="20">
        <f t="shared" si="11"/>
        <v>21.154920485002958</v>
      </c>
      <c r="U389">
        <v>26.1</v>
      </c>
      <c r="V389">
        <v>27.2</v>
      </c>
      <c r="W389">
        <v>5.5</v>
      </c>
      <c r="X389">
        <v>28.9</v>
      </c>
      <c r="Y389">
        <v>28.2</v>
      </c>
      <c r="Z389">
        <v>29.4</v>
      </c>
      <c r="AA389">
        <v>29.3</v>
      </c>
      <c r="AB389">
        <v>7.6000000000000014</v>
      </c>
      <c r="AC389">
        <v>25.4</v>
      </c>
      <c r="AD389">
        <v>19.3</v>
      </c>
      <c r="AE389">
        <v>19.100000000000001</v>
      </c>
      <c r="AK389">
        <v>26</v>
      </c>
      <c r="AL389">
        <v>97</v>
      </c>
      <c r="AM389">
        <v>196</v>
      </c>
      <c r="AN389">
        <v>275</v>
      </c>
      <c r="AO389">
        <v>384</v>
      </c>
      <c r="AP389">
        <v>479</v>
      </c>
      <c r="AQ389">
        <v>545</v>
      </c>
      <c r="AR389">
        <v>662</v>
      </c>
      <c r="AS389">
        <v>733</v>
      </c>
      <c r="AY389">
        <v>168</v>
      </c>
      <c r="AZ389">
        <v>239</v>
      </c>
      <c r="BA389">
        <v>338</v>
      </c>
      <c r="BB389">
        <v>417</v>
      </c>
      <c r="BC389">
        <v>526</v>
      </c>
      <c r="BD389">
        <v>621</v>
      </c>
      <c r="BE389">
        <v>687</v>
      </c>
      <c r="BF389">
        <v>804</v>
      </c>
      <c r="BG389">
        <v>875</v>
      </c>
      <c r="BM389" t="s">
        <v>1196</v>
      </c>
    </row>
    <row r="390" spans="1:65" x14ac:dyDescent="0.2">
      <c r="A390" t="s">
        <v>1579</v>
      </c>
      <c r="B390">
        <v>373</v>
      </c>
      <c r="C390">
        <v>373</v>
      </c>
      <c r="D390" t="s">
        <v>51</v>
      </c>
      <c r="F390" t="s">
        <v>16</v>
      </c>
      <c r="G390" t="s">
        <v>17</v>
      </c>
      <c r="H390" t="s">
        <v>1191</v>
      </c>
      <c r="I390">
        <v>145</v>
      </c>
      <c r="J390" t="s">
        <v>46</v>
      </c>
      <c r="K390">
        <v>625</v>
      </c>
      <c r="L390">
        <v>40810</v>
      </c>
      <c r="M390">
        <v>40952</v>
      </c>
      <c r="N390">
        <v>41435</v>
      </c>
      <c r="O390">
        <v>142</v>
      </c>
      <c r="P390">
        <v>42.3</v>
      </c>
      <c r="Q390" s="20">
        <v>7.1497471195046822</v>
      </c>
      <c r="R390" s="20">
        <v>23.975079514997045</v>
      </c>
      <c r="S390" s="20">
        <f t="shared" si="10"/>
        <v>-0.14974711950468222</v>
      </c>
      <c r="T390" s="20">
        <f t="shared" si="11"/>
        <v>41.754920485002955</v>
      </c>
      <c r="U390">
        <v>46.1</v>
      </c>
      <c r="V390">
        <v>43</v>
      </c>
      <c r="W390">
        <v>0.70000000000000284</v>
      </c>
      <c r="X390">
        <v>44.7</v>
      </c>
      <c r="Y390">
        <v>45.6</v>
      </c>
      <c r="Z390">
        <v>42</v>
      </c>
      <c r="AA390">
        <v>34.1</v>
      </c>
      <c r="AB390">
        <v>-8.1999999999999957</v>
      </c>
      <c r="AK390">
        <v>42</v>
      </c>
      <c r="AL390">
        <v>121</v>
      </c>
      <c r="AM390">
        <v>200</v>
      </c>
      <c r="AN390">
        <v>255</v>
      </c>
      <c r="AO390">
        <v>354</v>
      </c>
      <c r="AP390">
        <v>433</v>
      </c>
      <c r="AY390">
        <v>184</v>
      </c>
      <c r="AZ390">
        <v>263</v>
      </c>
      <c r="BA390">
        <v>342</v>
      </c>
      <c r="BB390">
        <v>397</v>
      </c>
      <c r="BC390">
        <v>496</v>
      </c>
      <c r="BD390">
        <v>575</v>
      </c>
      <c r="BM390" t="s">
        <v>1196</v>
      </c>
    </row>
    <row r="391" spans="1:65" x14ac:dyDescent="0.2">
      <c r="A391" t="s">
        <v>1580</v>
      </c>
      <c r="B391">
        <v>375</v>
      </c>
      <c r="C391">
        <v>375</v>
      </c>
      <c r="D391" t="s">
        <v>51</v>
      </c>
      <c r="F391" t="s">
        <v>16</v>
      </c>
      <c r="G391" t="s">
        <v>17</v>
      </c>
      <c r="H391" t="s">
        <v>1191</v>
      </c>
      <c r="I391">
        <v>145</v>
      </c>
      <c r="J391" t="s">
        <v>46</v>
      </c>
      <c r="K391">
        <v>448</v>
      </c>
      <c r="L391">
        <v>40810</v>
      </c>
      <c r="M391">
        <v>40952</v>
      </c>
      <c r="N391">
        <v>41258</v>
      </c>
      <c r="O391">
        <v>142</v>
      </c>
      <c r="P391">
        <v>39.1</v>
      </c>
      <c r="Q391" s="20">
        <v>7.1497471195046822</v>
      </c>
      <c r="R391" s="20">
        <v>23.975079514997045</v>
      </c>
      <c r="S391" s="20">
        <f t="shared" si="10"/>
        <v>-0.14974711950468222</v>
      </c>
      <c r="T391" s="20">
        <f t="shared" si="11"/>
        <v>38.55492048500296</v>
      </c>
      <c r="U391">
        <v>43</v>
      </c>
      <c r="V391">
        <v>39.299999999999997</v>
      </c>
      <c r="W391">
        <v>0.19999999999999574</v>
      </c>
      <c r="X391">
        <v>35.9</v>
      </c>
      <c r="Y391">
        <v>40.1</v>
      </c>
      <c r="AK391">
        <v>42</v>
      </c>
      <c r="AL391">
        <v>121</v>
      </c>
      <c r="AM391">
        <v>200</v>
      </c>
      <c r="AN391">
        <v>255</v>
      </c>
      <c r="AY391">
        <v>184</v>
      </c>
      <c r="AZ391">
        <v>263</v>
      </c>
      <c r="BA391">
        <v>342</v>
      </c>
      <c r="BB391">
        <v>397</v>
      </c>
      <c r="BM391" t="s">
        <v>1196</v>
      </c>
    </row>
    <row r="392" spans="1:65" x14ac:dyDescent="0.2">
      <c r="A392" t="s">
        <v>1581</v>
      </c>
      <c r="B392">
        <v>371</v>
      </c>
      <c r="C392">
        <v>371</v>
      </c>
      <c r="D392" t="s">
        <v>51</v>
      </c>
      <c r="F392" t="s">
        <v>16</v>
      </c>
      <c r="G392" t="s">
        <v>17</v>
      </c>
      <c r="H392" t="s">
        <v>1191</v>
      </c>
      <c r="I392">
        <v>145</v>
      </c>
      <c r="J392" t="s">
        <v>46</v>
      </c>
      <c r="K392">
        <v>440</v>
      </c>
      <c r="L392">
        <v>40810</v>
      </c>
      <c r="M392">
        <v>40952</v>
      </c>
      <c r="N392">
        <v>41250</v>
      </c>
      <c r="O392">
        <v>142</v>
      </c>
      <c r="P392">
        <v>36.200000000000003</v>
      </c>
      <c r="Q392" s="20">
        <v>7.1497471195046822</v>
      </c>
      <c r="R392" s="20">
        <v>23.975079514997045</v>
      </c>
      <c r="S392" s="20">
        <f t="shared" si="10"/>
        <v>-0.14974711950468222</v>
      </c>
      <c r="T392" s="20">
        <f t="shared" si="11"/>
        <v>35.654920485002961</v>
      </c>
      <c r="U392">
        <v>38</v>
      </c>
      <c r="V392">
        <v>40.9</v>
      </c>
      <c r="W392">
        <v>4.6999999999999957</v>
      </c>
      <c r="X392">
        <v>41</v>
      </c>
      <c r="Y392">
        <v>27.8</v>
      </c>
      <c r="AK392">
        <v>42</v>
      </c>
      <c r="AL392">
        <v>121</v>
      </c>
      <c r="AM392">
        <v>200</v>
      </c>
      <c r="AN392">
        <v>255</v>
      </c>
      <c r="AY392">
        <v>184</v>
      </c>
      <c r="AZ392">
        <v>263</v>
      </c>
      <c r="BA392">
        <v>342</v>
      </c>
      <c r="BB392">
        <v>397</v>
      </c>
      <c r="BM392" t="s">
        <v>1196</v>
      </c>
    </row>
    <row r="393" spans="1:65" x14ac:dyDescent="0.2">
      <c r="A393" t="s">
        <v>1582</v>
      </c>
      <c r="B393">
        <v>829</v>
      </c>
      <c r="C393">
        <v>829</v>
      </c>
      <c r="D393" t="s">
        <v>63</v>
      </c>
      <c r="F393" t="s">
        <v>16</v>
      </c>
      <c r="G393" t="s">
        <v>17</v>
      </c>
      <c r="H393" t="s">
        <v>1230</v>
      </c>
      <c r="I393">
        <v>45</v>
      </c>
      <c r="J393" t="s">
        <v>15</v>
      </c>
      <c r="K393">
        <v>807</v>
      </c>
      <c r="L393">
        <v>40966</v>
      </c>
      <c r="M393">
        <v>41110</v>
      </c>
      <c r="N393">
        <v>41773</v>
      </c>
      <c r="O393">
        <v>144</v>
      </c>
      <c r="P393">
        <v>27.1</v>
      </c>
      <c r="Q393" s="20">
        <v>7.169925001442313</v>
      </c>
      <c r="R393" s="20">
        <v>24.048527005250019</v>
      </c>
      <c r="S393" s="20">
        <f t="shared" ref="S393:S456" si="12">7-Q393</f>
        <v>-0.16992500144231304</v>
      </c>
      <c r="T393" s="20">
        <f t="shared" ref="T393:T456" si="13">P393 + (S393*3.64)</f>
        <v>26.481472994749982</v>
      </c>
      <c r="U393">
        <v>31.2</v>
      </c>
      <c r="V393">
        <v>36.4</v>
      </c>
      <c r="W393">
        <v>9.2999999999999972</v>
      </c>
      <c r="X393">
        <v>39.299999999999997</v>
      </c>
      <c r="Y393">
        <v>40.200000000000003</v>
      </c>
      <c r="Z393">
        <v>37.5</v>
      </c>
      <c r="AA393">
        <v>31</v>
      </c>
      <c r="AB393">
        <v>3.8999999999999986</v>
      </c>
      <c r="AD393">
        <v>22.9</v>
      </c>
      <c r="AE393">
        <v>22.2</v>
      </c>
      <c r="AK393">
        <v>26</v>
      </c>
      <c r="AL393">
        <v>97</v>
      </c>
      <c r="AM393">
        <v>196</v>
      </c>
      <c r="AN393">
        <v>275</v>
      </c>
      <c r="AO393">
        <v>384</v>
      </c>
      <c r="AP393">
        <v>479</v>
      </c>
      <c r="AQ393">
        <v>545</v>
      </c>
      <c r="AR393">
        <v>599</v>
      </c>
      <c r="AS393">
        <v>663</v>
      </c>
      <c r="AY393">
        <v>170</v>
      </c>
      <c r="AZ393">
        <v>241</v>
      </c>
      <c r="BA393">
        <v>340</v>
      </c>
      <c r="BB393">
        <v>419</v>
      </c>
      <c r="BC393">
        <v>528</v>
      </c>
      <c r="BD393">
        <v>623</v>
      </c>
      <c r="BE393">
        <v>689</v>
      </c>
      <c r="BF393">
        <v>743</v>
      </c>
      <c r="BG393">
        <v>807</v>
      </c>
      <c r="BM393" t="s">
        <v>1196</v>
      </c>
    </row>
    <row r="394" spans="1:65" x14ac:dyDescent="0.2">
      <c r="A394" t="s">
        <v>1583</v>
      </c>
      <c r="B394">
        <v>828</v>
      </c>
      <c r="C394">
        <v>828</v>
      </c>
      <c r="D394" t="s">
        <v>63</v>
      </c>
      <c r="F394" t="s">
        <v>16</v>
      </c>
      <c r="G394" t="s">
        <v>17</v>
      </c>
      <c r="H394" t="s">
        <v>1230</v>
      </c>
      <c r="I394">
        <v>45</v>
      </c>
      <c r="J394" t="s">
        <v>15</v>
      </c>
      <c r="K394">
        <v>768</v>
      </c>
      <c r="L394">
        <v>40966</v>
      </c>
      <c r="M394">
        <v>41110</v>
      </c>
      <c r="N394">
        <v>41734</v>
      </c>
      <c r="O394">
        <v>144</v>
      </c>
      <c r="P394">
        <v>23.5</v>
      </c>
      <c r="Q394" s="20">
        <v>7.169925001442313</v>
      </c>
      <c r="R394" s="20">
        <v>24.048527005250019</v>
      </c>
      <c r="S394" s="20">
        <f t="shared" si="12"/>
        <v>-0.16992500144231304</v>
      </c>
      <c r="T394" s="20">
        <f t="shared" si="13"/>
        <v>22.881472994749981</v>
      </c>
      <c r="U394">
        <v>24.3</v>
      </c>
      <c r="V394">
        <v>28.3</v>
      </c>
      <c r="W394">
        <v>4.8000000000000007</v>
      </c>
      <c r="X394">
        <v>33.6</v>
      </c>
      <c r="Y394">
        <v>35.200000000000003</v>
      </c>
      <c r="Z394">
        <v>37.1</v>
      </c>
      <c r="AA394">
        <v>28.3</v>
      </c>
      <c r="AB394">
        <v>4.8000000000000007</v>
      </c>
      <c r="AC394">
        <v>25.3</v>
      </c>
      <c r="AD394">
        <v>22</v>
      </c>
      <c r="AK394">
        <v>26</v>
      </c>
      <c r="AL394">
        <v>97</v>
      </c>
      <c r="AM394">
        <v>196</v>
      </c>
      <c r="AN394">
        <v>275</v>
      </c>
      <c r="AO394">
        <v>384</v>
      </c>
      <c r="AP394">
        <v>479</v>
      </c>
      <c r="AQ394">
        <v>545</v>
      </c>
      <c r="AR394">
        <v>599</v>
      </c>
      <c r="AY394">
        <v>170</v>
      </c>
      <c r="AZ394">
        <v>241</v>
      </c>
      <c r="BA394">
        <v>340</v>
      </c>
      <c r="BB394">
        <v>419</v>
      </c>
      <c r="BC394">
        <v>528</v>
      </c>
      <c r="BD394">
        <v>623</v>
      </c>
      <c r="BE394">
        <v>689</v>
      </c>
      <c r="BF394">
        <v>743</v>
      </c>
      <c r="BM394" t="s">
        <v>1196</v>
      </c>
    </row>
    <row r="395" spans="1:65" x14ac:dyDescent="0.2">
      <c r="A395" t="s">
        <v>1584</v>
      </c>
      <c r="B395">
        <v>830</v>
      </c>
      <c r="C395">
        <v>830</v>
      </c>
      <c r="D395" t="s">
        <v>63</v>
      </c>
      <c r="F395" t="s">
        <v>16</v>
      </c>
      <c r="G395" t="s">
        <v>17</v>
      </c>
      <c r="H395" t="s">
        <v>1230</v>
      </c>
      <c r="I395">
        <v>45</v>
      </c>
      <c r="J395" t="s">
        <v>46</v>
      </c>
      <c r="K395">
        <v>583</v>
      </c>
      <c r="L395">
        <v>40966</v>
      </c>
      <c r="M395">
        <v>41110</v>
      </c>
      <c r="N395">
        <v>41549</v>
      </c>
      <c r="O395">
        <v>144</v>
      </c>
      <c r="P395">
        <v>30.1</v>
      </c>
      <c r="Q395" s="20">
        <v>7.169925001442313</v>
      </c>
      <c r="R395" s="20">
        <v>24.048527005250019</v>
      </c>
      <c r="S395" s="20">
        <f t="shared" si="12"/>
        <v>-0.16992500144231304</v>
      </c>
      <c r="T395" s="20">
        <f t="shared" si="13"/>
        <v>29.481472994749982</v>
      </c>
      <c r="U395">
        <v>28.8</v>
      </c>
      <c r="V395">
        <v>36.1</v>
      </c>
      <c r="W395">
        <v>6</v>
      </c>
      <c r="X395">
        <v>38.299999999999997</v>
      </c>
      <c r="Y395">
        <v>39.799999999999997</v>
      </c>
      <c r="Z395">
        <v>43.1</v>
      </c>
      <c r="AK395">
        <v>26</v>
      </c>
      <c r="AL395">
        <v>97</v>
      </c>
      <c r="AM395">
        <v>196</v>
      </c>
      <c r="AN395">
        <v>275</v>
      </c>
      <c r="AO395">
        <v>384</v>
      </c>
      <c r="AY395">
        <v>170</v>
      </c>
      <c r="AZ395">
        <v>241</v>
      </c>
      <c r="BA395">
        <v>340</v>
      </c>
      <c r="BB395">
        <v>419</v>
      </c>
      <c r="BC395">
        <v>528</v>
      </c>
      <c r="BM395" t="s">
        <v>1196</v>
      </c>
    </row>
    <row r="396" spans="1:65" x14ac:dyDescent="0.2">
      <c r="A396" t="s">
        <v>1585</v>
      </c>
      <c r="B396">
        <v>784</v>
      </c>
      <c r="C396">
        <v>784</v>
      </c>
      <c r="D396" t="s">
        <v>38</v>
      </c>
      <c r="F396" t="s">
        <v>16</v>
      </c>
      <c r="G396" t="s">
        <v>17</v>
      </c>
      <c r="H396" t="s">
        <v>1191</v>
      </c>
      <c r="I396">
        <v>25</v>
      </c>
      <c r="J396" t="s">
        <v>15</v>
      </c>
      <c r="K396">
        <v>1015</v>
      </c>
      <c r="L396">
        <v>40966</v>
      </c>
      <c r="M396">
        <v>41110</v>
      </c>
      <c r="N396">
        <v>41981</v>
      </c>
      <c r="O396">
        <v>144</v>
      </c>
      <c r="P396">
        <v>18.2</v>
      </c>
      <c r="Q396" s="20">
        <v>7.169925001442313</v>
      </c>
      <c r="R396" s="20">
        <v>24.048527005250019</v>
      </c>
      <c r="S396" s="20">
        <f t="shared" si="12"/>
        <v>-0.16992500144231304</v>
      </c>
      <c r="T396" s="20">
        <f t="shared" si="13"/>
        <v>17.58147299474998</v>
      </c>
      <c r="U396">
        <v>19.899999999999999</v>
      </c>
      <c r="V396">
        <v>22.6</v>
      </c>
      <c r="W396">
        <v>4.4000000000000021</v>
      </c>
      <c r="X396">
        <v>23.2</v>
      </c>
      <c r="Y396">
        <v>25.4</v>
      </c>
      <c r="Z396">
        <v>24.9</v>
      </c>
      <c r="AA396">
        <v>25.3</v>
      </c>
      <c r="AB396">
        <v>7.1000000000000014</v>
      </c>
      <c r="AC396">
        <v>22.6</v>
      </c>
      <c r="AD396">
        <v>19.100000000000001</v>
      </c>
      <c r="AE396">
        <v>20.5</v>
      </c>
      <c r="AF396">
        <v>21.6</v>
      </c>
      <c r="AG396">
        <v>20</v>
      </c>
      <c r="AH396">
        <v>18.3</v>
      </c>
      <c r="AK396">
        <v>26</v>
      </c>
      <c r="AL396">
        <v>97</v>
      </c>
      <c r="AM396">
        <v>196</v>
      </c>
      <c r="AN396">
        <v>275</v>
      </c>
      <c r="AO396">
        <v>384</v>
      </c>
      <c r="AP396">
        <v>479</v>
      </c>
      <c r="AQ396">
        <v>545</v>
      </c>
      <c r="AR396">
        <v>599</v>
      </c>
      <c r="AS396">
        <v>662</v>
      </c>
      <c r="AT396">
        <v>734</v>
      </c>
      <c r="AU396">
        <v>781</v>
      </c>
      <c r="AV396">
        <v>843</v>
      </c>
      <c r="AY396">
        <v>170</v>
      </c>
      <c r="AZ396">
        <v>241</v>
      </c>
      <c r="BA396">
        <v>340</v>
      </c>
      <c r="BB396">
        <v>419</v>
      </c>
      <c r="BC396">
        <v>528</v>
      </c>
      <c r="BD396">
        <v>623</v>
      </c>
      <c r="BE396">
        <v>689</v>
      </c>
      <c r="BF396">
        <v>743</v>
      </c>
      <c r="BG396">
        <v>806</v>
      </c>
      <c r="BH396">
        <v>878</v>
      </c>
      <c r="BI396">
        <v>925</v>
      </c>
      <c r="BJ396">
        <v>987</v>
      </c>
      <c r="BM396" t="s">
        <v>1196</v>
      </c>
    </row>
    <row r="397" spans="1:65" x14ac:dyDescent="0.2">
      <c r="A397" t="s">
        <v>1586</v>
      </c>
      <c r="B397">
        <v>2381</v>
      </c>
      <c r="C397">
        <v>2381</v>
      </c>
      <c r="D397" t="s">
        <v>38</v>
      </c>
      <c r="F397" t="s">
        <v>16</v>
      </c>
      <c r="G397" t="s">
        <v>17</v>
      </c>
      <c r="H397" t="s">
        <v>1224</v>
      </c>
      <c r="I397">
        <v>33</v>
      </c>
      <c r="J397" t="s">
        <v>15</v>
      </c>
      <c r="K397">
        <v>947</v>
      </c>
      <c r="L397">
        <v>42167</v>
      </c>
      <c r="M397">
        <v>42311</v>
      </c>
      <c r="N397">
        <v>43114</v>
      </c>
      <c r="O397">
        <v>144</v>
      </c>
      <c r="P397">
        <v>19.399999999999999</v>
      </c>
      <c r="Q397" s="20">
        <v>7.169925001442313</v>
      </c>
      <c r="R397" s="20">
        <v>24.048527005250019</v>
      </c>
      <c r="S397" s="20">
        <f t="shared" si="12"/>
        <v>-0.16992500144231304</v>
      </c>
      <c r="T397" s="20">
        <f t="shared" si="13"/>
        <v>18.781472994749979</v>
      </c>
      <c r="U397">
        <v>20.5</v>
      </c>
      <c r="V397">
        <v>21</v>
      </c>
      <c r="W397">
        <v>1.6000000000000014</v>
      </c>
      <c r="X397">
        <v>24</v>
      </c>
      <c r="Y397">
        <v>22.2</v>
      </c>
      <c r="Z397">
        <v>25.7</v>
      </c>
      <c r="AA397">
        <v>25.2</v>
      </c>
      <c r="AB397">
        <v>5.8000000000000007</v>
      </c>
      <c r="AC397">
        <v>23.9</v>
      </c>
      <c r="AD397">
        <v>21</v>
      </c>
      <c r="AE397">
        <v>22</v>
      </c>
      <c r="AF397">
        <v>16.8</v>
      </c>
      <c r="AG397">
        <v>11.9</v>
      </c>
      <c r="AH397">
        <v>13.1</v>
      </c>
      <c r="AK397">
        <v>37</v>
      </c>
      <c r="AL397">
        <v>106</v>
      </c>
      <c r="AM397">
        <v>183</v>
      </c>
      <c r="AN397">
        <v>239</v>
      </c>
      <c r="AO397">
        <v>311</v>
      </c>
      <c r="AP397">
        <v>385</v>
      </c>
      <c r="AQ397">
        <v>449</v>
      </c>
      <c r="AR397">
        <v>499</v>
      </c>
      <c r="AS397">
        <v>560</v>
      </c>
      <c r="AT397">
        <v>638</v>
      </c>
      <c r="AU397">
        <v>715</v>
      </c>
      <c r="AV397">
        <v>777</v>
      </c>
      <c r="AY397">
        <v>181</v>
      </c>
      <c r="AZ397">
        <v>250</v>
      </c>
      <c r="BA397">
        <v>327</v>
      </c>
      <c r="BB397">
        <v>383</v>
      </c>
      <c r="BC397">
        <v>455</v>
      </c>
      <c r="BD397">
        <v>529</v>
      </c>
      <c r="BE397">
        <v>593</v>
      </c>
      <c r="BF397">
        <v>643</v>
      </c>
      <c r="BG397">
        <v>704</v>
      </c>
      <c r="BH397">
        <v>782</v>
      </c>
      <c r="BI397">
        <v>859</v>
      </c>
      <c r="BJ397">
        <v>921</v>
      </c>
    </row>
    <row r="398" spans="1:65" x14ac:dyDescent="0.2">
      <c r="A398" t="s">
        <v>1587</v>
      </c>
      <c r="B398">
        <v>2382</v>
      </c>
      <c r="C398">
        <v>2382</v>
      </c>
      <c r="D398" t="s">
        <v>38</v>
      </c>
      <c r="F398" t="s">
        <v>16</v>
      </c>
      <c r="G398" t="s">
        <v>17</v>
      </c>
      <c r="H398" t="s">
        <v>1224</v>
      </c>
      <c r="I398">
        <v>33</v>
      </c>
      <c r="J398" t="s">
        <v>15</v>
      </c>
      <c r="K398">
        <v>845</v>
      </c>
      <c r="L398">
        <v>42167</v>
      </c>
      <c r="M398">
        <v>42311</v>
      </c>
      <c r="N398">
        <v>43012</v>
      </c>
      <c r="O398">
        <v>144</v>
      </c>
      <c r="P398">
        <v>17.8</v>
      </c>
      <c r="Q398" s="20">
        <v>7.169925001442313</v>
      </c>
      <c r="R398" s="20">
        <v>24.048527005250019</v>
      </c>
      <c r="S398" s="20">
        <f t="shared" si="12"/>
        <v>-0.16992500144231304</v>
      </c>
      <c r="T398" s="20">
        <f t="shared" si="13"/>
        <v>17.181472994749981</v>
      </c>
      <c r="U398">
        <v>20.2</v>
      </c>
      <c r="V398">
        <v>21.8</v>
      </c>
      <c r="W398">
        <v>4</v>
      </c>
      <c r="X398">
        <v>23.1</v>
      </c>
      <c r="Y398">
        <v>23.1</v>
      </c>
      <c r="Z398">
        <v>25</v>
      </c>
      <c r="AA398">
        <v>23.5</v>
      </c>
      <c r="AB398">
        <v>5.6999999999999993</v>
      </c>
      <c r="AC398">
        <v>24.2</v>
      </c>
      <c r="AD398">
        <v>24.8</v>
      </c>
      <c r="AE398">
        <v>23.2</v>
      </c>
      <c r="AF398">
        <v>17.2</v>
      </c>
      <c r="AK398">
        <v>37</v>
      </c>
      <c r="AL398">
        <v>106</v>
      </c>
      <c r="AM398">
        <v>183</v>
      </c>
      <c r="AN398">
        <v>239</v>
      </c>
      <c r="AO398">
        <v>311</v>
      </c>
      <c r="AP398">
        <v>385</v>
      </c>
      <c r="AQ398">
        <v>449</v>
      </c>
      <c r="AR398">
        <v>499</v>
      </c>
      <c r="AS398">
        <v>560</v>
      </c>
      <c r="AT398">
        <v>638</v>
      </c>
      <c r="AY398">
        <v>181</v>
      </c>
      <c r="AZ398">
        <v>250</v>
      </c>
      <c r="BA398">
        <v>327</v>
      </c>
      <c r="BB398">
        <v>383</v>
      </c>
      <c r="BC398">
        <v>455</v>
      </c>
      <c r="BD398">
        <v>529</v>
      </c>
      <c r="BE398">
        <v>593</v>
      </c>
      <c r="BF398">
        <v>643</v>
      </c>
      <c r="BG398">
        <v>704</v>
      </c>
      <c r="BH398">
        <v>782</v>
      </c>
    </row>
    <row r="399" spans="1:65" x14ac:dyDescent="0.2">
      <c r="A399" t="s">
        <v>1588</v>
      </c>
      <c r="B399">
        <v>787</v>
      </c>
      <c r="C399">
        <v>787</v>
      </c>
      <c r="D399" t="s">
        <v>38</v>
      </c>
      <c r="F399" t="s">
        <v>16</v>
      </c>
      <c r="G399" t="s">
        <v>17</v>
      </c>
      <c r="H399" t="s">
        <v>1191</v>
      </c>
      <c r="I399">
        <v>25</v>
      </c>
      <c r="J399" t="s">
        <v>15</v>
      </c>
      <c r="K399">
        <v>833</v>
      </c>
      <c r="L399">
        <v>40966</v>
      </c>
      <c r="M399">
        <v>41110</v>
      </c>
      <c r="N399">
        <v>41799</v>
      </c>
      <c r="O399">
        <v>144</v>
      </c>
      <c r="P399">
        <v>20.8</v>
      </c>
      <c r="Q399" s="20">
        <v>7.169925001442313</v>
      </c>
      <c r="R399" s="20">
        <v>24.048527005250019</v>
      </c>
      <c r="S399" s="20">
        <f t="shared" si="12"/>
        <v>-0.16992500144231304</v>
      </c>
      <c r="T399" s="20">
        <f t="shared" si="13"/>
        <v>20.181472994749981</v>
      </c>
      <c r="U399">
        <v>25.8</v>
      </c>
      <c r="V399">
        <v>28.2</v>
      </c>
      <c r="W399">
        <v>7.3999999999999986</v>
      </c>
      <c r="X399">
        <v>29.8</v>
      </c>
      <c r="Y399">
        <v>32.299999999999997</v>
      </c>
      <c r="Z399">
        <v>27.9</v>
      </c>
      <c r="AA399">
        <v>27.9</v>
      </c>
      <c r="AB399">
        <v>7.0999999999999979</v>
      </c>
      <c r="AC399">
        <v>23.6</v>
      </c>
      <c r="AD399">
        <v>23.8</v>
      </c>
      <c r="AE399">
        <v>23.6</v>
      </c>
      <c r="AK399">
        <v>26</v>
      </c>
      <c r="AL399">
        <v>97</v>
      </c>
      <c r="AM399">
        <v>196</v>
      </c>
      <c r="AN399">
        <v>275</v>
      </c>
      <c r="AO399">
        <v>384</v>
      </c>
      <c r="AP399">
        <v>479</v>
      </c>
      <c r="AQ399">
        <v>545</v>
      </c>
      <c r="AR399">
        <v>599</v>
      </c>
      <c r="AS399">
        <v>662</v>
      </c>
      <c r="AY399">
        <v>170</v>
      </c>
      <c r="AZ399">
        <v>241</v>
      </c>
      <c r="BA399">
        <v>340</v>
      </c>
      <c r="BB399">
        <v>419</v>
      </c>
      <c r="BC399">
        <v>528</v>
      </c>
      <c r="BD399">
        <v>623</v>
      </c>
      <c r="BE399">
        <v>689</v>
      </c>
      <c r="BF399">
        <v>743</v>
      </c>
      <c r="BG399">
        <v>806</v>
      </c>
      <c r="BM399" t="s">
        <v>1196</v>
      </c>
    </row>
    <row r="400" spans="1:65" x14ac:dyDescent="0.2">
      <c r="A400" t="s">
        <v>1589</v>
      </c>
      <c r="B400">
        <v>786</v>
      </c>
      <c r="C400">
        <v>786</v>
      </c>
      <c r="D400" t="s">
        <v>38</v>
      </c>
      <c r="F400" t="s">
        <v>16</v>
      </c>
      <c r="G400" t="s">
        <v>17</v>
      </c>
      <c r="H400" t="s">
        <v>1191</v>
      </c>
      <c r="I400">
        <v>25</v>
      </c>
      <c r="J400" t="s">
        <v>15</v>
      </c>
      <c r="K400">
        <v>740</v>
      </c>
      <c r="L400">
        <v>40966</v>
      </c>
      <c r="M400">
        <v>41110</v>
      </c>
      <c r="N400">
        <v>41706</v>
      </c>
      <c r="O400">
        <v>144</v>
      </c>
      <c r="P400">
        <v>19.399999999999999</v>
      </c>
      <c r="Q400" s="20">
        <v>7.169925001442313</v>
      </c>
      <c r="R400" s="20">
        <v>24.048527005250019</v>
      </c>
      <c r="S400" s="20">
        <f t="shared" si="12"/>
        <v>-0.16992500144231304</v>
      </c>
      <c r="T400" s="20">
        <f t="shared" si="13"/>
        <v>18.781472994749979</v>
      </c>
      <c r="U400">
        <v>22.1</v>
      </c>
      <c r="V400">
        <v>24.8</v>
      </c>
      <c r="W400">
        <v>5.4000000000000021</v>
      </c>
      <c r="X400">
        <v>23.1</v>
      </c>
      <c r="Y400">
        <v>25.2</v>
      </c>
      <c r="Z400">
        <v>26.1</v>
      </c>
      <c r="AA400">
        <v>27.2</v>
      </c>
      <c r="AB400">
        <v>7.8000000000000007</v>
      </c>
      <c r="AC400">
        <v>23.5</v>
      </c>
      <c r="AK400">
        <v>26</v>
      </c>
      <c r="AL400">
        <v>97</v>
      </c>
      <c r="AM400">
        <v>196</v>
      </c>
      <c r="AN400">
        <v>275</v>
      </c>
      <c r="AO400">
        <v>384</v>
      </c>
      <c r="AP400">
        <v>479</v>
      </c>
      <c r="AQ400">
        <v>545</v>
      </c>
      <c r="AY400">
        <v>170</v>
      </c>
      <c r="AZ400">
        <v>241</v>
      </c>
      <c r="BA400">
        <v>340</v>
      </c>
      <c r="BB400">
        <v>419</v>
      </c>
      <c r="BC400">
        <v>528</v>
      </c>
      <c r="BD400">
        <v>623</v>
      </c>
      <c r="BE400">
        <v>689</v>
      </c>
      <c r="BM400" t="s">
        <v>1196</v>
      </c>
    </row>
    <row r="401" spans="1:65" x14ac:dyDescent="0.2">
      <c r="A401" t="s">
        <v>1590</v>
      </c>
      <c r="B401">
        <v>785</v>
      </c>
      <c r="C401">
        <v>785</v>
      </c>
      <c r="D401" t="s">
        <v>38</v>
      </c>
      <c r="F401" t="s">
        <v>16</v>
      </c>
      <c r="G401" t="s">
        <v>17</v>
      </c>
      <c r="H401" t="s">
        <v>1191</v>
      </c>
      <c r="I401">
        <v>25</v>
      </c>
      <c r="J401" t="s">
        <v>15</v>
      </c>
      <c r="K401">
        <v>738</v>
      </c>
      <c r="L401">
        <v>40966</v>
      </c>
      <c r="M401">
        <v>41110</v>
      </c>
      <c r="N401">
        <v>41704</v>
      </c>
      <c r="O401">
        <v>144</v>
      </c>
      <c r="P401">
        <v>20.5</v>
      </c>
      <c r="Q401" s="20">
        <v>7.169925001442313</v>
      </c>
      <c r="R401" s="20">
        <v>24.048527005250019</v>
      </c>
      <c r="S401" s="20">
        <f t="shared" si="12"/>
        <v>-0.16992500144231304</v>
      </c>
      <c r="T401" s="20">
        <f t="shared" si="13"/>
        <v>19.881472994749981</v>
      </c>
      <c r="U401">
        <v>23.4</v>
      </c>
      <c r="V401">
        <v>26.3</v>
      </c>
      <c r="W401">
        <v>5.8000000000000007</v>
      </c>
      <c r="X401">
        <v>25.3</v>
      </c>
      <c r="Y401">
        <v>26.1</v>
      </c>
      <c r="Z401">
        <v>25.3</v>
      </c>
      <c r="AA401">
        <v>25.8</v>
      </c>
      <c r="AB401">
        <v>5.3000000000000007</v>
      </c>
      <c r="AC401">
        <v>23.6</v>
      </c>
      <c r="AK401">
        <v>26</v>
      </c>
      <c r="AL401">
        <v>97</v>
      </c>
      <c r="AM401">
        <v>196</v>
      </c>
      <c r="AN401">
        <v>275</v>
      </c>
      <c r="AO401">
        <v>384</v>
      </c>
      <c r="AP401">
        <v>479</v>
      </c>
      <c r="AQ401">
        <v>545</v>
      </c>
      <c r="AY401">
        <v>170</v>
      </c>
      <c r="AZ401">
        <v>241</v>
      </c>
      <c r="BA401">
        <v>340</v>
      </c>
      <c r="BB401">
        <v>419</v>
      </c>
      <c r="BC401">
        <v>528</v>
      </c>
      <c r="BD401">
        <v>623</v>
      </c>
      <c r="BE401">
        <v>689</v>
      </c>
      <c r="BM401" t="s">
        <v>1196</v>
      </c>
    </row>
    <row r="402" spans="1:65" x14ac:dyDescent="0.2">
      <c r="A402" t="s">
        <v>1591</v>
      </c>
      <c r="B402">
        <v>2395</v>
      </c>
      <c r="C402">
        <v>2395</v>
      </c>
      <c r="D402" t="s">
        <v>114</v>
      </c>
      <c r="F402" t="s">
        <v>16</v>
      </c>
      <c r="G402" t="s">
        <v>17</v>
      </c>
      <c r="H402" t="s">
        <v>1208</v>
      </c>
      <c r="I402">
        <v>45</v>
      </c>
      <c r="J402" t="s">
        <v>46</v>
      </c>
      <c r="K402">
        <v>797</v>
      </c>
      <c r="L402">
        <v>42167</v>
      </c>
      <c r="M402">
        <v>42311</v>
      </c>
      <c r="N402">
        <v>42964</v>
      </c>
      <c r="O402">
        <v>144</v>
      </c>
      <c r="P402">
        <v>21.6</v>
      </c>
      <c r="Q402" s="20">
        <v>7.169925001442313</v>
      </c>
      <c r="R402" s="20">
        <v>24.048527005250019</v>
      </c>
      <c r="S402" s="20">
        <f t="shared" si="12"/>
        <v>-0.16992500144231304</v>
      </c>
      <c r="T402" s="20">
        <f t="shared" si="13"/>
        <v>20.981472994749982</v>
      </c>
      <c r="U402">
        <v>21.6</v>
      </c>
      <c r="V402">
        <v>22.4</v>
      </c>
      <c r="W402">
        <v>0.79999999999999716</v>
      </c>
      <c r="X402">
        <v>24</v>
      </c>
      <c r="Y402">
        <v>25.1</v>
      </c>
      <c r="Z402">
        <v>25.9</v>
      </c>
      <c r="AA402">
        <v>26.5</v>
      </c>
      <c r="AB402">
        <v>4.8999999999999986</v>
      </c>
      <c r="AC402">
        <v>24.9</v>
      </c>
      <c r="AD402">
        <v>25.4</v>
      </c>
      <c r="AE402">
        <v>26.4</v>
      </c>
      <c r="AF402">
        <v>22.9</v>
      </c>
      <c r="AK402">
        <v>38</v>
      </c>
      <c r="AL402">
        <v>106</v>
      </c>
      <c r="AM402">
        <v>183</v>
      </c>
      <c r="AN402">
        <v>239</v>
      </c>
      <c r="AO402">
        <v>310</v>
      </c>
      <c r="AP402">
        <v>385</v>
      </c>
      <c r="AQ402">
        <v>449</v>
      </c>
      <c r="AR402">
        <v>499</v>
      </c>
      <c r="AS402">
        <v>560</v>
      </c>
      <c r="AT402">
        <v>638</v>
      </c>
      <c r="AY402">
        <v>182</v>
      </c>
      <c r="AZ402">
        <v>250</v>
      </c>
      <c r="BA402">
        <v>327</v>
      </c>
      <c r="BB402">
        <v>383</v>
      </c>
      <c r="BC402">
        <v>454</v>
      </c>
      <c r="BD402">
        <v>529</v>
      </c>
      <c r="BE402">
        <v>593</v>
      </c>
      <c r="BF402">
        <v>643</v>
      </c>
      <c r="BG402">
        <v>704</v>
      </c>
      <c r="BH402">
        <v>782</v>
      </c>
    </row>
    <row r="403" spans="1:65" x14ac:dyDescent="0.2">
      <c r="A403" t="s">
        <v>1592</v>
      </c>
      <c r="B403">
        <v>369</v>
      </c>
      <c r="C403">
        <v>369</v>
      </c>
      <c r="D403" t="s">
        <v>51</v>
      </c>
      <c r="F403" t="s">
        <v>16</v>
      </c>
      <c r="G403" t="s">
        <v>17</v>
      </c>
      <c r="H403" t="s">
        <v>1191</v>
      </c>
      <c r="I403">
        <v>145</v>
      </c>
      <c r="J403" t="s">
        <v>15</v>
      </c>
      <c r="K403">
        <v>435</v>
      </c>
      <c r="L403">
        <v>40808</v>
      </c>
      <c r="M403">
        <v>40952</v>
      </c>
      <c r="N403">
        <v>41243</v>
      </c>
      <c r="O403">
        <v>144</v>
      </c>
      <c r="P403">
        <v>36.200000000000003</v>
      </c>
      <c r="Q403" s="20">
        <v>7.169925001442313</v>
      </c>
      <c r="R403" s="20">
        <v>24.048527005250019</v>
      </c>
      <c r="S403" s="20">
        <f t="shared" si="12"/>
        <v>-0.16992500144231304</v>
      </c>
      <c r="T403" s="20">
        <f t="shared" si="13"/>
        <v>35.58147299474998</v>
      </c>
      <c r="U403">
        <v>36.6</v>
      </c>
      <c r="V403">
        <v>40.1</v>
      </c>
      <c r="W403">
        <v>3.8999999999999986</v>
      </c>
      <c r="X403">
        <v>42.5</v>
      </c>
      <c r="Y403">
        <v>39.6</v>
      </c>
      <c r="AK403">
        <v>42</v>
      </c>
      <c r="AL403">
        <v>121</v>
      </c>
      <c r="AM403">
        <v>200</v>
      </c>
      <c r="AN403">
        <v>255</v>
      </c>
      <c r="AY403">
        <v>186</v>
      </c>
      <c r="AZ403">
        <v>265</v>
      </c>
      <c r="BA403">
        <v>344</v>
      </c>
      <c r="BB403">
        <v>399</v>
      </c>
      <c r="BM403" t="s">
        <v>1196</v>
      </c>
    </row>
    <row r="404" spans="1:65" x14ac:dyDescent="0.2">
      <c r="A404" t="s">
        <v>1593</v>
      </c>
      <c r="B404">
        <v>1310</v>
      </c>
      <c r="C404">
        <v>1274</v>
      </c>
      <c r="D404" t="s">
        <v>308</v>
      </c>
      <c r="F404" t="s">
        <v>16</v>
      </c>
      <c r="G404" t="s">
        <v>17</v>
      </c>
      <c r="H404" t="s">
        <v>1191</v>
      </c>
      <c r="I404">
        <v>33</v>
      </c>
      <c r="J404" t="s">
        <v>15</v>
      </c>
      <c r="K404">
        <v>773</v>
      </c>
      <c r="L404">
        <v>41350</v>
      </c>
      <c r="M404">
        <v>41494</v>
      </c>
      <c r="N404">
        <v>42123</v>
      </c>
      <c r="O404">
        <v>144</v>
      </c>
      <c r="P404">
        <v>26</v>
      </c>
      <c r="Q404" s="20">
        <v>7.169925001442313</v>
      </c>
      <c r="R404" s="20">
        <v>24.048527005250019</v>
      </c>
      <c r="S404" s="20">
        <f t="shared" si="12"/>
        <v>-0.16992500144231304</v>
      </c>
      <c r="T404" s="20">
        <f t="shared" si="13"/>
        <v>25.381472994749981</v>
      </c>
      <c r="U404">
        <v>29.5</v>
      </c>
      <c r="V404">
        <v>30.3</v>
      </c>
      <c r="W404">
        <v>4.3000000000000007</v>
      </c>
      <c r="X404">
        <v>33.6</v>
      </c>
      <c r="Y404">
        <v>36.5</v>
      </c>
      <c r="Z404">
        <v>35.9</v>
      </c>
      <c r="AA404">
        <v>32.299999999999997</v>
      </c>
      <c r="AB404">
        <v>6.2999999999999972</v>
      </c>
      <c r="AC404">
        <v>32.4</v>
      </c>
      <c r="AD404">
        <v>31</v>
      </c>
      <c r="AE404">
        <v>31.3</v>
      </c>
      <c r="AK404">
        <v>55</v>
      </c>
      <c r="AL404">
        <v>95</v>
      </c>
      <c r="AM404">
        <v>161</v>
      </c>
      <c r="AN404">
        <v>215</v>
      </c>
      <c r="AO404">
        <v>278</v>
      </c>
      <c r="AP404">
        <v>349</v>
      </c>
      <c r="AQ404">
        <v>396</v>
      </c>
      <c r="AR404">
        <v>459</v>
      </c>
      <c r="AS404">
        <v>524</v>
      </c>
      <c r="AY404">
        <v>199</v>
      </c>
      <c r="AZ404">
        <v>239</v>
      </c>
      <c r="BA404">
        <v>305</v>
      </c>
      <c r="BB404">
        <v>359</v>
      </c>
      <c r="BC404">
        <v>422</v>
      </c>
      <c r="BD404">
        <v>493</v>
      </c>
      <c r="BE404">
        <v>540</v>
      </c>
      <c r="BF404">
        <v>603</v>
      </c>
      <c r="BG404">
        <v>668</v>
      </c>
      <c r="BM404" t="s">
        <v>1196</v>
      </c>
    </row>
    <row r="405" spans="1:65" x14ac:dyDescent="0.2">
      <c r="A405" t="s">
        <v>1594</v>
      </c>
      <c r="B405">
        <v>525</v>
      </c>
      <c r="C405">
        <v>525</v>
      </c>
      <c r="D405" t="s">
        <v>195</v>
      </c>
      <c r="F405" t="s">
        <v>16</v>
      </c>
      <c r="G405" t="s">
        <v>17</v>
      </c>
      <c r="H405" t="s">
        <v>1208</v>
      </c>
      <c r="J405" t="s">
        <v>15</v>
      </c>
      <c r="K405">
        <v>397</v>
      </c>
      <c r="L405">
        <v>40966</v>
      </c>
      <c r="M405">
        <v>41110</v>
      </c>
      <c r="N405">
        <v>41363</v>
      </c>
      <c r="O405">
        <v>144</v>
      </c>
      <c r="P405">
        <v>21.8</v>
      </c>
      <c r="Q405" s="20">
        <v>7.169925001442313</v>
      </c>
      <c r="R405" s="20">
        <v>24.048527005250019</v>
      </c>
      <c r="S405" s="20">
        <f t="shared" si="12"/>
        <v>-0.16992500144231304</v>
      </c>
      <c r="T405" s="20">
        <f t="shared" si="13"/>
        <v>21.181472994749981</v>
      </c>
      <c r="U405">
        <v>25.3</v>
      </c>
      <c r="V405">
        <v>25.3</v>
      </c>
      <c r="W405">
        <v>3.5</v>
      </c>
      <c r="X405">
        <v>25.8</v>
      </c>
      <c r="AK405">
        <v>26</v>
      </c>
      <c r="AL405">
        <v>97</v>
      </c>
      <c r="AM405">
        <v>196</v>
      </c>
      <c r="AY405">
        <v>170</v>
      </c>
      <c r="AZ405">
        <v>241</v>
      </c>
      <c r="BA405">
        <v>340</v>
      </c>
      <c r="BM405" t="s">
        <v>1196</v>
      </c>
    </row>
    <row r="406" spans="1:65" x14ac:dyDescent="0.2">
      <c r="A406" t="s">
        <v>1595</v>
      </c>
      <c r="B406">
        <v>233</v>
      </c>
      <c r="C406">
        <v>233</v>
      </c>
      <c r="D406" t="s">
        <v>37</v>
      </c>
      <c r="F406" t="s">
        <v>16</v>
      </c>
      <c r="G406" t="s">
        <v>17</v>
      </c>
      <c r="H406" t="s">
        <v>1230</v>
      </c>
      <c r="I406">
        <v>29</v>
      </c>
      <c r="J406" t="s">
        <v>15</v>
      </c>
      <c r="K406">
        <v>723</v>
      </c>
      <c r="L406">
        <v>40804</v>
      </c>
      <c r="M406">
        <v>40949</v>
      </c>
      <c r="N406">
        <v>41527</v>
      </c>
      <c r="O406">
        <v>145</v>
      </c>
      <c r="P406">
        <v>23.6</v>
      </c>
      <c r="Q406" s="20">
        <v>7.1799090900149345</v>
      </c>
      <c r="R406" s="20">
        <v>24.084869087654361</v>
      </c>
      <c r="S406" s="20">
        <f t="shared" si="12"/>
        <v>-0.17990909001493449</v>
      </c>
      <c r="T406" s="20">
        <f t="shared" si="13"/>
        <v>22.94513091234564</v>
      </c>
      <c r="U406">
        <v>23.6</v>
      </c>
      <c r="V406">
        <v>23.1</v>
      </c>
      <c r="W406">
        <v>-0.5</v>
      </c>
      <c r="X406">
        <v>25.1</v>
      </c>
      <c r="Y406">
        <v>24.5</v>
      </c>
      <c r="Z406">
        <v>24.4</v>
      </c>
      <c r="AA406">
        <v>22.7</v>
      </c>
      <c r="AB406">
        <v>-0.90000000000000213</v>
      </c>
      <c r="AC406">
        <v>23.8</v>
      </c>
      <c r="AK406">
        <v>45</v>
      </c>
      <c r="AL406">
        <v>124</v>
      </c>
      <c r="AM406">
        <v>203</v>
      </c>
      <c r="AN406">
        <v>258</v>
      </c>
      <c r="AO406">
        <v>357</v>
      </c>
      <c r="AP406">
        <v>436</v>
      </c>
      <c r="AQ406">
        <v>545</v>
      </c>
      <c r="AY406">
        <v>190</v>
      </c>
      <c r="AZ406">
        <v>269</v>
      </c>
      <c r="BA406">
        <v>348</v>
      </c>
      <c r="BB406">
        <v>403</v>
      </c>
      <c r="BC406">
        <v>502</v>
      </c>
      <c r="BD406">
        <v>581</v>
      </c>
      <c r="BE406">
        <v>690</v>
      </c>
      <c r="BM406" t="s">
        <v>1196</v>
      </c>
    </row>
    <row r="407" spans="1:65" x14ac:dyDescent="0.2">
      <c r="A407" t="s">
        <v>1596</v>
      </c>
      <c r="B407">
        <v>217</v>
      </c>
      <c r="C407">
        <v>217</v>
      </c>
      <c r="D407" t="s">
        <v>42</v>
      </c>
      <c r="F407" t="s">
        <v>16</v>
      </c>
      <c r="G407" t="s">
        <v>17</v>
      </c>
      <c r="H407" t="s">
        <v>1208</v>
      </c>
      <c r="I407">
        <v>28</v>
      </c>
      <c r="J407" t="s">
        <v>15</v>
      </c>
      <c r="K407">
        <v>806</v>
      </c>
      <c r="L407">
        <v>40807</v>
      </c>
      <c r="M407">
        <v>40952</v>
      </c>
      <c r="N407">
        <v>41613</v>
      </c>
      <c r="O407">
        <v>145</v>
      </c>
      <c r="P407">
        <v>27.1</v>
      </c>
      <c r="Q407" s="20">
        <v>7.1799090900149345</v>
      </c>
      <c r="R407" s="20">
        <v>24.084869087654361</v>
      </c>
      <c r="S407" s="20">
        <f t="shared" si="12"/>
        <v>-0.17990909001493449</v>
      </c>
      <c r="T407" s="20">
        <f t="shared" si="13"/>
        <v>26.44513091234564</v>
      </c>
      <c r="U407">
        <v>28.7</v>
      </c>
      <c r="V407">
        <v>29.7</v>
      </c>
      <c r="W407">
        <v>2.5999999999999979</v>
      </c>
      <c r="X407">
        <v>20.8</v>
      </c>
      <c r="Y407">
        <v>30.8</v>
      </c>
      <c r="Z407">
        <v>30.5</v>
      </c>
      <c r="AA407">
        <v>33.9</v>
      </c>
      <c r="AB407">
        <v>6.7999999999999972</v>
      </c>
      <c r="AC407">
        <v>33</v>
      </c>
      <c r="AD407">
        <v>29.8</v>
      </c>
      <c r="AK407">
        <v>42</v>
      </c>
      <c r="AL407">
        <v>121</v>
      </c>
      <c r="AM407">
        <v>200</v>
      </c>
      <c r="AN407">
        <v>255</v>
      </c>
      <c r="AO407">
        <v>354</v>
      </c>
      <c r="AP407">
        <v>433</v>
      </c>
      <c r="AQ407">
        <v>542</v>
      </c>
      <c r="AR407">
        <v>637</v>
      </c>
      <c r="AY407">
        <v>187</v>
      </c>
      <c r="AZ407">
        <v>266</v>
      </c>
      <c r="BA407">
        <v>345</v>
      </c>
      <c r="BB407">
        <v>400</v>
      </c>
      <c r="BC407">
        <v>499</v>
      </c>
      <c r="BD407">
        <v>578</v>
      </c>
      <c r="BE407">
        <v>687</v>
      </c>
      <c r="BF407">
        <v>782</v>
      </c>
      <c r="BM407" t="s">
        <v>1196</v>
      </c>
    </row>
    <row r="408" spans="1:65" x14ac:dyDescent="0.2">
      <c r="A408" t="s">
        <v>1597</v>
      </c>
      <c r="B408">
        <v>215</v>
      </c>
      <c r="C408">
        <v>215</v>
      </c>
      <c r="D408" t="s">
        <v>42</v>
      </c>
      <c r="F408" t="s">
        <v>16</v>
      </c>
      <c r="G408" t="s">
        <v>17</v>
      </c>
      <c r="H408" t="s">
        <v>1208</v>
      </c>
      <c r="I408">
        <v>28</v>
      </c>
      <c r="J408" t="s">
        <v>15</v>
      </c>
      <c r="K408">
        <v>685</v>
      </c>
      <c r="L408">
        <v>40807</v>
      </c>
      <c r="M408">
        <v>40952</v>
      </c>
      <c r="N408">
        <v>41492</v>
      </c>
      <c r="O408">
        <v>145</v>
      </c>
      <c r="P408">
        <v>25.6</v>
      </c>
      <c r="Q408" s="20">
        <v>7.1799090900149345</v>
      </c>
      <c r="R408" s="20">
        <v>24.084869087654361</v>
      </c>
      <c r="S408" s="20">
        <f t="shared" si="12"/>
        <v>-0.17990909001493449</v>
      </c>
      <c r="T408" s="20">
        <f t="shared" si="13"/>
        <v>24.94513091234564</v>
      </c>
      <c r="U408">
        <v>27.2</v>
      </c>
      <c r="V408">
        <v>28.8</v>
      </c>
      <c r="W408">
        <v>3.1999999999999993</v>
      </c>
      <c r="X408">
        <v>30.2</v>
      </c>
      <c r="Y408">
        <v>30.4</v>
      </c>
      <c r="Z408">
        <v>31.9</v>
      </c>
      <c r="AA408">
        <v>33.799999999999997</v>
      </c>
      <c r="AB408">
        <v>8.1999999999999957</v>
      </c>
      <c r="AK408">
        <v>42</v>
      </c>
      <c r="AL408">
        <v>121</v>
      </c>
      <c r="AM408">
        <v>200</v>
      </c>
      <c r="AN408">
        <v>255</v>
      </c>
      <c r="AO408">
        <v>354</v>
      </c>
      <c r="AP408">
        <v>433</v>
      </c>
      <c r="AY408">
        <v>187</v>
      </c>
      <c r="AZ408">
        <v>266</v>
      </c>
      <c r="BA408">
        <v>345</v>
      </c>
      <c r="BB408">
        <v>400</v>
      </c>
      <c r="BC408">
        <v>499</v>
      </c>
      <c r="BD408">
        <v>578</v>
      </c>
      <c r="BM408" t="s">
        <v>1196</v>
      </c>
    </row>
    <row r="409" spans="1:65" x14ac:dyDescent="0.2">
      <c r="A409" t="s">
        <v>1598</v>
      </c>
      <c r="B409">
        <v>383</v>
      </c>
      <c r="C409">
        <v>383</v>
      </c>
      <c r="D409" t="s">
        <v>49</v>
      </c>
      <c r="F409" t="s">
        <v>16</v>
      </c>
      <c r="G409" t="s">
        <v>17</v>
      </c>
      <c r="H409" t="s">
        <v>1208</v>
      </c>
      <c r="I409">
        <v>117</v>
      </c>
      <c r="J409" t="s">
        <v>15</v>
      </c>
      <c r="K409">
        <v>690</v>
      </c>
      <c r="L409">
        <v>40805</v>
      </c>
      <c r="M409">
        <v>40952</v>
      </c>
      <c r="N409">
        <v>41495</v>
      </c>
      <c r="O409">
        <v>147</v>
      </c>
      <c r="P409">
        <v>24.8</v>
      </c>
      <c r="Q409" s="20">
        <v>7.1996723448363644</v>
      </c>
      <c r="R409" s="20">
        <v>24.156807335204366</v>
      </c>
      <c r="S409" s="20">
        <f t="shared" si="12"/>
        <v>-0.19967234483636442</v>
      </c>
      <c r="T409" s="20">
        <f t="shared" si="13"/>
        <v>24.073192664795634</v>
      </c>
      <c r="U409">
        <v>26.5</v>
      </c>
      <c r="V409">
        <v>31.3</v>
      </c>
      <c r="W409">
        <v>6.5</v>
      </c>
      <c r="X409">
        <v>33.4</v>
      </c>
      <c r="Y409">
        <v>33.9</v>
      </c>
      <c r="Z409">
        <v>32</v>
      </c>
      <c r="AA409">
        <v>27.1</v>
      </c>
      <c r="AB409">
        <v>2.3000000000000007</v>
      </c>
      <c r="AC409">
        <v>24.3</v>
      </c>
      <c r="AK409">
        <v>42</v>
      </c>
      <c r="AL409">
        <v>121</v>
      </c>
      <c r="AM409">
        <v>200</v>
      </c>
      <c r="AN409">
        <v>255</v>
      </c>
      <c r="AO409">
        <v>354</v>
      </c>
      <c r="AP409">
        <v>433</v>
      </c>
      <c r="AQ409">
        <v>542</v>
      </c>
      <c r="AY409">
        <v>189</v>
      </c>
      <c r="AZ409">
        <v>268</v>
      </c>
      <c r="BA409">
        <v>347</v>
      </c>
      <c r="BB409">
        <v>402</v>
      </c>
      <c r="BC409">
        <v>501</v>
      </c>
      <c r="BD409">
        <v>580</v>
      </c>
      <c r="BE409">
        <v>689</v>
      </c>
      <c r="BM409" t="s">
        <v>1196</v>
      </c>
    </row>
    <row r="410" spans="1:65" x14ac:dyDescent="0.2">
      <c r="A410" t="s">
        <v>1599</v>
      </c>
      <c r="B410">
        <v>220</v>
      </c>
      <c r="C410">
        <v>220</v>
      </c>
      <c r="D410" t="s">
        <v>24</v>
      </c>
      <c r="F410" t="s">
        <v>16</v>
      </c>
      <c r="G410" t="s">
        <v>17</v>
      </c>
      <c r="H410" t="s">
        <v>1191</v>
      </c>
      <c r="I410">
        <v>43</v>
      </c>
      <c r="J410" t="s">
        <v>15</v>
      </c>
      <c r="K410">
        <v>956</v>
      </c>
      <c r="L410">
        <v>40805</v>
      </c>
      <c r="M410">
        <v>40952</v>
      </c>
      <c r="N410">
        <v>41761</v>
      </c>
      <c r="O410">
        <v>147</v>
      </c>
      <c r="P410">
        <v>23.5</v>
      </c>
      <c r="Q410" s="20">
        <v>7.1996723448363644</v>
      </c>
      <c r="R410" s="20">
        <v>24.156807335204366</v>
      </c>
      <c r="S410" s="20">
        <f t="shared" si="12"/>
        <v>-0.19967234483636442</v>
      </c>
      <c r="T410" s="20">
        <f t="shared" si="13"/>
        <v>22.773192664795634</v>
      </c>
      <c r="U410">
        <v>24.4</v>
      </c>
      <c r="V410">
        <v>27.2</v>
      </c>
      <c r="W410">
        <v>3.6999999999999993</v>
      </c>
      <c r="X410">
        <v>27</v>
      </c>
      <c r="Y410">
        <v>29.5</v>
      </c>
      <c r="Z410">
        <v>28.4</v>
      </c>
      <c r="AA410">
        <v>28.2</v>
      </c>
      <c r="AB410">
        <v>4.6999999999999993</v>
      </c>
      <c r="AC410">
        <v>27.3</v>
      </c>
      <c r="AD410">
        <v>24.1</v>
      </c>
      <c r="AE410">
        <v>22.8</v>
      </c>
      <c r="AF410">
        <v>21.9</v>
      </c>
      <c r="AK410">
        <v>42</v>
      </c>
      <c r="AL410">
        <v>121</v>
      </c>
      <c r="AM410">
        <v>200</v>
      </c>
      <c r="AN410">
        <v>255</v>
      </c>
      <c r="AO410">
        <v>354</v>
      </c>
      <c r="AP410">
        <v>433</v>
      </c>
      <c r="AQ410">
        <v>542</v>
      </c>
      <c r="AR410">
        <v>637</v>
      </c>
      <c r="AS410">
        <v>703</v>
      </c>
      <c r="AT410">
        <v>757</v>
      </c>
      <c r="AY410">
        <v>189</v>
      </c>
      <c r="AZ410">
        <v>268</v>
      </c>
      <c r="BA410">
        <v>347</v>
      </c>
      <c r="BB410">
        <v>402</v>
      </c>
      <c r="BC410">
        <v>501</v>
      </c>
      <c r="BD410">
        <v>580</v>
      </c>
      <c r="BE410">
        <v>689</v>
      </c>
      <c r="BF410">
        <v>784</v>
      </c>
      <c r="BG410">
        <v>850</v>
      </c>
      <c r="BH410">
        <v>904</v>
      </c>
      <c r="BM410" t="s">
        <v>1196</v>
      </c>
    </row>
    <row r="411" spans="1:65" x14ac:dyDescent="0.2">
      <c r="A411" t="s">
        <v>1600</v>
      </c>
      <c r="B411">
        <v>2028</v>
      </c>
      <c r="C411">
        <v>2028</v>
      </c>
      <c r="D411" t="s">
        <v>49</v>
      </c>
      <c r="F411" t="s">
        <v>16</v>
      </c>
      <c r="G411" t="s">
        <v>17</v>
      </c>
      <c r="H411" t="s">
        <v>1208</v>
      </c>
      <c r="I411">
        <v>131</v>
      </c>
      <c r="J411" t="s">
        <v>46</v>
      </c>
      <c r="K411">
        <v>963</v>
      </c>
      <c r="L411">
        <v>41893</v>
      </c>
      <c r="M411">
        <v>42041</v>
      </c>
      <c r="N411">
        <v>42856</v>
      </c>
      <c r="O411">
        <v>148</v>
      </c>
      <c r="P411">
        <v>25.2</v>
      </c>
      <c r="Q411" s="20">
        <v>7.2094533656289492</v>
      </c>
      <c r="R411" s="20">
        <v>24.192410250889374</v>
      </c>
      <c r="S411" s="20">
        <f t="shared" si="12"/>
        <v>-0.20945336562894923</v>
      </c>
      <c r="T411" s="20">
        <f t="shared" si="13"/>
        <v>24.437589749110625</v>
      </c>
      <c r="U411">
        <v>25.6</v>
      </c>
      <c r="V411">
        <v>26.9</v>
      </c>
      <c r="W411">
        <v>1.6999999999999993</v>
      </c>
      <c r="X411">
        <v>31</v>
      </c>
      <c r="Y411">
        <v>33.4</v>
      </c>
      <c r="Z411">
        <v>33</v>
      </c>
      <c r="AA411">
        <v>29.9</v>
      </c>
      <c r="AB411">
        <v>4.6999999999999993</v>
      </c>
      <c r="AC411">
        <v>31.7</v>
      </c>
      <c r="AD411">
        <v>27.3</v>
      </c>
      <c r="AE411">
        <v>28</v>
      </c>
      <c r="AF411">
        <v>24.2</v>
      </c>
      <c r="AG411">
        <v>25.8</v>
      </c>
      <c r="AH411">
        <v>21.9</v>
      </c>
      <c r="AK411">
        <v>33</v>
      </c>
      <c r="AL411">
        <v>96</v>
      </c>
      <c r="AM411">
        <v>158</v>
      </c>
      <c r="AN411">
        <v>242</v>
      </c>
      <c r="AO411">
        <v>308</v>
      </c>
      <c r="AP411">
        <v>376</v>
      </c>
      <c r="AQ411">
        <v>453</v>
      </c>
      <c r="AR411">
        <v>509</v>
      </c>
      <c r="AS411">
        <v>581</v>
      </c>
      <c r="AT411">
        <v>655</v>
      </c>
      <c r="AU411">
        <v>719</v>
      </c>
      <c r="AV411">
        <v>769</v>
      </c>
      <c r="AY411">
        <v>181</v>
      </c>
      <c r="AZ411">
        <v>244</v>
      </c>
      <c r="BA411">
        <v>306</v>
      </c>
      <c r="BB411">
        <v>390</v>
      </c>
      <c r="BC411">
        <v>456</v>
      </c>
      <c r="BD411">
        <v>524</v>
      </c>
      <c r="BE411">
        <v>601</v>
      </c>
      <c r="BF411">
        <v>657</v>
      </c>
      <c r="BG411">
        <v>729</v>
      </c>
      <c r="BH411">
        <v>803</v>
      </c>
      <c r="BI411">
        <v>867</v>
      </c>
      <c r="BJ411">
        <v>917</v>
      </c>
      <c r="BM411" t="s">
        <v>1300</v>
      </c>
    </row>
    <row r="412" spans="1:65" x14ac:dyDescent="0.2">
      <c r="A412" t="s">
        <v>1601</v>
      </c>
      <c r="B412">
        <v>2029</v>
      </c>
      <c r="C412">
        <v>2029</v>
      </c>
      <c r="D412" t="s">
        <v>49</v>
      </c>
      <c r="F412" t="s">
        <v>16</v>
      </c>
      <c r="G412" t="s">
        <v>17</v>
      </c>
      <c r="H412" t="s">
        <v>1208</v>
      </c>
      <c r="I412">
        <v>131</v>
      </c>
      <c r="J412" t="s">
        <v>15</v>
      </c>
      <c r="K412">
        <v>676</v>
      </c>
      <c r="L412">
        <v>41893</v>
      </c>
      <c r="M412">
        <v>42041</v>
      </c>
      <c r="N412">
        <v>42569</v>
      </c>
      <c r="O412">
        <v>148</v>
      </c>
      <c r="P412">
        <v>27.1</v>
      </c>
      <c r="Q412" s="20">
        <v>7.2094533656289492</v>
      </c>
      <c r="R412" s="20">
        <v>24.192410250889374</v>
      </c>
      <c r="S412" s="20">
        <f t="shared" si="12"/>
        <v>-0.20945336562894923</v>
      </c>
      <c r="T412" s="20">
        <f t="shared" si="13"/>
        <v>26.337589749110627</v>
      </c>
      <c r="U412">
        <v>28.8</v>
      </c>
      <c r="V412">
        <v>31.8</v>
      </c>
      <c r="W412">
        <v>4.6999999999999993</v>
      </c>
      <c r="X412">
        <v>34.299999999999997</v>
      </c>
      <c r="Y412">
        <v>36.4</v>
      </c>
      <c r="Z412">
        <v>36.299999999999997</v>
      </c>
      <c r="AA412">
        <v>34.6</v>
      </c>
      <c r="AB412">
        <v>7.5</v>
      </c>
      <c r="AC412">
        <v>36.799999999999997</v>
      </c>
      <c r="AD412">
        <v>31.2</v>
      </c>
      <c r="AK412">
        <v>33</v>
      </c>
      <c r="AL412">
        <v>96</v>
      </c>
      <c r="AM412">
        <v>158</v>
      </c>
      <c r="AN412">
        <v>242</v>
      </c>
      <c r="AO412">
        <v>308</v>
      </c>
      <c r="AP412">
        <v>376</v>
      </c>
      <c r="AQ412">
        <v>453</v>
      </c>
      <c r="AR412">
        <v>509</v>
      </c>
      <c r="AY412">
        <v>181</v>
      </c>
      <c r="AZ412">
        <v>244</v>
      </c>
      <c r="BA412">
        <v>306</v>
      </c>
      <c r="BB412">
        <v>390</v>
      </c>
      <c r="BC412">
        <v>456</v>
      </c>
      <c r="BD412">
        <v>524</v>
      </c>
      <c r="BE412">
        <v>601</v>
      </c>
      <c r="BF412">
        <v>657</v>
      </c>
    </row>
    <row r="413" spans="1:65" x14ac:dyDescent="0.2">
      <c r="A413" t="s">
        <v>1602</v>
      </c>
      <c r="B413">
        <v>649</v>
      </c>
      <c r="C413">
        <v>649</v>
      </c>
      <c r="D413" t="s">
        <v>240</v>
      </c>
      <c r="F413" t="s">
        <v>16</v>
      </c>
      <c r="G413" t="s">
        <v>17</v>
      </c>
      <c r="H413" t="s">
        <v>1208</v>
      </c>
      <c r="I413">
        <v>1</v>
      </c>
      <c r="J413" t="s">
        <v>15</v>
      </c>
      <c r="K413">
        <v>879</v>
      </c>
      <c r="L413">
        <v>40962</v>
      </c>
      <c r="M413">
        <v>41110</v>
      </c>
      <c r="N413">
        <v>41841</v>
      </c>
      <c r="O413">
        <v>148</v>
      </c>
      <c r="P413">
        <v>31.8</v>
      </c>
      <c r="Q413" s="20">
        <v>7.2094533656289492</v>
      </c>
      <c r="R413" s="20">
        <v>24.192410250889374</v>
      </c>
      <c r="S413" s="20">
        <f t="shared" si="12"/>
        <v>-0.20945336562894923</v>
      </c>
      <c r="T413" s="20">
        <f t="shared" si="13"/>
        <v>31.037589749110627</v>
      </c>
      <c r="U413">
        <v>33.1</v>
      </c>
      <c r="V413">
        <v>34.5</v>
      </c>
      <c r="W413">
        <v>2.6999999999999993</v>
      </c>
      <c r="X413">
        <v>39.299999999999997</v>
      </c>
      <c r="Y413">
        <v>43.6</v>
      </c>
      <c r="Z413">
        <v>43.9</v>
      </c>
      <c r="AA413">
        <v>47.1</v>
      </c>
      <c r="AB413">
        <v>15.3</v>
      </c>
      <c r="AC413">
        <v>51.2</v>
      </c>
      <c r="AD413">
        <v>50.3</v>
      </c>
      <c r="AE413">
        <v>49.6</v>
      </c>
      <c r="AK413">
        <v>26</v>
      </c>
      <c r="AL413">
        <v>97</v>
      </c>
      <c r="AM413">
        <v>196</v>
      </c>
      <c r="AN413">
        <v>275</v>
      </c>
      <c r="AO413">
        <v>384</v>
      </c>
      <c r="AP413">
        <v>479</v>
      </c>
      <c r="AQ413">
        <v>545</v>
      </c>
      <c r="AR413">
        <v>599</v>
      </c>
      <c r="AS413">
        <v>662</v>
      </c>
      <c r="AY413">
        <v>174</v>
      </c>
      <c r="AZ413">
        <v>245</v>
      </c>
      <c r="BA413">
        <v>344</v>
      </c>
      <c r="BB413">
        <v>423</v>
      </c>
      <c r="BC413">
        <v>532</v>
      </c>
      <c r="BD413">
        <v>627</v>
      </c>
      <c r="BE413">
        <v>693</v>
      </c>
      <c r="BF413">
        <v>747</v>
      </c>
      <c r="BG413">
        <v>810</v>
      </c>
      <c r="BM413" t="s">
        <v>1196</v>
      </c>
    </row>
    <row r="414" spans="1:65" x14ac:dyDescent="0.2">
      <c r="A414" t="s">
        <v>1603</v>
      </c>
      <c r="B414">
        <v>648</v>
      </c>
      <c r="C414">
        <v>648</v>
      </c>
      <c r="D414" t="s">
        <v>240</v>
      </c>
      <c r="F414" t="s">
        <v>16</v>
      </c>
      <c r="G414" t="s">
        <v>17</v>
      </c>
      <c r="H414" t="s">
        <v>1208</v>
      </c>
      <c r="I414">
        <v>1</v>
      </c>
      <c r="J414" t="s">
        <v>15</v>
      </c>
      <c r="K414">
        <v>816</v>
      </c>
      <c r="L414">
        <v>40962</v>
      </c>
      <c r="M414">
        <v>41110</v>
      </c>
      <c r="N414">
        <v>41778</v>
      </c>
      <c r="O414">
        <v>148</v>
      </c>
      <c r="P414">
        <v>27</v>
      </c>
      <c r="Q414" s="20">
        <v>7.2094533656289492</v>
      </c>
      <c r="R414" s="20">
        <v>24.192410250889374</v>
      </c>
      <c r="S414" s="20">
        <f t="shared" si="12"/>
        <v>-0.20945336562894923</v>
      </c>
      <c r="T414" s="20">
        <f t="shared" si="13"/>
        <v>26.237589749110626</v>
      </c>
      <c r="U414">
        <v>31.6</v>
      </c>
      <c r="V414">
        <v>30.8</v>
      </c>
      <c r="W414">
        <v>3.8000000000000007</v>
      </c>
      <c r="X414">
        <v>33.4</v>
      </c>
      <c r="Y414">
        <v>36.799999999999997</v>
      </c>
      <c r="Z414">
        <v>39.6</v>
      </c>
      <c r="AA414">
        <v>40.799999999999997</v>
      </c>
      <c r="AB414">
        <v>13.799999999999997</v>
      </c>
      <c r="AC414">
        <v>43.4</v>
      </c>
      <c r="AD414">
        <v>42.3</v>
      </c>
      <c r="AE414">
        <v>31.9</v>
      </c>
      <c r="AK414">
        <v>26</v>
      </c>
      <c r="AL414">
        <v>97</v>
      </c>
      <c r="AM414">
        <v>196</v>
      </c>
      <c r="AN414">
        <v>275</v>
      </c>
      <c r="AO414">
        <v>384</v>
      </c>
      <c r="AP414">
        <v>479</v>
      </c>
      <c r="AQ414">
        <v>545</v>
      </c>
      <c r="AR414">
        <v>599</v>
      </c>
      <c r="AS414">
        <v>662</v>
      </c>
      <c r="AY414">
        <v>174</v>
      </c>
      <c r="AZ414">
        <v>245</v>
      </c>
      <c r="BA414">
        <v>344</v>
      </c>
      <c r="BB414">
        <v>423</v>
      </c>
      <c r="BC414">
        <v>532</v>
      </c>
      <c r="BD414">
        <v>627</v>
      </c>
      <c r="BE414">
        <v>693</v>
      </c>
      <c r="BF414">
        <v>747</v>
      </c>
      <c r="BG414">
        <v>810</v>
      </c>
      <c r="BM414" t="s">
        <v>1196</v>
      </c>
    </row>
    <row r="415" spans="1:65" x14ac:dyDescent="0.2">
      <c r="A415" t="s">
        <v>1604</v>
      </c>
      <c r="B415">
        <v>650</v>
      </c>
      <c r="C415">
        <v>650</v>
      </c>
      <c r="D415" t="s">
        <v>240</v>
      </c>
      <c r="F415" t="s">
        <v>16</v>
      </c>
      <c r="G415" t="s">
        <v>17</v>
      </c>
      <c r="H415" t="s">
        <v>1605</v>
      </c>
      <c r="I415">
        <v>1</v>
      </c>
      <c r="J415" t="s">
        <v>15</v>
      </c>
      <c r="K415">
        <v>791</v>
      </c>
      <c r="L415">
        <v>40962</v>
      </c>
      <c r="M415">
        <v>41110</v>
      </c>
      <c r="N415">
        <v>41753</v>
      </c>
      <c r="O415">
        <v>148</v>
      </c>
      <c r="P415">
        <v>38.299999999999997</v>
      </c>
      <c r="Q415" s="20">
        <v>7.2094533656289492</v>
      </c>
      <c r="R415" s="20">
        <v>24.192410250889374</v>
      </c>
      <c r="S415" s="20">
        <f t="shared" si="12"/>
        <v>-0.20945336562894923</v>
      </c>
      <c r="T415" s="20">
        <f t="shared" si="13"/>
        <v>37.537589749110623</v>
      </c>
      <c r="U415">
        <v>44.8</v>
      </c>
      <c r="V415">
        <v>42.1</v>
      </c>
      <c r="W415">
        <v>3.8000000000000043</v>
      </c>
      <c r="X415">
        <v>48.3</v>
      </c>
      <c r="Y415">
        <v>52.2</v>
      </c>
      <c r="Z415">
        <v>58</v>
      </c>
      <c r="AA415">
        <v>59.2</v>
      </c>
      <c r="AB415">
        <v>20.900000000000006</v>
      </c>
      <c r="AC415">
        <v>64.3</v>
      </c>
      <c r="AD415">
        <v>61.5</v>
      </c>
      <c r="AK415">
        <v>26</v>
      </c>
      <c r="AL415">
        <v>97</v>
      </c>
      <c r="AM415">
        <v>196</v>
      </c>
      <c r="AN415">
        <v>275</v>
      </c>
      <c r="AO415">
        <v>384</v>
      </c>
      <c r="AP415">
        <v>479</v>
      </c>
      <c r="AQ415">
        <v>545</v>
      </c>
      <c r="AR415">
        <v>599</v>
      </c>
      <c r="AY415">
        <v>174</v>
      </c>
      <c r="AZ415">
        <v>245</v>
      </c>
      <c r="BA415">
        <v>344</v>
      </c>
      <c r="BB415">
        <v>423</v>
      </c>
      <c r="BC415">
        <v>532</v>
      </c>
      <c r="BD415">
        <v>627</v>
      </c>
      <c r="BE415">
        <v>693</v>
      </c>
      <c r="BF415">
        <v>747</v>
      </c>
      <c r="BM415" t="s">
        <v>1196</v>
      </c>
    </row>
    <row r="416" spans="1:65" x14ac:dyDescent="0.2">
      <c r="A416" t="s">
        <v>1606</v>
      </c>
      <c r="B416">
        <v>2485</v>
      </c>
      <c r="C416">
        <v>2485</v>
      </c>
      <c r="D416" t="s">
        <v>58</v>
      </c>
      <c r="F416" t="s">
        <v>16</v>
      </c>
      <c r="G416" t="s">
        <v>17</v>
      </c>
      <c r="H416" t="s">
        <v>1230</v>
      </c>
      <c r="I416">
        <v>110</v>
      </c>
      <c r="J416" t="s">
        <v>15</v>
      </c>
      <c r="K416">
        <v>972</v>
      </c>
      <c r="L416">
        <v>42234</v>
      </c>
      <c r="M416">
        <v>42383</v>
      </c>
      <c r="N416">
        <v>43206</v>
      </c>
      <c r="O416">
        <v>149</v>
      </c>
      <c r="P416">
        <v>26.8</v>
      </c>
      <c r="Q416" s="20">
        <v>7.2191685204621621</v>
      </c>
      <c r="R416" s="20">
        <v>24.227773414482272</v>
      </c>
      <c r="S416" s="20">
        <f t="shared" si="12"/>
        <v>-0.21916852046216206</v>
      </c>
      <c r="T416" s="20">
        <f t="shared" si="13"/>
        <v>26.002226585517732</v>
      </c>
      <c r="U416">
        <v>28.7</v>
      </c>
      <c r="V416">
        <v>25.9</v>
      </c>
      <c r="W416">
        <v>-0.90000000000000213</v>
      </c>
      <c r="X416">
        <v>28.5</v>
      </c>
      <c r="Y416">
        <v>36.799999999999997</v>
      </c>
      <c r="Z416">
        <v>35.9</v>
      </c>
      <c r="AA416">
        <v>32</v>
      </c>
      <c r="AB416">
        <v>5.1999999999999993</v>
      </c>
      <c r="AC416">
        <v>28.7</v>
      </c>
      <c r="AD416">
        <v>29.4</v>
      </c>
      <c r="AE416">
        <v>23.5</v>
      </c>
      <c r="AF416">
        <v>22.7</v>
      </c>
      <c r="AG416">
        <v>22.7</v>
      </c>
      <c r="AH416">
        <v>22.3</v>
      </c>
      <c r="AK416">
        <v>34</v>
      </c>
      <c r="AL416">
        <v>111</v>
      </c>
      <c r="AM416">
        <v>167</v>
      </c>
      <c r="AN416">
        <v>300</v>
      </c>
      <c r="AO416">
        <v>313</v>
      </c>
      <c r="AP416">
        <v>377</v>
      </c>
      <c r="AQ416">
        <v>427</v>
      </c>
      <c r="AR416">
        <v>488</v>
      </c>
      <c r="AS416">
        <v>566</v>
      </c>
      <c r="AT416">
        <v>643</v>
      </c>
      <c r="AU416">
        <v>705</v>
      </c>
      <c r="AV416">
        <v>769</v>
      </c>
      <c r="AY416">
        <v>183</v>
      </c>
      <c r="AZ416">
        <v>260</v>
      </c>
      <c r="BA416">
        <v>316</v>
      </c>
      <c r="BB416">
        <v>449</v>
      </c>
      <c r="BC416">
        <v>462</v>
      </c>
      <c r="BD416">
        <v>526</v>
      </c>
      <c r="BE416">
        <v>576</v>
      </c>
      <c r="BF416">
        <v>637</v>
      </c>
      <c r="BG416">
        <v>715</v>
      </c>
      <c r="BH416">
        <v>792</v>
      </c>
      <c r="BI416">
        <v>854</v>
      </c>
      <c r="BJ416">
        <v>918</v>
      </c>
    </row>
    <row r="417" spans="1:65" x14ac:dyDescent="0.2">
      <c r="A417" t="s">
        <v>1607</v>
      </c>
      <c r="B417">
        <v>213</v>
      </c>
      <c r="C417">
        <v>213</v>
      </c>
      <c r="D417" t="s">
        <v>42</v>
      </c>
      <c r="F417" t="s">
        <v>16</v>
      </c>
      <c r="G417" t="s">
        <v>17</v>
      </c>
      <c r="H417" t="s">
        <v>1208</v>
      </c>
      <c r="I417">
        <v>29</v>
      </c>
      <c r="J417" t="s">
        <v>46</v>
      </c>
      <c r="K417">
        <v>628</v>
      </c>
      <c r="L417">
        <v>40803</v>
      </c>
      <c r="M417">
        <v>40952</v>
      </c>
      <c r="N417">
        <v>41431</v>
      </c>
      <c r="O417">
        <v>149</v>
      </c>
      <c r="P417">
        <v>30.4</v>
      </c>
      <c r="Q417" s="20">
        <v>7.2191685204621621</v>
      </c>
      <c r="R417" s="20">
        <v>24.227773414482272</v>
      </c>
      <c r="S417" s="20">
        <f t="shared" si="12"/>
        <v>-0.21916852046216206</v>
      </c>
      <c r="T417" s="20">
        <f t="shared" si="13"/>
        <v>29.60222658551773</v>
      </c>
      <c r="U417">
        <v>30</v>
      </c>
      <c r="V417">
        <v>33.5</v>
      </c>
      <c r="W417">
        <v>3.1000000000000014</v>
      </c>
      <c r="X417">
        <v>35.299999999999997</v>
      </c>
      <c r="Y417">
        <v>34.4</v>
      </c>
      <c r="Z417">
        <v>32.4</v>
      </c>
      <c r="AA417">
        <v>30</v>
      </c>
      <c r="AB417">
        <v>-0.39999999999999858</v>
      </c>
      <c r="AK417">
        <v>42</v>
      </c>
      <c r="AL417">
        <v>121</v>
      </c>
      <c r="AM417">
        <v>200</v>
      </c>
      <c r="AN417">
        <v>255</v>
      </c>
      <c r="AO417">
        <v>354</v>
      </c>
      <c r="AP417">
        <v>433</v>
      </c>
      <c r="AY417">
        <v>191</v>
      </c>
      <c r="AZ417">
        <v>270</v>
      </c>
      <c r="BA417">
        <v>349</v>
      </c>
      <c r="BB417">
        <v>404</v>
      </c>
      <c r="BC417">
        <v>503</v>
      </c>
      <c r="BD417">
        <v>582</v>
      </c>
      <c r="BM417" t="s">
        <v>1196</v>
      </c>
    </row>
    <row r="418" spans="1:65" x14ac:dyDescent="0.2">
      <c r="A418" t="s">
        <v>1608</v>
      </c>
      <c r="B418">
        <v>626</v>
      </c>
      <c r="C418">
        <v>626</v>
      </c>
      <c r="D418" t="s">
        <v>28</v>
      </c>
      <c r="F418" t="s">
        <v>16</v>
      </c>
      <c r="G418" t="s">
        <v>17</v>
      </c>
      <c r="H418" t="s">
        <v>1230</v>
      </c>
      <c r="I418">
        <v>51</v>
      </c>
      <c r="J418" t="s">
        <v>15</v>
      </c>
      <c r="K418">
        <v>831</v>
      </c>
      <c r="L418">
        <v>40961</v>
      </c>
      <c r="M418">
        <v>41110</v>
      </c>
      <c r="N418">
        <v>41792</v>
      </c>
      <c r="O418">
        <v>149</v>
      </c>
      <c r="P418">
        <v>23.9</v>
      </c>
      <c r="Q418" s="20">
        <v>7.2191685204621621</v>
      </c>
      <c r="R418" s="20">
        <v>24.227773414482272</v>
      </c>
      <c r="S418" s="20">
        <f t="shared" si="12"/>
        <v>-0.21916852046216206</v>
      </c>
      <c r="T418" s="20">
        <f t="shared" si="13"/>
        <v>23.10222658551773</v>
      </c>
      <c r="U418">
        <v>24.9</v>
      </c>
      <c r="V418">
        <v>27.8</v>
      </c>
      <c r="W418">
        <v>3.9000000000000021</v>
      </c>
      <c r="X418">
        <v>29.2</v>
      </c>
      <c r="Y418">
        <v>31.6</v>
      </c>
      <c r="Z418">
        <v>29.2</v>
      </c>
      <c r="AA418">
        <v>26.9</v>
      </c>
      <c r="AB418">
        <v>3</v>
      </c>
      <c r="AC418">
        <v>27.1</v>
      </c>
      <c r="AD418">
        <v>24.4</v>
      </c>
      <c r="AE418">
        <v>24.2</v>
      </c>
      <c r="AK418">
        <v>26</v>
      </c>
      <c r="AL418">
        <v>97</v>
      </c>
      <c r="AM418">
        <v>196</v>
      </c>
      <c r="AN418">
        <v>275</v>
      </c>
      <c r="AO418">
        <v>384</v>
      </c>
      <c r="AP418">
        <v>479</v>
      </c>
      <c r="AQ418">
        <v>545</v>
      </c>
      <c r="AR418">
        <v>599</v>
      </c>
      <c r="AS418">
        <v>662</v>
      </c>
      <c r="AY418">
        <v>175</v>
      </c>
      <c r="AZ418">
        <v>246</v>
      </c>
      <c r="BA418">
        <v>345</v>
      </c>
      <c r="BB418">
        <v>424</v>
      </c>
      <c r="BC418">
        <v>533</v>
      </c>
      <c r="BD418">
        <v>628</v>
      </c>
      <c r="BE418">
        <v>694</v>
      </c>
      <c r="BF418">
        <v>748</v>
      </c>
      <c r="BG418">
        <v>811</v>
      </c>
      <c r="BM418" t="s">
        <v>1196</v>
      </c>
    </row>
    <row r="419" spans="1:65" x14ac:dyDescent="0.2">
      <c r="A419" t="s">
        <v>1609</v>
      </c>
      <c r="B419">
        <v>627</v>
      </c>
      <c r="C419">
        <v>627</v>
      </c>
      <c r="D419" t="s">
        <v>28</v>
      </c>
      <c r="F419" t="s">
        <v>16</v>
      </c>
      <c r="G419" t="s">
        <v>17</v>
      </c>
      <c r="H419" t="s">
        <v>1230</v>
      </c>
      <c r="I419">
        <v>51</v>
      </c>
      <c r="J419" t="s">
        <v>15</v>
      </c>
      <c r="K419">
        <v>588</v>
      </c>
      <c r="L419">
        <v>40961</v>
      </c>
      <c r="M419">
        <v>41110</v>
      </c>
      <c r="N419">
        <v>41549</v>
      </c>
      <c r="O419">
        <v>149</v>
      </c>
      <c r="P419">
        <v>22.8</v>
      </c>
      <c r="Q419" s="20">
        <v>7.2191685204621621</v>
      </c>
      <c r="R419" s="20">
        <v>24.227773414482272</v>
      </c>
      <c r="S419" s="20">
        <f t="shared" si="12"/>
        <v>-0.21916852046216206</v>
      </c>
      <c r="T419" s="20">
        <f t="shared" si="13"/>
        <v>22.002226585517732</v>
      </c>
      <c r="U419">
        <v>24.2</v>
      </c>
      <c r="V419">
        <v>28.9</v>
      </c>
      <c r="W419">
        <v>6.0999999999999979</v>
      </c>
      <c r="X419">
        <v>30.3</v>
      </c>
      <c r="Y419">
        <v>28.4</v>
      </c>
      <c r="Z419">
        <v>29.4</v>
      </c>
      <c r="AK419">
        <v>26</v>
      </c>
      <c r="AL419">
        <v>97</v>
      </c>
      <c r="AM419">
        <v>196</v>
      </c>
      <c r="AN419">
        <v>275</v>
      </c>
      <c r="AO419">
        <v>384</v>
      </c>
      <c r="AY419">
        <v>175</v>
      </c>
      <c r="AZ419">
        <v>246</v>
      </c>
      <c r="BA419">
        <v>345</v>
      </c>
      <c r="BB419">
        <v>424</v>
      </c>
      <c r="BC419">
        <v>533</v>
      </c>
      <c r="BM419" t="s">
        <v>1196</v>
      </c>
    </row>
    <row r="420" spans="1:65" x14ac:dyDescent="0.2">
      <c r="A420" t="s">
        <v>1610</v>
      </c>
      <c r="B420">
        <v>1767</v>
      </c>
      <c r="C420">
        <v>1092</v>
      </c>
      <c r="D420" t="s">
        <v>40</v>
      </c>
      <c r="F420" t="s">
        <v>16</v>
      </c>
      <c r="G420" t="s">
        <v>17</v>
      </c>
      <c r="H420" t="s">
        <v>1191</v>
      </c>
      <c r="I420">
        <v>49</v>
      </c>
      <c r="J420" t="s">
        <v>15</v>
      </c>
      <c r="K420">
        <v>717</v>
      </c>
      <c r="L420">
        <v>41345</v>
      </c>
      <c r="M420">
        <v>41494</v>
      </c>
      <c r="N420">
        <v>42062</v>
      </c>
      <c r="O420">
        <v>149</v>
      </c>
      <c r="P420">
        <v>27.7</v>
      </c>
      <c r="Q420" s="20">
        <v>7.2191685204621621</v>
      </c>
      <c r="R420" s="20">
        <v>24.227773414482272</v>
      </c>
      <c r="S420" s="20">
        <f t="shared" si="12"/>
        <v>-0.21916852046216206</v>
      </c>
      <c r="T420" s="20">
        <f t="shared" si="13"/>
        <v>26.902226585517731</v>
      </c>
      <c r="U420">
        <v>28.4</v>
      </c>
      <c r="V420">
        <v>30.3</v>
      </c>
      <c r="W420">
        <v>2.6000000000000014</v>
      </c>
      <c r="X420">
        <v>29.2</v>
      </c>
      <c r="Y420">
        <v>29.5</v>
      </c>
      <c r="Z420">
        <v>25.8</v>
      </c>
      <c r="AA420">
        <v>24</v>
      </c>
      <c r="AB420">
        <v>-3.6999999999999993</v>
      </c>
      <c r="AC420">
        <v>26.2</v>
      </c>
      <c r="AD420">
        <v>25.6</v>
      </c>
      <c r="AE420">
        <v>26.5</v>
      </c>
      <c r="AK420">
        <v>55</v>
      </c>
      <c r="AL420">
        <v>95</v>
      </c>
      <c r="AM420">
        <v>161</v>
      </c>
      <c r="AN420">
        <v>215</v>
      </c>
      <c r="AO420">
        <v>279</v>
      </c>
      <c r="AP420">
        <v>350</v>
      </c>
      <c r="AQ420">
        <v>397</v>
      </c>
      <c r="AR420">
        <v>459</v>
      </c>
      <c r="AS420">
        <v>524</v>
      </c>
      <c r="AY420">
        <v>204</v>
      </c>
      <c r="AZ420">
        <v>244</v>
      </c>
      <c r="BA420">
        <v>310</v>
      </c>
      <c r="BB420">
        <v>364</v>
      </c>
      <c r="BC420">
        <v>428</v>
      </c>
      <c r="BD420">
        <v>499</v>
      </c>
      <c r="BE420">
        <v>546</v>
      </c>
      <c r="BF420">
        <v>608</v>
      </c>
      <c r="BG420">
        <v>673</v>
      </c>
      <c r="BM420" t="s">
        <v>1300</v>
      </c>
    </row>
    <row r="421" spans="1:65" x14ac:dyDescent="0.2">
      <c r="A421" t="s">
        <v>1611</v>
      </c>
      <c r="B421">
        <v>245</v>
      </c>
      <c r="C421">
        <v>245</v>
      </c>
      <c r="D421" t="s">
        <v>18</v>
      </c>
      <c r="F421" t="s">
        <v>16</v>
      </c>
      <c r="G421" t="s">
        <v>17</v>
      </c>
      <c r="H421" t="s">
        <v>1208</v>
      </c>
      <c r="I421">
        <v>47</v>
      </c>
      <c r="J421" t="s">
        <v>15</v>
      </c>
      <c r="K421">
        <v>922</v>
      </c>
      <c r="L421">
        <v>40802</v>
      </c>
      <c r="M421">
        <v>40952</v>
      </c>
      <c r="N421">
        <v>41724</v>
      </c>
      <c r="O421">
        <v>150</v>
      </c>
      <c r="P421">
        <v>22.1</v>
      </c>
      <c r="Q421" s="20">
        <v>7.2288186904958804</v>
      </c>
      <c r="R421" s="20">
        <v>24.262900033405003</v>
      </c>
      <c r="S421" s="20">
        <f t="shared" si="12"/>
        <v>-0.22881869049588044</v>
      </c>
      <c r="T421" s="20">
        <f t="shared" si="13"/>
        <v>21.267099966594998</v>
      </c>
      <c r="U421">
        <v>24.2</v>
      </c>
      <c r="V421">
        <v>26.4</v>
      </c>
      <c r="W421">
        <v>4.2999999999999972</v>
      </c>
      <c r="X421">
        <v>27.4</v>
      </c>
      <c r="Y421">
        <v>26.9</v>
      </c>
      <c r="Z421">
        <v>27.7</v>
      </c>
      <c r="AA421">
        <v>24.7</v>
      </c>
      <c r="AB421">
        <v>2.5999999999999979</v>
      </c>
      <c r="AC421">
        <v>24.2</v>
      </c>
      <c r="AD421">
        <v>22.8</v>
      </c>
      <c r="AE421">
        <v>18.2</v>
      </c>
      <c r="AF421">
        <v>17</v>
      </c>
      <c r="AK421">
        <v>42</v>
      </c>
      <c r="AL421">
        <v>121</v>
      </c>
      <c r="AM421">
        <v>200</v>
      </c>
      <c r="AN421">
        <v>255</v>
      </c>
      <c r="AO421">
        <v>354</v>
      </c>
      <c r="AP421">
        <v>433</v>
      </c>
      <c r="AQ421">
        <v>542</v>
      </c>
      <c r="AR421">
        <v>637</v>
      </c>
      <c r="AS421">
        <v>703</v>
      </c>
      <c r="AT421">
        <v>757</v>
      </c>
      <c r="AY421">
        <v>192</v>
      </c>
      <c r="AZ421">
        <v>271</v>
      </c>
      <c r="BA421">
        <v>350</v>
      </c>
      <c r="BB421">
        <v>405</v>
      </c>
      <c r="BC421">
        <v>504</v>
      </c>
      <c r="BD421">
        <v>583</v>
      </c>
      <c r="BE421">
        <v>692</v>
      </c>
      <c r="BF421">
        <v>787</v>
      </c>
      <c r="BG421">
        <v>853</v>
      </c>
      <c r="BH421">
        <v>907</v>
      </c>
      <c r="BM421" t="s">
        <v>1196</v>
      </c>
    </row>
    <row r="422" spans="1:65" x14ac:dyDescent="0.2">
      <c r="A422" t="s">
        <v>1612</v>
      </c>
      <c r="B422">
        <v>1745</v>
      </c>
      <c r="C422">
        <v>157</v>
      </c>
      <c r="D422" t="s">
        <v>37</v>
      </c>
      <c r="F422" t="s">
        <v>16</v>
      </c>
      <c r="G422" t="s">
        <v>17</v>
      </c>
      <c r="H422" t="s">
        <v>1230</v>
      </c>
      <c r="I422">
        <v>27</v>
      </c>
      <c r="J422" t="s">
        <v>15</v>
      </c>
      <c r="K422">
        <v>1100</v>
      </c>
      <c r="L422">
        <v>40798</v>
      </c>
      <c r="M422">
        <v>40949</v>
      </c>
      <c r="N422">
        <v>41898</v>
      </c>
      <c r="O422">
        <v>151</v>
      </c>
      <c r="P422">
        <v>21</v>
      </c>
      <c r="Q422" s="20">
        <v>7.2384047393250794</v>
      </c>
      <c r="R422" s="20">
        <v>24.29779325114329</v>
      </c>
      <c r="S422" s="20">
        <f t="shared" si="12"/>
        <v>-0.23840473932507944</v>
      </c>
      <c r="T422" s="20">
        <f t="shared" si="13"/>
        <v>20.13220674885671</v>
      </c>
      <c r="U422">
        <v>22.5</v>
      </c>
      <c r="V422">
        <v>22.8</v>
      </c>
      <c r="W422">
        <v>1.8000000000000007</v>
      </c>
      <c r="X422">
        <v>25.1</v>
      </c>
      <c r="Y422">
        <v>26.4</v>
      </c>
      <c r="Z422">
        <v>26</v>
      </c>
      <c r="AA422">
        <v>24.5</v>
      </c>
      <c r="AB422">
        <v>3.5</v>
      </c>
      <c r="AC422">
        <v>24.3</v>
      </c>
      <c r="AD422">
        <v>22.8</v>
      </c>
      <c r="AE422">
        <v>19.3</v>
      </c>
      <c r="AF422">
        <v>19.3</v>
      </c>
      <c r="AG422">
        <v>19</v>
      </c>
      <c r="AH422">
        <v>20.100000000000001</v>
      </c>
      <c r="AI422">
        <v>16.100000000000001</v>
      </c>
      <c r="AK422">
        <v>45</v>
      </c>
      <c r="AL422">
        <v>124</v>
      </c>
      <c r="AM422">
        <v>203</v>
      </c>
      <c r="AN422">
        <v>258</v>
      </c>
      <c r="AO422">
        <v>357</v>
      </c>
      <c r="AP422">
        <v>436</v>
      </c>
      <c r="AQ422">
        <v>545</v>
      </c>
      <c r="AR422">
        <v>640</v>
      </c>
      <c r="AS422">
        <v>706</v>
      </c>
      <c r="AT422">
        <v>760</v>
      </c>
      <c r="AU422">
        <v>823</v>
      </c>
      <c r="AV422">
        <v>894</v>
      </c>
      <c r="AW422">
        <v>941</v>
      </c>
      <c r="AY422">
        <v>196</v>
      </c>
      <c r="AZ422">
        <v>275</v>
      </c>
      <c r="BA422">
        <v>354</v>
      </c>
      <c r="BB422">
        <v>409</v>
      </c>
      <c r="BC422">
        <v>508</v>
      </c>
      <c r="BD422">
        <v>587</v>
      </c>
      <c r="BE422">
        <v>696</v>
      </c>
      <c r="BF422">
        <v>791</v>
      </c>
      <c r="BG422">
        <v>857</v>
      </c>
      <c r="BH422">
        <v>911</v>
      </c>
      <c r="BI422">
        <v>974</v>
      </c>
      <c r="BJ422">
        <v>1045</v>
      </c>
      <c r="BK422">
        <v>1092</v>
      </c>
      <c r="BM422" t="s">
        <v>1196</v>
      </c>
    </row>
    <row r="423" spans="1:65" x14ac:dyDescent="0.2">
      <c r="A423" t="s">
        <v>1613</v>
      </c>
      <c r="B423">
        <v>155</v>
      </c>
      <c r="C423">
        <v>155</v>
      </c>
      <c r="D423" t="s">
        <v>37</v>
      </c>
      <c r="F423" t="s">
        <v>16</v>
      </c>
      <c r="G423" t="s">
        <v>17</v>
      </c>
      <c r="H423" t="s">
        <v>1230</v>
      </c>
      <c r="I423">
        <v>27</v>
      </c>
      <c r="J423" t="s">
        <v>15</v>
      </c>
      <c r="K423">
        <v>546</v>
      </c>
      <c r="L423">
        <v>40798</v>
      </c>
      <c r="M423">
        <v>40949</v>
      </c>
      <c r="N423">
        <v>41344</v>
      </c>
      <c r="O423">
        <v>151</v>
      </c>
      <c r="P423">
        <v>22.4</v>
      </c>
      <c r="Q423" s="20">
        <v>7.2384047393250794</v>
      </c>
      <c r="R423" s="20">
        <v>24.29779325114329</v>
      </c>
      <c r="S423" s="20">
        <f t="shared" si="12"/>
        <v>-0.23840473932507944</v>
      </c>
      <c r="T423" s="20">
        <f t="shared" si="13"/>
        <v>21.532206748856709</v>
      </c>
      <c r="U423">
        <v>24.3</v>
      </c>
      <c r="V423">
        <v>24.9</v>
      </c>
      <c r="W423">
        <v>2.5</v>
      </c>
      <c r="X423">
        <v>26.5</v>
      </c>
      <c r="Y423">
        <v>25.1</v>
      </c>
      <c r="Z423">
        <v>23.8</v>
      </c>
      <c r="AK423">
        <v>45</v>
      </c>
      <c r="AL423">
        <v>124</v>
      </c>
      <c r="AM423">
        <v>203</v>
      </c>
      <c r="AN423">
        <v>258</v>
      </c>
      <c r="AO423">
        <v>357</v>
      </c>
      <c r="AY423">
        <v>196</v>
      </c>
      <c r="AZ423">
        <v>275</v>
      </c>
      <c r="BA423">
        <v>354</v>
      </c>
      <c r="BB423">
        <v>409</v>
      </c>
      <c r="BC423">
        <v>508</v>
      </c>
      <c r="BM423" t="s">
        <v>1196</v>
      </c>
    </row>
    <row r="424" spans="1:65" x14ac:dyDescent="0.2">
      <c r="A424" t="s">
        <v>1614</v>
      </c>
      <c r="B424">
        <v>1914</v>
      </c>
      <c r="C424">
        <v>1891</v>
      </c>
      <c r="D424" t="s">
        <v>21</v>
      </c>
      <c r="F424" t="s">
        <v>16</v>
      </c>
      <c r="G424" t="s">
        <v>17</v>
      </c>
      <c r="H424" t="s">
        <v>1208</v>
      </c>
      <c r="I424">
        <v>50</v>
      </c>
      <c r="J424" t="s">
        <v>15</v>
      </c>
      <c r="K424">
        <v>663</v>
      </c>
      <c r="L424">
        <v>41783</v>
      </c>
      <c r="M424">
        <v>41934</v>
      </c>
      <c r="N424">
        <v>42446</v>
      </c>
      <c r="O424">
        <v>151</v>
      </c>
      <c r="P424">
        <v>26.1</v>
      </c>
      <c r="Q424" s="20">
        <v>7.2384047393250794</v>
      </c>
      <c r="R424" s="20">
        <v>24.29779325114329</v>
      </c>
      <c r="S424" s="20">
        <f t="shared" si="12"/>
        <v>-0.23840473932507944</v>
      </c>
      <c r="T424" s="20">
        <f t="shared" si="13"/>
        <v>25.232206748856711</v>
      </c>
      <c r="U424">
        <v>25.9</v>
      </c>
      <c r="V424">
        <v>27.1</v>
      </c>
      <c r="W424">
        <v>1</v>
      </c>
      <c r="X424">
        <v>29.3</v>
      </c>
      <c r="Y424">
        <v>27.6</v>
      </c>
      <c r="Z424">
        <v>29.4</v>
      </c>
      <c r="AA424">
        <v>27.3</v>
      </c>
      <c r="AB424">
        <v>1.1999999999999993</v>
      </c>
      <c r="AC424">
        <v>28.4</v>
      </c>
      <c r="AD424">
        <v>29.5</v>
      </c>
      <c r="AK424">
        <v>19</v>
      </c>
      <c r="AL424">
        <v>84</v>
      </c>
      <c r="AM424">
        <v>140</v>
      </c>
      <c r="AN424">
        <v>203</v>
      </c>
      <c r="AO424">
        <v>265</v>
      </c>
      <c r="AP424">
        <v>349</v>
      </c>
      <c r="AQ424">
        <v>415</v>
      </c>
      <c r="AR424">
        <v>483</v>
      </c>
      <c r="AY424">
        <v>170</v>
      </c>
      <c r="AZ424">
        <v>235</v>
      </c>
      <c r="BA424">
        <v>291</v>
      </c>
      <c r="BB424">
        <v>354</v>
      </c>
      <c r="BC424">
        <v>416</v>
      </c>
      <c r="BD424">
        <v>500</v>
      </c>
      <c r="BE424">
        <v>566</v>
      </c>
      <c r="BF424">
        <v>634</v>
      </c>
      <c r="BM424" t="s">
        <v>1196</v>
      </c>
    </row>
    <row r="425" spans="1:65" x14ac:dyDescent="0.2">
      <c r="A425" t="s">
        <v>1615</v>
      </c>
      <c r="B425">
        <v>2103</v>
      </c>
      <c r="C425">
        <v>2103</v>
      </c>
      <c r="D425" t="s">
        <v>63</v>
      </c>
      <c r="F425" t="s">
        <v>16</v>
      </c>
      <c r="G425" t="s">
        <v>17</v>
      </c>
      <c r="H425" t="s">
        <v>1230</v>
      </c>
      <c r="I425">
        <v>53</v>
      </c>
      <c r="J425" t="s">
        <v>15</v>
      </c>
      <c r="K425">
        <v>536</v>
      </c>
      <c r="L425">
        <v>41890</v>
      </c>
      <c r="M425">
        <v>42041</v>
      </c>
      <c r="N425">
        <v>42426</v>
      </c>
      <c r="O425">
        <v>151</v>
      </c>
      <c r="P425">
        <v>24.5</v>
      </c>
      <c r="Q425" s="20">
        <v>7.2384047393250794</v>
      </c>
      <c r="R425" s="20">
        <v>24.29779325114329</v>
      </c>
      <c r="S425" s="20">
        <f t="shared" si="12"/>
        <v>-0.23840473932507944</v>
      </c>
      <c r="T425" s="20">
        <f t="shared" si="13"/>
        <v>23.63220674885671</v>
      </c>
      <c r="U425">
        <v>26.2</v>
      </c>
      <c r="V425">
        <v>31.3</v>
      </c>
      <c r="W425">
        <v>6.8000000000000007</v>
      </c>
      <c r="X425">
        <v>33.700000000000003</v>
      </c>
      <c r="Y425">
        <v>36.4</v>
      </c>
      <c r="Z425">
        <v>36.4</v>
      </c>
      <c r="AA425">
        <v>31.6</v>
      </c>
      <c r="AB425">
        <v>7.1000000000000014</v>
      </c>
      <c r="AK425">
        <v>33</v>
      </c>
      <c r="AL425">
        <v>96</v>
      </c>
      <c r="AM425">
        <v>158</v>
      </c>
      <c r="AN425">
        <v>242</v>
      </c>
      <c r="AO425">
        <v>308</v>
      </c>
      <c r="AP425">
        <v>376</v>
      </c>
      <c r="AY425">
        <v>184</v>
      </c>
      <c r="AZ425">
        <v>247</v>
      </c>
      <c r="BA425">
        <v>309</v>
      </c>
      <c r="BB425">
        <v>393</v>
      </c>
      <c r="BC425">
        <v>459</v>
      </c>
      <c r="BD425">
        <v>527</v>
      </c>
    </row>
    <row r="426" spans="1:65" x14ac:dyDescent="0.2">
      <c r="A426" t="s">
        <v>1616</v>
      </c>
      <c r="B426">
        <v>2386</v>
      </c>
      <c r="C426">
        <v>2386</v>
      </c>
      <c r="D426" t="s">
        <v>21</v>
      </c>
      <c r="F426" t="s">
        <v>16</v>
      </c>
      <c r="G426" t="s">
        <v>17</v>
      </c>
      <c r="H426" t="s">
        <v>1208</v>
      </c>
      <c r="I426">
        <v>54</v>
      </c>
      <c r="J426" t="s">
        <v>15</v>
      </c>
      <c r="K426">
        <v>705</v>
      </c>
      <c r="L426">
        <v>42159</v>
      </c>
      <c r="M426">
        <v>42311</v>
      </c>
      <c r="N426">
        <v>42864</v>
      </c>
      <c r="O426">
        <v>152</v>
      </c>
      <c r="P426">
        <v>24.8</v>
      </c>
      <c r="Q426" s="20">
        <v>7.2479275134435861</v>
      </c>
      <c r="R426" s="20">
        <v>24.332456148934654</v>
      </c>
      <c r="S426" s="20">
        <f t="shared" si="12"/>
        <v>-0.2479275134435861</v>
      </c>
      <c r="T426" s="20">
        <f t="shared" si="13"/>
        <v>23.897543851065347</v>
      </c>
      <c r="U426">
        <v>25.9</v>
      </c>
      <c r="V426">
        <v>26.6</v>
      </c>
      <c r="W426">
        <v>1.8000000000000007</v>
      </c>
      <c r="X426">
        <v>27.5</v>
      </c>
      <c r="Y426">
        <v>28.5</v>
      </c>
      <c r="Z426">
        <v>28.5</v>
      </c>
      <c r="AA426">
        <v>29</v>
      </c>
      <c r="AB426">
        <v>4.1999999999999993</v>
      </c>
      <c r="AC426">
        <v>29.4</v>
      </c>
      <c r="AD426">
        <v>28.8</v>
      </c>
      <c r="AK426">
        <v>38</v>
      </c>
      <c r="AL426">
        <v>106</v>
      </c>
      <c r="AM426">
        <v>183</v>
      </c>
      <c r="AN426">
        <v>239</v>
      </c>
      <c r="AO426">
        <v>310</v>
      </c>
      <c r="AP426">
        <v>385</v>
      </c>
      <c r="AQ426">
        <v>449</v>
      </c>
      <c r="AR426">
        <v>499</v>
      </c>
      <c r="AY426">
        <v>190</v>
      </c>
      <c r="AZ426">
        <v>258</v>
      </c>
      <c r="BA426">
        <v>335</v>
      </c>
      <c r="BB426">
        <v>391</v>
      </c>
      <c r="BC426">
        <v>462</v>
      </c>
      <c r="BD426">
        <v>537</v>
      </c>
      <c r="BE426">
        <v>601</v>
      </c>
      <c r="BF426">
        <v>651</v>
      </c>
    </row>
    <row r="427" spans="1:65" x14ac:dyDescent="0.2">
      <c r="A427" t="s">
        <v>1617</v>
      </c>
      <c r="B427">
        <v>227</v>
      </c>
      <c r="C427">
        <v>227</v>
      </c>
      <c r="D427" t="s">
        <v>37</v>
      </c>
      <c r="F427" t="s">
        <v>16</v>
      </c>
      <c r="G427" t="s">
        <v>17</v>
      </c>
      <c r="H427" t="s">
        <v>1230</v>
      </c>
      <c r="I427">
        <v>27</v>
      </c>
      <c r="J427" t="s">
        <v>15</v>
      </c>
      <c r="K427">
        <v>1131</v>
      </c>
      <c r="L427">
        <v>40796</v>
      </c>
      <c r="M427">
        <v>40949</v>
      </c>
      <c r="N427">
        <v>41927</v>
      </c>
      <c r="O427">
        <v>153</v>
      </c>
      <c r="P427">
        <v>23.4</v>
      </c>
      <c r="Q427" s="20">
        <v>7.2573878426926521</v>
      </c>
      <c r="R427" s="20">
        <v>24.366891747401255</v>
      </c>
      <c r="S427" s="20">
        <f t="shared" si="12"/>
        <v>-0.25738784269265214</v>
      </c>
      <c r="T427" s="20">
        <f t="shared" si="13"/>
        <v>22.463108252598744</v>
      </c>
      <c r="U427">
        <v>22.7</v>
      </c>
      <c r="V427">
        <v>23.1</v>
      </c>
      <c r="X427">
        <v>25.6</v>
      </c>
      <c r="Y427">
        <v>24.5</v>
      </c>
      <c r="Z427">
        <v>25.1</v>
      </c>
      <c r="AA427">
        <v>24.4</v>
      </c>
      <c r="AB427">
        <v>1</v>
      </c>
      <c r="AC427">
        <v>26.3</v>
      </c>
      <c r="AD427">
        <v>22.7</v>
      </c>
      <c r="AE427">
        <v>22</v>
      </c>
      <c r="AF427">
        <v>21.2</v>
      </c>
      <c r="AG427">
        <v>21.3</v>
      </c>
      <c r="AH427">
        <v>21.8</v>
      </c>
      <c r="AI427">
        <v>18.7</v>
      </c>
      <c r="AK427">
        <v>45</v>
      </c>
      <c r="AL427">
        <v>124</v>
      </c>
      <c r="AM427">
        <v>203</v>
      </c>
      <c r="AN427">
        <v>258</v>
      </c>
      <c r="AO427">
        <v>357</v>
      </c>
      <c r="AP427">
        <v>436</v>
      </c>
      <c r="AQ427">
        <v>545</v>
      </c>
      <c r="AR427">
        <v>640</v>
      </c>
      <c r="AS427">
        <v>706</v>
      </c>
      <c r="AT427">
        <v>760</v>
      </c>
      <c r="AU427">
        <v>823</v>
      </c>
      <c r="AV427">
        <v>894</v>
      </c>
      <c r="AW427">
        <v>941</v>
      </c>
      <c r="AY427">
        <v>198</v>
      </c>
      <c r="AZ427">
        <v>277</v>
      </c>
      <c r="BA427">
        <v>356</v>
      </c>
      <c r="BB427">
        <v>411</v>
      </c>
      <c r="BC427">
        <v>510</v>
      </c>
      <c r="BD427">
        <v>589</v>
      </c>
      <c r="BE427">
        <v>698</v>
      </c>
      <c r="BF427">
        <v>793</v>
      </c>
      <c r="BG427">
        <v>859</v>
      </c>
      <c r="BH427">
        <v>913</v>
      </c>
      <c r="BI427">
        <v>976</v>
      </c>
      <c r="BJ427">
        <v>1047</v>
      </c>
      <c r="BK427">
        <v>1094</v>
      </c>
      <c r="BM427" t="s">
        <v>1196</v>
      </c>
    </row>
    <row r="428" spans="1:65" x14ac:dyDescent="0.2">
      <c r="A428" t="s">
        <v>1618</v>
      </c>
      <c r="B428">
        <v>242</v>
      </c>
      <c r="C428">
        <v>242</v>
      </c>
      <c r="D428" t="s">
        <v>114</v>
      </c>
      <c r="F428" t="s">
        <v>16</v>
      </c>
      <c r="G428" t="s">
        <v>17</v>
      </c>
      <c r="H428" t="s">
        <v>1208</v>
      </c>
      <c r="I428">
        <v>36</v>
      </c>
      <c r="J428" t="s">
        <v>15</v>
      </c>
      <c r="K428">
        <v>779</v>
      </c>
      <c r="L428">
        <v>40798</v>
      </c>
      <c r="M428">
        <v>40952</v>
      </c>
      <c r="N428">
        <v>41577</v>
      </c>
      <c r="O428">
        <v>154</v>
      </c>
      <c r="P428">
        <v>21.9</v>
      </c>
      <c r="Q428" s="20">
        <v>7.2667865406949019</v>
      </c>
      <c r="R428" s="20">
        <v>24.401103008129443</v>
      </c>
      <c r="S428" s="20">
        <f t="shared" si="12"/>
        <v>-0.26678654069490193</v>
      </c>
      <c r="T428" s="20">
        <f t="shared" si="13"/>
        <v>20.928896991870555</v>
      </c>
      <c r="U428">
        <v>22.4</v>
      </c>
      <c r="V428">
        <v>24.3</v>
      </c>
      <c r="W428">
        <v>2.4000000000000021</v>
      </c>
      <c r="X428">
        <v>24.8</v>
      </c>
      <c r="Y428">
        <v>26</v>
      </c>
      <c r="Z428">
        <v>25.6</v>
      </c>
      <c r="AA428">
        <v>26.4</v>
      </c>
      <c r="AB428">
        <v>4.5</v>
      </c>
      <c r="AC428">
        <v>26.1</v>
      </c>
      <c r="AK428">
        <v>42</v>
      </c>
      <c r="AL428">
        <v>121</v>
      </c>
      <c r="AM428">
        <v>200</v>
      </c>
      <c r="AN428">
        <v>255</v>
      </c>
      <c r="AO428">
        <v>354</v>
      </c>
      <c r="AP428">
        <v>433</v>
      </c>
      <c r="AQ428">
        <v>542</v>
      </c>
      <c r="AY428">
        <v>196</v>
      </c>
      <c r="AZ428">
        <v>275</v>
      </c>
      <c r="BA428">
        <v>354</v>
      </c>
      <c r="BB428">
        <v>409</v>
      </c>
      <c r="BC428">
        <v>508</v>
      </c>
      <c r="BD428">
        <v>587</v>
      </c>
      <c r="BE428">
        <v>696</v>
      </c>
      <c r="BM428" t="s">
        <v>1196</v>
      </c>
    </row>
    <row r="429" spans="1:65" x14ac:dyDescent="0.2">
      <c r="A429" t="s">
        <v>1619</v>
      </c>
      <c r="B429">
        <v>2505</v>
      </c>
      <c r="C429">
        <v>2505</v>
      </c>
      <c r="D429" t="s">
        <v>202</v>
      </c>
      <c r="F429" t="s">
        <v>16</v>
      </c>
      <c r="G429" t="s">
        <v>17</v>
      </c>
      <c r="H429" t="s">
        <v>1212</v>
      </c>
      <c r="J429" t="s">
        <v>15</v>
      </c>
      <c r="K429">
        <v>845</v>
      </c>
      <c r="L429">
        <v>42229</v>
      </c>
      <c r="M429">
        <v>42383</v>
      </c>
      <c r="N429">
        <v>43074</v>
      </c>
      <c r="O429">
        <v>154</v>
      </c>
      <c r="P429">
        <v>22.5</v>
      </c>
      <c r="Q429" s="20">
        <v>7.2667865406949019</v>
      </c>
      <c r="R429" s="20">
        <v>24.401103008129443</v>
      </c>
      <c r="S429" s="20">
        <f t="shared" si="12"/>
        <v>-0.26678654069490193</v>
      </c>
      <c r="T429" s="20">
        <f t="shared" si="13"/>
        <v>21.528896991870557</v>
      </c>
      <c r="U429">
        <v>25.1</v>
      </c>
      <c r="V429">
        <v>24.3</v>
      </c>
      <c r="W429">
        <v>1.8000000000000007</v>
      </c>
      <c r="X429">
        <v>24.4</v>
      </c>
      <c r="Y429">
        <v>23.7</v>
      </c>
      <c r="Z429">
        <v>24.5</v>
      </c>
      <c r="AA429">
        <v>21.5</v>
      </c>
      <c r="AB429">
        <v>-1</v>
      </c>
      <c r="AC429">
        <v>38.200000000000003</v>
      </c>
      <c r="AD429">
        <v>24.2</v>
      </c>
      <c r="AE429">
        <v>23.6</v>
      </c>
      <c r="AF429">
        <v>23.4</v>
      </c>
      <c r="AK429">
        <v>34</v>
      </c>
      <c r="AL429">
        <v>111</v>
      </c>
      <c r="AM429">
        <v>167</v>
      </c>
      <c r="AN429">
        <v>238</v>
      </c>
      <c r="AO429">
        <v>313</v>
      </c>
      <c r="AP429">
        <v>377</v>
      </c>
      <c r="AQ429">
        <v>427</v>
      </c>
      <c r="AR429">
        <v>488</v>
      </c>
      <c r="AS429">
        <v>566</v>
      </c>
      <c r="AT429">
        <v>643</v>
      </c>
      <c r="AY429">
        <v>188</v>
      </c>
      <c r="AZ429">
        <v>265</v>
      </c>
      <c r="BA429">
        <v>321</v>
      </c>
      <c r="BB429">
        <v>392</v>
      </c>
      <c r="BC429">
        <v>467</v>
      </c>
      <c r="BD429">
        <v>531</v>
      </c>
      <c r="BE429">
        <v>581</v>
      </c>
      <c r="BF429">
        <v>642</v>
      </c>
      <c r="BG429">
        <v>720</v>
      </c>
      <c r="BH429">
        <v>797</v>
      </c>
    </row>
    <row r="430" spans="1:65" x14ac:dyDescent="0.2">
      <c r="A430" t="s">
        <v>1620</v>
      </c>
      <c r="B430">
        <v>2504</v>
      </c>
      <c r="C430">
        <v>2504</v>
      </c>
      <c r="D430" t="s">
        <v>202</v>
      </c>
      <c r="F430" t="s">
        <v>16</v>
      </c>
      <c r="G430" t="s">
        <v>17</v>
      </c>
      <c r="H430" t="s">
        <v>1212</v>
      </c>
      <c r="J430" t="s">
        <v>15</v>
      </c>
      <c r="K430">
        <v>490</v>
      </c>
      <c r="L430">
        <v>42229</v>
      </c>
      <c r="M430">
        <v>42383</v>
      </c>
      <c r="N430">
        <v>42719</v>
      </c>
      <c r="O430">
        <v>154</v>
      </c>
      <c r="P430">
        <v>20.2</v>
      </c>
      <c r="Q430" s="20">
        <v>7.2667865406949019</v>
      </c>
      <c r="R430" s="20">
        <v>24.401103008129443</v>
      </c>
      <c r="S430" s="20">
        <f t="shared" si="12"/>
        <v>-0.26678654069490193</v>
      </c>
      <c r="T430" s="20">
        <f t="shared" si="13"/>
        <v>19.228896991870556</v>
      </c>
      <c r="U430">
        <v>23.9</v>
      </c>
      <c r="V430">
        <v>25.5</v>
      </c>
      <c r="W430">
        <v>5.3000000000000007</v>
      </c>
      <c r="X430">
        <v>25.2</v>
      </c>
      <c r="Y430">
        <v>26.7</v>
      </c>
      <c r="Z430">
        <v>24.3</v>
      </c>
      <c r="AK430">
        <v>34</v>
      </c>
      <c r="AL430">
        <v>111</v>
      </c>
      <c r="AM430">
        <v>167</v>
      </c>
      <c r="AN430">
        <v>238</v>
      </c>
      <c r="AO430">
        <v>313</v>
      </c>
      <c r="AY430">
        <v>188</v>
      </c>
      <c r="AZ430">
        <v>265</v>
      </c>
      <c r="BA430">
        <v>321</v>
      </c>
      <c r="BB430">
        <v>392</v>
      </c>
      <c r="BC430">
        <v>467</v>
      </c>
    </row>
    <row r="431" spans="1:65" x14ac:dyDescent="0.2">
      <c r="A431" t="s">
        <v>1621</v>
      </c>
      <c r="B431">
        <v>2491</v>
      </c>
      <c r="C431">
        <v>2491</v>
      </c>
      <c r="D431" t="s">
        <v>263</v>
      </c>
      <c r="F431" t="s">
        <v>16</v>
      </c>
      <c r="G431" t="s">
        <v>17</v>
      </c>
      <c r="H431" t="s">
        <v>1230</v>
      </c>
      <c r="I431">
        <v>59</v>
      </c>
      <c r="J431" t="s">
        <v>15</v>
      </c>
      <c r="K431">
        <v>927</v>
      </c>
      <c r="L431">
        <v>42228</v>
      </c>
      <c r="M431">
        <v>42383</v>
      </c>
      <c r="N431">
        <v>43155</v>
      </c>
      <c r="O431">
        <v>155</v>
      </c>
      <c r="P431">
        <v>21.8</v>
      </c>
      <c r="Q431" s="20">
        <v>7.2761244052742384</v>
      </c>
      <c r="R431" s="20">
        <v>24.43509283519823</v>
      </c>
      <c r="S431" s="20">
        <f t="shared" si="12"/>
        <v>-0.27612440527423843</v>
      </c>
      <c r="T431" s="20">
        <f t="shared" si="13"/>
        <v>20.794907164801774</v>
      </c>
      <c r="U431">
        <v>24.7</v>
      </c>
      <c r="V431">
        <v>24.3</v>
      </c>
      <c r="W431">
        <v>2.5</v>
      </c>
      <c r="X431">
        <v>25.3</v>
      </c>
      <c r="Y431">
        <v>27.1</v>
      </c>
      <c r="Z431">
        <v>25.7</v>
      </c>
      <c r="AA431">
        <v>23.2</v>
      </c>
      <c r="AB431">
        <v>1.3999999999999986</v>
      </c>
      <c r="AC431">
        <v>25.3</v>
      </c>
      <c r="AD431">
        <v>26.4</v>
      </c>
      <c r="AE431">
        <v>20.399999999999999</v>
      </c>
      <c r="AK431">
        <v>34</v>
      </c>
      <c r="AL431">
        <v>111</v>
      </c>
      <c r="AM431">
        <v>167</v>
      </c>
      <c r="AN431">
        <v>238</v>
      </c>
      <c r="AO431">
        <v>313</v>
      </c>
      <c r="AP431">
        <v>377</v>
      </c>
      <c r="AQ431">
        <v>427</v>
      </c>
      <c r="AR431">
        <v>488</v>
      </c>
      <c r="AS431">
        <v>566</v>
      </c>
      <c r="AY431">
        <v>189</v>
      </c>
      <c r="AZ431">
        <v>266</v>
      </c>
      <c r="BA431">
        <v>322</v>
      </c>
      <c r="BB431">
        <v>393</v>
      </c>
      <c r="BC431">
        <v>468</v>
      </c>
      <c r="BD431">
        <v>532</v>
      </c>
      <c r="BE431">
        <v>582</v>
      </c>
      <c r="BF431">
        <v>643</v>
      </c>
      <c r="BG431">
        <v>721</v>
      </c>
    </row>
    <row r="432" spans="1:65" x14ac:dyDescent="0.2">
      <c r="A432" t="s">
        <v>1622</v>
      </c>
      <c r="B432">
        <v>2490</v>
      </c>
      <c r="C432">
        <v>2490</v>
      </c>
      <c r="D432" t="s">
        <v>263</v>
      </c>
      <c r="F432" t="s">
        <v>16</v>
      </c>
      <c r="G432" t="s">
        <v>17</v>
      </c>
      <c r="H432" t="s">
        <v>1230</v>
      </c>
      <c r="I432">
        <v>59</v>
      </c>
      <c r="J432" t="s">
        <v>15</v>
      </c>
      <c r="K432">
        <v>636</v>
      </c>
      <c r="L432">
        <v>42228</v>
      </c>
      <c r="M432">
        <v>42383</v>
      </c>
      <c r="N432">
        <v>42864</v>
      </c>
      <c r="O432">
        <v>155</v>
      </c>
      <c r="P432">
        <v>26.6</v>
      </c>
      <c r="Q432" s="20">
        <v>7.2761244052742384</v>
      </c>
      <c r="R432" s="20">
        <v>24.43509283519823</v>
      </c>
      <c r="S432" s="20">
        <f t="shared" si="12"/>
        <v>-0.27612440527423843</v>
      </c>
      <c r="T432" s="20">
        <f t="shared" si="13"/>
        <v>25.594907164801775</v>
      </c>
      <c r="U432">
        <v>28.1</v>
      </c>
      <c r="V432">
        <v>30.3</v>
      </c>
      <c r="W432">
        <v>3.6999999999999993</v>
      </c>
      <c r="X432">
        <v>31.8</v>
      </c>
      <c r="Y432">
        <v>33.299999999999997</v>
      </c>
      <c r="Z432">
        <v>29.3</v>
      </c>
      <c r="AA432">
        <v>26.1</v>
      </c>
      <c r="AB432">
        <v>-0.5</v>
      </c>
      <c r="AC432">
        <v>25.5</v>
      </c>
      <c r="AK432">
        <v>34</v>
      </c>
      <c r="AL432">
        <v>111</v>
      </c>
      <c r="AM432">
        <v>167</v>
      </c>
      <c r="AN432">
        <v>238</v>
      </c>
      <c r="AO432">
        <v>313</v>
      </c>
      <c r="AP432">
        <v>377</v>
      </c>
      <c r="AQ432">
        <v>427</v>
      </c>
      <c r="AY432">
        <v>189</v>
      </c>
      <c r="AZ432">
        <v>266</v>
      </c>
      <c r="BA432">
        <v>322</v>
      </c>
      <c r="BB432">
        <v>393</v>
      </c>
      <c r="BC432">
        <v>468</v>
      </c>
      <c r="BD432">
        <v>532</v>
      </c>
      <c r="BE432">
        <v>582</v>
      </c>
    </row>
    <row r="433" spans="1:65" x14ac:dyDescent="0.2">
      <c r="A433" t="s">
        <v>1623</v>
      </c>
      <c r="B433">
        <v>1902</v>
      </c>
      <c r="C433">
        <v>1902</v>
      </c>
      <c r="D433" t="s">
        <v>26</v>
      </c>
      <c r="F433" t="s">
        <v>16</v>
      </c>
      <c r="G433" t="s">
        <v>17</v>
      </c>
      <c r="H433" t="s">
        <v>1191</v>
      </c>
      <c r="I433">
        <v>46</v>
      </c>
      <c r="J433" t="s">
        <v>15</v>
      </c>
      <c r="K433">
        <v>780</v>
      </c>
      <c r="L433">
        <v>41779</v>
      </c>
      <c r="M433">
        <v>41934</v>
      </c>
      <c r="N433">
        <v>42559</v>
      </c>
      <c r="O433">
        <v>155</v>
      </c>
      <c r="P433">
        <v>21.5</v>
      </c>
      <c r="Q433" s="20">
        <v>7.2761244052742384</v>
      </c>
      <c r="R433" s="20">
        <v>24.43509283519823</v>
      </c>
      <c r="S433" s="20">
        <f t="shared" si="12"/>
        <v>-0.27612440527423843</v>
      </c>
      <c r="T433" s="20">
        <f t="shared" si="13"/>
        <v>20.494907164801774</v>
      </c>
      <c r="U433">
        <v>24.5</v>
      </c>
      <c r="V433">
        <v>26.6</v>
      </c>
      <c r="W433">
        <v>5.1000000000000014</v>
      </c>
      <c r="X433">
        <v>25.8</v>
      </c>
      <c r="Y433">
        <v>25.8</v>
      </c>
      <c r="Z433">
        <v>27.4</v>
      </c>
      <c r="AA433">
        <v>26.9</v>
      </c>
      <c r="AB433">
        <v>5.3999999999999986</v>
      </c>
      <c r="AC433">
        <v>26.1</v>
      </c>
      <c r="AD433">
        <v>24.9</v>
      </c>
      <c r="AE433">
        <v>23.5</v>
      </c>
      <c r="AF433">
        <v>20.6</v>
      </c>
      <c r="AK433">
        <v>19</v>
      </c>
      <c r="AL433">
        <v>84</v>
      </c>
      <c r="AM433">
        <v>140</v>
      </c>
      <c r="AN433">
        <v>203</v>
      </c>
      <c r="AO433">
        <v>265</v>
      </c>
      <c r="AP433">
        <v>349</v>
      </c>
      <c r="AQ433">
        <v>415</v>
      </c>
      <c r="AR433">
        <v>483</v>
      </c>
      <c r="AS433">
        <v>560</v>
      </c>
      <c r="AT433">
        <v>616</v>
      </c>
      <c r="AY433">
        <v>174</v>
      </c>
      <c r="AZ433">
        <v>239</v>
      </c>
      <c r="BA433">
        <v>295</v>
      </c>
      <c r="BB433">
        <v>358</v>
      </c>
      <c r="BC433">
        <v>420</v>
      </c>
      <c r="BD433">
        <v>504</v>
      </c>
      <c r="BE433">
        <v>570</v>
      </c>
      <c r="BF433">
        <v>638</v>
      </c>
      <c r="BG433">
        <v>715</v>
      </c>
      <c r="BH433">
        <v>771</v>
      </c>
      <c r="BM433" t="s">
        <v>1196</v>
      </c>
    </row>
    <row r="434" spans="1:65" x14ac:dyDescent="0.2">
      <c r="A434" t="s">
        <v>1624</v>
      </c>
      <c r="B434">
        <v>293</v>
      </c>
      <c r="C434">
        <v>293</v>
      </c>
      <c r="D434" t="s">
        <v>135</v>
      </c>
      <c r="F434" t="s">
        <v>16</v>
      </c>
      <c r="G434" t="s">
        <v>17</v>
      </c>
      <c r="H434" t="s">
        <v>1278</v>
      </c>
      <c r="I434">
        <v>69</v>
      </c>
      <c r="J434" t="s">
        <v>15</v>
      </c>
      <c r="K434">
        <v>489</v>
      </c>
      <c r="L434">
        <v>40796</v>
      </c>
      <c r="M434">
        <v>40952</v>
      </c>
      <c r="N434">
        <v>41285</v>
      </c>
      <c r="O434">
        <v>156</v>
      </c>
      <c r="P434">
        <v>26.4</v>
      </c>
      <c r="Q434" s="20">
        <v>7.2854022188622487</v>
      </c>
      <c r="R434" s="20">
        <v>24.468864076658587</v>
      </c>
      <c r="S434" s="20">
        <f t="shared" si="12"/>
        <v>-0.2854022188622487</v>
      </c>
      <c r="T434" s="20">
        <f t="shared" si="13"/>
        <v>25.361135923341415</v>
      </c>
      <c r="U434">
        <v>33.9</v>
      </c>
      <c r="V434">
        <v>34.6</v>
      </c>
      <c r="W434">
        <v>8.2000000000000028</v>
      </c>
      <c r="X434">
        <v>37.4</v>
      </c>
      <c r="Y434">
        <v>28.5</v>
      </c>
      <c r="AK434">
        <v>42</v>
      </c>
      <c r="AL434">
        <v>121</v>
      </c>
      <c r="AM434">
        <v>200</v>
      </c>
      <c r="AN434">
        <v>255</v>
      </c>
      <c r="AY434">
        <v>198</v>
      </c>
      <c r="AZ434">
        <v>277</v>
      </c>
      <c r="BA434">
        <v>356</v>
      </c>
      <c r="BB434">
        <v>411</v>
      </c>
      <c r="BM434" t="s">
        <v>1196</v>
      </c>
    </row>
    <row r="435" spans="1:65" x14ac:dyDescent="0.2">
      <c r="A435" t="s">
        <v>1625</v>
      </c>
      <c r="B435">
        <v>2005</v>
      </c>
      <c r="C435">
        <v>2005</v>
      </c>
      <c r="D435" t="s">
        <v>240</v>
      </c>
      <c r="F435" t="s">
        <v>16</v>
      </c>
      <c r="G435" t="s">
        <v>17</v>
      </c>
      <c r="H435" t="s">
        <v>1208</v>
      </c>
      <c r="J435" t="s">
        <v>15</v>
      </c>
      <c r="K435">
        <v>690</v>
      </c>
      <c r="L435">
        <v>41885</v>
      </c>
      <c r="M435">
        <v>42041</v>
      </c>
      <c r="N435">
        <v>42575</v>
      </c>
      <c r="O435">
        <v>156</v>
      </c>
      <c r="P435">
        <v>36.4</v>
      </c>
      <c r="Q435" s="20">
        <v>7.2854022188622487</v>
      </c>
      <c r="R435" s="20">
        <v>24.468864076658587</v>
      </c>
      <c r="S435" s="20">
        <f t="shared" si="12"/>
        <v>-0.2854022188622487</v>
      </c>
      <c r="T435" s="20">
        <f t="shared" si="13"/>
        <v>35.361135923341415</v>
      </c>
      <c r="U435">
        <v>38.4</v>
      </c>
      <c r="V435">
        <v>44.3</v>
      </c>
      <c r="W435">
        <v>7.8999999999999986</v>
      </c>
      <c r="X435">
        <v>45.7</v>
      </c>
      <c r="Y435">
        <v>58.8</v>
      </c>
      <c r="Z435">
        <v>64.2</v>
      </c>
      <c r="AA435">
        <v>67.7</v>
      </c>
      <c r="AB435">
        <v>31.300000000000004</v>
      </c>
      <c r="AC435">
        <v>71.2</v>
      </c>
      <c r="AD435">
        <v>48.8</v>
      </c>
      <c r="AK435">
        <v>33</v>
      </c>
      <c r="AL435">
        <v>96</v>
      </c>
      <c r="AM435">
        <v>158</v>
      </c>
      <c r="AN435">
        <v>242</v>
      </c>
      <c r="AO435">
        <v>308</v>
      </c>
      <c r="AP435">
        <v>376</v>
      </c>
      <c r="AQ435">
        <v>453</v>
      </c>
      <c r="AR435">
        <v>509</v>
      </c>
      <c r="AY435">
        <v>189</v>
      </c>
      <c r="AZ435">
        <v>252</v>
      </c>
      <c r="BA435">
        <v>314</v>
      </c>
      <c r="BB435">
        <v>398</v>
      </c>
      <c r="BC435">
        <v>464</v>
      </c>
      <c r="BD435">
        <v>532</v>
      </c>
      <c r="BE435">
        <v>609</v>
      </c>
      <c r="BF435">
        <v>665</v>
      </c>
      <c r="BM435" t="s">
        <v>1300</v>
      </c>
    </row>
    <row r="436" spans="1:65" x14ac:dyDescent="0.2">
      <c r="A436" t="s">
        <v>1626</v>
      </c>
      <c r="B436">
        <v>2004</v>
      </c>
      <c r="C436">
        <v>2004</v>
      </c>
      <c r="D436" t="s">
        <v>240</v>
      </c>
      <c r="F436" t="s">
        <v>16</v>
      </c>
      <c r="G436" t="s">
        <v>17</v>
      </c>
      <c r="H436" t="s">
        <v>1208</v>
      </c>
      <c r="J436" t="s">
        <v>15</v>
      </c>
      <c r="K436">
        <v>641</v>
      </c>
      <c r="L436">
        <v>41885</v>
      </c>
      <c r="M436">
        <v>42041</v>
      </c>
      <c r="N436">
        <v>42526</v>
      </c>
      <c r="O436">
        <v>156</v>
      </c>
      <c r="P436">
        <v>38.9</v>
      </c>
      <c r="Q436" s="20">
        <v>7.2854022188622487</v>
      </c>
      <c r="R436" s="20">
        <v>24.468864076658587</v>
      </c>
      <c r="S436" s="20">
        <f t="shared" si="12"/>
        <v>-0.2854022188622487</v>
      </c>
      <c r="T436" s="20">
        <f t="shared" si="13"/>
        <v>37.861135923341415</v>
      </c>
      <c r="U436">
        <v>38.9</v>
      </c>
      <c r="V436">
        <v>43.4</v>
      </c>
      <c r="W436">
        <v>4.5</v>
      </c>
      <c r="X436">
        <v>43.5</v>
      </c>
      <c r="Y436">
        <v>54.8</v>
      </c>
      <c r="Z436">
        <v>56.9</v>
      </c>
      <c r="AA436">
        <v>59.3</v>
      </c>
      <c r="AB436">
        <v>20.399999999999999</v>
      </c>
      <c r="AC436">
        <v>47.5</v>
      </c>
      <c r="AK436">
        <v>33</v>
      </c>
      <c r="AL436">
        <v>96</v>
      </c>
      <c r="AM436">
        <v>158</v>
      </c>
      <c r="AN436">
        <v>242</v>
      </c>
      <c r="AO436">
        <v>308</v>
      </c>
      <c r="AP436">
        <v>376</v>
      </c>
      <c r="AQ436">
        <v>453</v>
      </c>
      <c r="AY436">
        <v>189</v>
      </c>
      <c r="AZ436">
        <v>252</v>
      </c>
      <c r="BA436">
        <v>314</v>
      </c>
      <c r="BB436">
        <v>398</v>
      </c>
      <c r="BC436">
        <v>464</v>
      </c>
      <c r="BD436">
        <v>532</v>
      </c>
      <c r="BE436">
        <v>609</v>
      </c>
      <c r="BM436" t="s">
        <v>1300</v>
      </c>
    </row>
    <row r="437" spans="1:65" x14ac:dyDescent="0.2">
      <c r="A437" t="s">
        <v>1627</v>
      </c>
      <c r="B437">
        <v>134</v>
      </c>
      <c r="C437">
        <v>134</v>
      </c>
      <c r="D437" t="s">
        <v>21</v>
      </c>
      <c r="F437" t="s">
        <v>16</v>
      </c>
      <c r="G437" t="s">
        <v>17</v>
      </c>
      <c r="H437" t="s">
        <v>1208</v>
      </c>
      <c r="I437">
        <v>40</v>
      </c>
      <c r="J437" t="s">
        <v>15</v>
      </c>
      <c r="K437">
        <v>738</v>
      </c>
      <c r="L437">
        <v>40795</v>
      </c>
      <c r="M437">
        <v>40952</v>
      </c>
      <c r="N437">
        <v>41533</v>
      </c>
      <c r="O437">
        <v>157</v>
      </c>
      <c r="P437">
        <v>23.9</v>
      </c>
      <c r="Q437" s="20">
        <v>7.294620748891627</v>
      </c>
      <c r="R437" s="20">
        <v>24.502419525965522</v>
      </c>
      <c r="S437" s="20">
        <f t="shared" si="12"/>
        <v>-0.29462074889162704</v>
      </c>
      <c r="T437" s="20">
        <f t="shared" si="13"/>
        <v>22.827580474034477</v>
      </c>
      <c r="U437">
        <v>25.3</v>
      </c>
      <c r="V437">
        <v>26.5</v>
      </c>
      <c r="W437">
        <v>2.6000000000000014</v>
      </c>
      <c r="X437">
        <v>25.8</v>
      </c>
      <c r="Y437">
        <v>25.8</v>
      </c>
      <c r="Z437">
        <v>24.7</v>
      </c>
      <c r="AA437">
        <v>25</v>
      </c>
      <c r="AB437">
        <v>1.1000000000000014</v>
      </c>
      <c r="AC437">
        <v>23.7</v>
      </c>
      <c r="AK437">
        <v>42</v>
      </c>
      <c r="AL437">
        <v>121</v>
      </c>
      <c r="AM437">
        <v>200</v>
      </c>
      <c r="AN437">
        <v>255</v>
      </c>
      <c r="AO437">
        <v>354</v>
      </c>
      <c r="AP437">
        <v>433</v>
      </c>
      <c r="AQ437">
        <v>542</v>
      </c>
      <c r="AY437">
        <v>199</v>
      </c>
      <c r="AZ437">
        <v>278</v>
      </c>
      <c r="BA437">
        <v>357</v>
      </c>
      <c r="BB437">
        <v>412</v>
      </c>
      <c r="BC437">
        <v>511</v>
      </c>
      <c r="BD437">
        <v>590</v>
      </c>
      <c r="BE437">
        <v>699</v>
      </c>
      <c r="BM437" t="s">
        <v>1196</v>
      </c>
    </row>
    <row r="438" spans="1:65" x14ac:dyDescent="0.2">
      <c r="A438" t="s">
        <v>1628</v>
      </c>
      <c r="B438">
        <v>855</v>
      </c>
      <c r="C438">
        <v>855</v>
      </c>
      <c r="D438" t="s">
        <v>308</v>
      </c>
      <c r="F438" t="s">
        <v>16</v>
      </c>
      <c r="G438" t="s">
        <v>17</v>
      </c>
      <c r="H438" t="s">
        <v>1191</v>
      </c>
      <c r="I438">
        <v>28</v>
      </c>
      <c r="J438" t="s">
        <v>15</v>
      </c>
      <c r="K438">
        <v>666</v>
      </c>
      <c r="L438">
        <v>40953</v>
      </c>
      <c r="M438">
        <v>41110</v>
      </c>
      <c r="N438">
        <v>41619</v>
      </c>
      <c r="O438">
        <v>157</v>
      </c>
      <c r="P438">
        <v>23.5</v>
      </c>
      <c r="Q438" s="20">
        <v>7.294620748891627</v>
      </c>
      <c r="R438" s="20">
        <v>24.502419525965522</v>
      </c>
      <c r="S438" s="20">
        <f t="shared" si="12"/>
        <v>-0.29462074889162704</v>
      </c>
      <c r="T438" s="20">
        <f t="shared" si="13"/>
        <v>22.427580474034478</v>
      </c>
      <c r="U438">
        <v>25.5</v>
      </c>
      <c r="V438">
        <v>25.7</v>
      </c>
      <c r="W438">
        <v>2.1999999999999993</v>
      </c>
      <c r="X438">
        <v>28.5</v>
      </c>
      <c r="Y438">
        <v>29.8</v>
      </c>
      <c r="Z438">
        <v>30.3</v>
      </c>
      <c r="AA438">
        <v>29.4</v>
      </c>
      <c r="AB438">
        <v>5.8999999999999986</v>
      </c>
      <c r="AK438">
        <v>26</v>
      </c>
      <c r="AL438">
        <v>97</v>
      </c>
      <c r="AM438">
        <v>196</v>
      </c>
      <c r="AN438">
        <v>275</v>
      </c>
      <c r="AO438">
        <v>384</v>
      </c>
      <c r="AP438">
        <v>479</v>
      </c>
      <c r="AY438">
        <v>183</v>
      </c>
      <c r="AZ438">
        <v>254</v>
      </c>
      <c r="BA438">
        <v>353</v>
      </c>
      <c r="BB438">
        <v>432</v>
      </c>
      <c r="BC438">
        <v>541</v>
      </c>
      <c r="BD438">
        <v>636</v>
      </c>
      <c r="BM438" t="s">
        <v>1196</v>
      </c>
    </row>
    <row r="439" spans="1:65" x14ac:dyDescent="0.2">
      <c r="A439" t="s">
        <v>1629</v>
      </c>
      <c r="B439">
        <v>175</v>
      </c>
      <c r="C439">
        <v>175</v>
      </c>
      <c r="D439" t="s">
        <v>49</v>
      </c>
      <c r="F439" t="s">
        <v>16</v>
      </c>
      <c r="G439" t="s">
        <v>17</v>
      </c>
      <c r="H439" t="s">
        <v>1208</v>
      </c>
      <c r="I439">
        <v>118</v>
      </c>
      <c r="J439" t="s">
        <v>15</v>
      </c>
      <c r="K439">
        <v>886</v>
      </c>
      <c r="L439">
        <v>40793</v>
      </c>
      <c r="M439">
        <v>40952</v>
      </c>
      <c r="N439">
        <v>41679</v>
      </c>
      <c r="O439">
        <v>159</v>
      </c>
      <c r="P439">
        <v>21.2</v>
      </c>
      <c r="Q439" s="20">
        <v>7.3128829552843557</v>
      </c>
      <c r="R439" s="20">
        <v>24.568893957235055</v>
      </c>
      <c r="S439" s="20">
        <f t="shared" si="12"/>
        <v>-0.31288295528435572</v>
      </c>
      <c r="T439" s="20">
        <f t="shared" si="13"/>
        <v>20.061106042764944</v>
      </c>
      <c r="U439">
        <v>22.4</v>
      </c>
      <c r="V439">
        <v>24.3</v>
      </c>
      <c r="W439">
        <v>3.1000000000000014</v>
      </c>
      <c r="X439">
        <v>24.8</v>
      </c>
      <c r="Y439">
        <v>25.1</v>
      </c>
      <c r="Z439">
        <v>25.5</v>
      </c>
      <c r="AA439">
        <v>24.8</v>
      </c>
      <c r="AB439">
        <v>3.6000000000000014</v>
      </c>
      <c r="AC439">
        <v>24</v>
      </c>
      <c r="AD439">
        <v>23</v>
      </c>
      <c r="AE439">
        <v>19.600000000000001</v>
      </c>
      <c r="AK439">
        <v>42</v>
      </c>
      <c r="AL439">
        <v>121</v>
      </c>
      <c r="AM439">
        <v>200</v>
      </c>
      <c r="AN439">
        <v>255</v>
      </c>
      <c r="AO439">
        <v>354</v>
      </c>
      <c r="AP439">
        <v>433</v>
      </c>
      <c r="AQ439">
        <v>542</v>
      </c>
      <c r="AR439">
        <v>637</v>
      </c>
      <c r="AS439">
        <v>703</v>
      </c>
      <c r="AY439">
        <v>201</v>
      </c>
      <c r="AZ439">
        <v>280</v>
      </c>
      <c r="BA439">
        <v>359</v>
      </c>
      <c r="BB439">
        <v>414</v>
      </c>
      <c r="BC439">
        <v>513</v>
      </c>
      <c r="BD439">
        <v>592</v>
      </c>
      <c r="BE439">
        <v>701</v>
      </c>
      <c r="BF439">
        <v>796</v>
      </c>
      <c r="BG439">
        <v>862</v>
      </c>
      <c r="BM439" t="s">
        <v>1196</v>
      </c>
    </row>
    <row r="440" spans="1:65" x14ac:dyDescent="0.2">
      <c r="A440" t="s">
        <v>1630</v>
      </c>
      <c r="B440">
        <v>2123</v>
      </c>
      <c r="C440">
        <v>2123</v>
      </c>
      <c r="D440" t="s">
        <v>58</v>
      </c>
      <c r="F440" t="s">
        <v>16</v>
      </c>
      <c r="G440" t="s">
        <v>17</v>
      </c>
      <c r="H440" t="s">
        <v>1230</v>
      </c>
      <c r="I440">
        <v>106</v>
      </c>
      <c r="J440" t="s">
        <v>15</v>
      </c>
      <c r="K440">
        <v>560</v>
      </c>
      <c r="L440">
        <v>41880</v>
      </c>
      <c r="M440">
        <v>42041</v>
      </c>
      <c r="N440">
        <v>42440</v>
      </c>
      <c r="O440">
        <v>161</v>
      </c>
      <c r="P440">
        <v>33.1</v>
      </c>
      <c r="Q440" s="20">
        <v>7.3309168781146177</v>
      </c>
      <c r="R440" s="20">
        <v>24.634537436337208</v>
      </c>
      <c r="S440" s="20">
        <f t="shared" si="12"/>
        <v>-0.33091687811461767</v>
      </c>
      <c r="T440" s="20">
        <f t="shared" si="13"/>
        <v>31.895462563662793</v>
      </c>
      <c r="U440">
        <v>35.700000000000003</v>
      </c>
      <c r="V440">
        <v>41.9</v>
      </c>
      <c r="W440">
        <v>8.7999999999999972</v>
      </c>
      <c r="X440">
        <v>45.1</v>
      </c>
      <c r="Y440">
        <v>48.5</v>
      </c>
      <c r="Z440">
        <v>50.7</v>
      </c>
      <c r="AA440">
        <v>51.2</v>
      </c>
      <c r="AK440">
        <v>33</v>
      </c>
      <c r="AL440">
        <v>96</v>
      </c>
      <c r="AM440">
        <v>158</v>
      </c>
      <c r="AN440">
        <v>242</v>
      </c>
      <c r="AO440">
        <v>308</v>
      </c>
      <c r="AP440">
        <v>376</v>
      </c>
      <c r="AY440">
        <v>194</v>
      </c>
      <c r="AZ440">
        <v>257</v>
      </c>
      <c r="BA440">
        <v>319</v>
      </c>
      <c r="BB440">
        <v>403</v>
      </c>
      <c r="BC440">
        <v>469</v>
      </c>
      <c r="BD440">
        <v>537</v>
      </c>
    </row>
    <row r="441" spans="1:65" x14ac:dyDescent="0.2">
      <c r="A441" t="s">
        <v>1631</v>
      </c>
      <c r="B441">
        <v>2500</v>
      </c>
      <c r="C441">
        <v>2500</v>
      </c>
      <c r="D441" t="s">
        <v>27</v>
      </c>
      <c r="F441" t="s">
        <v>16</v>
      </c>
      <c r="G441" t="s">
        <v>17</v>
      </c>
      <c r="H441" t="s">
        <v>1212</v>
      </c>
      <c r="I441">
        <v>59</v>
      </c>
      <c r="J441" t="s">
        <v>46</v>
      </c>
      <c r="K441">
        <v>687</v>
      </c>
      <c r="L441">
        <v>42221</v>
      </c>
      <c r="M441">
        <v>42383</v>
      </c>
      <c r="N441">
        <v>42908</v>
      </c>
      <c r="O441">
        <v>162</v>
      </c>
      <c r="P441">
        <v>21</v>
      </c>
      <c r="Q441" s="20">
        <v>7.3398500028846243</v>
      </c>
      <c r="R441" s="20">
        <v>24.667054010500031</v>
      </c>
      <c r="S441" s="20">
        <f t="shared" si="12"/>
        <v>-0.3398500028846243</v>
      </c>
      <c r="T441" s="20">
        <f t="shared" si="13"/>
        <v>19.762945989499968</v>
      </c>
      <c r="U441">
        <v>20.8</v>
      </c>
      <c r="V441">
        <v>24.3</v>
      </c>
      <c r="W441">
        <v>3.3000000000000007</v>
      </c>
      <c r="X441">
        <v>24.6</v>
      </c>
      <c r="Y441">
        <v>24.3</v>
      </c>
      <c r="Z441">
        <v>24.7</v>
      </c>
      <c r="AA441">
        <v>23.9</v>
      </c>
      <c r="AB441">
        <v>2.8999999999999986</v>
      </c>
      <c r="AC441">
        <v>21.4</v>
      </c>
      <c r="AD441">
        <v>18.3</v>
      </c>
      <c r="AK441">
        <v>34</v>
      </c>
      <c r="AL441">
        <v>111</v>
      </c>
      <c r="AM441">
        <v>167</v>
      </c>
      <c r="AN441">
        <v>238</v>
      </c>
      <c r="AO441">
        <v>313</v>
      </c>
      <c r="AP441">
        <v>377</v>
      </c>
      <c r="AQ441">
        <v>427</v>
      </c>
      <c r="AR441">
        <v>488</v>
      </c>
      <c r="AY441">
        <v>196</v>
      </c>
      <c r="AZ441">
        <v>273</v>
      </c>
      <c r="BA441">
        <v>329</v>
      </c>
      <c r="BB441">
        <v>400</v>
      </c>
      <c r="BC441">
        <v>475</v>
      </c>
      <c r="BD441">
        <v>539</v>
      </c>
      <c r="BE441">
        <v>589</v>
      </c>
      <c r="BF441">
        <v>650</v>
      </c>
    </row>
    <row r="442" spans="1:65" x14ac:dyDescent="0.2">
      <c r="A442" t="s">
        <v>1632</v>
      </c>
      <c r="B442">
        <v>194</v>
      </c>
      <c r="C442">
        <v>194</v>
      </c>
      <c r="D442" t="s">
        <v>58</v>
      </c>
      <c r="F442" t="s">
        <v>16</v>
      </c>
      <c r="G442" t="s">
        <v>17</v>
      </c>
      <c r="H442" t="s">
        <v>1230</v>
      </c>
      <c r="I442">
        <v>94</v>
      </c>
      <c r="J442" t="s">
        <v>15</v>
      </c>
      <c r="K442">
        <v>390</v>
      </c>
      <c r="L442">
        <v>40789</v>
      </c>
      <c r="M442">
        <v>40952</v>
      </c>
      <c r="N442">
        <v>41179</v>
      </c>
      <c r="O442">
        <v>163</v>
      </c>
      <c r="P442">
        <v>26.4</v>
      </c>
      <c r="Q442" s="20">
        <v>7.3487281542310781</v>
      </c>
      <c r="R442" s="20">
        <v>24.699370481401125</v>
      </c>
      <c r="S442" s="20">
        <f t="shared" si="12"/>
        <v>-0.34872815423107806</v>
      </c>
      <c r="T442" s="20">
        <f t="shared" si="13"/>
        <v>25.130629518598873</v>
      </c>
      <c r="U442">
        <v>28.6</v>
      </c>
      <c r="V442">
        <v>17</v>
      </c>
      <c r="W442">
        <v>-9.3999999999999986</v>
      </c>
      <c r="AK442">
        <v>42</v>
      </c>
      <c r="AL442">
        <v>121</v>
      </c>
      <c r="AY442">
        <v>205</v>
      </c>
      <c r="AZ442">
        <v>284</v>
      </c>
      <c r="BM442" t="s">
        <v>1196</v>
      </c>
    </row>
    <row r="443" spans="1:65" x14ac:dyDescent="0.2">
      <c r="A443" t="s">
        <v>1633</v>
      </c>
      <c r="B443">
        <v>528</v>
      </c>
      <c r="C443">
        <v>528</v>
      </c>
      <c r="D443" t="s">
        <v>195</v>
      </c>
      <c r="F443" t="s">
        <v>16</v>
      </c>
      <c r="G443" t="s">
        <v>17</v>
      </c>
      <c r="H443" t="s">
        <v>1208</v>
      </c>
      <c r="J443" t="s">
        <v>15</v>
      </c>
      <c r="K443">
        <v>606</v>
      </c>
      <c r="L443">
        <v>40943</v>
      </c>
      <c r="M443">
        <v>41110</v>
      </c>
      <c r="N443">
        <v>41549</v>
      </c>
      <c r="O443">
        <v>167</v>
      </c>
      <c r="P443">
        <v>23.6</v>
      </c>
      <c r="Q443" s="20">
        <v>7.3837042924740528</v>
      </c>
      <c r="R443" s="20">
        <v>24.826683624605554</v>
      </c>
      <c r="S443" s="20">
        <f t="shared" si="12"/>
        <v>-0.3837042924740528</v>
      </c>
      <c r="T443" s="20">
        <f t="shared" si="13"/>
        <v>22.203316375394451</v>
      </c>
      <c r="U443">
        <v>25.4</v>
      </c>
      <c r="V443">
        <v>28.3</v>
      </c>
      <c r="W443">
        <v>4.6999999999999993</v>
      </c>
      <c r="X443">
        <v>33.5</v>
      </c>
      <c r="Y443">
        <v>36.200000000000003</v>
      </c>
      <c r="Z443">
        <v>38.5</v>
      </c>
      <c r="AK443">
        <v>26</v>
      </c>
      <c r="AL443">
        <v>97</v>
      </c>
      <c r="AM443">
        <v>196</v>
      </c>
      <c r="AN443">
        <v>275</v>
      </c>
      <c r="AO443">
        <v>384</v>
      </c>
      <c r="AY443">
        <v>193</v>
      </c>
      <c r="AZ443">
        <v>264</v>
      </c>
      <c r="BA443">
        <v>363</v>
      </c>
      <c r="BB443">
        <v>442</v>
      </c>
      <c r="BC443">
        <v>551</v>
      </c>
      <c r="BM443" t="s">
        <v>1196</v>
      </c>
    </row>
    <row r="444" spans="1:65" x14ac:dyDescent="0.2">
      <c r="A444" t="s">
        <v>1634</v>
      </c>
      <c r="B444">
        <v>1036</v>
      </c>
      <c r="C444">
        <v>1036</v>
      </c>
      <c r="D444" t="s">
        <v>47</v>
      </c>
      <c r="F444" t="s">
        <v>16</v>
      </c>
      <c r="G444" t="s">
        <v>17</v>
      </c>
      <c r="H444" t="s">
        <v>1278</v>
      </c>
      <c r="I444">
        <v>32</v>
      </c>
      <c r="J444" t="s">
        <v>15</v>
      </c>
      <c r="K444">
        <v>581</v>
      </c>
      <c r="L444">
        <v>41326</v>
      </c>
      <c r="M444">
        <v>41494</v>
      </c>
      <c r="N444">
        <v>41907</v>
      </c>
      <c r="O444">
        <v>168</v>
      </c>
      <c r="P444">
        <v>28.1</v>
      </c>
      <c r="Q444" s="20">
        <v>7.3923174227787607</v>
      </c>
      <c r="R444" s="20">
        <v>24.858035418914689</v>
      </c>
      <c r="S444" s="20">
        <f t="shared" si="12"/>
        <v>-0.39231742277876069</v>
      </c>
      <c r="T444" s="20">
        <f t="shared" si="13"/>
        <v>26.671964581085312</v>
      </c>
      <c r="U444">
        <v>29.1</v>
      </c>
      <c r="V444">
        <v>29</v>
      </c>
      <c r="W444">
        <v>0.89999999999999858</v>
      </c>
      <c r="X444">
        <v>29.4</v>
      </c>
      <c r="Y444">
        <v>31.6</v>
      </c>
      <c r="Z444">
        <v>33.4</v>
      </c>
      <c r="AA444">
        <v>34.1</v>
      </c>
      <c r="AB444">
        <v>6</v>
      </c>
      <c r="AC444">
        <v>30.6</v>
      </c>
      <c r="AK444">
        <v>55</v>
      </c>
      <c r="AL444">
        <v>95</v>
      </c>
      <c r="AM444">
        <v>161</v>
      </c>
      <c r="AN444">
        <v>215</v>
      </c>
      <c r="AO444">
        <v>279</v>
      </c>
      <c r="AP444">
        <v>350</v>
      </c>
      <c r="AQ444">
        <v>397</v>
      </c>
      <c r="AY444">
        <v>223</v>
      </c>
      <c r="AZ444">
        <v>263</v>
      </c>
      <c r="BA444">
        <v>329</v>
      </c>
      <c r="BB444">
        <v>383</v>
      </c>
      <c r="BC444">
        <v>447</v>
      </c>
      <c r="BD444">
        <v>518</v>
      </c>
      <c r="BE444">
        <v>565</v>
      </c>
      <c r="BM444" t="s">
        <v>1196</v>
      </c>
    </row>
    <row r="445" spans="1:65" x14ac:dyDescent="0.2">
      <c r="A445" t="s">
        <v>1635</v>
      </c>
      <c r="B445">
        <v>1306</v>
      </c>
      <c r="C445">
        <v>1101</v>
      </c>
      <c r="D445" t="s">
        <v>202</v>
      </c>
      <c r="F445" t="s">
        <v>16</v>
      </c>
      <c r="G445" t="s">
        <v>17</v>
      </c>
      <c r="H445" t="s">
        <v>1191</v>
      </c>
      <c r="J445" t="s">
        <v>15</v>
      </c>
      <c r="K445">
        <v>622</v>
      </c>
      <c r="L445">
        <v>41325</v>
      </c>
      <c r="M445">
        <v>41494</v>
      </c>
      <c r="N445">
        <v>41947</v>
      </c>
      <c r="O445">
        <v>169</v>
      </c>
      <c r="P445">
        <v>25.3</v>
      </c>
      <c r="Q445" s="20">
        <v>7.4008794362821844</v>
      </c>
      <c r="R445" s="20">
        <v>24.889201148067151</v>
      </c>
      <c r="S445" s="20">
        <f t="shared" si="12"/>
        <v>-0.40087943628218436</v>
      </c>
      <c r="T445" s="20">
        <f t="shared" si="13"/>
        <v>23.840798851932849</v>
      </c>
      <c r="U445">
        <v>26.5</v>
      </c>
      <c r="V445">
        <v>27.3</v>
      </c>
      <c r="W445">
        <v>2</v>
      </c>
      <c r="X445">
        <v>26.5</v>
      </c>
      <c r="Y445">
        <v>31.3</v>
      </c>
      <c r="Z445">
        <v>28.8</v>
      </c>
      <c r="AA445">
        <v>24.5</v>
      </c>
      <c r="AB445">
        <v>-0.80000000000000071</v>
      </c>
      <c r="AC445">
        <v>22.1</v>
      </c>
      <c r="AK445">
        <v>55</v>
      </c>
      <c r="AL445">
        <v>95</v>
      </c>
      <c r="AM445">
        <v>161</v>
      </c>
      <c r="AN445">
        <v>215</v>
      </c>
      <c r="AO445">
        <v>279</v>
      </c>
      <c r="AP445">
        <v>349</v>
      </c>
      <c r="AQ445">
        <v>396</v>
      </c>
      <c r="AY445">
        <v>224</v>
      </c>
      <c r="AZ445">
        <v>264</v>
      </c>
      <c r="BA445">
        <v>330</v>
      </c>
      <c r="BB445">
        <v>384</v>
      </c>
      <c r="BC445">
        <v>448</v>
      </c>
      <c r="BD445">
        <v>518</v>
      </c>
      <c r="BE445">
        <v>565</v>
      </c>
      <c r="BM445" t="s">
        <v>1196</v>
      </c>
    </row>
    <row r="446" spans="1:65" x14ac:dyDescent="0.2">
      <c r="A446" t="s">
        <v>1636</v>
      </c>
      <c r="B446">
        <v>2508</v>
      </c>
      <c r="C446">
        <v>2508</v>
      </c>
      <c r="D446" t="s">
        <v>30</v>
      </c>
      <c r="F446" t="s">
        <v>16</v>
      </c>
      <c r="G446" t="s">
        <v>17</v>
      </c>
      <c r="H446" t="s">
        <v>1212</v>
      </c>
      <c r="I446">
        <v>55</v>
      </c>
      <c r="J446" t="s">
        <v>15</v>
      </c>
      <c r="K446">
        <v>799</v>
      </c>
      <c r="L446">
        <v>42213</v>
      </c>
      <c r="M446">
        <v>42383</v>
      </c>
      <c r="N446">
        <v>43012</v>
      </c>
      <c r="O446">
        <v>170</v>
      </c>
      <c r="P446">
        <v>25.8</v>
      </c>
      <c r="Q446" s="20">
        <v>7.4093909361377026</v>
      </c>
      <c r="R446" s="20">
        <v>24.920183007541237</v>
      </c>
      <c r="S446" s="20">
        <f t="shared" si="12"/>
        <v>-0.40939093613770261</v>
      </c>
      <c r="T446" s="20">
        <f t="shared" si="13"/>
        <v>24.309816992458764</v>
      </c>
      <c r="U446">
        <v>27.2</v>
      </c>
      <c r="V446">
        <v>27.6</v>
      </c>
      <c r="W446">
        <v>1.8000000000000007</v>
      </c>
      <c r="X446">
        <v>27.8</v>
      </c>
      <c r="Y446">
        <v>28.7</v>
      </c>
      <c r="Z446">
        <v>27.2</v>
      </c>
      <c r="AA446">
        <v>26</v>
      </c>
      <c r="AB446">
        <v>0.19999999999999929</v>
      </c>
      <c r="AC446">
        <v>28.1</v>
      </c>
      <c r="AD446">
        <v>26.8</v>
      </c>
      <c r="AE446">
        <v>20.6</v>
      </c>
      <c r="AK446">
        <v>34</v>
      </c>
      <c r="AL446">
        <v>111</v>
      </c>
      <c r="AM446">
        <v>167</v>
      </c>
      <c r="AN446">
        <v>238</v>
      </c>
      <c r="AO446">
        <v>313</v>
      </c>
      <c r="AP446">
        <v>377</v>
      </c>
      <c r="AQ446">
        <v>427</v>
      </c>
      <c r="AR446">
        <v>488</v>
      </c>
      <c r="AS446">
        <v>566</v>
      </c>
      <c r="AY446">
        <v>204</v>
      </c>
      <c r="AZ446">
        <v>281</v>
      </c>
      <c r="BA446">
        <v>337</v>
      </c>
      <c r="BB446">
        <v>408</v>
      </c>
      <c r="BC446">
        <v>483</v>
      </c>
      <c r="BD446">
        <v>547</v>
      </c>
      <c r="BE446">
        <v>597</v>
      </c>
      <c r="BF446">
        <v>658</v>
      </c>
      <c r="BG446">
        <v>736</v>
      </c>
    </row>
    <row r="447" spans="1:65" x14ac:dyDescent="0.2">
      <c r="A447" t="s">
        <v>1637</v>
      </c>
      <c r="B447">
        <v>138</v>
      </c>
      <c r="C447">
        <v>138</v>
      </c>
      <c r="D447" t="s">
        <v>21</v>
      </c>
      <c r="F447" t="s">
        <v>16</v>
      </c>
      <c r="G447" t="s">
        <v>17</v>
      </c>
      <c r="H447" t="s">
        <v>1208</v>
      </c>
      <c r="I447">
        <v>41</v>
      </c>
      <c r="J447" t="s">
        <v>15</v>
      </c>
      <c r="K447">
        <v>948</v>
      </c>
      <c r="L447">
        <v>40781</v>
      </c>
      <c r="M447">
        <v>40952</v>
      </c>
      <c r="N447">
        <v>41729</v>
      </c>
      <c r="O447">
        <v>171</v>
      </c>
      <c r="P447">
        <v>24.2</v>
      </c>
      <c r="Q447" s="20">
        <v>7.4178525148858991</v>
      </c>
      <c r="R447" s="20">
        <v>24.950983154184673</v>
      </c>
      <c r="S447" s="20">
        <f t="shared" si="12"/>
        <v>-0.41785251488589914</v>
      </c>
      <c r="T447" s="20">
        <f t="shared" si="13"/>
        <v>22.679016845815326</v>
      </c>
      <c r="U447">
        <v>25.3</v>
      </c>
      <c r="V447">
        <v>24.5</v>
      </c>
      <c r="W447">
        <v>0.30000000000000071</v>
      </c>
      <c r="X447">
        <v>25.1</v>
      </c>
      <c r="Y447">
        <v>25.5</v>
      </c>
      <c r="Z447">
        <v>25.9</v>
      </c>
      <c r="AA447">
        <v>26.1</v>
      </c>
      <c r="AB447">
        <v>1.9000000000000021</v>
      </c>
      <c r="AC447">
        <v>24.8</v>
      </c>
      <c r="AD447">
        <v>26.3</v>
      </c>
      <c r="AE447">
        <v>24.6</v>
      </c>
      <c r="AF447">
        <v>24.9</v>
      </c>
      <c r="AK447">
        <v>42</v>
      </c>
      <c r="AL447">
        <v>121</v>
      </c>
      <c r="AM447">
        <v>200</v>
      </c>
      <c r="AN447">
        <v>255</v>
      </c>
      <c r="AO447">
        <v>354</v>
      </c>
      <c r="AP447">
        <v>433</v>
      </c>
      <c r="AQ447">
        <v>542</v>
      </c>
      <c r="AR447">
        <v>637</v>
      </c>
      <c r="AS447">
        <v>703</v>
      </c>
      <c r="AT447">
        <v>757</v>
      </c>
      <c r="AY447">
        <v>213</v>
      </c>
      <c r="AZ447">
        <v>292</v>
      </c>
      <c r="BA447">
        <v>371</v>
      </c>
      <c r="BB447">
        <v>426</v>
      </c>
      <c r="BC447">
        <v>525</v>
      </c>
      <c r="BD447">
        <v>604</v>
      </c>
      <c r="BE447">
        <v>713</v>
      </c>
      <c r="BF447">
        <v>808</v>
      </c>
      <c r="BG447">
        <v>874</v>
      </c>
      <c r="BH447">
        <v>928</v>
      </c>
      <c r="BM447" t="s">
        <v>1196</v>
      </c>
    </row>
    <row r="448" spans="1:65" x14ac:dyDescent="0.2">
      <c r="A448" t="s">
        <v>1638</v>
      </c>
      <c r="B448">
        <v>140</v>
      </c>
      <c r="C448">
        <v>140</v>
      </c>
      <c r="D448" t="s">
        <v>21</v>
      </c>
      <c r="F448" t="s">
        <v>16</v>
      </c>
      <c r="G448" t="s">
        <v>17</v>
      </c>
      <c r="H448" t="s">
        <v>1208</v>
      </c>
      <c r="I448">
        <v>41</v>
      </c>
      <c r="J448" t="s">
        <v>46</v>
      </c>
      <c r="K448">
        <v>643</v>
      </c>
      <c r="L448">
        <v>40781</v>
      </c>
      <c r="M448">
        <v>40952</v>
      </c>
      <c r="N448">
        <v>41424</v>
      </c>
      <c r="O448">
        <v>171</v>
      </c>
      <c r="P448">
        <v>29.2</v>
      </c>
      <c r="Q448" s="20">
        <v>7.4178525148858991</v>
      </c>
      <c r="R448" s="20">
        <v>24.950983154184673</v>
      </c>
      <c r="S448" s="20">
        <f t="shared" si="12"/>
        <v>-0.41785251488589914</v>
      </c>
      <c r="T448" s="20">
        <f t="shared" si="13"/>
        <v>27.679016845815326</v>
      </c>
      <c r="U448">
        <v>27.2</v>
      </c>
      <c r="V448">
        <v>27.7</v>
      </c>
      <c r="W448">
        <v>-1.5</v>
      </c>
      <c r="X448">
        <v>29.5</v>
      </c>
      <c r="Y448">
        <v>28.5</v>
      </c>
      <c r="Z448">
        <v>28.7</v>
      </c>
      <c r="AA448">
        <v>30.1</v>
      </c>
      <c r="AB448">
        <v>0.90000000000000213</v>
      </c>
      <c r="AK448">
        <v>42</v>
      </c>
      <c r="AL448">
        <v>121</v>
      </c>
      <c r="AM448">
        <v>200</v>
      </c>
      <c r="AN448">
        <v>255</v>
      </c>
      <c r="AO448">
        <v>354</v>
      </c>
      <c r="AP448">
        <v>433</v>
      </c>
      <c r="AY448">
        <v>213</v>
      </c>
      <c r="AZ448">
        <v>292</v>
      </c>
      <c r="BA448">
        <v>371</v>
      </c>
      <c r="BB448">
        <v>426</v>
      </c>
      <c r="BC448">
        <v>525</v>
      </c>
      <c r="BD448">
        <v>604</v>
      </c>
      <c r="BM448" t="s">
        <v>1196</v>
      </c>
    </row>
    <row r="449" spans="1:65" x14ac:dyDescent="0.2">
      <c r="A449" t="s">
        <v>1639</v>
      </c>
      <c r="B449">
        <v>827</v>
      </c>
      <c r="C449">
        <v>827</v>
      </c>
      <c r="D449" t="s">
        <v>221</v>
      </c>
      <c r="F449" t="s">
        <v>16</v>
      </c>
      <c r="G449" t="s">
        <v>17</v>
      </c>
      <c r="H449" t="s">
        <v>1278</v>
      </c>
      <c r="I449">
        <v>25</v>
      </c>
      <c r="J449" t="s">
        <v>15</v>
      </c>
      <c r="K449">
        <v>574</v>
      </c>
      <c r="L449">
        <v>40939</v>
      </c>
      <c r="M449">
        <v>41110</v>
      </c>
      <c r="N449">
        <v>41513</v>
      </c>
      <c r="O449">
        <v>171</v>
      </c>
      <c r="P449">
        <v>22.9</v>
      </c>
      <c r="Q449" s="20">
        <v>7.4178525148858991</v>
      </c>
      <c r="R449" s="20">
        <v>24.950983154184673</v>
      </c>
      <c r="S449" s="20">
        <f t="shared" si="12"/>
        <v>-0.41785251488589914</v>
      </c>
      <c r="T449" s="20">
        <f t="shared" si="13"/>
        <v>21.379016845815325</v>
      </c>
      <c r="U449">
        <v>24.9</v>
      </c>
      <c r="V449">
        <v>26</v>
      </c>
      <c r="W449">
        <v>3.1000000000000014</v>
      </c>
      <c r="X449">
        <v>28.5</v>
      </c>
      <c r="Y449">
        <v>27.7</v>
      </c>
      <c r="AK449">
        <v>26</v>
      </c>
      <c r="AL449">
        <v>97</v>
      </c>
      <c r="AM449">
        <v>196</v>
      </c>
      <c r="AN449">
        <v>275</v>
      </c>
      <c r="AY449">
        <v>197</v>
      </c>
      <c r="AZ449">
        <v>268</v>
      </c>
      <c r="BA449">
        <v>367</v>
      </c>
      <c r="BB449">
        <v>446</v>
      </c>
      <c r="BM449" t="s">
        <v>1196</v>
      </c>
    </row>
    <row r="450" spans="1:65" x14ac:dyDescent="0.2">
      <c r="A450" t="s">
        <v>1640</v>
      </c>
      <c r="B450">
        <v>888</v>
      </c>
      <c r="C450">
        <v>888</v>
      </c>
      <c r="D450" t="s">
        <v>311</v>
      </c>
      <c r="F450" t="s">
        <v>16</v>
      </c>
      <c r="G450" t="s">
        <v>17</v>
      </c>
      <c r="H450" t="s">
        <v>1191</v>
      </c>
      <c r="I450">
        <v>24</v>
      </c>
      <c r="J450" t="s">
        <v>46</v>
      </c>
      <c r="K450">
        <v>1072</v>
      </c>
      <c r="L450">
        <v>40939</v>
      </c>
      <c r="M450">
        <v>41110</v>
      </c>
      <c r="N450">
        <v>42011</v>
      </c>
      <c r="O450">
        <v>171</v>
      </c>
      <c r="P450">
        <v>21.9</v>
      </c>
      <c r="Q450" s="20">
        <v>7.4178525148858991</v>
      </c>
      <c r="R450" s="20">
        <v>24.950983154184673</v>
      </c>
      <c r="S450" s="20">
        <f t="shared" si="12"/>
        <v>-0.41785251488589914</v>
      </c>
      <c r="T450" s="20">
        <f t="shared" si="13"/>
        <v>20.379016845815325</v>
      </c>
      <c r="U450">
        <v>22.5</v>
      </c>
      <c r="V450">
        <v>24.1</v>
      </c>
      <c r="W450">
        <v>2.2000000000000028</v>
      </c>
      <c r="X450">
        <v>25.3</v>
      </c>
      <c r="Y450">
        <v>26.4</v>
      </c>
      <c r="Z450">
        <v>26.9</v>
      </c>
      <c r="AA450">
        <v>27.9</v>
      </c>
      <c r="AB450">
        <v>6</v>
      </c>
      <c r="AC450">
        <v>25.1</v>
      </c>
      <c r="AD450">
        <v>22.7</v>
      </c>
      <c r="AE450">
        <v>23.8</v>
      </c>
      <c r="AF450">
        <v>22.8</v>
      </c>
      <c r="AG450">
        <v>19</v>
      </c>
      <c r="AH450">
        <v>19.3</v>
      </c>
      <c r="AK450">
        <v>26</v>
      </c>
      <c r="AL450">
        <v>97</v>
      </c>
      <c r="AM450">
        <v>196</v>
      </c>
      <c r="AN450">
        <v>275</v>
      </c>
      <c r="AO450">
        <v>384</v>
      </c>
      <c r="AP450">
        <v>479</v>
      </c>
      <c r="AQ450">
        <v>545</v>
      </c>
      <c r="AR450">
        <v>599</v>
      </c>
      <c r="AS450">
        <v>662</v>
      </c>
      <c r="AT450">
        <v>733</v>
      </c>
      <c r="AU450">
        <v>780</v>
      </c>
      <c r="AV450">
        <v>843</v>
      </c>
      <c r="AY450">
        <v>197</v>
      </c>
      <c r="AZ450">
        <v>268</v>
      </c>
      <c r="BA450">
        <v>367</v>
      </c>
      <c r="BB450">
        <v>446</v>
      </c>
      <c r="BC450">
        <v>555</v>
      </c>
      <c r="BD450">
        <v>650</v>
      </c>
      <c r="BE450">
        <v>716</v>
      </c>
      <c r="BF450">
        <v>770</v>
      </c>
      <c r="BG450">
        <v>833</v>
      </c>
      <c r="BH450">
        <v>904</v>
      </c>
      <c r="BI450">
        <v>951</v>
      </c>
      <c r="BJ450">
        <v>1014</v>
      </c>
      <c r="BM450" t="s">
        <v>1196</v>
      </c>
    </row>
    <row r="451" spans="1:65" x14ac:dyDescent="0.2">
      <c r="A451" t="s">
        <v>1641</v>
      </c>
      <c r="B451">
        <v>886</v>
      </c>
      <c r="C451">
        <v>886</v>
      </c>
      <c r="D451" t="s">
        <v>311</v>
      </c>
      <c r="F451" t="s">
        <v>16</v>
      </c>
      <c r="G451" t="s">
        <v>17</v>
      </c>
      <c r="H451" t="s">
        <v>1191</v>
      </c>
      <c r="I451">
        <v>24</v>
      </c>
      <c r="J451" t="s">
        <v>15</v>
      </c>
      <c r="K451">
        <v>1064</v>
      </c>
      <c r="L451">
        <v>40939</v>
      </c>
      <c r="M451">
        <v>41110</v>
      </c>
      <c r="N451">
        <v>42003</v>
      </c>
      <c r="O451">
        <v>171</v>
      </c>
      <c r="P451">
        <v>22.2</v>
      </c>
      <c r="Q451" s="20">
        <v>7.4178525148858991</v>
      </c>
      <c r="R451" s="20">
        <v>24.950983154184673</v>
      </c>
      <c r="S451" s="20">
        <f t="shared" si="12"/>
        <v>-0.41785251488589914</v>
      </c>
      <c r="T451" s="20">
        <f t="shared" si="13"/>
        <v>20.679016845815326</v>
      </c>
      <c r="U451">
        <v>22.6</v>
      </c>
      <c r="V451">
        <v>22.4</v>
      </c>
      <c r="W451">
        <v>0.19999999999999929</v>
      </c>
      <c r="X451">
        <v>24.2</v>
      </c>
      <c r="Y451">
        <v>24.3</v>
      </c>
      <c r="Z451">
        <v>25.8</v>
      </c>
      <c r="AA451">
        <v>26.8</v>
      </c>
      <c r="AB451">
        <v>4.6000000000000014</v>
      </c>
      <c r="AC451">
        <v>24.2</v>
      </c>
      <c r="AD451">
        <v>23.1</v>
      </c>
      <c r="AE451">
        <v>24.3</v>
      </c>
      <c r="AF451">
        <v>24.3</v>
      </c>
      <c r="AG451">
        <v>19.100000000000001</v>
      </c>
      <c r="AH451">
        <v>19.2</v>
      </c>
      <c r="AK451">
        <v>26</v>
      </c>
      <c r="AL451">
        <v>97</v>
      </c>
      <c r="AM451">
        <v>196</v>
      </c>
      <c r="AN451">
        <v>275</v>
      </c>
      <c r="AO451">
        <v>384</v>
      </c>
      <c r="AP451">
        <v>479</v>
      </c>
      <c r="AQ451">
        <v>545</v>
      </c>
      <c r="AR451">
        <v>599</v>
      </c>
      <c r="AS451">
        <v>662</v>
      </c>
      <c r="AT451">
        <v>733</v>
      </c>
      <c r="AU451">
        <v>780</v>
      </c>
      <c r="AV451">
        <v>843</v>
      </c>
      <c r="AY451">
        <v>197</v>
      </c>
      <c r="AZ451">
        <v>268</v>
      </c>
      <c r="BA451">
        <v>367</v>
      </c>
      <c r="BB451">
        <v>446</v>
      </c>
      <c r="BC451">
        <v>555</v>
      </c>
      <c r="BD451">
        <v>650</v>
      </c>
      <c r="BE451">
        <v>716</v>
      </c>
      <c r="BF451">
        <v>770</v>
      </c>
      <c r="BG451">
        <v>833</v>
      </c>
      <c r="BH451">
        <v>904</v>
      </c>
      <c r="BI451">
        <v>951</v>
      </c>
      <c r="BJ451">
        <v>1014</v>
      </c>
      <c r="BM451" t="s">
        <v>1196</v>
      </c>
    </row>
    <row r="452" spans="1:65" x14ac:dyDescent="0.2">
      <c r="A452" t="s">
        <v>1642</v>
      </c>
      <c r="B452">
        <v>887</v>
      </c>
      <c r="C452">
        <v>887</v>
      </c>
      <c r="D452" t="s">
        <v>311</v>
      </c>
      <c r="F452" t="s">
        <v>16</v>
      </c>
      <c r="G452" t="s">
        <v>17</v>
      </c>
      <c r="H452" t="s">
        <v>1191</v>
      </c>
      <c r="I452">
        <v>24</v>
      </c>
      <c r="J452" t="s">
        <v>46</v>
      </c>
      <c r="K452">
        <v>1050</v>
      </c>
      <c r="L452">
        <v>40939</v>
      </c>
      <c r="M452">
        <v>41110</v>
      </c>
      <c r="N452">
        <v>41989</v>
      </c>
      <c r="O452">
        <v>171</v>
      </c>
      <c r="P452">
        <v>19.399999999999999</v>
      </c>
      <c r="Q452" s="20">
        <v>7.4178525148858991</v>
      </c>
      <c r="R452" s="20">
        <v>24.950983154184673</v>
      </c>
      <c r="S452" s="20">
        <f t="shared" si="12"/>
        <v>-0.41785251488589914</v>
      </c>
      <c r="T452" s="20">
        <f t="shared" si="13"/>
        <v>17.879016845815325</v>
      </c>
      <c r="U452">
        <v>20</v>
      </c>
      <c r="V452">
        <v>22.1</v>
      </c>
      <c r="W452">
        <v>2.7000000000000028</v>
      </c>
      <c r="X452">
        <v>20.9</v>
      </c>
      <c r="Y452">
        <v>21.5</v>
      </c>
      <c r="Z452">
        <v>19.899999999999999</v>
      </c>
      <c r="AA452">
        <v>21.3</v>
      </c>
      <c r="AB452">
        <v>1.9000000000000021</v>
      </c>
      <c r="AC452">
        <v>19.899999999999999</v>
      </c>
      <c r="AD452">
        <v>17.3</v>
      </c>
      <c r="AE452">
        <v>20.399999999999999</v>
      </c>
      <c r="AF452">
        <v>20.8</v>
      </c>
      <c r="AG452">
        <v>15.6</v>
      </c>
      <c r="AH452">
        <v>16.5</v>
      </c>
      <c r="AK452">
        <v>26</v>
      </c>
      <c r="AL452">
        <v>97</v>
      </c>
      <c r="AM452">
        <v>196</v>
      </c>
      <c r="AN452">
        <v>275</v>
      </c>
      <c r="AO452">
        <v>384</v>
      </c>
      <c r="AP452">
        <v>479</v>
      </c>
      <c r="AQ452">
        <v>545</v>
      </c>
      <c r="AR452">
        <v>599</v>
      </c>
      <c r="AS452">
        <v>662</v>
      </c>
      <c r="AT452">
        <v>733</v>
      </c>
      <c r="AU452">
        <v>780</v>
      </c>
      <c r="AV452">
        <v>843</v>
      </c>
      <c r="AY452">
        <v>197</v>
      </c>
      <c r="AZ452">
        <v>268</v>
      </c>
      <c r="BA452">
        <v>367</v>
      </c>
      <c r="BB452">
        <v>446</v>
      </c>
      <c r="BC452">
        <v>555</v>
      </c>
      <c r="BD452">
        <v>650</v>
      </c>
      <c r="BE452">
        <v>716</v>
      </c>
      <c r="BF452">
        <v>770</v>
      </c>
      <c r="BG452">
        <v>833</v>
      </c>
      <c r="BH452">
        <v>904</v>
      </c>
      <c r="BI452">
        <v>951</v>
      </c>
      <c r="BJ452">
        <v>1014</v>
      </c>
      <c r="BM452" t="s">
        <v>1196</v>
      </c>
    </row>
    <row r="453" spans="1:65" x14ac:dyDescent="0.2">
      <c r="A453" t="s">
        <v>1643</v>
      </c>
      <c r="B453">
        <v>890</v>
      </c>
      <c r="C453">
        <v>890</v>
      </c>
      <c r="D453" t="s">
        <v>311</v>
      </c>
      <c r="F453" t="s">
        <v>16</v>
      </c>
      <c r="G453" t="s">
        <v>17</v>
      </c>
      <c r="H453" t="s">
        <v>1191</v>
      </c>
      <c r="I453">
        <v>24</v>
      </c>
      <c r="J453" t="s">
        <v>15</v>
      </c>
      <c r="K453">
        <v>950</v>
      </c>
      <c r="L453">
        <v>40939</v>
      </c>
      <c r="M453">
        <v>41110</v>
      </c>
      <c r="N453">
        <v>41889</v>
      </c>
      <c r="O453">
        <v>171</v>
      </c>
      <c r="P453">
        <v>21.4</v>
      </c>
      <c r="Q453" s="20">
        <v>7.4178525148858991</v>
      </c>
      <c r="R453" s="20">
        <v>24.950983154184673</v>
      </c>
      <c r="S453" s="20">
        <f t="shared" si="12"/>
        <v>-0.41785251488589914</v>
      </c>
      <c r="T453" s="20">
        <f t="shared" si="13"/>
        <v>19.879016845815325</v>
      </c>
      <c r="U453">
        <v>21.5</v>
      </c>
      <c r="V453">
        <v>23.3</v>
      </c>
      <c r="W453">
        <v>1.9000000000000021</v>
      </c>
      <c r="X453">
        <v>25.5</v>
      </c>
      <c r="Y453">
        <v>24.4</v>
      </c>
      <c r="Z453">
        <v>25.4</v>
      </c>
      <c r="AA453">
        <v>26</v>
      </c>
      <c r="AB453">
        <v>4.6000000000000014</v>
      </c>
      <c r="AC453">
        <v>24.9</v>
      </c>
      <c r="AD453">
        <v>23.6</v>
      </c>
      <c r="AE453">
        <v>23.1</v>
      </c>
      <c r="AF453">
        <v>23.1</v>
      </c>
      <c r="AK453">
        <v>26</v>
      </c>
      <c r="AL453">
        <v>97</v>
      </c>
      <c r="AM453">
        <v>196</v>
      </c>
      <c r="AN453">
        <v>275</v>
      </c>
      <c r="AO453">
        <v>384</v>
      </c>
      <c r="AP453">
        <v>479</v>
      </c>
      <c r="AQ453">
        <v>545</v>
      </c>
      <c r="AR453">
        <v>599</v>
      </c>
      <c r="AS453">
        <v>662</v>
      </c>
      <c r="AT453">
        <v>733</v>
      </c>
      <c r="AY453">
        <v>197</v>
      </c>
      <c r="AZ453">
        <v>268</v>
      </c>
      <c r="BA453">
        <v>367</v>
      </c>
      <c r="BB453">
        <v>446</v>
      </c>
      <c r="BC453">
        <v>555</v>
      </c>
      <c r="BD453">
        <v>650</v>
      </c>
      <c r="BE453">
        <v>716</v>
      </c>
      <c r="BF453">
        <v>770</v>
      </c>
      <c r="BG453">
        <v>833</v>
      </c>
      <c r="BH453">
        <v>904</v>
      </c>
      <c r="BM453" t="s">
        <v>1196</v>
      </c>
    </row>
    <row r="454" spans="1:65" x14ac:dyDescent="0.2">
      <c r="A454" t="s">
        <v>1644</v>
      </c>
      <c r="B454">
        <v>891</v>
      </c>
      <c r="C454">
        <v>891</v>
      </c>
      <c r="D454" t="s">
        <v>311</v>
      </c>
      <c r="F454" t="s">
        <v>16</v>
      </c>
      <c r="G454" t="s">
        <v>17</v>
      </c>
      <c r="H454" t="s">
        <v>1191</v>
      </c>
      <c r="I454">
        <v>24</v>
      </c>
      <c r="J454" t="s">
        <v>15</v>
      </c>
      <c r="K454">
        <v>902</v>
      </c>
      <c r="L454">
        <v>40939</v>
      </c>
      <c r="M454">
        <v>41110</v>
      </c>
      <c r="N454">
        <v>41841</v>
      </c>
      <c r="O454">
        <v>171</v>
      </c>
      <c r="P454">
        <v>18.5</v>
      </c>
      <c r="Q454" s="20">
        <v>7.4178525148858991</v>
      </c>
      <c r="R454" s="20">
        <v>24.950983154184673</v>
      </c>
      <c r="S454" s="20">
        <f t="shared" si="12"/>
        <v>-0.41785251488589914</v>
      </c>
      <c r="T454" s="20">
        <f t="shared" si="13"/>
        <v>16.979016845815327</v>
      </c>
      <c r="U454">
        <v>20</v>
      </c>
      <c r="V454">
        <v>21.4</v>
      </c>
      <c r="W454">
        <v>2.8999999999999986</v>
      </c>
      <c r="X454">
        <v>22.2</v>
      </c>
      <c r="Y454">
        <v>23.3</v>
      </c>
      <c r="Z454">
        <v>23.1</v>
      </c>
      <c r="AA454">
        <v>24.2</v>
      </c>
      <c r="AB454">
        <v>5.6999999999999993</v>
      </c>
      <c r="AC454">
        <v>22.2</v>
      </c>
      <c r="AD454">
        <v>19.2</v>
      </c>
      <c r="AE454">
        <v>18.7</v>
      </c>
      <c r="AK454">
        <v>26</v>
      </c>
      <c r="AL454">
        <v>97</v>
      </c>
      <c r="AM454">
        <v>196</v>
      </c>
      <c r="AN454">
        <v>275</v>
      </c>
      <c r="AO454">
        <v>384</v>
      </c>
      <c r="AP454">
        <v>479</v>
      </c>
      <c r="AQ454">
        <v>545</v>
      </c>
      <c r="AR454">
        <v>599</v>
      </c>
      <c r="AS454">
        <v>662</v>
      </c>
      <c r="AY454">
        <v>197</v>
      </c>
      <c r="AZ454">
        <v>268</v>
      </c>
      <c r="BA454">
        <v>367</v>
      </c>
      <c r="BB454">
        <v>446</v>
      </c>
      <c r="BC454">
        <v>555</v>
      </c>
      <c r="BD454">
        <v>650</v>
      </c>
      <c r="BE454">
        <v>716</v>
      </c>
      <c r="BF454">
        <v>770</v>
      </c>
      <c r="BG454">
        <v>833</v>
      </c>
      <c r="BM454" t="s">
        <v>1196</v>
      </c>
    </row>
    <row r="455" spans="1:65" x14ac:dyDescent="0.2">
      <c r="A455" t="s">
        <v>1645</v>
      </c>
      <c r="B455">
        <v>889</v>
      </c>
      <c r="C455">
        <v>889</v>
      </c>
      <c r="D455" t="s">
        <v>311</v>
      </c>
      <c r="F455" t="s">
        <v>16</v>
      </c>
      <c r="G455" t="s">
        <v>17</v>
      </c>
      <c r="H455" t="s">
        <v>1191</v>
      </c>
      <c r="I455">
        <v>24</v>
      </c>
      <c r="J455" t="s">
        <v>15</v>
      </c>
      <c r="K455">
        <v>623</v>
      </c>
      <c r="L455">
        <v>40939</v>
      </c>
      <c r="M455">
        <v>41110</v>
      </c>
      <c r="N455">
        <v>41562</v>
      </c>
      <c r="O455">
        <v>171</v>
      </c>
      <c r="P455">
        <v>19.8</v>
      </c>
      <c r="Q455" s="20">
        <v>7.4178525148858991</v>
      </c>
      <c r="R455" s="20">
        <v>24.950983154184673</v>
      </c>
      <c r="S455" s="20">
        <f t="shared" si="12"/>
        <v>-0.41785251488589914</v>
      </c>
      <c r="T455" s="20">
        <f t="shared" si="13"/>
        <v>18.279016845815327</v>
      </c>
      <c r="U455">
        <v>20.8</v>
      </c>
      <c r="V455">
        <v>21.5</v>
      </c>
      <c r="W455">
        <v>1.6999999999999993</v>
      </c>
      <c r="X455">
        <v>24</v>
      </c>
      <c r="Y455">
        <v>24.6</v>
      </c>
      <c r="Z455">
        <v>26.6</v>
      </c>
      <c r="AK455">
        <v>26</v>
      </c>
      <c r="AL455">
        <v>97</v>
      </c>
      <c r="AM455">
        <v>196</v>
      </c>
      <c r="AN455">
        <v>275</v>
      </c>
      <c r="AO455">
        <v>384</v>
      </c>
      <c r="AY455">
        <v>197</v>
      </c>
      <c r="AZ455">
        <v>268</v>
      </c>
      <c r="BA455">
        <v>367</v>
      </c>
      <c r="BB455">
        <v>446</v>
      </c>
      <c r="BC455">
        <v>555</v>
      </c>
      <c r="BM455" t="s">
        <v>1196</v>
      </c>
    </row>
    <row r="456" spans="1:65" x14ac:dyDescent="0.2">
      <c r="A456" t="s">
        <v>1646</v>
      </c>
      <c r="B456">
        <v>359</v>
      </c>
      <c r="C456">
        <v>359</v>
      </c>
      <c r="D456" t="s">
        <v>57</v>
      </c>
      <c r="F456" t="s">
        <v>16</v>
      </c>
      <c r="G456" t="s">
        <v>17</v>
      </c>
      <c r="H456" t="s">
        <v>1230</v>
      </c>
      <c r="I456">
        <v>90</v>
      </c>
      <c r="J456" t="s">
        <v>15</v>
      </c>
      <c r="K456">
        <v>195</v>
      </c>
      <c r="L456">
        <v>40780</v>
      </c>
      <c r="M456">
        <v>40952</v>
      </c>
      <c r="N456">
        <v>40975</v>
      </c>
      <c r="O456">
        <v>172</v>
      </c>
      <c r="P456">
        <v>27.3</v>
      </c>
      <c r="Q456" s="20">
        <v>7.4262647547020979</v>
      </c>
      <c r="R456" s="20">
        <v>24.981603707115635</v>
      </c>
      <c r="S456" s="20">
        <f t="shared" si="12"/>
        <v>-0.4262647547020979</v>
      </c>
      <c r="T456" s="20">
        <f t="shared" si="13"/>
        <v>25.748396292884365</v>
      </c>
      <c r="BM456" t="s">
        <v>1196</v>
      </c>
    </row>
    <row r="457" spans="1:65" x14ac:dyDescent="0.2">
      <c r="A457" t="s">
        <v>1647</v>
      </c>
      <c r="B457">
        <v>357</v>
      </c>
      <c r="C457">
        <v>357</v>
      </c>
      <c r="D457" t="s">
        <v>57</v>
      </c>
      <c r="F457" t="s">
        <v>16</v>
      </c>
      <c r="G457" t="s">
        <v>17</v>
      </c>
      <c r="H457" t="s">
        <v>1230</v>
      </c>
      <c r="I457">
        <v>90</v>
      </c>
      <c r="J457" t="s">
        <v>15</v>
      </c>
      <c r="K457">
        <v>174</v>
      </c>
      <c r="L457">
        <v>40780</v>
      </c>
      <c r="M457">
        <v>40952</v>
      </c>
      <c r="N457">
        <v>40954</v>
      </c>
      <c r="O457">
        <v>172</v>
      </c>
      <c r="P457">
        <v>24.7</v>
      </c>
      <c r="Q457" s="20">
        <v>7.4262647547020979</v>
      </c>
      <c r="R457" s="20">
        <v>24.981603707115635</v>
      </c>
      <c r="S457" s="20">
        <f t="shared" ref="S457:S520" si="14">7-Q457</f>
        <v>-0.4262647547020979</v>
      </c>
      <c r="T457" s="20">
        <f t="shared" ref="T457:T520" si="15">P457 + (S457*3.64)</f>
        <v>23.148396292884364</v>
      </c>
      <c r="BM457" t="s">
        <v>1196</v>
      </c>
    </row>
    <row r="458" spans="1:65" x14ac:dyDescent="0.2">
      <c r="A458" t="s">
        <v>1648</v>
      </c>
      <c r="B458">
        <v>817</v>
      </c>
      <c r="C458">
        <v>817</v>
      </c>
      <c r="D458" t="s">
        <v>60</v>
      </c>
      <c r="F458" t="s">
        <v>16</v>
      </c>
      <c r="G458" t="s">
        <v>17</v>
      </c>
      <c r="H458" t="s">
        <v>1191</v>
      </c>
      <c r="I458">
        <v>41</v>
      </c>
      <c r="J458" t="s">
        <v>15</v>
      </c>
      <c r="K458">
        <v>590</v>
      </c>
      <c r="L458">
        <v>40938</v>
      </c>
      <c r="M458">
        <v>41110</v>
      </c>
      <c r="N458">
        <v>41528</v>
      </c>
      <c r="O458">
        <v>172</v>
      </c>
      <c r="P458">
        <v>24.5</v>
      </c>
      <c r="Q458" s="20">
        <v>7.4262647547020979</v>
      </c>
      <c r="R458" s="20">
        <v>24.981603707115635</v>
      </c>
      <c r="S458" s="20">
        <f t="shared" si="14"/>
        <v>-0.4262647547020979</v>
      </c>
      <c r="T458" s="20">
        <f t="shared" si="15"/>
        <v>22.948396292884365</v>
      </c>
      <c r="U458">
        <v>29.2</v>
      </c>
      <c r="V458">
        <v>33.9</v>
      </c>
      <c r="W458">
        <v>9.3999999999999986</v>
      </c>
      <c r="X458">
        <v>39.200000000000003</v>
      </c>
      <c r="Y458">
        <v>48.6</v>
      </c>
      <c r="Z458">
        <v>38.4</v>
      </c>
      <c r="AK458">
        <v>26</v>
      </c>
      <c r="AL458">
        <v>97</v>
      </c>
      <c r="AM458">
        <v>196</v>
      </c>
      <c r="AN458">
        <v>275</v>
      </c>
      <c r="AO458">
        <v>384</v>
      </c>
      <c r="AY458">
        <v>198</v>
      </c>
      <c r="AZ458">
        <v>269</v>
      </c>
      <c r="BA458">
        <v>368</v>
      </c>
      <c r="BB458">
        <v>447</v>
      </c>
      <c r="BC458">
        <v>556</v>
      </c>
      <c r="BM458" t="s">
        <v>1196</v>
      </c>
    </row>
    <row r="459" spans="1:65" x14ac:dyDescent="0.2">
      <c r="A459" t="s">
        <v>1649</v>
      </c>
      <c r="B459">
        <v>1246</v>
      </c>
      <c r="C459">
        <v>1246</v>
      </c>
      <c r="D459" t="s">
        <v>30</v>
      </c>
      <c r="F459" t="s">
        <v>16</v>
      </c>
      <c r="G459" t="s">
        <v>17</v>
      </c>
      <c r="H459" t="s">
        <v>1191</v>
      </c>
      <c r="I459">
        <v>46</v>
      </c>
      <c r="J459" t="s">
        <v>15</v>
      </c>
      <c r="K459">
        <v>979</v>
      </c>
      <c r="L459">
        <v>41318</v>
      </c>
      <c r="M459">
        <v>41494</v>
      </c>
      <c r="N459">
        <v>42297</v>
      </c>
      <c r="O459">
        <v>176</v>
      </c>
      <c r="P459">
        <v>29.5</v>
      </c>
      <c r="Q459" s="20">
        <v>7.4594316186372973</v>
      </c>
      <c r="R459" s="20">
        <v>25.102331091839762</v>
      </c>
      <c r="S459" s="20">
        <f t="shared" si="14"/>
        <v>-0.45943161863729731</v>
      </c>
      <c r="T459" s="20">
        <f t="shared" si="15"/>
        <v>27.827668908160238</v>
      </c>
      <c r="U459">
        <v>29</v>
      </c>
      <c r="V459">
        <v>31.3</v>
      </c>
      <c r="W459">
        <v>1.8000000000000007</v>
      </c>
      <c r="X459">
        <v>32.200000000000003</v>
      </c>
      <c r="Y459">
        <v>35</v>
      </c>
      <c r="Z459">
        <v>35.299999999999997</v>
      </c>
      <c r="AA459">
        <v>36.700000000000003</v>
      </c>
      <c r="AB459">
        <v>7.2000000000000028</v>
      </c>
      <c r="AC459">
        <v>33.299999999999997</v>
      </c>
      <c r="AD459">
        <v>27.7</v>
      </c>
      <c r="AE459">
        <v>29</v>
      </c>
      <c r="AF459">
        <v>27.7</v>
      </c>
      <c r="AG459">
        <v>24.5</v>
      </c>
      <c r="AH459">
        <v>21.2</v>
      </c>
      <c r="AI459">
        <v>21.4</v>
      </c>
      <c r="AK459">
        <v>55</v>
      </c>
      <c r="AL459">
        <v>95</v>
      </c>
      <c r="AM459">
        <v>161</v>
      </c>
      <c r="AN459">
        <v>215</v>
      </c>
      <c r="AO459">
        <v>279</v>
      </c>
      <c r="AP459">
        <v>350</v>
      </c>
      <c r="AQ459">
        <v>397</v>
      </c>
      <c r="AR459">
        <v>459</v>
      </c>
      <c r="AS459">
        <v>524</v>
      </c>
      <c r="AT459">
        <v>580</v>
      </c>
      <c r="AU459">
        <v>643</v>
      </c>
      <c r="AV459">
        <v>705</v>
      </c>
      <c r="AW459">
        <v>789</v>
      </c>
      <c r="AY459">
        <v>231</v>
      </c>
      <c r="AZ459">
        <v>271</v>
      </c>
      <c r="BA459">
        <v>337</v>
      </c>
      <c r="BB459">
        <v>391</v>
      </c>
      <c r="BC459">
        <v>455</v>
      </c>
      <c r="BD459">
        <v>526</v>
      </c>
      <c r="BE459">
        <v>573</v>
      </c>
      <c r="BF459">
        <v>635</v>
      </c>
      <c r="BG459">
        <v>700</v>
      </c>
      <c r="BH459">
        <v>756</v>
      </c>
      <c r="BI459">
        <v>819</v>
      </c>
      <c r="BJ459">
        <v>881</v>
      </c>
      <c r="BK459">
        <v>965</v>
      </c>
      <c r="BM459" t="s">
        <v>1196</v>
      </c>
    </row>
    <row r="460" spans="1:65" x14ac:dyDescent="0.2">
      <c r="A460" t="s">
        <v>1650</v>
      </c>
      <c r="B460">
        <v>1347</v>
      </c>
      <c r="C460">
        <v>1347</v>
      </c>
      <c r="D460" t="s">
        <v>551</v>
      </c>
      <c r="F460" t="s">
        <v>16</v>
      </c>
      <c r="G460" t="s">
        <v>17</v>
      </c>
      <c r="H460" t="s">
        <v>1191</v>
      </c>
      <c r="I460">
        <v>27</v>
      </c>
      <c r="J460" t="s">
        <v>15</v>
      </c>
      <c r="K460">
        <v>637</v>
      </c>
      <c r="L460">
        <v>41415</v>
      </c>
      <c r="M460">
        <v>41593</v>
      </c>
      <c r="N460">
        <v>42052</v>
      </c>
      <c r="O460">
        <v>178</v>
      </c>
      <c r="P460">
        <v>26.3</v>
      </c>
      <c r="Q460" s="20">
        <v>7.4757334309663976</v>
      </c>
      <c r="R460" s="20">
        <v>25.161669688717687</v>
      </c>
      <c r="S460" s="20">
        <f t="shared" si="14"/>
        <v>-0.47573343096639764</v>
      </c>
      <c r="T460" s="20">
        <f t="shared" si="15"/>
        <v>24.568330311282313</v>
      </c>
      <c r="U460">
        <v>25</v>
      </c>
      <c r="V460">
        <v>27.4</v>
      </c>
      <c r="W460">
        <v>1.0999999999999979</v>
      </c>
      <c r="X460">
        <v>25.4</v>
      </c>
      <c r="Y460">
        <v>26</v>
      </c>
      <c r="Z460">
        <v>26.2</v>
      </c>
      <c r="AA460">
        <v>26.5</v>
      </c>
      <c r="AB460">
        <v>0.19999999999999929</v>
      </c>
      <c r="AC460">
        <v>27.8</v>
      </c>
      <c r="AK460">
        <v>62</v>
      </c>
      <c r="AL460">
        <v>116</v>
      </c>
      <c r="AM460">
        <v>179</v>
      </c>
      <c r="AN460">
        <v>250</v>
      </c>
      <c r="AO460">
        <v>297</v>
      </c>
      <c r="AP460">
        <v>360</v>
      </c>
      <c r="AQ460">
        <v>425</v>
      </c>
      <c r="AY460">
        <v>240</v>
      </c>
      <c r="AZ460">
        <v>294</v>
      </c>
      <c r="BA460">
        <v>357</v>
      </c>
      <c r="BB460">
        <v>428</v>
      </c>
      <c r="BC460">
        <v>475</v>
      </c>
      <c r="BD460">
        <v>538</v>
      </c>
      <c r="BE460">
        <v>603</v>
      </c>
      <c r="BM460" t="s">
        <v>1196</v>
      </c>
    </row>
    <row r="461" spans="1:65" x14ac:dyDescent="0.2">
      <c r="A461" t="s">
        <v>1651</v>
      </c>
      <c r="B461">
        <v>636</v>
      </c>
      <c r="C461">
        <v>636</v>
      </c>
      <c r="D461" t="s">
        <v>215</v>
      </c>
      <c r="F461" t="s">
        <v>16</v>
      </c>
      <c r="G461" t="s">
        <v>17</v>
      </c>
      <c r="H461" t="s">
        <v>1191</v>
      </c>
      <c r="I461">
        <v>35</v>
      </c>
      <c r="J461" t="s">
        <v>15</v>
      </c>
      <c r="K461">
        <v>917</v>
      </c>
      <c r="L461">
        <v>40932</v>
      </c>
      <c r="M461">
        <v>41110</v>
      </c>
      <c r="N461">
        <v>41849</v>
      </c>
      <c r="O461">
        <v>178</v>
      </c>
      <c r="P461">
        <v>23</v>
      </c>
      <c r="Q461" s="20">
        <v>7.4757334309663976</v>
      </c>
      <c r="R461" s="20">
        <v>25.161669688717687</v>
      </c>
      <c r="S461" s="20">
        <f t="shared" si="14"/>
        <v>-0.47573343096639764</v>
      </c>
      <c r="T461" s="20">
        <f t="shared" si="15"/>
        <v>21.268330311282313</v>
      </c>
      <c r="U461">
        <v>22.4</v>
      </c>
      <c r="V461">
        <v>22.7</v>
      </c>
      <c r="W461">
        <v>-0.30000000000000071</v>
      </c>
      <c r="X461">
        <v>22.5</v>
      </c>
      <c r="Y461">
        <v>22.1</v>
      </c>
      <c r="Z461">
        <v>22.6</v>
      </c>
      <c r="AA461">
        <v>21.1</v>
      </c>
      <c r="AB461">
        <v>-1.8999999999999986</v>
      </c>
      <c r="AC461">
        <v>16.3</v>
      </c>
      <c r="AD461">
        <v>15.8</v>
      </c>
      <c r="AE461">
        <v>14.5</v>
      </c>
      <c r="AF461">
        <v>14.8</v>
      </c>
      <c r="AK461">
        <v>26</v>
      </c>
      <c r="AL461">
        <v>97</v>
      </c>
      <c r="AM461">
        <v>196</v>
      </c>
      <c r="AN461">
        <v>275</v>
      </c>
      <c r="AO461">
        <v>384</v>
      </c>
      <c r="AP461">
        <v>479</v>
      </c>
      <c r="AQ461">
        <v>545</v>
      </c>
      <c r="AR461">
        <v>599</v>
      </c>
      <c r="AS461">
        <v>662</v>
      </c>
      <c r="AT461">
        <v>733</v>
      </c>
      <c r="AY461">
        <v>204</v>
      </c>
      <c r="AZ461">
        <v>275</v>
      </c>
      <c r="BA461">
        <v>374</v>
      </c>
      <c r="BB461">
        <v>453</v>
      </c>
      <c r="BC461">
        <v>562</v>
      </c>
      <c r="BD461">
        <v>657</v>
      </c>
      <c r="BE461">
        <v>723</v>
      </c>
      <c r="BF461">
        <v>777</v>
      </c>
      <c r="BG461">
        <v>840</v>
      </c>
      <c r="BH461">
        <v>911</v>
      </c>
      <c r="BM461" t="s">
        <v>1196</v>
      </c>
    </row>
    <row r="462" spans="1:65" x14ac:dyDescent="0.2">
      <c r="A462" t="s">
        <v>1652</v>
      </c>
      <c r="B462">
        <v>2109</v>
      </c>
      <c r="C462">
        <v>2109</v>
      </c>
      <c r="D462" t="s">
        <v>39</v>
      </c>
      <c r="F462" t="s">
        <v>16</v>
      </c>
      <c r="G462" t="s">
        <v>17</v>
      </c>
      <c r="H462" t="s">
        <v>1230</v>
      </c>
      <c r="I462">
        <v>50</v>
      </c>
      <c r="J462" t="s">
        <v>46</v>
      </c>
      <c r="K462">
        <v>278</v>
      </c>
      <c r="L462">
        <v>41859</v>
      </c>
      <c r="M462">
        <v>42041</v>
      </c>
      <c r="N462">
        <v>42137</v>
      </c>
      <c r="O462">
        <v>182</v>
      </c>
      <c r="P462">
        <v>19.899999999999999</v>
      </c>
      <c r="Q462" s="20">
        <v>7.5077946401986964</v>
      </c>
      <c r="R462" s="20">
        <v>25.278372490323257</v>
      </c>
      <c r="S462" s="20">
        <f t="shared" si="14"/>
        <v>-0.50779464019869636</v>
      </c>
      <c r="T462" s="20">
        <f t="shared" si="15"/>
        <v>18.051627509676745</v>
      </c>
      <c r="U462">
        <v>21.8</v>
      </c>
      <c r="V462">
        <v>20</v>
      </c>
      <c r="W462">
        <v>0.10000000000000142</v>
      </c>
      <c r="AK462">
        <v>33</v>
      </c>
      <c r="AL462">
        <v>96</v>
      </c>
      <c r="AY462">
        <v>215</v>
      </c>
      <c r="AZ462">
        <v>278</v>
      </c>
      <c r="BM462" t="s">
        <v>1196</v>
      </c>
    </row>
    <row r="463" spans="1:65" x14ac:dyDescent="0.2">
      <c r="A463" t="s">
        <v>1653</v>
      </c>
      <c r="B463">
        <v>2110</v>
      </c>
      <c r="C463">
        <v>2110</v>
      </c>
      <c r="D463" t="s">
        <v>39</v>
      </c>
      <c r="F463" t="s">
        <v>16</v>
      </c>
      <c r="G463" t="s">
        <v>17</v>
      </c>
      <c r="H463" t="s">
        <v>1230</v>
      </c>
      <c r="I463">
        <v>50</v>
      </c>
      <c r="J463" t="s">
        <v>46</v>
      </c>
      <c r="K463">
        <v>215</v>
      </c>
      <c r="L463">
        <v>41859</v>
      </c>
      <c r="M463">
        <v>42041</v>
      </c>
      <c r="N463">
        <v>42074</v>
      </c>
      <c r="O463">
        <v>182</v>
      </c>
      <c r="P463">
        <v>19.399999999999999</v>
      </c>
      <c r="Q463" s="20">
        <v>7.5077946401986964</v>
      </c>
      <c r="R463" s="20">
        <v>25.278372490323257</v>
      </c>
      <c r="S463" s="20">
        <f t="shared" si="14"/>
        <v>-0.50779464019869636</v>
      </c>
      <c r="T463" s="20">
        <f t="shared" si="15"/>
        <v>17.551627509676745</v>
      </c>
      <c r="U463">
        <v>20.399999999999999</v>
      </c>
      <c r="AK463">
        <v>33</v>
      </c>
      <c r="AY463">
        <v>215</v>
      </c>
    </row>
    <row r="464" spans="1:65" x14ac:dyDescent="0.2">
      <c r="A464" t="s">
        <v>1654</v>
      </c>
      <c r="B464">
        <v>852</v>
      </c>
      <c r="C464">
        <v>852</v>
      </c>
      <c r="D464" t="s">
        <v>302</v>
      </c>
      <c r="F464" t="s">
        <v>16</v>
      </c>
      <c r="G464" t="s">
        <v>17</v>
      </c>
      <c r="H464" t="s">
        <v>1230</v>
      </c>
      <c r="I464">
        <v>32</v>
      </c>
      <c r="J464" t="s">
        <v>15</v>
      </c>
      <c r="K464">
        <v>845</v>
      </c>
      <c r="L464">
        <v>40927</v>
      </c>
      <c r="M464">
        <v>41110</v>
      </c>
      <c r="N464">
        <v>41772</v>
      </c>
      <c r="O464">
        <v>183</v>
      </c>
      <c r="P464">
        <v>27.8</v>
      </c>
      <c r="Q464" s="20">
        <v>7.5156998382840436</v>
      </c>
      <c r="R464" s="20">
        <v>25.30714741135392</v>
      </c>
      <c r="S464" s="20">
        <f t="shared" si="14"/>
        <v>-0.51569983828404364</v>
      </c>
      <c r="T464" s="20">
        <f t="shared" si="15"/>
        <v>25.92285258864608</v>
      </c>
      <c r="U464">
        <v>33.4</v>
      </c>
      <c r="V464">
        <v>31.9</v>
      </c>
      <c r="W464">
        <v>4.0999999999999979</v>
      </c>
      <c r="X464">
        <v>34.4</v>
      </c>
      <c r="Y464">
        <v>39.4</v>
      </c>
      <c r="Z464">
        <v>41.4</v>
      </c>
      <c r="AA464">
        <v>42.2</v>
      </c>
      <c r="AB464">
        <v>14.400000000000002</v>
      </c>
      <c r="AC464">
        <v>30</v>
      </c>
      <c r="AD464">
        <v>26.5</v>
      </c>
      <c r="AE464">
        <v>25.8</v>
      </c>
      <c r="AK464">
        <v>26</v>
      </c>
      <c r="AL464">
        <v>97</v>
      </c>
      <c r="AM464">
        <v>196</v>
      </c>
      <c r="AN464">
        <v>275</v>
      </c>
      <c r="AO464">
        <v>384</v>
      </c>
      <c r="AP464">
        <v>479</v>
      </c>
      <c r="AQ464">
        <v>545</v>
      </c>
      <c r="AR464">
        <v>599</v>
      </c>
      <c r="AS464">
        <v>662</v>
      </c>
      <c r="AY464">
        <v>209</v>
      </c>
      <c r="AZ464">
        <v>280</v>
      </c>
      <c r="BA464">
        <v>379</v>
      </c>
      <c r="BB464">
        <v>458</v>
      </c>
      <c r="BC464">
        <v>567</v>
      </c>
      <c r="BD464">
        <v>662</v>
      </c>
      <c r="BE464">
        <v>728</v>
      </c>
      <c r="BF464">
        <v>782</v>
      </c>
      <c r="BG464">
        <v>845</v>
      </c>
      <c r="BM464" t="s">
        <v>1196</v>
      </c>
    </row>
    <row r="465" spans="1:65" x14ac:dyDescent="0.2">
      <c r="A465" t="s">
        <v>1655</v>
      </c>
      <c r="B465">
        <v>853</v>
      </c>
      <c r="C465">
        <v>853</v>
      </c>
      <c r="D465" t="s">
        <v>302</v>
      </c>
      <c r="F465" t="s">
        <v>16</v>
      </c>
      <c r="G465" t="s">
        <v>17</v>
      </c>
      <c r="H465" t="s">
        <v>1230</v>
      </c>
      <c r="I465">
        <v>32</v>
      </c>
      <c r="J465" t="s">
        <v>15</v>
      </c>
      <c r="K465">
        <v>600</v>
      </c>
      <c r="L465">
        <v>40927</v>
      </c>
      <c r="M465">
        <v>41110</v>
      </c>
      <c r="N465">
        <v>41527</v>
      </c>
      <c r="O465">
        <v>183</v>
      </c>
      <c r="P465">
        <v>31.7</v>
      </c>
      <c r="Q465" s="20">
        <v>7.5156998382840436</v>
      </c>
      <c r="R465" s="20">
        <v>25.30714741135392</v>
      </c>
      <c r="S465" s="20">
        <f t="shared" si="14"/>
        <v>-0.51569983828404364</v>
      </c>
      <c r="T465" s="20">
        <f t="shared" si="15"/>
        <v>29.822852588646079</v>
      </c>
      <c r="U465">
        <v>23.7</v>
      </c>
      <c r="V465">
        <v>33.700000000000003</v>
      </c>
      <c r="W465">
        <v>2.0000000000000036</v>
      </c>
      <c r="X465">
        <v>36.9</v>
      </c>
      <c r="Y465">
        <v>40.299999999999997</v>
      </c>
      <c r="Z465">
        <v>27.8</v>
      </c>
      <c r="AK465">
        <v>26</v>
      </c>
      <c r="AL465">
        <v>97</v>
      </c>
      <c r="AM465">
        <v>196</v>
      </c>
      <c r="AN465">
        <v>275</v>
      </c>
      <c r="AO465">
        <v>384</v>
      </c>
      <c r="AY465">
        <v>209</v>
      </c>
      <c r="AZ465">
        <v>280</v>
      </c>
      <c r="BA465">
        <v>379</v>
      </c>
      <c r="BB465">
        <v>458</v>
      </c>
      <c r="BC465">
        <v>567</v>
      </c>
      <c r="BM465" t="s">
        <v>1196</v>
      </c>
    </row>
    <row r="466" spans="1:65" x14ac:dyDescent="0.2">
      <c r="A466" t="s">
        <v>1656</v>
      </c>
      <c r="B466">
        <v>866</v>
      </c>
      <c r="C466">
        <v>866</v>
      </c>
      <c r="D466" t="s">
        <v>308</v>
      </c>
      <c r="F466" t="s">
        <v>16</v>
      </c>
      <c r="G466" t="s">
        <v>17</v>
      </c>
      <c r="H466" t="s">
        <v>1191</v>
      </c>
      <c r="I466">
        <v>29</v>
      </c>
      <c r="J466" t="s">
        <v>15</v>
      </c>
      <c r="K466">
        <v>679</v>
      </c>
      <c r="L466">
        <v>40926</v>
      </c>
      <c r="M466">
        <v>41110</v>
      </c>
      <c r="N466">
        <v>41605</v>
      </c>
      <c r="O466">
        <v>184</v>
      </c>
      <c r="P466">
        <v>26.5</v>
      </c>
      <c r="Q466" s="20">
        <v>7.5235619560570131</v>
      </c>
      <c r="R466" s="20">
        <v>25.335765520047527</v>
      </c>
      <c r="S466" s="20">
        <f t="shared" si="14"/>
        <v>-0.52356195605701306</v>
      </c>
      <c r="T466" s="20">
        <f t="shared" si="15"/>
        <v>24.594234479952473</v>
      </c>
      <c r="U466">
        <v>29.1</v>
      </c>
      <c r="V466">
        <v>30.2</v>
      </c>
      <c r="W466">
        <v>3.6999999999999993</v>
      </c>
      <c r="X466">
        <v>31.8</v>
      </c>
      <c r="Y466">
        <v>33.200000000000003</v>
      </c>
      <c r="Z466">
        <v>34.6</v>
      </c>
      <c r="AA466">
        <v>35.4</v>
      </c>
      <c r="AB466">
        <v>8.8999999999999986</v>
      </c>
      <c r="AK466">
        <v>26</v>
      </c>
      <c r="AL466">
        <v>97</v>
      </c>
      <c r="AM466">
        <v>196</v>
      </c>
      <c r="AN466">
        <v>275</v>
      </c>
      <c r="AO466">
        <v>384</v>
      </c>
      <c r="AP466">
        <v>479</v>
      </c>
      <c r="AY466">
        <v>210</v>
      </c>
      <c r="AZ466">
        <v>281</v>
      </c>
      <c r="BA466">
        <v>380</v>
      </c>
      <c r="BB466">
        <v>459</v>
      </c>
      <c r="BC466">
        <v>568</v>
      </c>
      <c r="BD466">
        <v>663</v>
      </c>
      <c r="BM466" t="s">
        <v>1196</v>
      </c>
    </row>
    <row r="467" spans="1:65" x14ac:dyDescent="0.2">
      <c r="A467" t="s">
        <v>1657</v>
      </c>
      <c r="B467">
        <v>865</v>
      </c>
      <c r="C467">
        <v>865</v>
      </c>
      <c r="D467" t="s">
        <v>308</v>
      </c>
      <c r="F467" t="s">
        <v>16</v>
      </c>
      <c r="G467" t="s">
        <v>17</v>
      </c>
      <c r="H467" t="s">
        <v>1191</v>
      </c>
      <c r="I467">
        <v>29</v>
      </c>
      <c r="J467" t="s">
        <v>15</v>
      </c>
      <c r="K467">
        <v>581</v>
      </c>
      <c r="L467">
        <v>40926</v>
      </c>
      <c r="M467">
        <v>41110</v>
      </c>
      <c r="N467">
        <v>41507</v>
      </c>
      <c r="O467">
        <v>184</v>
      </c>
      <c r="P467">
        <v>23.8</v>
      </c>
      <c r="Q467" s="20">
        <v>7.5235619560570131</v>
      </c>
      <c r="R467" s="20">
        <v>25.335765520047527</v>
      </c>
      <c r="S467" s="20">
        <f t="shared" si="14"/>
        <v>-0.52356195605701306</v>
      </c>
      <c r="T467" s="20">
        <f t="shared" si="15"/>
        <v>21.894234479952473</v>
      </c>
      <c r="U467">
        <v>26.9</v>
      </c>
      <c r="V467">
        <v>27.4</v>
      </c>
      <c r="W467">
        <v>3.5999999999999979</v>
      </c>
      <c r="X467">
        <v>31.3</v>
      </c>
      <c r="Y467">
        <v>28.3</v>
      </c>
      <c r="AK467">
        <v>26</v>
      </c>
      <c r="AL467">
        <v>97</v>
      </c>
      <c r="AM467">
        <v>196</v>
      </c>
      <c r="AN467">
        <v>275</v>
      </c>
      <c r="AY467">
        <v>210</v>
      </c>
      <c r="AZ467">
        <v>281</v>
      </c>
      <c r="BA467">
        <v>380</v>
      </c>
      <c r="BB467">
        <v>459</v>
      </c>
      <c r="BM467" t="s">
        <v>1196</v>
      </c>
    </row>
    <row r="468" spans="1:65" x14ac:dyDescent="0.2">
      <c r="A468" t="s">
        <v>1658</v>
      </c>
      <c r="B468">
        <v>863</v>
      </c>
      <c r="C468">
        <v>863</v>
      </c>
      <c r="D468" t="s">
        <v>308</v>
      </c>
      <c r="F468" t="s">
        <v>16</v>
      </c>
      <c r="G468" t="s">
        <v>17</v>
      </c>
      <c r="H468" t="s">
        <v>1191</v>
      </c>
      <c r="I468">
        <v>28</v>
      </c>
      <c r="J468" t="s">
        <v>15</v>
      </c>
      <c r="K468">
        <v>610</v>
      </c>
      <c r="L468">
        <v>40924</v>
      </c>
      <c r="M468">
        <v>41110</v>
      </c>
      <c r="N468">
        <v>41534</v>
      </c>
      <c r="O468">
        <v>186</v>
      </c>
      <c r="P468">
        <v>28.3</v>
      </c>
      <c r="Q468" s="20">
        <v>7.5391588111080319</v>
      </c>
      <c r="R468" s="20">
        <v>25.392538072433236</v>
      </c>
      <c r="S468" s="20">
        <f t="shared" si="14"/>
        <v>-0.53915881110803188</v>
      </c>
      <c r="T468" s="20">
        <f t="shared" si="15"/>
        <v>26.337461927566764</v>
      </c>
      <c r="U468">
        <v>31</v>
      </c>
      <c r="V468">
        <v>30.2</v>
      </c>
      <c r="W468">
        <v>1.8999999999999986</v>
      </c>
      <c r="X468">
        <v>34.700000000000003</v>
      </c>
      <c r="Y468">
        <v>34.1</v>
      </c>
      <c r="Z468">
        <v>36.299999999999997</v>
      </c>
      <c r="AK468">
        <v>26</v>
      </c>
      <c r="AL468">
        <v>97</v>
      </c>
      <c r="AM468">
        <v>196</v>
      </c>
      <c r="AN468">
        <v>275</v>
      </c>
      <c r="AO468">
        <v>384</v>
      </c>
      <c r="AY468">
        <v>212</v>
      </c>
      <c r="AZ468">
        <v>283</v>
      </c>
      <c r="BA468">
        <v>382</v>
      </c>
      <c r="BB468">
        <v>461</v>
      </c>
      <c r="BC468">
        <v>570</v>
      </c>
      <c r="BM468" t="s">
        <v>1196</v>
      </c>
    </row>
    <row r="469" spans="1:65" x14ac:dyDescent="0.2">
      <c r="A469" t="s">
        <v>1659</v>
      </c>
      <c r="B469">
        <v>864</v>
      </c>
      <c r="C469">
        <v>864</v>
      </c>
      <c r="D469" t="s">
        <v>308</v>
      </c>
      <c r="F469" t="s">
        <v>16</v>
      </c>
      <c r="G469" t="s">
        <v>17</v>
      </c>
      <c r="H469" t="s">
        <v>1191</v>
      </c>
      <c r="I469">
        <v>28</v>
      </c>
      <c r="J469" t="s">
        <v>15</v>
      </c>
      <c r="K469">
        <v>550</v>
      </c>
      <c r="L469">
        <v>40924</v>
      </c>
      <c r="M469">
        <v>41110</v>
      </c>
      <c r="N469">
        <v>41474</v>
      </c>
      <c r="O469">
        <v>186</v>
      </c>
      <c r="P469">
        <v>22.8</v>
      </c>
      <c r="Q469" s="20">
        <v>7.5391588111080319</v>
      </c>
      <c r="R469" s="20">
        <v>25.392538072433236</v>
      </c>
      <c r="S469" s="20">
        <f t="shared" si="14"/>
        <v>-0.53915881110803188</v>
      </c>
      <c r="T469" s="20">
        <f t="shared" si="15"/>
        <v>20.837461927566764</v>
      </c>
      <c r="U469">
        <v>23.9</v>
      </c>
      <c r="V469">
        <v>23.1</v>
      </c>
      <c r="W469">
        <v>0.30000000000000071</v>
      </c>
      <c r="X469">
        <v>24.8</v>
      </c>
      <c r="Y469">
        <v>26.1</v>
      </c>
      <c r="AK469">
        <v>26</v>
      </c>
      <c r="AL469">
        <v>97</v>
      </c>
      <c r="AM469">
        <v>196</v>
      </c>
      <c r="AN469">
        <v>275</v>
      </c>
      <c r="AY469">
        <v>212</v>
      </c>
      <c r="AZ469">
        <v>283</v>
      </c>
      <c r="BA469">
        <v>382</v>
      </c>
      <c r="BB469">
        <v>461</v>
      </c>
      <c r="BM469" t="s">
        <v>1196</v>
      </c>
    </row>
    <row r="470" spans="1:65" x14ac:dyDescent="0.2">
      <c r="A470" t="s">
        <v>1660</v>
      </c>
      <c r="B470">
        <v>271</v>
      </c>
      <c r="C470">
        <v>271</v>
      </c>
      <c r="D470" t="s">
        <v>45</v>
      </c>
      <c r="F470" t="s">
        <v>16</v>
      </c>
      <c r="G470" t="s">
        <v>17</v>
      </c>
      <c r="H470" t="s">
        <v>1230</v>
      </c>
      <c r="I470">
        <v>164</v>
      </c>
      <c r="J470" t="s">
        <v>15</v>
      </c>
      <c r="K470">
        <v>849</v>
      </c>
      <c r="L470">
        <v>40764</v>
      </c>
      <c r="M470">
        <v>40952</v>
      </c>
      <c r="N470">
        <v>41613</v>
      </c>
      <c r="O470">
        <v>188</v>
      </c>
      <c r="P470">
        <v>40.1</v>
      </c>
      <c r="Q470" s="20">
        <v>7.5545888516776376</v>
      </c>
      <c r="R470" s="20">
        <v>25.4487034201066</v>
      </c>
      <c r="S470" s="20">
        <f t="shared" si="14"/>
        <v>-0.55458885167763761</v>
      </c>
      <c r="T470" s="20">
        <f t="shared" si="15"/>
        <v>38.081296579893397</v>
      </c>
      <c r="U470">
        <v>44.3</v>
      </c>
      <c r="V470">
        <v>46.7</v>
      </c>
      <c r="W470">
        <v>6.6000000000000014</v>
      </c>
      <c r="X470">
        <v>48.22</v>
      </c>
      <c r="Y470">
        <v>48.1</v>
      </c>
      <c r="Z470">
        <v>48.6</v>
      </c>
      <c r="AA470">
        <v>45.4</v>
      </c>
      <c r="AB470">
        <v>5.2999999999999972</v>
      </c>
      <c r="AC470">
        <v>28.9</v>
      </c>
      <c r="AD470">
        <v>25.3</v>
      </c>
      <c r="AK470">
        <v>42</v>
      </c>
      <c r="AL470">
        <v>121</v>
      </c>
      <c r="AM470">
        <v>200</v>
      </c>
      <c r="AN470">
        <v>255</v>
      </c>
      <c r="AO470">
        <v>354</v>
      </c>
      <c r="AP470">
        <v>433</v>
      </c>
      <c r="AQ470">
        <v>542</v>
      </c>
      <c r="AR470">
        <v>637</v>
      </c>
      <c r="AY470">
        <v>230</v>
      </c>
      <c r="AZ470">
        <v>309</v>
      </c>
      <c r="BA470">
        <v>388</v>
      </c>
      <c r="BB470">
        <v>443</v>
      </c>
      <c r="BC470">
        <v>542</v>
      </c>
      <c r="BD470">
        <v>621</v>
      </c>
      <c r="BE470">
        <v>730</v>
      </c>
      <c r="BF470">
        <v>825</v>
      </c>
      <c r="BM470" t="s">
        <v>1196</v>
      </c>
    </row>
    <row r="471" spans="1:65" x14ac:dyDescent="0.2">
      <c r="A471" t="s">
        <v>1661</v>
      </c>
      <c r="B471">
        <v>269</v>
      </c>
      <c r="C471">
        <v>269</v>
      </c>
      <c r="D471" t="s">
        <v>45</v>
      </c>
      <c r="F471" t="s">
        <v>16</v>
      </c>
      <c r="G471" t="s">
        <v>17</v>
      </c>
      <c r="H471" t="s">
        <v>1230</v>
      </c>
      <c r="I471">
        <v>164</v>
      </c>
      <c r="J471" t="s">
        <v>15</v>
      </c>
      <c r="K471">
        <v>552</v>
      </c>
      <c r="L471">
        <v>40764</v>
      </c>
      <c r="M471">
        <v>40952</v>
      </c>
      <c r="N471">
        <v>41316</v>
      </c>
      <c r="O471">
        <v>188</v>
      </c>
      <c r="P471">
        <v>38.9</v>
      </c>
      <c r="Q471" s="20">
        <v>7.5545888516776376</v>
      </c>
      <c r="R471" s="20">
        <v>25.4487034201066</v>
      </c>
      <c r="S471" s="20">
        <f t="shared" si="14"/>
        <v>-0.55458885167763761</v>
      </c>
      <c r="T471" s="20">
        <f t="shared" si="15"/>
        <v>36.881296579893394</v>
      </c>
      <c r="U471">
        <v>44.9</v>
      </c>
      <c r="V471">
        <v>40.1</v>
      </c>
      <c r="W471">
        <v>1.2000000000000028</v>
      </c>
      <c r="X471">
        <v>31.7</v>
      </c>
      <c r="Y471">
        <v>28.9</v>
      </c>
      <c r="Z471">
        <v>27.8</v>
      </c>
      <c r="AK471">
        <v>42</v>
      </c>
      <c r="AL471">
        <v>121</v>
      </c>
      <c r="AM471">
        <v>200</v>
      </c>
      <c r="AN471">
        <v>255</v>
      </c>
      <c r="AO471">
        <v>354</v>
      </c>
      <c r="AY471">
        <v>230</v>
      </c>
      <c r="AZ471">
        <v>309</v>
      </c>
      <c r="BA471">
        <v>388</v>
      </c>
      <c r="BB471">
        <v>443</v>
      </c>
      <c r="BC471">
        <v>542</v>
      </c>
      <c r="BM471" t="s">
        <v>1196</v>
      </c>
    </row>
    <row r="472" spans="1:65" x14ac:dyDescent="0.2">
      <c r="A472" t="s">
        <v>1662</v>
      </c>
      <c r="B472">
        <v>751</v>
      </c>
      <c r="C472">
        <v>751</v>
      </c>
      <c r="D472" t="s">
        <v>49</v>
      </c>
      <c r="F472" t="s">
        <v>16</v>
      </c>
      <c r="G472" t="s">
        <v>17</v>
      </c>
      <c r="H472" t="s">
        <v>1208</v>
      </c>
      <c r="I472">
        <v>118</v>
      </c>
      <c r="J472" t="s">
        <v>15</v>
      </c>
      <c r="K472">
        <v>648</v>
      </c>
      <c r="L472">
        <v>40922</v>
      </c>
      <c r="M472">
        <v>41110</v>
      </c>
      <c r="N472">
        <v>41570</v>
      </c>
      <c r="O472">
        <v>188</v>
      </c>
      <c r="P472">
        <v>26.9</v>
      </c>
      <c r="Q472" s="20">
        <v>7.5545888516776376</v>
      </c>
      <c r="R472" s="20">
        <v>25.4487034201066</v>
      </c>
      <c r="S472" s="20">
        <f t="shared" si="14"/>
        <v>-0.55458885167763761</v>
      </c>
      <c r="T472" s="20">
        <f t="shared" si="15"/>
        <v>24.881296579893398</v>
      </c>
      <c r="U472">
        <v>27</v>
      </c>
      <c r="V472">
        <v>28.2</v>
      </c>
      <c r="W472">
        <v>1.3000000000000007</v>
      </c>
      <c r="X472">
        <v>29</v>
      </c>
      <c r="Y472">
        <v>30.2</v>
      </c>
      <c r="Z472">
        <v>31.2</v>
      </c>
      <c r="AK472">
        <v>26</v>
      </c>
      <c r="AL472">
        <v>97</v>
      </c>
      <c r="AM472">
        <v>196</v>
      </c>
      <c r="AN472">
        <v>275</v>
      </c>
      <c r="AO472">
        <v>384</v>
      </c>
      <c r="AY472">
        <v>214</v>
      </c>
      <c r="AZ472">
        <v>285</v>
      </c>
      <c r="BA472">
        <v>384</v>
      </c>
      <c r="BB472">
        <v>463</v>
      </c>
      <c r="BC472">
        <v>572</v>
      </c>
      <c r="BM472" t="s">
        <v>1196</v>
      </c>
    </row>
    <row r="473" spans="1:65" x14ac:dyDescent="0.2">
      <c r="A473" t="s">
        <v>1663</v>
      </c>
      <c r="B473">
        <v>752</v>
      </c>
      <c r="C473">
        <v>752</v>
      </c>
      <c r="D473" t="s">
        <v>49</v>
      </c>
      <c r="F473" t="s">
        <v>16</v>
      </c>
      <c r="G473" t="s">
        <v>17</v>
      </c>
      <c r="H473" t="s">
        <v>1208</v>
      </c>
      <c r="I473">
        <v>118</v>
      </c>
      <c r="J473" t="s">
        <v>46</v>
      </c>
      <c r="K473">
        <v>426</v>
      </c>
      <c r="L473">
        <v>40922</v>
      </c>
      <c r="M473">
        <v>41110</v>
      </c>
      <c r="N473">
        <v>41348</v>
      </c>
      <c r="O473">
        <v>188</v>
      </c>
      <c r="P473">
        <v>24.3</v>
      </c>
      <c r="Q473" s="20">
        <v>7.5545888516776376</v>
      </c>
      <c r="R473" s="20">
        <v>25.4487034201066</v>
      </c>
      <c r="S473" s="20">
        <f t="shared" si="14"/>
        <v>-0.55458885167763761</v>
      </c>
      <c r="T473" s="20">
        <f t="shared" si="15"/>
        <v>22.2812965798934</v>
      </c>
      <c r="U473">
        <v>24.1</v>
      </c>
      <c r="V473">
        <v>26</v>
      </c>
      <c r="W473">
        <v>1.6999999999999993</v>
      </c>
      <c r="X473">
        <v>26.6</v>
      </c>
      <c r="AK473">
        <v>26</v>
      </c>
      <c r="AL473">
        <v>97</v>
      </c>
      <c r="AM473">
        <v>196</v>
      </c>
      <c r="AY473">
        <v>214</v>
      </c>
      <c r="AZ473">
        <v>285</v>
      </c>
      <c r="BA473">
        <v>384</v>
      </c>
      <c r="BM473" t="s">
        <v>1196</v>
      </c>
    </row>
    <row r="474" spans="1:65" x14ac:dyDescent="0.2">
      <c r="A474" t="s">
        <v>1664</v>
      </c>
      <c r="B474">
        <v>754</v>
      </c>
      <c r="C474">
        <v>754</v>
      </c>
      <c r="D474" t="s">
        <v>49</v>
      </c>
      <c r="F474" t="s">
        <v>16</v>
      </c>
      <c r="G474" t="s">
        <v>17</v>
      </c>
      <c r="H474" t="s">
        <v>1208</v>
      </c>
      <c r="I474">
        <v>118</v>
      </c>
      <c r="J474" t="s">
        <v>15</v>
      </c>
      <c r="K474">
        <v>345</v>
      </c>
      <c r="L474">
        <v>40922</v>
      </c>
      <c r="M474">
        <v>41110</v>
      </c>
      <c r="N474">
        <v>41267</v>
      </c>
      <c r="O474">
        <v>188</v>
      </c>
      <c r="P474">
        <v>27.3</v>
      </c>
      <c r="Q474" s="20">
        <v>7.5545888516776376</v>
      </c>
      <c r="R474" s="20">
        <v>25.4487034201066</v>
      </c>
      <c r="S474" s="20">
        <f t="shared" si="14"/>
        <v>-0.55458885167763761</v>
      </c>
      <c r="T474" s="20">
        <f t="shared" si="15"/>
        <v>25.2812965798934</v>
      </c>
      <c r="U474">
        <v>27.1</v>
      </c>
      <c r="V474">
        <v>26.7</v>
      </c>
      <c r="W474">
        <v>-0.60000000000000142</v>
      </c>
      <c r="AK474">
        <v>26</v>
      </c>
      <c r="AL474">
        <v>97</v>
      </c>
      <c r="AY474">
        <v>214</v>
      </c>
      <c r="AZ474">
        <v>285</v>
      </c>
      <c r="BM474" t="s">
        <v>1196</v>
      </c>
    </row>
    <row r="475" spans="1:65" x14ac:dyDescent="0.2">
      <c r="A475" t="s">
        <v>1665</v>
      </c>
      <c r="B475">
        <v>354</v>
      </c>
      <c r="C475">
        <v>354</v>
      </c>
      <c r="D475" t="s">
        <v>18</v>
      </c>
      <c r="F475" t="s">
        <v>16</v>
      </c>
      <c r="G475" t="s">
        <v>17</v>
      </c>
      <c r="H475" t="s">
        <v>1208</v>
      </c>
      <c r="I475">
        <v>46</v>
      </c>
      <c r="J475" t="s">
        <v>15</v>
      </c>
      <c r="K475">
        <v>660</v>
      </c>
      <c r="L475">
        <v>40764</v>
      </c>
      <c r="M475">
        <v>40952</v>
      </c>
      <c r="N475">
        <v>41424</v>
      </c>
      <c r="O475">
        <v>188</v>
      </c>
      <c r="P475">
        <v>23</v>
      </c>
      <c r="Q475" s="20">
        <v>7.5545888516776376</v>
      </c>
      <c r="R475" s="20">
        <v>25.4487034201066</v>
      </c>
      <c r="S475" s="20">
        <f t="shared" si="14"/>
        <v>-0.55458885167763761</v>
      </c>
      <c r="T475" s="20">
        <f t="shared" si="15"/>
        <v>20.981296579893399</v>
      </c>
      <c r="U475">
        <v>22.9</v>
      </c>
      <c r="V475">
        <v>24.6</v>
      </c>
      <c r="W475">
        <v>1.6000000000000014</v>
      </c>
      <c r="X475">
        <v>27</v>
      </c>
      <c r="Y475">
        <v>30.1</v>
      </c>
      <c r="Z475">
        <v>27.2</v>
      </c>
      <c r="AA475">
        <v>25.9</v>
      </c>
      <c r="AB475">
        <v>2.8999999999999986</v>
      </c>
      <c r="AK475">
        <v>42</v>
      </c>
      <c r="AL475">
        <v>121</v>
      </c>
      <c r="AM475">
        <v>200</v>
      </c>
      <c r="AN475">
        <v>255</v>
      </c>
      <c r="AO475">
        <v>354</v>
      </c>
      <c r="AP475">
        <v>433</v>
      </c>
      <c r="AY475">
        <v>230</v>
      </c>
      <c r="AZ475">
        <v>309</v>
      </c>
      <c r="BA475">
        <v>388</v>
      </c>
      <c r="BB475">
        <v>443</v>
      </c>
      <c r="BC475">
        <v>542</v>
      </c>
      <c r="BD475">
        <v>621</v>
      </c>
      <c r="BM475" t="s">
        <v>1196</v>
      </c>
    </row>
    <row r="476" spans="1:65" x14ac:dyDescent="0.2">
      <c r="A476" t="s">
        <v>1666</v>
      </c>
      <c r="B476">
        <v>767</v>
      </c>
      <c r="C476">
        <v>767</v>
      </c>
      <c r="D476" t="s">
        <v>33</v>
      </c>
      <c r="F476" t="s">
        <v>16</v>
      </c>
      <c r="G476" t="s">
        <v>17</v>
      </c>
      <c r="H476" t="s">
        <v>1191</v>
      </c>
      <c r="I476">
        <v>39</v>
      </c>
      <c r="J476" t="s">
        <v>15</v>
      </c>
      <c r="K476">
        <v>699</v>
      </c>
      <c r="L476">
        <v>40920</v>
      </c>
      <c r="M476">
        <v>41110</v>
      </c>
      <c r="N476">
        <v>41619</v>
      </c>
      <c r="O476">
        <v>190</v>
      </c>
      <c r="P476">
        <v>43.6</v>
      </c>
      <c r="Q476" s="20">
        <v>7.5698556083309478</v>
      </c>
      <c r="R476" s="20">
        <v>25.504274414324652</v>
      </c>
      <c r="S476" s="20">
        <f t="shared" si="14"/>
        <v>-0.56985560833094784</v>
      </c>
      <c r="T476" s="20">
        <f t="shared" si="15"/>
        <v>41.525725585675353</v>
      </c>
      <c r="U476">
        <v>47.2</v>
      </c>
      <c r="V476">
        <v>54.9</v>
      </c>
      <c r="W476">
        <v>11.299999999999997</v>
      </c>
      <c r="X476">
        <v>60</v>
      </c>
      <c r="Y476">
        <v>60.2</v>
      </c>
      <c r="Z476">
        <v>53.4</v>
      </c>
      <c r="AA476">
        <v>29.4</v>
      </c>
      <c r="AB476">
        <v>-14.200000000000003</v>
      </c>
      <c r="AK476">
        <v>26</v>
      </c>
      <c r="AL476">
        <v>97</v>
      </c>
      <c r="AM476">
        <v>196</v>
      </c>
      <c r="AN476">
        <v>275</v>
      </c>
      <c r="AO476">
        <v>384</v>
      </c>
      <c r="AP476">
        <v>479</v>
      </c>
      <c r="AY476">
        <v>216</v>
      </c>
      <c r="AZ476">
        <v>287</v>
      </c>
      <c r="BA476">
        <v>386</v>
      </c>
      <c r="BB476">
        <v>465</v>
      </c>
      <c r="BC476">
        <v>574</v>
      </c>
      <c r="BD476">
        <v>669</v>
      </c>
      <c r="BM476" t="s">
        <v>1196</v>
      </c>
    </row>
    <row r="477" spans="1:65" x14ac:dyDescent="0.2">
      <c r="A477" t="s">
        <v>1667</v>
      </c>
      <c r="B477">
        <v>769</v>
      </c>
      <c r="C477">
        <v>769</v>
      </c>
      <c r="D477" t="s">
        <v>33</v>
      </c>
      <c r="F477" t="s">
        <v>16</v>
      </c>
      <c r="G477" t="s">
        <v>17</v>
      </c>
      <c r="H477" t="s">
        <v>1191</v>
      </c>
      <c r="I477">
        <v>39</v>
      </c>
      <c r="J477" t="s">
        <v>15</v>
      </c>
      <c r="K477">
        <v>659</v>
      </c>
      <c r="L477">
        <v>40920</v>
      </c>
      <c r="M477">
        <v>41110</v>
      </c>
      <c r="N477">
        <v>41579</v>
      </c>
      <c r="O477">
        <v>190</v>
      </c>
      <c r="P477">
        <v>33.799999999999997</v>
      </c>
      <c r="Q477" s="20">
        <v>7.5698556083309478</v>
      </c>
      <c r="R477" s="20">
        <v>25.504274414324652</v>
      </c>
      <c r="S477" s="20">
        <f t="shared" si="14"/>
        <v>-0.56985560833094784</v>
      </c>
      <c r="T477" s="20">
        <f t="shared" si="15"/>
        <v>31.725725585675349</v>
      </c>
      <c r="U477">
        <v>36.299999999999997</v>
      </c>
      <c r="V477">
        <v>40.5</v>
      </c>
      <c r="W477">
        <v>6.7000000000000028</v>
      </c>
      <c r="X477">
        <v>41</v>
      </c>
      <c r="Y477">
        <v>40.6</v>
      </c>
      <c r="Z477">
        <v>38.4</v>
      </c>
      <c r="AK477">
        <v>26</v>
      </c>
      <c r="AL477">
        <v>97</v>
      </c>
      <c r="AM477">
        <v>196</v>
      </c>
      <c r="AN477">
        <v>275</v>
      </c>
      <c r="AO477">
        <v>384</v>
      </c>
      <c r="AY477">
        <v>216</v>
      </c>
      <c r="AZ477">
        <v>287</v>
      </c>
      <c r="BA477">
        <v>386</v>
      </c>
      <c r="BB477">
        <v>465</v>
      </c>
      <c r="BC477">
        <v>574</v>
      </c>
      <c r="BM477" t="s">
        <v>1196</v>
      </c>
    </row>
    <row r="478" spans="1:65" x14ac:dyDescent="0.2">
      <c r="A478" t="s">
        <v>1668</v>
      </c>
      <c r="B478">
        <v>768</v>
      </c>
      <c r="C478">
        <v>768</v>
      </c>
      <c r="D478" t="s">
        <v>33</v>
      </c>
      <c r="F478" t="s">
        <v>16</v>
      </c>
      <c r="G478" t="s">
        <v>17</v>
      </c>
      <c r="H478" t="s">
        <v>1191</v>
      </c>
      <c r="I478">
        <v>39</v>
      </c>
      <c r="J478" t="s">
        <v>15</v>
      </c>
      <c r="K478">
        <v>449</v>
      </c>
      <c r="L478">
        <v>40920</v>
      </c>
      <c r="M478">
        <v>41110</v>
      </c>
      <c r="N478">
        <v>41369</v>
      </c>
      <c r="O478">
        <v>190</v>
      </c>
      <c r="P478">
        <v>29</v>
      </c>
      <c r="Q478" s="20">
        <v>7.5698556083309478</v>
      </c>
      <c r="R478" s="20">
        <v>25.504274414324652</v>
      </c>
      <c r="S478" s="20">
        <f t="shared" si="14"/>
        <v>-0.56985560833094784</v>
      </c>
      <c r="T478" s="20">
        <f t="shared" si="15"/>
        <v>26.925725585675352</v>
      </c>
      <c r="U478">
        <v>29.1</v>
      </c>
      <c r="V478">
        <v>33.6</v>
      </c>
      <c r="W478">
        <v>4.6000000000000014</v>
      </c>
      <c r="X478">
        <v>36.6</v>
      </c>
      <c r="AK478">
        <v>26</v>
      </c>
      <c r="AL478">
        <v>97</v>
      </c>
      <c r="AM478">
        <v>196</v>
      </c>
      <c r="AY478">
        <v>216</v>
      </c>
      <c r="AZ478">
        <v>287</v>
      </c>
      <c r="BA478">
        <v>386</v>
      </c>
      <c r="BM478" t="s">
        <v>1196</v>
      </c>
    </row>
    <row r="479" spans="1:65" x14ac:dyDescent="0.2">
      <c r="A479" t="s">
        <v>1669</v>
      </c>
      <c r="B479">
        <v>1346</v>
      </c>
      <c r="C479">
        <v>1346</v>
      </c>
      <c r="D479" t="s">
        <v>364</v>
      </c>
      <c r="F479" t="s">
        <v>16</v>
      </c>
      <c r="G479" t="s">
        <v>17</v>
      </c>
      <c r="H479" t="s">
        <v>1208</v>
      </c>
      <c r="I479">
        <v>74</v>
      </c>
      <c r="J479" t="s">
        <v>46</v>
      </c>
      <c r="K479">
        <v>392</v>
      </c>
      <c r="L479">
        <v>41402</v>
      </c>
      <c r="M479">
        <v>41593</v>
      </c>
      <c r="N479">
        <v>41794</v>
      </c>
      <c r="O479">
        <v>191</v>
      </c>
      <c r="P479">
        <v>27.3</v>
      </c>
      <c r="Q479" s="20">
        <v>7.5774288280357487</v>
      </c>
      <c r="R479" s="20">
        <v>25.531840934050127</v>
      </c>
      <c r="S479" s="20">
        <f t="shared" si="14"/>
        <v>-0.57742882803574869</v>
      </c>
      <c r="T479" s="20">
        <f t="shared" si="15"/>
        <v>25.198159065949874</v>
      </c>
      <c r="U479">
        <v>24.2</v>
      </c>
      <c r="V479">
        <v>23.4</v>
      </c>
      <c r="X479">
        <v>16.100000000000001</v>
      </c>
      <c r="AK479">
        <v>62</v>
      </c>
      <c r="AL479">
        <v>116</v>
      </c>
      <c r="AM479">
        <v>180</v>
      </c>
      <c r="AY479">
        <v>253</v>
      </c>
      <c r="AZ479">
        <v>307</v>
      </c>
      <c r="BA479">
        <v>371</v>
      </c>
      <c r="BM479" t="s">
        <v>1300</v>
      </c>
    </row>
    <row r="480" spans="1:65" x14ac:dyDescent="0.2">
      <c r="A480" t="s">
        <v>1670</v>
      </c>
      <c r="B480">
        <v>51</v>
      </c>
      <c r="C480">
        <v>51</v>
      </c>
      <c r="D480" t="s">
        <v>35</v>
      </c>
      <c r="F480" t="s">
        <v>16</v>
      </c>
      <c r="G480" t="s">
        <v>17</v>
      </c>
      <c r="H480" t="s">
        <v>1191</v>
      </c>
      <c r="I480">
        <v>38</v>
      </c>
      <c r="J480" t="s">
        <v>15</v>
      </c>
      <c r="K480">
        <v>792</v>
      </c>
      <c r="L480">
        <v>40759</v>
      </c>
      <c r="M480">
        <v>40952</v>
      </c>
      <c r="N480">
        <v>41551</v>
      </c>
      <c r="O480">
        <v>193</v>
      </c>
      <c r="P480">
        <v>26.1</v>
      </c>
      <c r="Q480" s="20">
        <v>7.5924570372680806</v>
      </c>
      <c r="R480" s="20">
        <v>25.586543615655813</v>
      </c>
      <c r="S480" s="20">
        <f t="shared" si="14"/>
        <v>-0.59245703726808063</v>
      </c>
      <c r="T480" s="20">
        <f t="shared" si="15"/>
        <v>23.943456384344188</v>
      </c>
      <c r="U480">
        <v>27.9</v>
      </c>
      <c r="V480">
        <v>29.3</v>
      </c>
      <c r="W480">
        <v>3.1999999999999993</v>
      </c>
      <c r="X480">
        <v>31.1</v>
      </c>
      <c r="Y480">
        <v>35.299999999999997</v>
      </c>
      <c r="Z480">
        <v>30.1</v>
      </c>
      <c r="AA480">
        <v>28.6</v>
      </c>
      <c r="AB480">
        <v>2.5</v>
      </c>
      <c r="AC480">
        <v>27.6</v>
      </c>
      <c r="AK480">
        <v>42</v>
      </c>
      <c r="AL480">
        <v>121</v>
      </c>
      <c r="AM480">
        <v>200</v>
      </c>
      <c r="AN480">
        <v>255</v>
      </c>
      <c r="AO480">
        <v>354</v>
      </c>
      <c r="AP480">
        <v>433</v>
      </c>
      <c r="AQ480">
        <v>542</v>
      </c>
      <c r="AY480">
        <v>235</v>
      </c>
      <c r="AZ480">
        <v>314</v>
      </c>
      <c r="BA480">
        <v>393</v>
      </c>
      <c r="BB480">
        <v>448</v>
      </c>
      <c r="BC480">
        <v>547</v>
      </c>
      <c r="BD480">
        <v>626</v>
      </c>
      <c r="BE480">
        <v>735</v>
      </c>
      <c r="BM480" t="s">
        <v>1196</v>
      </c>
    </row>
    <row r="481" spans="1:65" x14ac:dyDescent="0.2">
      <c r="A481" t="s">
        <v>1671</v>
      </c>
      <c r="B481">
        <v>50</v>
      </c>
      <c r="C481">
        <v>50</v>
      </c>
      <c r="D481" t="s">
        <v>35</v>
      </c>
      <c r="F481" t="s">
        <v>16</v>
      </c>
      <c r="G481" t="s">
        <v>17</v>
      </c>
      <c r="H481" t="s">
        <v>1191</v>
      </c>
      <c r="I481">
        <v>38</v>
      </c>
      <c r="J481" t="s">
        <v>15</v>
      </c>
      <c r="K481">
        <v>779</v>
      </c>
      <c r="L481">
        <v>40759</v>
      </c>
      <c r="M481">
        <v>40952</v>
      </c>
      <c r="N481">
        <v>41538</v>
      </c>
      <c r="O481">
        <v>193</v>
      </c>
      <c r="P481">
        <v>21.6</v>
      </c>
      <c r="Q481" s="20">
        <v>7.5924570372680806</v>
      </c>
      <c r="R481" s="20">
        <v>25.586543615655813</v>
      </c>
      <c r="S481" s="20">
        <f t="shared" si="14"/>
        <v>-0.59245703726808063</v>
      </c>
      <c r="T481" s="20">
        <f t="shared" si="15"/>
        <v>19.443456384344188</v>
      </c>
      <c r="U481">
        <v>22.7</v>
      </c>
      <c r="V481">
        <v>23.5</v>
      </c>
      <c r="W481">
        <v>1.8999999999999986</v>
      </c>
      <c r="X481">
        <v>25</v>
      </c>
      <c r="Y481">
        <v>25.3</v>
      </c>
      <c r="Z481">
        <v>26.5</v>
      </c>
      <c r="AA481">
        <v>25.5</v>
      </c>
      <c r="AB481">
        <v>3.8999999999999986</v>
      </c>
      <c r="AC481">
        <v>26.1</v>
      </c>
      <c r="AK481">
        <v>42</v>
      </c>
      <c r="AL481">
        <v>121</v>
      </c>
      <c r="AM481">
        <v>200</v>
      </c>
      <c r="AN481">
        <v>255</v>
      </c>
      <c r="AO481">
        <v>354</v>
      </c>
      <c r="AP481">
        <v>433</v>
      </c>
      <c r="AQ481">
        <v>542</v>
      </c>
      <c r="AY481">
        <v>235</v>
      </c>
      <c r="AZ481">
        <v>314</v>
      </c>
      <c r="BA481">
        <v>393</v>
      </c>
      <c r="BB481">
        <v>448</v>
      </c>
      <c r="BC481">
        <v>547</v>
      </c>
      <c r="BD481">
        <v>626</v>
      </c>
      <c r="BE481">
        <v>735</v>
      </c>
      <c r="BM481" t="s">
        <v>1196</v>
      </c>
    </row>
    <row r="482" spans="1:65" x14ac:dyDescent="0.2">
      <c r="A482" t="s">
        <v>1672</v>
      </c>
      <c r="B482">
        <v>677</v>
      </c>
      <c r="C482">
        <v>677</v>
      </c>
      <c r="D482" t="s">
        <v>135</v>
      </c>
      <c r="F482" t="s">
        <v>16</v>
      </c>
      <c r="G482" t="s">
        <v>17</v>
      </c>
      <c r="H482" t="s">
        <v>1278</v>
      </c>
      <c r="I482">
        <v>69</v>
      </c>
      <c r="J482" t="s">
        <v>15</v>
      </c>
      <c r="K482">
        <v>741</v>
      </c>
      <c r="L482">
        <v>40915</v>
      </c>
      <c r="M482">
        <v>41110</v>
      </c>
      <c r="N482">
        <v>41656</v>
      </c>
      <c r="O482">
        <v>195</v>
      </c>
      <c r="P482">
        <v>37.1</v>
      </c>
      <c r="Q482" s="20">
        <v>7.6073303137496113</v>
      </c>
      <c r="R482" s="20">
        <v>25.640682342048585</v>
      </c>
      <c r="S482" s="20">
        <f t="shared" si="14"/>
        <v>-0.60733031374961133</v>
      </c>
      <c r="T482" s="20">
        <f t="shared" si="15"/>
        <v>34.889317657951416</v>
      </c>
      <c r="U482">
        <v>40.4</v>
      </c>
      <c r="V482">
        <v>43.5</v>
      </c>
      <c r="W482">
        <v>6.3999999999999986</v>
      </c>
      <c r="X482">
        <v>44.9</v>
      </c>
      <c r="Y482">
        <v>42.7</v>
      </c>
      <c r="Z482">
        <v>31.3</v>
      </c>
      <c r="AA482">
        <v>21.8</v>
      </c>
      <c r="AB482">
        <v>-15.3</v>
      </c>
      <c r="AC482">
        <v>26.3</v>
      </c>
      <c r="AK482">
        <v>26</v>
      </c>
      <c r="AL482">
        <v>97</v>
      </c>
      <c r="AM482">
        <v>196</v>
      </c>
      <c r="AN482">
        <v>275</v>
      </c>
      <c r="AO482">
        <v>384</v>
      </c>
      <c r="AP482">
        <v>479</v>
      </c>
      <c r="AQ482">
        <v>545</v>
      </c>
      <c r="AY482">
        <v>221</v>
      </c>
      <c r="AZ482">
        <v>292</v>
      </c>
      <c r="BA482">
        <v>391</v>
      </c>
      <c r="BB482">
        <v>470</v>
      </c>
      <c r="BC482">
        <v>579</v>
      </c>
      <c r="BD482">
        <v>674</v>
      </c>
      <c r="BE482">
        <v>740</v>
      </c>
      <c r="BM482" t="s">
        <v>1196</v>
      </c>
    </row>
    <row r="483" spans="1:65" x14ac:dyDescent="0.2">
      <c r="A483" t="s">
        <v>1673</v>
      </c>
      <c r="B483">
        <v>674</v>
      </c>
      <c r="C483">
        <v>674</v>
      </c>
      <c r="D483" t="s">
        <v>135</v>
      </c>
      <c r="F483" t="s">
        <v>16</v>
      </c>
      <c r="G483" t="s">
        <v>17</v>
      </c>
      <c r="H483" t="s">
        <v>1278</v>
      </c>
      <c r="I483">
        <v>69</v>
      </c>
      <c r="J483" t="s">
        <v>15</v>
      </c>
      <c r="K483">
        <v>717</v>
      </c>
      <c r="L483">
        <v>40915</v>
      </c>
      <c r="M483">
        <v>41110</v>
      </c>
      <c r="N483">
        <v>41632</v>
      </c>
      <c r="O483">
        <v>195</v>
      </c>
      <c r="P483">
        <v>25.4</v>
      </c>
      <c r="Q483" s="20">
        <v>7.6073303137496113</v>
      </c>
      <c r="R483" s="20">
        <v>25.640682342048585</v>
      </c>
      <c r="S483" s="20">
        <f t="shared" si="14"/>
        <v>-0.60733031374961133</v>
      </c>
      <c r="T483" s="20">
        <f t="shared" si="15"/>
        <v>23.189317657951413</v>
      </c>
      <c r="U483">
        <v>26.6</v>
      </c>
      <c r="V483">
        <v>30.6</v>
      </c>
      <c r="W483">
        <v>5.2000000000000028</v>
      </c>
      <c r="X483">
        <v>28.4</v>
      </c>
      <c r="Y483">
        <v>26.1</v>
      </c>
      <c r="Z483">
        <v>25.2</v>
      </c>
      <c r="AA483">
        <v>22.5</v>
      </c>
      <c r="AB483">
        <v>-2.8999999999999986</v>
      </c>
      <c r="AK483">
        <v>26</v>
      </c>
      <c r="AL483">
        <v>97</v>
      </c>
      <c r="AM483">
        <v>196</v>
      </c>
      <c r="AN483">
        <v>275</v>
      </c>
      <c r="AO483">
        <v>384</v>
      </c>
      <c r="AP483">
        <v>479</v>
      </c>
      <c r="AY483">
        <v>221</v>
      </c>
      <c r="AZ483">
        <v>292</v>
      </c>
      <c r="BA483">
        <v>391</v>
      </c>
      <c r="BB483">
        <v>470</v>
      </c>
      <c r="BC483">
        <v>579</v>
      </c>
      <c r="BD483">
        <v>674</v>
      </c>
      <c r="BM483" t="s">
        <v>1196</v>
      </c>
    </row>
    <row r="484" spans="1:65" x14ac:dyDescent="0.2">
      <c r="A484" t="s">
        <v>1674</v>
      </c>
      <c r="B484">
        <v>676</v>
      </c>
      <c r="C484">
        <v>676</v>
      </c>
      <c r="D484" t="s">
        <v>135</v>
      </c>
      <c r="F484" t="s">
        <v>16</v>
      </c>
      <c r="G484" t="s">
        <v>17</v>
      </c>
      <c r="H484" t="s">
        <v>1278</v>
      </c>
      <c r="I484">
        <v>69</v>
      </c>
      <c r="J484" t="s">
        <v>15</v>
      </c>
      <c r="K484">
        <v>697</v>
      </c>
      <c r="L484">
        <v>40915</v>
      </c>
      <c r="M484">
        <v>41110</v>
      </c>
      <c r="N484">
        <v>41612</v>
      </c>
      <c r="O484">
        <v>195</v>
      </c>
      <c r="P484">
        <v>25.4</v>
      </c>
      <c r="Q484" s="20">
        <v>7.6073303137496113</v>
      </c>
      <c r="R484" s="20">
        <v>25.640682342048585</v>
      </c>
      <c r="S484" s="20">
        <f t="shared" si="14"/>
        <v>-0.60733031374961133</v>
      </c>
      <c r="T484" s="20">
        <f t="shared" si="15"/>
        <v>23.189317657951413</v>
      </c>
      <c r="U484">
        <v>23.8</v>
      </c>
      <c r="V484">
        <v>23</v>
      </c>
      <c r="W484">
        <v>-2.3999999999999986</v>
      </c>
      <c r="X484">
        <v>25.8</v>
      </c>
      <c r="Y484">
        <v>22.9</v>
      </c>
      <c r="Z484">
        <v>22.9</v>
      </c>
      <c r="AA484">
        <v>21.9</v>
      </c>
      <c r="AB484">
        <v>-3.5</v>
      </c>
      <c r="AK484">
        <v>26</v>
      </c>
      <c r="AL484">
        <v>97</v>
      </c>
      <c r="AM484">
        <v>196</v>
      </c>
      <c r="AN484">
        <v>275</v>
      </c>
      <c r="AO484">
        <v>384</v>
      </c>
      <c r="AP484">
        <v>479</v>
      </c>
      <c r="AY484">
        <v>221</v>
      </c>
      <c r="AZ484">
        <v>292</v>
      </c>
      <c r="BA484">
        <v>391</v>
      </c>
      <c r="BB484">
        <v>470</v>
      </c>
      <c r="BC484">
        <v>579</v>
      </c>
      <c r="BD484">
        <v>674</v>
      </c>
      <c r="BM484" t="s">
        <v>1196</v>
      </c>
    </row>
    <row r="485" spans="1:65" x14ac:dyDescent="0.2">
      <c r="A485" t="s">
        <v>1675</v>
      </c>
      <c r="B485">
        <v>353</v>
      </c>
      <c r="C485">
        <v>353</v>
      </c>
      <c r="D485" t="s">
        <v>42</v>
      </c>
      <c r="F485" t="s">
        <v>16</v>
      </c>
      <c r="G485" t="s">
        <v>17</v>
      </c>
      <c r="H485" t="s">
        <v>1208</v>
      </c>
      <c r="I485">
        <v>28</v>
      </c>
      <c r="J485" t="s">
        <v>15</v>
      </c>
      <c r="K485">
        <v>745</v>
      </c>
      <c r="L485">
        <v>40754</v>
      </c>
      <c r="M485">
        <v>40952</v>
      </c>
      <c r="N485">
        <v>41499</v>
      </c>
      <c r="O485">
        <v>198</v>
      </c>
      <c r="P485">
        <v>28.5</v>
      </c>
      <c r="Q485" s="20">
        <v>7.6293566200796095</v>
      </c>
      <c r="R485" s="20">
        <v>25.720858097089778</v>
      </c>
      <c r="S485" s="20">
        <f t="shared" si="14"/>
        <v>-0.62935662007960946</v>
      </c>
      <c r="T485" s="20">
        <f t="shared" si="15"/>
        <v>26.209141902910222</v>
      </c>
      <c r="U485">
        <v>29.1</v>
      </c>
      <c r="V485">
        <v>29.7</v>
      </c>
      <c r="W485">
        <v>1.1999999999999993</v>
      </c>
      <c r="X485">
        <v>32.799999999999997</v>
      </c>
      <c r="Y485">
        <v>33</v>
      </c>
      <c r="Z485">
        <v>34</v>
      </c>
      <c r="AA485">
        <v>31.8</v>
      </c>
      <c r="AB485">
        <v>3.3000000000000007</v>
      </c>
      <c r="AC485">
        <v>24.2</v>
      </c>
      <c r="AK485">
        <v>42</v>
      </c>
      <c r="AL485">
        <v>121</v>
      </c>
      <c r="AM485">
        <v>200</v>
      </c>
      <c r="AN485">
        <v>255</v>
      </c>
      <c r="AO485">
        <v>354</v>
      </c>
      <c r="AP485">
        <v>433</v>
      </c>
      <c r="AQ485">
        <v>542</v>
      </c>
      <c r="AY485">
        <v>240</v>
      </c>
      <c r="AZ485">
        <v>319</v>
      </c>
      <c r="BA485">
        <v>398</v>
      </c>
      <c r="BB485">
        <v>453</v>
      </c>
      <c r="BC485">
        <v>552</v>
      </c>
      <c r="BD485">
        <v>631</v>
      </c>
      <c r="BE485">
        <v>740</v>
      </c>
      <c r="BM485" t="s">
        <v>1196</v>
      </c>
    </row>
    <row r="486" spans="1:65" x14ac:dyDescent="0.2">
      <c r="A486" t="s">
        <v>1676</v>
      </c>
      <c r="B486">
        <v>381</v>
      </c>
      <c r="C486">
        <v>381</v>
      </c>
      <c r="D486" t="s">
        <v>42</v>
      </c>
      <c r="F486" t="s">
        <v>16</v>
      </c>
      <c r="G486" t="s">
        <v>17</v>
      </c>
      <c r="H486" t="s">
        <v>1208</v>
      </c>
      <c r="I486">
        <v>28</v>
      </c>
      <c r="J486" t="s">
        <v>15</v>
      </c>
      <c r="K486">
        <v>670</v>
      </c>
      <c r="L486">
        <v>40754</v>
      </c>
      <c r="M486">
        <v>40952</v>
      </c>
      <c r="N486">
        <v>41424</v>
      </c>
      <c r="O486">
        <v>198</v>
      </c>
      <c r="P486">
        <v>27.7</v>
      </c>
      <c r="Q486" s="20">
        <v>7.6293566200796095</v>
      </c>
      <c r="R486" s="20">
        <v>25.720858097089778</v>
      </c>
      <c r="S486" s="20">
        <f t="shared" si="14"/>
        <v>-0.62935662007960946</v>
      </c>
      <c r="T486" s="20">
        <f t="shared" si="15"/>
        <v>25.409141902910221</v>
      </c>
      <c r="U486">
        <v>27.4</v>
      </c>
      <c r="V486">
        <v>30.3</v>
      </c>
      <c r="W486">
        <v>2.6000000000000014</v>
      </c>
      <c r="X486">
        <v>31.7</v>
      </c>
      <c r="Y486">
        <v>31.8</v>
      </c>
      <c r="Z486">
        <v>32.4</v>
      </c>
      <c r="AA486">
        <v>34.6</v>
      </c>
      <c r="AB486">
        <v>6.9000000000000021</v>
      </c>
      <c r="AK486">
        <v>42</v>
      </c>
      <c r="AL486">
        <v>121</v>
      </c>
      <c r="AM486">
        <v>200</v>
      </c>
      <c r="AN486">
        <v>255</v>
      </c>
      <c r="AO486">
        <v>354</v>
      </c>
      <c r="AP486">
        <v>433</v>
      </c>
      <c r="AY486">
        <v>240</v>
      </c>
      <c r="AZ486">
        <v>319</v>
      </c>
      <c r="BA486">
        <v>398</v>
      </c>
      <c r="BB486">
        <v>453</v>
      </c>
      <c r="BC486">
        <v>552</v>
      </c>
      <c r="BD486">
        <v>631</v>
      </c>
      <c r="BM486" t="s">
        <v>1196</v>
      </c>
    </row>
    <row r="487" spans="1:65" x14ac:dyDescent="0.2">
      <c r="A487" t="s">
        <v>1677</v>
      </c>
      <c r="B487">
        <v>351</v>
      </c>
      <c r="C487">
        <v>351</v>
      </c>
      <c r="D487" t="s">
        <v>42</v>
      </c>
      <c r="F487" t="s">
        <v>16</v>
      </c>
      <c r="G487" t="s">
        <v>17</v>
      </c>
      <c r="H487" t="s">
        <v>1208</v>
      </c>
      <c r="I487">
        <v>28</v>
      </c>
      <c r="J487" t="s">
        <v>15</v>
      </c>
      <c r="K487">
        <v>434</v>
      </c>
      <c r="L487">
        <v>40754</v>
      </c>
      <c r="M487">
        <v>40952</v>
      </c>
      <c r="N487">
        <v>41188</v>
      </c>
      <c r="O487">
        <v>198</v>
      </c>
      <c r="P487">
        <v>28.2</v>
      </c>
      <c r="Q487" s="20">
        <v>7.6293566200796095</v>
      </c>
      <c r="R487" s="20">
        <v>25.720858097089778</v>
      </c>
      <c r="S487" s="20">
        <f t="shared" si="14"/>
        <v>-0.62935662007960946</v>
      </c>
      <c r="T487" s="20">
        <f t="shared" si="15"/>
        <v>25.909141902910221</v>
      </c>
      <c r="U487">
        <v>29.2</v>
      </c>
      <c r="V487">
        <v>30.8</v>
      </c>
      <c r="W487">
        <v>2.6000000000000014</v>
      </c>
      <c r="X487">
        <v>28.4</v>
      </c>
      <c r="AK487">
        <v>42</v>
      </c>
      <c r="AL487">
        <v>121</v>
      </c>
      <c r="AM487">
        <v>200</v>
      </c>
      <c r="AY487">
        <v>240</v>
      </c>
      <c r="AZ487">
        <v>319</v>
      </c>
      <c r="BA487">
        <v>398</v>
      </c>
      <c r="BM487" t="s">
        <v>1196</v>
      </c>
    </row>
    <row r="488" spans="1:65" x14ac:dyDescent="0.2">
      <c r="A488" t="s">
        <v>1678</v>
      </c>
      <c r="B488">
        <v>843</v>
      </c>
      <c r="C488">
        <v>843</v>
      </c>
      <c r="D488" t="s">
        <v>302</v>
      </c>
      <c r="F488" t="s">
        <v>16</v>
      </c>
      <c r="G488" t="s">
        <v>17</v>
      </c>
      <c r="H488" t="s">
        <v>1230</v>
      </c>
      <c r="I488">
        <v>30</v>
      </c>
      <c r="J488" t="s">
        <v>15</v>
      </c>
      <c r="K488">
        <v>880</v>
      </c>
      <c r="L488">
        <v>40912</v>
      </c>
      <c r="M488">
        <v>41110</v>
      </c>
      <c r="N488">
        <v>41792</v>
      </c>
      <c r="O488">
        <v>198</v>
      </c>
      <c r="P488">
        <v>26</v>
      </c>
      <c r="Q488" s="20">
        <v>7.6293566200796095</v>
      </c>
      <c r="R488" s="20">
        <v>25.720858097089778</v>
      </c>
      <c r="S488" s="20">
        <f t="shared" si="14"/>
        <v>-0.62935662007960946</v>
      </c>
      <c r="T488" s="20">
        <f t="shared" si="15"/>
        <v>23.709141902910222</v>
      </c>
      <c r="U488">
        <v>25.3</v>
      </c>
      <c r="V488">
        <v>26</v>
      </c>
      <c r="W488">
        <v>0</v>
      </c>
      <c r="X488">
        <v>26.6</v>
      </c>
      <c r="Y488">
        <v>30.6</v>
      </c>
      <c r="Z488">
        <v>27.8</v>
      </c>
      <c r="AA488">
        <v>28</v>
      </c>
      <c r="AB488">
        <v>2</v>
      </c>
      <c r="AC488">
        <v>25.7</v>
      </c>
      <c r="AD488">
        <v>21.6</v>
      </c>
      <c r="AE488">
        <v>20.399999999999999</v>
      </c>
      <c r="AK488">
        <v>26</v>
      </c>
      <c r="AL488">
        <v>97</v>
      </c>
      <c r="AM488">
        <v>196</v>
      </c>
      <c r="AN488">
        <v>275</v>
      </c>
      <c r="AO488">
        <v>384</v>
      </c>
      <c r="AP488">
        <v>479</v>
      </c>
      <c r="AQ488">
        <v>545</v>
      </c>
      <c r="AR488">
        <v>599</v>
      </c>
      <c r="AS488">
        <v>662</v>
      </c>
      <c r="AY488">
        <v>224</v>
      </c>
      <c r="AZ488">
        <v>295</v>
      </c>
      <c r="BA488">
        <v>394</v>
      </c>
      <c r="BB488">
        <v>473</v>
      </c>
      <c r="BC488">
        <v>582</v>
      </c>
      <c r="BD488">
        <v>677</v>
      </c>
      <c r="BE488">
        <v>743</v>
      </c>
      <c r="BF488">
        <v>797</v>
      </c>
      <c r="BG488">
        <v>860</v>
      </c>
      <c r="BM488" t="s">
        <v>1196</v>
      </c>
    </row>
    <row r="489" spans="1:65" x14ac:dyDescent="0.2">
      <c r="A489" t="s">
        <v>1679</v>
      </c>
      <c r="B489">
        <v>845</v>
      </c>
      <c r="C489">
        <v>845</v>
      </c>
      <c r="D489" t="s">
        <v>302</v>
      </c>
      <c r="F489" t="s">
        <v>16</v>
      </c>
      <c r="G489" t="s">
        <v>17</v>
      </c>
      <c r="H489" t="s">
        <v>1230</v>
      </c>
      <c r="I489">
        <v>30</v>
      </c>
      <c r="J489" t="s">
        <v>15</v>
      </c>
      <c r="K489">
        <v>880</v>
      </c>
      <c r="L489">
        <v>40912</v>
      </c>
      <c r="M489">
        <v>41110</v>
      </c>
      <c r="N489">
        <v>41792</v>
      </c>
      <c r="O489">
        <v>198</v>
      </c>
      <c r="P489">
        <v>21.8</v>
      </c>
      <c r="Q489" s="20">
        <v>7.6293566200796095</v>
      </c>
      <c r="R489" s="20">
        <v>25.720858097089778</v>
      </c>
      <c r="S489" s="20">
        <f t="shared" si="14"/>
        <v>-0.62935662007960946</v>
      </c>
      <c r="T489" s="20">
        <f t="shared" si="15"/>
        <v>19.509141902910223</v>
      </c>
      <c r="U489">
        <v>21.2</v>
      </c>
      <c r="V489">
        <v>23.2</v>
      </c>
      <c r="W489">
        <v>1.3999999999999986</v>
      </c>
      <c r="X489">
        <v>23.3</v>
      </c>
      <c r="Y489">
        <v>22.5</v>
      </c>
      <c r="Z489">
        <v>20.399999999999999</v>
      </c>
      <c r="AA489">
        <v>21.7</v>
      </c>
      <c r="AB489">
        <v>-0.10000000000000142</v>
      </c>
      <c r="AC489">
        <v>20.2</v>
      </c>
      <c r="AD489">
        <v>17.7</v>
      </c>
      <c r="AE489">
        <v>14.5</v>
      </c>
      <c r="AK489">
        <v>26</v>
      </c>
      <c r="AL489">
        <v>97</v>
      </c>
      <c r="AM489">
        <v>196</v>
      </c>
      <c r="AN489">
        <v>275</v>
      </c>
      <c r="AO489">
        <v>384</v>
      </c>
      <c r="AP489">
        <v>479</v>
      </c>
      <c r="AQ489">
        <v>545</v>
      </c>
      <c r="AR489">
        <v>599</v>
      </c>
      <c r="AS489">
        <v>662</v>
      </c>
      <c r="AY489">
        <v>224</v>
      </c>
      <c r="AZ489">
        <v>295</v>
      </c>
      <c r="BA489">
        <v>394</v>
      </c>
      <c r="BB489">
        <v>473</v>
      </c>
      <c r="BC489">
        <v>582</v>
      </c>
      <c r="BD489">
        <v>677</v>
      </c>
      <c r="BE489">
        <v>743</v>
      </c>
      <c r="BF489">
        <v>797</v>
      </c>
      <c r="BG489">
        <v>860</v>
      </c>
      <c r="BM489" t="s">
        <v>1196</v>
      </c>
    </row>
    <row r="490" spans="1:65" x14ac:dyDescent="0.2">
      <c r="A490" t="s">
        <v>1680</v>
      </c>
      <c r="B490">
        <v>844</v>
      </c>
      <c r="C490">
        <v>844</v>
      </c>
      <c r="D490" t="s">
        <v>302</v>
      </c>
      <c r="F490" t="s">
        <v>16</v>
      </c>
      <c r="G490" t="s">
        <v>17</v>
      </c>
      <c r="H490" t="s">
        <v>1230</v>
      </c>
      <c r="I490">
        <v>30</v>
      </c>
      <c r="J490" t="s">
        <v>15</v>
      </c>
      <c r="K490">
        <v>860</v>
      </c>
      <c r="L490">
        <v>40912</v>
      </c>
      <c r="M490">
        <v>41110</v>
      </c>
      <c r="N490">
        <v>41772</v>
      </c>
      <c r="O490">
        <v>198</v>
      </c>
      <c r="P490">
        <v>25.5</v>
      </c>
      <c r="Q490" s="20">
        <v>7.6293566200796095</v>
      </c>
      <c r="R490" s="20">
        <v>25.720858097089778</v>
      </c>
      <c r="S490" s="20">
        <f t="shared" si="14"/>
        <v>-0.62935662007960946</v>
      </c>
      <c r="T490" s="20">
        <f t="shared" si="15"/>
        <v>23.209141902910222</v>
      </c>
      <c r="U490">
        <v>24</v>
      </c>
      <c r="V490">
        <v>25.4</v>
      </c>
      <c r="W490">
        <v>-0.10000000000000142</v>
      </c>
      <c r="X490">
        <v>27</v>
      </c>
      <c r="Y490">
        <v>31.9</v>
      </c>
      <c r="Z490">
        <v>32.200000000000003</v>
      </c>
      <c r="AA490">
        <v>33.299999999999997</v>
      </c>
      <c r="AB490">
        <v>7.7999999999999972</v>
      </c>
      <c r="AC490">
        <v>27.6</v>
      </c>
      <c r="AD490">
        <v>26.7</v>
      </c>
      <c r="AK490">
        <v>26</v>
      </c>
      <c r="AL490">
        <v>97</v>
      </c>
      <c r="AM490">
        <v>196</v>
      </c>
      <c r="AN490">
        <v>275</v>
      </c>
      <c r="AO490">
        <v>384</v>
      </c>
      <c r="AP490">
        <v>479</v>
      </c>
      <c r="AQ490">
        <v>545</v>
      </c>
      <c r="AR490">
        <v>599</v>
      </c>
      <c r="AY490">
        <v>224</v>
      </c>
      <c r="AZ490">
        <v>295</v>
      </c>
      <c r="BA490">
        <v>394</v>
      </c>
      <c r="BB490">
        <v>473</v>
      </c>
      <c r="BC490">
        <v>582</v>
      </c>
      <c r="BD490">
        <v>677</v>
      </c>
      <c r="BE490">
        <v>743</v>
      </c>
      <c r="BF490">
        <v>797</v>
      </c>
      <c r="BM490" t="s">
        <v>1196</v>
      </c>
    </row>
    <row r="491" spans="1:65" x14ac:dyDescent="0.2">
      <c r="A491" t="s">
        <v>1681</v>
      </c>
      <c r="B491">
        <v>846</v>
      </c>
      <c r="C491">
        <v>846</v>
      </c>
      <c r="D491" t="s">
        <v>302</v>
      </c>
      <c r="F491" t="s">
        <v>16</v>
      </c>
      <c r="G491" t="s">
        <v>17</v>
      </c>
      <c r="H491" t="s">
        <v>1230</v>
      </c>
      <c r="I491">
        <v>30</v>
      </c>
      <c r="J491" t="s">
        <v>15</v>
      </c>
      <c r="K491">
        <v>695</v>
      </c>
      <c r="L491">
        <v>40912</v>
      </c>
      <c r="M491">
        <v>41110</v>
      </c>
      <c r="N491">
        <v>41607</v>
      </c>
      <c r="O491">
        <v>198</v>
      </c>
      <c r="P491">
        <v>23.9</v>
      </c>
      <c r="Q491" s="20">
        <v>7.6293566200796095</v>
      </c>
      <c r="R491" s="20">
        <v>25.720858097089778</v>
      </c>
      <c r="S491" s="20">
        <f t="shared" si="14"/>
        <v>-0.62935662007960946</v>
      </c>
      <c r="T491" s="20">
        <f t="shared" si="15"/>
        <v>21.609141902910221</v>
      </c>
      <c r="U491">
        <v>25.3</v>
      </c>
      <c r="V491">
        <v>26.5</v>
      </c>
      <c r="W491">
        <v>2.6000000000000014</v>
      </c>
      <c r="X491">
        <v>27.6</v>
      </c>
      <c r="Y491">
        <v>31.4</v>
      </c>
      <c r="Z491">
        <v>32.200000000000003</v>
      </c>
      <c r="AA491">
        <v>33.200000000000003</v>
      </c>
      <c r="AB491">
        <v>9.3000000000000043</v>
      </c>
      <c r="AK491">
        <v>26</v>
      </c>
      <c r="AL491">
        <v>97</v>
      </c>
      <c r="AM491">
        <v>196</v>
      </c>
      <c r="AN491">
        <v>275</v>
      </c>
      <c r="AO491">
        <v>384</v>
      </c>
      <c r="AP491">
        <v>479</v>
      </c>
      <c r="AY491">
        <v>224</v>
      </c>
      <c r="AZ491">
        <v>295</v>
      </c>
      <c r="BA491">
        <v>394</v>
      </c>
      <c r="BB491">
        <v>473</v>
      </c>
      <c r="BC491">
        <v>582</v>
      </c>
      <c r="BD491">
        <v>677</v>
      </c>
      <c r="BM491" t="s">
        <v>1196</v>
      </c>
    </row>
    <row r="492" spans="1:65" x14ac:dyDescent="0.2">
      <c r="A492" t="s">
        <v>1682</v>
      </c>
      <c r="B492">
        <v>569</v>
      </c>
      <c r="C492">
        <v>569</v>
      </c>
      <c r="D492" t="s">
        <v>151</v>
      </c>
      <c r="F492" t="s">
        <v>16</v>
      </c>
      <c r="G492" t="s">
        <v>17</v>
      </c>
      <c r="H492" t="s">
        <v>1191</v>
      </c>
      <c r="I492">
        <v>46</v>
      </c>
      <c r="J492" t="s">
        <v>15</v>
      </c>
      <c r="K492">
        <v>621</v>
      </c>
      <c r="L492">
        <v>40912</v>
      </c>
      <c r="M492">
        <v>41110</v>
      </c>
      <c r="N492">
        <v>41533</v>
      </c>
      <c r="O492">
        <v>198</v>
      </c>
      <c r="P492">
        <v>25.8</v>
      </c>
      <c r="Q492" s="20">
        <v>7.6293566200796095</v>
      </c>
      <c r="R492" s="20">
        <v>25.720858097089778</v>
      </c>
      <c r="S492" s="20">
        <f t="shared" si="14"/>
        <v>-0.62935662007960946</v>
      </c>
      <c r="T492" s="20">
        <f t="shared" si="15"/>
        <v>23.509141902910223</v>
      </c>
      <c r="U492">
        <v>35.5</v>
      </c>
      <c r="V492">
        <v>44.8</v>
      </c>
      <c r="W492">
        <v>18.999999999999996</v>
      </c>
      <c r="X492">
        <v>45.2</v>
      </c>
      <c r="Y492">
        <v>46.7</v>
      </c>
      <c r="Z492">
        <v>47</v>
      </c>
      <c r="AK492">
        <v>26</v>
      </c>
      <c r="AL492">
        <v>97</v>
      </c>
      <c r="AM492">
        <v>196</v>
      </c>
      <c r="AN492">
        <v>275</v>
      </c>
      <c r="AO492">
        <v>384</v>
      </c>
      <c r="AY492">
        <v>224</v>
      </c>
      <c r="AZ492">
        <v>295</v>
      </c>
      <c r="BA492">
        <v>394</v>
      </c>
      <c r="BB492">
        <v>473</v>
      </c>
      <c r="BC492">
        <v>582</v>
      </c>
      <c r="BM492" t="s">
        <v>1196</v>
      </c>
    </row>
    <row r="493" spans="1:65" x14ac:dyDescent="0.2">
      <c r="A493" t="s">
        <v>1683</v>
      </c>
      <c r="B493">
        <v>567</v>
      </c>
      <c r="C493">
        <v>567</v>
      </c>
      <c r="D493" t="s">
        <v>151</v>
      </c>
      <c r="F493" t="s">
        <v>16</v>
      </c>
      <c r="G493" t="s">
        <v>17</v>
      </c>
      <c r="H493" t="s">
        <v>1191</v>
      </c>
      <c r="I493">
        <v>46</v>
      </c>
      <c r="J493" t="s">
        <v>15</v>
      </c>
      <c r="K493">
        <v>562</v>
      </c>
      <c r="L493">
        <v>40912</v>
      </c>
      <c r="M493">
        <v>41110</v>
      </c>
      <c r="N493">
        <v>41474</v>
      </c>
      <c r="O493">
        <v>198</v>
      </c>
      <c r="P493">
        <v>36.6</v>
      </c>
      <c r="Q493" s="20">
        <v>7.6293566200796095</v>
      </c>
      <c r="R493" s="20">
        <v>25.720858097089778</v>
      </c>
      <c r="S493" s="20">
        <f t="shared" si="14"/>
        <v>-0.62935662007960946</v>
      </c>
      <c r="T493" s="20">
        <f t="shared" si="15"/>
        <v>34.30914190291022</v>
      </c>
      <c r="U493">
        <v>46.2</v>
      </c>
      <c r="V493">
        <v>46.2</v>
      </c>
      <c r="W493">
        <v>9.6000000000000014</v>
      </c>
      <c r="X493">
        <v>47.4</v>
      </c>
      <c r="Y493">
        <v>49.3</v>
      </c>
      <c r="AK493">
        <v>26</v>
      </c>
      <c r="AL493">
        <v>97</v>
      </c>
      <c r="AM493">
        <v>196</v>
      </c>
      <c r="AN493">
        <v>275</v>
      </c>
      <c r="AY493">
        <v>224</v>
      </c>
      <c r="AZ493">
        <v>295</v>
      </c>
      <c r="BA493">
        <v>394</v>
      </c>
      <c r="BB493">
        <v>473</v>
      </c>
      <c r="BM493" t="s">
        <v>1196</v>
      </c>
    </row>
    <row r="494" spans="1:65" x14ac:dyDescent="0.2">
      <c r="A494" t="s">
        <v>1684</v>
      </c>
      <c r="B494">
        <v>740</v>
      </c>
      <c r="C494">
        <v>740</v>
      </c>
      <c r="D494" t="s">
        <v>40</v>
      </c>
      <c r="F494" t="s">
        <v>16</v>
      </c>
      <c r="G494" t="s">
        <v>17</v>
      </c>
      <c r="H494" t="s">
        <v>1191</v>
      </c>
      <c r="I494">
        <v>41</v>
      </c>
      <c r="J494" t="s">
        <v>15</v>
      </c>
      <c r="K494">
        <v>825</v>
      </c>
      <c r="L494">
        <v>40912</v>
      </c>
      <c r="M494">
        <v>41110</v>
      </c>
      <c r="N494">
        <v>41737</v>
      </c>
      <c r="O494">
        <v>198</v>
      </c>
      <c r="P494">
        <v>25.3</v>
      </c>
      <c r="Q494" s="20">
        <v>7.6293566200796095</v>
      </c>
      <c r="R494" s="20">
        <v>25.720858097089778</v>
      </c>
      <c r="S494" s="20">
        <f t="shared" si="14"/>
        <v>-0.62935662007960946</v>
      </c>
      <c r="T494" s="20">
        <f t="shared" si="15"/>
        <v>23.009141902910223</v>
      </c>
      <c r="U494">
        <v>26.1</v>
      </c>
      <c r="V494">
        <v>27</v>
      </c>
      <c r="W494">
        <v>1.6999999999999993</v>
      </c>
      <c r="X494">
        <v>24</v>
      </c>
      <c r="Y494">
        <v>27.4</v>
      </c>
      <c r="Z494">
        <v>26.9</v>
      </c>
      <c r="AA494">
        <v>20.9</v>
      </c>
      <c r="AB494">
        <v>-4.4000000000000021</v>
      </c>
      <c r="AC494">
        <v>20.3</v>
      </c>
      <c r="AD494">
        <v>17.7</v>
      </c>
      <c r="AK494">
        <v>26</v>
      </c>
      <c r="AL494">
        <v>97</v>
      </c>
      <c r="AM494">
        <v>196</v>
      </c>
      <c r="AN494">
        <v>275</v>
      </c>
      <c r="AO494">
        <v>384</v>
      </c>
      <c r="AP494">
        <v>479</v>
      </c>
      <c r="AQ494">
        <v>545</v>
      </c>
      <c r="AR494">
        <v>599</v>
      </c>
      <c r="AY494">
        <v>224</v>
      </c>
      <c r="AZ494">
        <v>295</v>
      </c>
      <c r="BA494">
        <v>394</v>
      </c>
      <c r="BB494">
        <v>473</v>
      </c>
      <c r="BC494">
        <v>582</v>
      </c>
      <c r="BD494">
        <v>677</v>
      </c>
      <c r="BE494">
        <v>743</v>
      </c>
      <c r="BF494">
        <v>797</v>
      </c>
      <c r="BM494" t="s">
        <v>1196</v>
      </c>
    </row>
    <row r="495" spans="1:65" x14ac:dyDescent="0.2">
      <c r="A495" t="s">
        <v>1685</v>
      </c>
      <c r="B495">
        <v>741</v>
      </c>
      <c r="C495">
        <v>741</v>
      </c>
      <c r="D495" t="s">
        <v>40</v>
      </c>
      <c r="F495" t="s">
        <v>16</v>
      </c>
      <c r="G495" t="s">
        <v>17</v>
      </c>
      <c r="H495" t="s">
        <v>1191</v>
      </c>
      <c r="I495">
        <v>41</v>
      </c>
      <c r="J495" t="s">
        <v>15</v>
      </c>
      <c r="K495">
        <v>471</v>
      </c>
      <c r="L495">
        <v>40912</v>
      </c>
      <c r="M495">
        <v>41110</v>
      </c>
      <c r="N495">
        <v>41383</v>
      </c>
      <c r="O495">
        <v>198</v>
      </c>
      <c r="P495">
        <v>25.1</v>
      </c>
      <c r="Q495" s="20">
        <v>7.6293566200796095</v>
      </c>
      <c r="R495" s="20">
        <v>25.720858097089778</v>
      </c>
      <c r="S495" s="20">
        <f t="shared" si="14"/>
        <v>-0.62935662007960946</v>
      </c>
      <c r="T495" s="20">
        <f t="shared" si="15"/>
        <v>22.809141902910223</v>
      </c>
      <c r="U495">
        <v>27.1</v>
      </c>
      <c r="V495">
        <v>28.3</v>
      </c>
      <c r="W495">
        <v>3.1999999999999993</v>
      </c>
      <c r="X495">
        <v>30.2</v>
      </c>
      <c r="AK495">
        <v>26</v>
      </c>
      <c r="AL495">
        <v>97</v>
      </c>
      <c r="AM495">
        <v>196</v>
      </c>
      <c r="AY495">
        <v>224</v>
      </c>
      <c r="AZ495">
        <v>295</v>
      </c>
      <c r="BA495">
        <v>394</v>
      </c>
      <c r="BM495" t="s">
        <v>1196</v>
      </c>
    </row>
    <row r="496" spans="1:65" x14ac:dyDescent="0.2">
      <c r="A496" t="s">
        <v>1686</v>
      </c>
      <c r="B496">
        <v>609</v>
      </c>
      <c r="C496">
        <v>609</v>
      </c>
      <c r="D496" t="s">
        <v>215</v>
      </c>
      <c r="F496" t="s">
        <v>16</v>
      </c>
      <c r="G496" t="s">
        <v>17</v>
      </c>
      <c r="H496" t="s">
        <v>1191</v>
      </c>
      <c r="I496">
        <v>35</v>
      </c>
      <c r="J496" t="s">
        <v>15</v>
      </c>
      <c r="K496">
        <v>691</v>
      </c>
      <c r="L496">
        <v>40910</v>
      </c>
      <c r="M496">
        <v>41110</v>
      </c>
      <c r="N496">
        <v>41601</v>
      </c>
      <c r="O496">
        <v>200</v>
      </c>
      <c r="P496">
        <v>21.8</v>
      </c>
      <c r="Q496" s="20">
        <v>7.6438561897747244</v>
      </c>
      <c r="R496" s="20">
        <v>25.773636530779996</v>
      </c>
      <c r="S496" s="20">
        <f t="shared" si="14"/>
        <v>-0.64385618977472436</v>
      </c>
      <c r="T496" s="20">
        <f t="shared" si="15"/>
        <v>19.456363469220005</v>
      </c>
      <c r="U496">
        <v>21.2</v>
      </c>
      <c r="V496">
        <v>23.8</v>
      </c>
      <c r="W496">
        <v>2</v>
      </c>
      <c r="X496">
        <v>21.2</v>
      </c>
      <c r="Y496">
        <v>18.2</v>
      </c>
      <c r="Z496">
        <v>18</v>
      </c>
      <c r="AK496">
        <v>26</v>
      </c>
      <c r="AL496">
        <v>97</v>
      </c>
      <c r="AM496">
        <v>196</v>
      </c>
      <c r="AN496">
        <v>275</v>
      </c>
      <c r="AO496">
        <v>384</v>
      </c>
      <c r="AY496">
        <v>226</v>
      </c>
      <c r="AZ496">
        <v>297</v>
      </c>
      <c r="BA496">
        <v>396</v>
      </c>
      <c r="BB496">
        <v>475</v>
      </c>
      <c r="BC496">
        <v>584</v>
      </c>
      <c r="BM496" t="s">
        <v>1196</v>
      </c>
    </row>
    <row r="497" spans="1:65" x14ac:dyDescent="0.2">
      <c r="A497" t="s">
        <v>1687</v>
      </c>
      <c r="B497">
        <v>635</v>
      </c>
      <c r="C497">
        <v>635</v>
      </c>
      <c r="D497" t="s">
        <v>36</v>
      </c>
      <c r="F497" t="s">
        <v>16</v>
      </c>
      <c r="G497" t="s">
        <v>17</v>
      </c>
      <c r="H497" t="s">
        <v>1191</v>
      </c>
      <c r="I497">
        <v>42</v>
      </c>
      <c r="J497" t="s">
        <v>15</v>
      </c>
      <c r="K497">
        <v>806</v>
      </c>
      <c r="L497">
        <v>40910</v>
      </c>
      <c r="M497">
        <v>41110</v>
      </c>
      <c r="N497">
        <v>41716</v>
      </c>
      <c r="O497">
        <v>200</v>
      </c>
      <c r="P497">
        <v>22.4</v>
      </c>
      <c r="Q497" s="20">
        <v>7.6438561897747244</v>
      </c>
      <c r="R497" s="20">
        <v>25.773636530779996</v>
      </c>
      <c r="S497" s="20">
        <f t="shared" si="14"/>
        <v>-0.64385618977472436</v>
      </c>
      <c r="T497" s="20">
        <f t="shared" si="15"/>
        <v>20.056363469220003</v>
      </c>
      <c r="U497">
        <v>22.9</v>
      </c>
      <c r="V497">
        <v>23.8</v>
      </c>
      <c r="W497">
        <v>1.4000000000000021</v>
      </c>
      <c r="X497">
        <v>24.8</v>
      </c>
      <c r="Y497">
        <v>24.8</v>
      </c>
      <c r="Z497">
        <v>24.5</v>
      </c>
      <c r="AA497">
        <v>24.3</v>
      </c>
      <c r="AB497">
        <v>1.9000000000000021</v>
      </c>
      <c r="AC497">
        <v>20.2</v>
      </c>
      <c r="AD497">
        <v>19.2</v>
      </c>
      <c r="AK497">
        <v>26</v>
      </c>
      <c r="AL497">
        <v>97</v>
      </c>
      <c r="AM497">
        <v>196</v>
      </c>
      <c r="AN497">
        <v>275</v>
      </c>
      <c r="AO497">
        <v>384</v>
      </c>
      <c r="AP497">
        <v>479</v>
      </c>
      <c r="AQ497">
        <v>545</v>
      </c>
      <c r="AR497">
        <v>599</v>
      </c>
      <c r="AY497">
        <v>226</v>
      </c>
      <c r="AZ497">
        <v>297</v>
      </c>
      <c r="BA497">
        <v>396</v>
      </c>
      <c r="BB497">
        <v>475</v>
      </c>
      <c r="BC497">
        <v>584</v>
      </c>
      <c r="BD497">
        <v>679</v>
      </c>
      <c r="BE497">
        <v>745</v>
      </c>
      <c r="BF497">
        <v>799</v>
      </c>
      <c r="BM497" t="s">
        <v>1196</v>
      </c>
    </row>
    <row r="498" spans="1:65" x14ac:dyDescent="0.2">
      <c r="A498" t="s">
        <v>1688</v>
      </c>
      <c r="B498">
        <v>114</v>
      </c>
      <c r="C498">
        <v>114</v>
      </c>
      <c r="D498" t="s">
        <v>62</v>
      </c>
      <c r="F498" t="s">
        <v>16</v>
      </c>
      <c r="G498" t="s">
        <v>17</v>
      </c>
      <c r="H498" t="s">
        <v>1230</v>
      </c>
      <c r="I498">
        <v>34</v>
      </c>
      <c r="J498" t="s">
        <v>15</v>
      </c>
      <c r="K498">
        <v>938</v>
      </c>
      <c r="L498">
        <v>40751</v>
      </c>
      <c r="M498">
        <v>40952</v>
      </c>
      <c r="N498">
        <v>41689</v>
      </c>
      <c r="O498">
        <v>201</v>
      </c>
      <c r="P498">
        <v>28.3</v>
      </c>
      <c r="Q498" s="20">
        <v>7.651051691178929</v>
      </c>
      <c r="R498" s="20">
        <v>25.799828155891301</v>
      </c>
      <c r="S498" s="20">
        <f t="shared" si="14"/>
        <v>-0.65105169117892903</v>
      </c>
      <c r="T498" s="20">
        <f t="shared" si="15"/>
        <v>25.930171844108699</v>
      </c>
      <c r="U498">
        <v>31.2</v>
      </c>
      <c r="V498">
        <v>35.799999999999997</v>
      </c>
      <c r="W498">
        <v>7.4999999999999964</v>
      </c>
      <c r="X498">
        <v>36.9</v>
      </c>
      <c r="Y498">
        <v>39</v>
      </c>
      <c r="Z498">
        <v>39.6</v>
      </c>
      <c r="AA498">
        <v>38.700000000000003</v>
      </c>
      <c r="AB498">
        <v>10.400000000000002</v>
      </c>
      <c r="AC498">
        <v>32.799999999999997</v>
      </c>
      <c r="AD498">
        <v>26.5</v>
      </c>
      <c r="AE498">
        <v>22</v>
      </c>
      <c r="AK498">
        <v>42</v>
      </c>
      <c r="AL498">
        <v>121</v>
      </c>
      <c r="AM498">
        <v>200</v>
      </c>
      <c r="AN498">
        <v>255</v>
      </c>
      <c r="AO498">
        <v>354</v>
      </c>
      <c r="AP498">
        <v>433</v>
      </c>
      <c r="AQ498">
        <v>542</v>
      </c>
      <c r="AR498">
        <v>637</v>
      </c>
      <c r="AS498">
        <v>703</v>
      </c>
      <c r="AY498">
        <v>243</v>
      </c>
      <c r="AZ498">
        <v>322</v>
      </c>
      <c r="BA498">
        <v>401</v>
      </c>
      <c r="BB498">
        <v>456</v>
      </c>
      <c r="BC498">
        <v>555</v>
      </c>
      <c r="BD498">
        <v>634</v>
      </c>
      <c r="BE498">
        <v>743</v>
      </c>
      <c r="BF498">
        <v>838</v>
      </c>
      <c r="BG498">
        <v>904</v>
      </c>
      <c r="BM498" t="s">
        <v>1196</v>
      </c>
    </row>
    <row r="499" spans="1:65" x14ac:dyDescent="0.2">
      <c r="A499" t="s">
        <v>1689</v>
      </c>
      <c r="B499">
        <v>116</v>
      </c>
      <c r="C499">
        <v>116</v>
      </c>
      <c r="D499" t="s">
        <v>62</v>
      </c>
      <c r="F499" t="s">
        <v>16</v>
      </c>
      <c r="G499" t="s">
        <v>17</v>
      </c>
      <c r="H499" t="s">
        <v>1230</v>
      </c>
      <c r="I499">
        <v>34</v>
      </c>
      <c r="J499" t="s">
        <v>15</v>
      </c>
      <c r="K499">
        <v>928</v>
      </c>
      <c r="L499">
        <v>40751</v>
      </c>
      <c r="M499">
        <v>40952</v>
      </c>
      <c r="N499">
        <v>41679</v>
      </c>
      <c r="O499">
        <v>201</v>
      </c>
      <c r="P499">
        <v>27.2</v>
      </c>
      <c r="Q499" s="20">
        <v>7.651051691178929</v>
      </c>
      <c r="R499" s="20">
        <v>25.799828155891301</v>
      </c>
      <c r="S499" s="20">
        <f t="shared" si="14"/>
        <v>-0.65105169117892903</v>
      </c>
      <c r="T499" s="20">
        <f t="shared" si="15"/>
        <v>24.830171844108698</v>
      </c>
      <c r="U499">
        <v>29.1</v>
      </c>
      <c r="V499">
        <v>28.2</v>
      </c>
      <c r="W499">
        <v>1</v>
      </c>
      <c r="X499">
        <v>30.1</v>
      </c>
      <c r="Y499">
        <v>30.6</v>
      </c>
      <c r="Z499">
        <v>30.6</v>
      </c>
      <c r="AA499">
        <v>29.8</v>
      </c>
      <c r="AB499">
        <v>2.6000000000000014</v>
      </c>
      <c r="AC499">
        <v>25.7</v>
      </c>
      <c r="AD499">
        <v>23.9</v>
      </c>
      <c r="AE499">
        <v>19.8</v>
      </c>
      <c r="AK499">
        <v>42</v>
      </c>
      <c r="AL499">
        <v>121</v>
      </c>
      <c r="AM499">
        <v>200</v>
      </c>
      <c r="AN499">
        <v>255</v>
      </c>
      <c r="AO499">
        <v>354</v>
      </c>
      <c r="AP499">
        <v>433</v>
      </c>
      <c r="AQ499">
        <v>542</v>
      </c>
      <c r="AR499">
        <v>637</v>
      </c>
      <c r="AS499">
        <v>703</v>
      </c>
      <c r="AY499">
        <v>243</v>
      </c>
      <c r="AZ499">
        <v>322</v>
      </c>
      <c r="BA499">
        <v>401</v>
      </c>
      <c r="BB499">
        <v>456</v>
      </c>
      <c r="BC499">
        <v>555</v>
      </c>
      <c r="BD499">
        <v>634</v>
      </c>
      <c r="BE499">
        <v>743</v>
      </c>
      <c r="BF499">
        <v>838</v>
      </c>
      <c r="BG499">
        <v>904</v>
      </c>
      <c r="BM499" t="s">
        <v>1196</v>
      </c>
    </row>
    <row r="500" spans="1:65" x14ac:dyDescent="0.2">
      <c r="A500" t="s">
        <v>1690</v>
      </c>
      <c r="B500">
        <v>115</v>
      </c>
      <c r="C500">
        <v>115</v>
      </c>
      <c r="D500" t="s">
        <v>62</v>
      </c>
      <c r="F500" t="s">
        <v>16</v>
      </c>
      <c r="G500" t="s">
        <v>17</v>
      </c>
      <c r="H500" t="s">
        <v>1230</v>
      </c>
      <c r="I500">
        <v>34</v>
      </c>
      <c r="J500" t="s">
        <v>15</v>
      </c>
      <c r="K500">
        <v>896</v>
      </c>
      <c r="L500">
        <v>40751</v>
      </c>
      <c r="M500">
        <v>40952</v>
      </c>
      <c r="N500">
        <v>41647</v>
      </c>
      <c r="O500">
        <v>201</v>
      </c>
      <c r="P500">
        <v>25.6</v>
      </c>
      <c r="Q500" s="20">
        <v>7.651051691178929</v>
      </c>
      <c r="R500" s="20">
        <v>25.799828155891301</v>
      </c>
      <c r="S500" s="20">
        <f t="shared" si="14"/>
        <v>-0.65105169117892903</v>
      </c>
      <c r="T500" s="20">
        <f t="shared" si="15"/>
        <v>23.2301718441087</v>
      </c>
      <c r="U500">
        <v>27.9</v>
      </c>
      <c r="V500">
        <v>28.6</v>
      </c>
      <c r="W500">
        <v>3</v>
      </c>
      <c r="X500">
        <v>29.5</v>
      </c>
      <c r="Y500">
        <v>30.2</v>
      </c>
      <c r="Z500">
        <v>29.9</v>
      </c>
      <c r="AA500">
        <v>30.8</v>
      </c>
      <c r="AB500">
        <v>5.1999999999999993</v>
      </c>
      <c r="AC500">
        <v>26.2</v>
      </c>
      <c r="AD500">
        <v>23.3</v>
      </c>
      <c r="AK500">
        <v>42</v>
      </c>
      <c r="AL500">
        <v>121</v>
      </c>
      <c r="AM500">
        <v>200</v>
      </c>
      <c r="AN500">
        <v>255</v>
      </c>
      <c r="AO500">
        <v>354</v>
      </c>
      <c r="AP500">
        <v>433</v>
      </c>
      <c r="AQ500">
        <v>542</v>
      </c>
      <c r="AR500">
        <v>637</v>
      </c>
      <c r="AY500">
        <v>243</v>
      </c>
      <c r="AZ500">
        <v>322</v>
      </c>
      <c r="BA500">
        <v>401</v>
      </c>
      <c r="BB500">
        <v>456</v>
      </c>
      <c r="BC500">
        <v>555</v>
      </c>
      <c r="BD500">
        <v>634</v>
      </c>
      <c r="BE500">
        <v>743</v>
      </c>
      <c r="BF500">
        <v>838</v>
      </c>
      <c r="BM500" t="s">
        <v>1196</v>
      </c>
    </row>
    <row r="501" spans="1:65" x14ac:dyDescent="0.2">
      <c r="A501" t="s">
        <v>1691</v>
      </c>
      <c r="B501">
        <v>117</v>
      </c>
      <c r="C501">
        <v>117</v>
      </c>
      <c r="D501" t="s">
        <v>62</v>
      </c>
      <c r="F501" t="s">
        <v>16</v>
      </c>
      <c r="G501" t="s">
        <v>17</v>
      </c>
      <c r="H501" t="s">
        <v>1230</v>
      </c>
      <c r="I501">
        <v>34</v>
      </c>
      <c r="J501" t="s">
        <v>15</v>
      </c>
      <c r="K501">
        <v>821</v>
      </c>
      <c r="L501">
        <v>40751</v>
      </c>
      <c r="M501">
        <v>40952</v>
      </c>
      <c r="N501">
        <v>41572</v>
      </c>
      <c r="O501">
        <v>201</v>
      </c>
      <c r="P501">
        <v>27</v>
      </c>
      <c r="Q501" s="20">
        <v>7.651051691178929</v>
      </c>
      <c r="R501" s="20">
        <v>25.799828155891301</v>
      </c>
      <c r="S501" s="20">
        <f t="shared" si="14"/>
        <v>-0.65105169117892903</v>
      </c>
      <c r="T501" s="20">
        <f t="shared" si="15"/>
        <v>24.630171844108698</v>
      </c>
      <c r="U501">
        <v>30.4</v>
      </c>
      <c r="V501">
        <v>33</v>
      </c>
      <c r="W501">
        <v>6</v>
      </c>
      <c r="X501">
        <v>32.5</v>
      </c>
      <c r="Y501">
        <v>32.9</v>
      </c>
      <c r="Z501">
        <v>32.6</v>
      </c>
      <c r="AA501">
        <v>30.4</v>
      </c>
      <c r="AB501">
        <v>3.3999999999999986</v>
      </c>
      <c r="AC501">
        <v>24.5</v>
      </c>
      <c r="AK501">
        <v>42</v>
      </c>
      <c r="AL501">
        <v>121</v>
      </c>
      <c r="AM501">
        <v>200</v>
      </c>
      <c r="AN501">
        <v>255</v>
      </c>
      <c r="AO501">
        <v>354</v>
      </c>
      <c r="AP501">
        <v>433</v>
      </c>
      <c r="AQ501">
        <v>542</v>
      </c>
      <c r="AY501">
        <v>243</v>
      </c>
      <c r="AZ501">
        <v>322</v>
      </c>
      <c r="BA501">
        <v>401</v>
      </c>
      <c r="BB501">
        <v>456</v>
      </c>
      <c r="BC501">
        <v>555</v>
      </c>
      <c r="BD501">
        <v>634</v>
      </c>
      <c r="BE501">
        <v>743</v>
      </c>
      <c r="BM501" t="s">
        <v>1196</v>
      </c>
    </row>
    <row r="502" spans="1:65" x14ac:dyDescent="0.2">
      <c r="A502" t="s">
        <v>1692</v>
      </c>
      <c r="B502">
        <v>801</v>
      </c>
      <c r="C502">
        <v>801</v>
      </c>
      <c r="D502" t="s">
        <v>159</v>
      </c>
      <c r="F502" t="s">
        <v>16</v>
      </c>
      <c r="G502" t="s">
        <v>17</v>
      </c>
      <c r="H502" t="s">
        <v>1278</v>
      </c>
      <c r="I502">
        <v>31</v>
      </c>
      <c r="J502" t="s">
        <v>15</v>
      </c>
      <c r="K502">
        <v>719</v>
      </c>
      <c r="L502">
        <v>40907</v>
      </c>
      <c r="M502">
        <v>41110</v>
      </c>
      <c r="N502">
        <v>41626</v>
      </c>
      <c r="O502">
        <v>203</v>
      </c>
      <c r="P502">
        <v>26.3</v>
      </c>
      <c r="Q502" s="20">
        <v>7.6653359171851765</v>
      </c>
      <c r="R502" s="20">
        <v>25.851822738554041</v>
      </c>
      <c r="S502" s="20">
        <f t="shared" si="14"/>
        <v>-0.66533591718517648</v>
      </c>
      <c r="T502" s="20">
        <f t="shared" si="15"/>
        <v>23.878177261445959</v>
      </c>
      <c r="U502">
        <v>25.8</v>
      </c>
      <c r="V502">
        <v>26</v>
      </c>
      <c r="W502">
        <v>-0.30000000000000071</v>
      </c>
      <c r="X502">
        <v>28</v>
      </c>
      <c r="Y502">
        <v>29</v>
      </c>
      <c r="Z502">
        <v>31.3</v>
      </c>
      <c r="AK502">
        <v>26</v>
      </c>
      <c r="AL502">
        <v>97</v>
      </c>
      <c r="AM502">
        <v>196</v>
      </c>
      <c r="AN502">
        <v>275</v>
      </c>
      <c r="AO502">
        <v>384</v>
      </c>
      <c r="AY502">
        <v>229</v>
      </c>
      <c r="AZ502">
        <v>300</v>
      </c>
      <c r="BA502">
        <v>399</v>
      </c>
      <c r="BB502">
        <v>478</v>
      </c>
      <c r="BC502">
        <v>587</v>
      </c>
      <c r="BM502" t="s">
        <v>1196</v>
      </c>
    </row>
    <row r="503" spans="1:65" x14ac:dyDescent="0.2">
      <c r="A503" t="s">
        <v>1693</v>
      </c>
      <c r="B503">
        <v>798</v>
      </c>
      <c r="C503">
        <v>798</v>
      </c>
      <c r="D503" t="s">
        <v>159</v>
      </c>
      <c r="F503" t="s">
        <v>16</v>
      </c>
      <c r="G503" t="s">
        <v>17</v>
      </c>
      <c r="H503" t="s">
        <v>1278</v>
      </c>
      <c r="I503">
        <v>31</v>
      </c>
      <c r="J503" t="s">
        <v>15</v>
      </c>
      <c r="K503">
        <v>578</v>
      </c>
      <c r="L503">
        <v>40907</v>
      </c>
      <c r="M503">
        <v>41110</v>
      </c>
      <c r="N503">
        <v>41485</v>
      </c>
      <c r="O503">
        <v>203</v>
      </c>
      <c r="P503">
        <v>23.1</v>
      </c>
      <c r="Q503" s="20">
        <v>7.6653359171851765</v>
      </c>
      <c r="R503" s="20">
        <v>25.851822738554041</v>
      </c>
      <c r="S503" s="20">
        <f t="shared" si="14"/>
        <v>-0.66533591718517648</v>
      </c>
      <c r="T503" s="20">
        <f t="shared" si="15"/>
        <v>20.67817726144596</v>
      </c>
      <c r="U503">
        <v>23.4</v>
      </c>
      <c r="V503">
        <v>24.4</v>
      </c>
      <c r="W503">
        <v>1.2999999999999972</v>
      </c>
      <c r="X503">
        <v>27.1</v>
      </c>
      <c r="Y503">
        <v>27.4</v>
      </c>
      <c r="AK503">
        <v>26</v>
      </c>
      <c r="AL503">
        <v>97</v>
      </c>
      <c r="AM503">
        <v>196</v>
      </c>
      <c r="AN503">
        <v>275</v>
      </c>
      <c r="AY503">
        <v>229</v>
      </c>
      <c r="AZ503">
        <v>300</v>
      </c>
      <c r="BA503">
        <v>399</v>
      </c>
      <c r="BB503">
        <v>478</v>
      </c>
      <c r="BM503" t="s">
        <v>1196</v>
      </c>
    </row>
    <row r="504" spans="1:65" x14ac:dyDescent="0.2">
      <c r="A504" t="s">
        <v>1694</v>
      </c>
      <c r="B504">
        <v>799</v>
      </c>
      <c r="C504">
        <v>799</v>
      </c>
      <c r="D504" t="s">
        <v>159</v>
      </c>
      <c r="F504" t="s">
        <v>16</v>
      </c>
      <c r="G504" t="s">
        <v>17</v>
      </c>
      <c r="H504" t="s">
        <v>1278</v>
      </c>
      <c r="I504">
        <v>31</v>
      </c>
      <c r="J504" t="s">
        <v>15</v>
      </c>
      <c r="K504">
        <v>489</v>
      </c>
      <c r="L504">
        <v>40907</v>
      </c>
      <c r="M504">
        <v>41110</v>
      </c>
      <c r="N504">
        <v>41396</v>
      </c>
      <c r="O504">
        <v>203</v>
      </c>
      <c r="P504">
        <v>23.2</v>
      </c>
      <c r="Q504" s="20">
        <v>7.6653359171851765</v>
      </c>
      <c r="R504" s="20">
        <v>25.851822738554041</v>
      </c>
      <c r="S504" s="20">
        <f t="shared" si="14"/>
        <v>-0.66533591718517648</v>
      </c>
      <c r="T504" s="20">
        <f t="shared" si="15"/>
        <v>20.778177261445958</v>
      </c>
      <c r="U504">
        <v>25.5</v>
      </c>
      <c r="V504">
        <v>26</v>
      </c>
      <c r="W504">
        <v>2.8000000000000007</v>
      </c>
      <c r="X504">
        <v>29.1</v>
      </c>
      <c r="Y504">
        <v>30.4</v>
      </c>
      <c r="AK504">
        <v>26</v>
      </c>
      <c r="AL504">
        <v>97</v>
      </c>
      <c r="AM504">
        <v>196</v>
      </c>
      <c r="AN504">
        <v>275</v>
      </c>
      <c r="AY504">
        <v>229</v>
      </c>
      <c r="AZ504">
        <v>300</v>
      </c>
      <c r="BA504">
        <v>399</v>
      </c>
      <c r="BB504">
        <v>478</v>
      </c>
      <c r="BM504" t="s">
        <v>1196</v>
      </c>
    </row>
    <row r="505" spans="1:65" x14ac:dyDescent="0.2">
      <c r="A505" t="s">
        <v>1695</v>
      </c>
      <c r="B505">
        <v>797</v>
      </c>
      <c r="C505">
        <v>797</v>
      </c>
      <c r="D505" t="s">
        <v>159</v>
      </c>
      <c r="F505" t="s">
        <v>16</v>
      </c>
      <c r="G505" t="s">
        <v>17</v>
      </c>
      <c r="H505" t="s">
        <v>1278</v>
      </c>
      <c r="I505">
        <v>31</v>
      </c>
      <c r="J505" t="s">
        <v>15</v>
      </c>
      <c r="K505">
        <v>463</v>
      </c>
      <c r="L505">
        <v>40907</v>
      </c>
      <c r="M505">
        <v>41110</v>
      </c>
      <c r="N505">
        <v>41370</v>
      </c>
      <c r="O505">
        <v>203</v>
      </c>
      <c r="P505">
        <v>23.1</v>
      </c>
      <c r="Q505" s="20">
        <v>7.6653359171851765</v>
      </c>
      <c r="R505" s="20">
        <v>25.851822738554041</v>
      </c>
      <c r="S505" s="20">
        <f t="shared" si="14"/>
        <v>-0.66533591718517648</v>
      </c>
      <c r="T505" s="20">
        <f t="shared" si="15"/>
        <v>20.67817726144596</v>
      </c>
      <c r="U505">
        <v>23</v>
      </c>
      <c r="V505">
        <v>25</v>
      </c>
      <c r="W505">
        <v>1.8999999999999986</v>
      </c>
      <c r="X505">
        <v>26</v>
      </c>
      <c r="AK505">
        <v>26</v>
      </c>
      <c r="AL505">
        <v>97</v>
      </c>
      <c r="AM505">
        <v>196</v>
      </c>
      <c r="AY505">
        <v>229</v>
      </c>
      <c r="AZ505">
        <v>300</v>
      </c>
      <c r="BA505">
        <v>399</v>
      </c>
      <c r="BM505" t="s">
        <v>1196</v>
      </c>
    </row>
    <row r="506" spans="1:65" x14ac:dyDescent="0.2">
      <c r="A506" t="s">
        <v>1696</v>
      </c>
      <c r="B506">
        <v>151</v>
      </c>
      <c r="C506">
        <v>151</v>
      </c>
      <c r="D506" t="s">
        <v>37</v>
      </c>
      <c r="F506" t="s">
        <v>16</v>
      </c>
      <c r="G506" t="s">
        <v>17</v>
      </c>
      <c r="H506" t="s">
        <v>1230</v>
      </c>
      <c r="I506">
        <v>27</v>
      </c>
      <c r="J506" t="s">
        <v>15</v>
      </c>
      <c r="K506">
        <v>1039</v>
      </c>
      <c r="L506">
        <v>40743</v>
      </c>
      <c r="M506">
        <v>40949</v>
      </c>
      <c r="N506">
        <v>41782</v>
      </c>
      <c r="O506">
        <v>206</v>
      </c>
      <c r="P506">
        <v>23.9</v>
      </c>
      <c r="Q506" s="20">
        <v>7.6865005271832185</v>
      </c>
      <c r="R506" s="20">
        <v>25.928861918946914</v>
      </c>
      <c r="S506" s="20">
        <f t="shared" si="14"/>
        <v>-0.68650052718321852</v>
      </c>
      <c r="T506" s="20">
        <f t="shared" si="15"/>
        <v>21.401138081053084</v>
      </c>
      <c r="U506">
        <v>23.3</v>
      </c>
      <c r="V506">
        <v>27.6</v>
      </c>
      <c r="W506">
        <v>3.7000000000000028</v>
      </c>
      <c r="X506">
        <v>24.8</v>
      </c>
      <c r="Y506">
        <v>28.9</v>
      </c>
      <c r="Z506">
        <v>28.1</v>
      </c>
      <c r="AA506">
        <v>28.5</v>
      </c>
      <c r="AB506">
        <v>4.6000000000000014</v>
      </c>
      <c r="AC506">
        <v>26.6</v>
      </c>
      <c r="AD506">
        <v>24.6</v>
      </c>
      <c r="AE506">
        <v>21.1</v>
      </c>
      <c r="AF506">
        <v>19.399999999999999</v>
      </c>
      <c r="AK506">
        <v>45</v>
      </c>
      <c r="AL506">
        <v>124</v>
      </c>
      <c r="AM506">
        <v>203</v>
      </c>
      <c r="AN506">
        <v>258</v>
      </c>
      <c r="AO506">
        <v>357</v>
      </c>
      <c r="AP506">
        <v>436</v>
      </c>
      <c r="AQ506">
        <v>545</v>
      </c>
      <c r="AR506">
        <v>640</v>
      </c>
      <c r="AS506">
        <v>706</v>
      </c>
      <c r="AT506">
        <v>760</v>
      </c>
      <c r="AY506">
        <v>251</v>
      </c>
      <c r="AZ506">
        <v>330</v>
      </c>
      <c r="BA506">
        <v>409</v>
      </c>
      <c r="BB506">
        <v>464</v>
      </c>
      <c r="BC506">
        <v>563</v>
      </c>
      <c r="BD506">
        <v>642</v>
      </c>
      <c r="BE506">
        <v>751</v>
      </c>
      <c r="BF506">
        <v>846</v>
      </c>
      <c r="BG506">
        <v>912</v>
      </c>
      <c r="BH506">
        <v>966</v>
      </c>
      <c r="BM506" t="s">
        <v>1196</v>
      </c>
    </row>
    <row r="507" spans="1:65" x14ac:dyDescent="0.2">
      <c r="A507" t="s">
        <v>1697</v>
      </c>
      <c r="B507">
        <v>150</v>
      </c>
      <c r="C507">
        <v>150</v>
      </c>
      <c r="D507" t="s">
        <v>37</v>
      </c>
      <c r="F507" t="s">
        <v>16</v>
      </c>
      <c r="G507" t="s">
        <v>17</v>
      </c>
      <c r="H507" t="s">
        <v>1230</v>
      </c>
      <c r="I507">
        <v>27</v>
      </c>
      <c r="J507" t="s">
        <v>15</v>
      </c>
      <c r="K507">
        <v>756</v>
      </c>
      <c r="L507">
        <v>40743</v>
      </c>
      <c r="M507">
        <v>40949</v>
      </c>
      <c r="N507">
        <v>41499</v>
      </c>
      <c r="O507">
        <v>206</v>
      </c>
      <c r="P507">
        <v>27.9</v>
      </c>
      <c r="Q507" s="20">
        <v>7.6865005271832185</v>
      </c>
      <c r="R507" s="20">
        <v>25.928861918946914</v>
      </c>
      <c r="S507" s="20">
        <f t="shared" si="14"/>
        <v>-0.68650052718321852</v>
      </c>
      <c r="T507" s="20">
        <f t="shared" si="15"/>
        <v>25.401138081053084</v>
      </c>
      <c r="U507">
        <v>26.7</v>
      </c>
      <c r="V507">
        <v>30.8</v>
      </c>
      <c r="W507">
        <v>2.9000000000000021</v>
      </c>
      <c r="X507">
        <v>30.5</v>
      </c>
      <c r="Y507">
        <v>24.5</v>
      </c>
      <c r="Z507">
        <v>24.4</v>
      </c>
      <c r="AA507">
        <v>23.9</v>
      </c>
      <c r="AB507">
        <v>-4</v>
      </c>
      <c r="AC507">
        <v>30.3</v>
      </c>
      <c r="AK507">
        <v>45</v>
      </c>
      <c r="AL507">
        <v>124</v>
      </c>
      <c r="AM507">
        <v>203</v>
      </c>
      <c r="AN507">
        <v>258</v>
      </c>
      <c r="AO507">
        <v>357</v>
      </c>
      <c r="AP507">
        <v>436</v>
      </c>
      <c r="AQ507">
        <v>545</v>
      </c>
      <c r="AY507">
        <v>251</v>
      </c>
      <c r="AZ507">
        <v>330</v>
      </c>
      <c r="BA507">
        <v>409</v>
      </c>
      <c r="BB507">
        <v>464</v>
      </c>
      <c r="BC507">
        <v>563</v>
      </c>
      <c r="BD507">
        <v>642</v>
      </c>
      <c r="BE507">
        <v>751</v>
      </c>
      <c r="BM507" t="s">
        <v>1196</v>
      </c>
    </row>
    <row r="508" spans="1:65" x14ac:dyDescent="0.2">
      <c r="A508" t="s">
        <v>1698</v>
      </c>
      <c r="B508">
        <v>580</v>
      </c>
      <c r="C508">
        <v>580</v>
      </c>
      <c r="D508" t="s">
        <v>151</v>
      </c>
      <c r="F508" t="s">
        <v>16</v>
      </c>
      <c r="G508" t="s">
        <v>17</v>
      </c>
      <c r="H508" t="s">
        <v>1191</v>
      </c>
      <c r="I508">
        <v>44</v>
      </c>
      <c r="J508" t="s">
        <v>46</v>
      </c>
      <c r="K508">
        <v>274</v>
      </c>
      <c r="L508">
        <v>40900</v>
      </c>
      <c r="M508">
        <v>41110</v>
      </c>
      <c r="N508">
        <v>41174</v>
      </c>
      <c r="O508">
        <v>210</v>
      </c>
      <c r="P508">
        <v>35</v>
      </c>
      <c r="Q508" s="20">
        <v>7.7142455176661224</v>
      </c>
      <c r="R508" s="20">
        <v>26.029853684304687</v>
      </c>
      <c r="S508" s="20">
        <f t="shared" si="14"/>
        <v>-0.71424551766612243</v>
      </c>
      <c r="T508" s="20">
        <f t="shared" si="15"/>
        <v>32.400146315695316</v>
      </c>
      <c r="U508">
        <v>40.700000000000003</v>
      </c>
      <c r="W508">
        <v>5.7000000000000028</v>
      </c>
      <c r="AK508">
        <v>26</v>
      </c>
      <c r="AY508">
        <v>236</v>
      </c>
      <c r="BM508" t="s">
        <v>1196</v>
      </c>
    </row>
    <row r="509" spans="1:65" x14ac:dyDescent="0.2">
      <c r="A509" t="s">
        <v>1699</v>
      </c>
      <c r="B509">
        <v>581</v>
      </c>
      <c r="C509">
        <v>581</v>
      </c>
      <c r="D509" t="s">
        <v>151</v>
      </c>
      <c r="F509" t="s">
        <v>16</v>
      </c>
      <c r="G509" t="s">
        <v>17</v>
      </c>
      <c r="H509" t="s">
        <v>1191</v>
      </c>
      <c r="I509">
        <v>44</v>
      </c>
      <c r="J509" t="s">
        <v>15</v>
      </c>
      <c r="K509">
        <v>222</v>
      </c>
      <c r="L509">
        <v>40900</v>
      </c>
      <c r="M509">
        <v>41110</v>
      </c>
      <c r="N509">
        <v>41122</v>
      </c>
      <c r="O509">
        <v>210</v>
      </c>
      <c r="P509">
        <v>29.9</v>
      </c>
      <c r="Q509" s="20">
        <v>7.7142455176661224</v>
      </c>
      <c r="R509" s="20">
        <v>26.029853684304687</v>
      </c>
      <c r="S509" s="20">
        <f t="shared" si="14"/>
        <v>-0.71424551766612243</v>
      </c>
      <c r="T509" s="20">
        <f t="shared" si="15"/>
        <v>27.300146315695311</v>
      </c>
      <c r="BM509" t="s">
        <v>1196</v>
      </c>
    </row>
    <row r="510" spans="1:65" x14ac:dyDescent="0.2">
      <c r="A510" t="s">
        <v>1700</v>
      </c>
      <c r="B510">
        <v>647</v>
      </c>
      <c r="C510">
        <v>647</v>
      </c>
      <c r="D510" t="s">
        <v>240</v>
      </c>
      <c r="F510" t="s">
        <v>16</v>
      </c>
      <c r="G510" t="s">
        <v>17</v>
      </c>
      <c r="H510" t="s">
        <v>1208</v>
      </c>
      <c r="I510">
        <v>1</v>
      </c>
      <c r="J510" t="s">
        <v>15</v>
      </c>
      <c r="K510">
        <v>996</v>
      </c>
      <c r="L510">
        <v>40900</v>
      </c>
      <c r="M510">
        <v>41110</v>
      </c>
      <c r="N510">
        <v>41896</v>
      </c>
      <c r="O510">
        <v>210</v>
      </c>
      <c r="P510">
        <v>42.9</v>
      </c>
      <c r="Q510" s="20">
        <v>7.7142455176661224</v>
      </c>
      <c r="R510" s="20">
        <v>26.029853684304687</v>
      </c>
      <c r="S510" s="20">
        <f t="shared" si="14"/>
        <v>-0.71424551766612243</v>
      </c>
      <c r="T510" s="20">
        <f t="shared" si="15"/>
        <v>40.300146315695315</v>
      </c>
      <c r="U510">
        <v>46.9</v>
      </c>
      <c r="V510">
        <v>43.2</v>
      </c>
      <c r="W510">
        <v>0.30000000000000426</v>
      </c>
      <c r="X510">
        <v>47.3</v>
      </c>
      <c r="Y510">
        <v>50.3</v>
      </c>
      <c r="Z510">
        <v>53.9</v>
      </c>
      <c r="AA510">
        <v>53.5</v>
      </c>
      <c r="AB510">
        <v>10.600000000000001</v>
      </c>
      <c r="AC510">
        <v>54.8</v>
      </c>
      <c r="AD510">
        <v>48</v>
      </c>
      <c r="AE510">
        <v>48.9</v>
      </c>
      <c r="AF510">
        <v>39.799999999999997</v>
      </c>
      <c r="AG510">
        <v>22.2</v>
      </c>
      <c r="AK510">
        <v>26</v>
      </c>
      <c r="AL510">
        <v>97</v>
      </c>
      <c r="AM510">
        <v>196</v>
      </c>
      <c r="AN510">
        <v>275</v>
      </c>
      <c r="AO510">
        <v>384</v>
      </c>
      <c r="AP510">
        <v>479</v>
      </c>
      <c r="AQ510">
        <v>545</v>
      </c>
      <c r="AR510">
        <v>599</v>
      </c>
      <c r="AS510">
        <v>662</v>
      </c>
      <c r="AT510">
        <v>733</v>
      </c>
      <c r="AU510">
        <v>780</v>
      </c>
      <c r="AY510">
        <v>236</v>
      </c>
      <c r="AZ510">
        <v>307</v>
      </c>
      <c r="BA510">
        <v>406</v>
      </c>
      <c r="BB510">
        <v>485</v>
      </c>
      <c r="BC510">
        <v>594</v>
      </c>
      <c r="BD510">
        <v>689</v>
      </c>
      <c r="BE510">
        <v>755</v>
      </c>
      <c r="BF510">
        <v>809</v>
      </c>
      <c r="BG510">
        <v>872</v>
      </c>
      <c r="BH510">
        <v>943</v>
      </c>
      <c r="BI510">
        <v>990</v>
      </c>
      <c r="BM510" t="s">
        <v>1196</v>
      </c>
    </row>
    <row r="511" spans="1:65" x14ac:dyDescent="0.2">
      <c r="A511" t="s">
        <v>1701</v>
      </c>
      <c r="B511">
        <v>868</v>
      </c>
      <c r="C511">
        <v>868</v>
      </c>
      <c r="D511" t="s">
        <v>308</v>
      </c>
      <c r="F511" t="s">
        <v>16</v>
      </c>
      <c r="G511" t="s">
        <v>17</v>
      </c>
      <c r="H511" t="s">
        <v>1191</v>
      </c>
      <c r="I511">
        <v>29</v>
      </c>
      <c r="J511" t="s">
        <v>15</v>
      </c>
      <c r="K511">
        <v>551</v>
      </c>
      <c r="L511">
        <v>40898</v>
      </c>
      <c r="M511">
        <v>41110</v>
      </c>
      <c r="N511">
        <v>41449</v>
      </c>
      <c r="O511">
        <v>212</v>
      </c>
      <c r="P511">
        <v>23.6</v>
      </c>
      <c r="Q511" s="20">
        <v>7.7279204545631996</v>
      </c>
      <c r="R511" s="20">
        <v>26.079630454610047</v>
      </c>
      <c r="S511" s="20">
        <f t="shared" si="14"/>
        <v>-0.72792045456319965</v>
      </c>
      <c r="T511" s="20">
        <f t="shared" si="15"/>
        <v>20.950369545389954</v>
      </c>
      <c r="U511">
        <v>24.7</v>
      </c>
      <c r="V511">
        <v>25.4</v>
      </c>
      <c r="W511">
        <v>1.7999999999999972</v>
      </c>
      <c r="X511">
        <v>27.3</v>
      </c>
      <c r="Y511">
        <v>27.9</v>
      </c>
      <c r="AK511">
        <v>26</v>
      </c>
      <c r="AL511">
        <v>97</v>
      </c>
      <c r="AM511">
        <v>196</v>
      </c>
      <c r="AN511">
        <v>275</v>
      </c>
      <c r="AY511">
        <v>238</v>
      </c>
      <c r="AZ511">
        <v>309</v>
      </c>
      <c r="BA511">
        <v>408</v>
      </c>
      <c r="BB511">
        <v>487</v>
      </c>
      <c r="BM511" t="s">
        <v>1196</v>
      </c>
    </row>
    <row r="512" spans="1:65" x14ac:dyDescent="0.2">
      <c r="A512" t="s">
        <v>1702</v>
      </c>
      <c r="B512">
        <v>867</v>
      </c>
      <c r="C512">
        <v>867</v>
      </c>
      <c r="D512" t="s">
        <v>308</v>
      </c>
      <c r="F512" t="s">
        <v>16</v>
      </c>
      <c r="G512" t="s">
        <v>17</v>
      </c>
      <c r="H512" t="s">
        <v>1191</v>
      </c>
      <c r="I512">
        <v>29</v>
      </c>
      <c r="J512" t="s">
        <v>15</v>
      </c>
      <c r="K512">
        <v>407</v>
      </c>
      <c r="L512">
        <v>40898</v>
      </c>
      <c r="M512">
        <v>41110</v>
      </c>
      <c r="N512">
        <v>41305</v>
      </c>
      <c r="O512">
        <v>212</v>
      </c>
      <c r="P512">
        <v>24.4</v>
      </c>
      <c r="Q512" s="20">
        <v>7.7279204545631996</v>
      </c>
      <c r="R512" s="20">
        <v>26.079630454610047</v>
      </c>
      <c r="S512" s="20">
        <f t="shared" si="14"/>
        <v>-0.72792045456319965</v>
      </c>
      <c r="T512" s="20">
        <f t="shared" si="15"/>
        <v>21.750369545389951</v>
      </c>
      <c r="U512">
        <v>27.9</v>
      </c>
      <c r="V512">
        <v>26.7</v>
      </c>
      <c r="W512">
        <v>2.3000000000000007</v>
      </c>
      <c r="AK512">
        <v>26</v>
      </c>
      <c r="AL512">
        <v>97</v>
      </c>
      <c r="AY512">
        <v>238</v>
      </c>
      <c r="AZ512">
        <v>309</v>
      </c>
      <c r="BM512" t="s">
        <v>1196</v>
      </c>
    </row>
    <row r="513" spans="1:65" x14ac:dyDescent="0.2">
      <c r="A513" t="s">
        <v>1703</v>
      </c>
      <c r="B513">
        <v>757</v>
      </c>
      <c r="C513">
        <v>757</v>
      </c>
      <c r="D513" t="s">
        <v>40</v>
      </c>
      <c r="F513" t="s">
        <v>16</v>
      </c>
      <c r="G513" t="s">
        <v>17</v>
      </c>
      <c r="H513" t="s">
        <v>1191</v>
      </c>
      <c r="I513">
        <v>40</v>
      </c>
      <c r="J513" t="s">
        <v>15</v>
      </c>
      <c r="K513">
        <v>683</v>
      </c>
      <c r="L513">
        <v>40896</v>
      </c>
      <c r="M513">
        <v>41110</v>
      </c>
      <c r="N513">
        <v>41579</v>
      </c>
      <c r="O513">
        <v>214</v>
      </c>
      <c r="P513">
        <v>27.7</v>
      </c>
      <c r="Q513" s="20">
        <v>7.7414669864011465</v>
      </c>
      <c r="R513" s="20">
        <v>26.128939830500173</v>
      </c>
      <c r="S513" s="20">
        <f t="shared" si="14"/>
        <v>-0.7414669864011465</v>
      </c>
      <c r="T513" s="20">
        <f t="shared" si="15"/>
        <v>25.001060169499826</v>
      </c>
      <c r="U513">
        <v>26.8</v>
      </c>
      <c r="V513">
        <v>29.3</v>
      </c>
      <c r="W513">
        <v>1.6000000000000014</v>
      </c>
      <c r="X513">
        <v>28.9</v>
      </c>
      <c r="Y513">
        <v>28</v>
      </c>
      <c r="Z513">
        <v>24.7</v>
      </c>
      <c r="AK513">
        <v>26</v>
      </c>
      <c r="AL513">
        <v>97</v>
      </c>
      <c r="AM513">
        <v>196</v>
      </c>
      <c r="AN513">
        <v>275</v>
      </c>
      <c r="AO513">
        <v>384</v>
      </c>
      <c r="AY513">
        <v>240</v>
      </c>
      <c r="AZ513">
        <v>311</v>
      </c>
      <c r="BA513">
        <v>410</v>
      </c>
      <c r="BB513">
        <v>489</v>
      </c>
      <c r="BC513">
        <v>598</v>
      </c>
      <c r="BM513" t="s">
        <v>1196</v>
      </c>
    </row>
    <row r="514" spans="1:65" x14ac:dyDescent="0.2">
      <c r="A514" t="s">
        <v>1704</v>
      </c>
      <c r="B514">
        <v>27</v>
      </c>
      <c r="C514">
        <v>27</v>
      </c>
      <c r="D514" t="s">
        <v>27</v>
      </c>
      <c r="F514" t="s">
        <v>16</v>
      </c>
      <c r="G514" t="s">
        <v>17</v>
      </c>
      <c r="H514" t="s">
        <v>1191</v>
      </c>
      <c r="I514">
        <v>44</v>
      </c>
      <c r="J514" t="s">
        <v>15</v>
      </c>
      <c r="K514">
        <v>854</v>
      </c>
      <c r="L514">
        <v>40736</v>
      </c>
      <c r="M514">
        <v>40952</v>
      </c>
      <c r="N514">
        <v>41590</v>
      </c>
      <c r="O514">
        <v>216</v>
      </c>
      <c r="P514">
        <v>23.3</v>
      </c>
      <c r="Q514" s="20">
        <v>7.7548875021634691</v>
      </c>
      <c r="R514" s="20">
        <v>26.177790507875027</v>
      </c>
      <c r="S514" s="20">
        <f t="shared" si="14"/>
        <v>-0.75488750216346912</v>
      </c>
      <c r="T514" s="20">
        <f t="shared" si="15"/>
        <v>20.552209492124973</v>
      </c>
      <c r="U514">
        <v>24</v>
      </c>
      <c r="V514">
        <v>22.4</v>
      </c>
      <c r="W514">
        <v>-0.90000000000000213</v>
      </c>
      <c r="X514">
        <v>23.7</v>
      </c>
      <c r="Y514">
        <v>23.8</v>
      </c>
      <c r="Z514">
        <v>23.4</v>
      </c>
      <c r="AA514">
        <v>22.3</v>
      </c>
      <c r="AB514">
        <v>-1</v>
      </c>
      <c r="AC514">
        <v>22.7</v>
      </c>
      <c r="AK514">
        <v>42</v>
      </c>
      <c r="AL514">
        <v>121</v>
      </c>
      <c r="AM514">
        <v>200</v>
      </c>
      <c r="AN514">
        <v>255</v>
      </c>
      <c r="AO514">
        <v>354</v>
      </c>
      <c r="AP514">
        <v>433</v>
      </c>
      <c r="AQ514">
        <v>542</v>
      </c>
      <c r="AY514">
        <v>258</v>
      </c>
      <c r="AZ514">
        <v>337</v>
      </c>
      <c r="BA514">
        <v>416</v>
      </c>
      <c r="BB514">
        <v>471</v>
      </c>
      <c r="BC514">
        <v>570</v>
      </c>
      <c r="BD514">
        <v>649</v>
      </c>
      <c r="BE514">
        <v>758</v>
      </c>
      <c r="BM514" t="s">
        <v>1196</v>
      </c>
    </row>
    <row r="515" spans="1:65" x14ac:dyDescent="0.2">
      <c r="A515" t="s">
        <v>1705</v>
      </c>
      <c r="B515">
        <v>28</v>
      </c>
      <c r="C515">
        <v>28</v>
      </c>
      <c r="D515" t="s">
        <v>27</v>
      </c>
      <c r="F515" t="s">
        <v>16</v>
      </c>
      <c r="G515" t="s">
        <v>17</v>
      </c>
      <c r="H515" t="s">
        <v>1191</v>
      </c>
      <c r="I515">
        <v>44</v>
      </c>
      <c r="J515" t="s">
        <v>15</v>
      </c>
      <c r="K515">
        <v>835</v>
      </c>
      <c r="L515">
        <v>40736</v>
      </c>
      <c r="M515">
        <v>40952</v>
      </c>
      <c r="N515">
        <v>41571</v>
      </c>
      <c r="O515">
        <v>216</v>
      </c>
      <c r="P515">
        <v>24.3</v>
      </c>
      <c r="Q515" s="20">
        <v>7.7548875021634691</v>
      </c>
      <c r="R515" s="20">
        <v>26.177790507875027</v>
      </c>
      <c r="S515" s="20">
        <f t="shared" si="14"/>
        <v>-0.75488750216346912</v>
      </c>
      <c r="T515" s="20">
        <f t="shared" si="15"/>
        <v>21.552209492124973</v>
      </c>
      <c r="U515">
        <v>24.5</v>
      </c>
      <c r="V515">
        <v>24.4</v>
      </c>
      <c r="W515">
        <v>9.9999999999997868E-2</v>
      </c>
      <c r="X515">
        <v>23.4</v>
      </c>
      <c r="Y515">
        <v>33.200000000000003</v>
      </c>
      <c r="Z515">
        <v>24</v>
      </c>
      <c r="AA515">
        <v>24.2</v>
      </c>
      <c r="AB515">
        <v>-0.10000000000000142</v>
      </c>
      <c r="AC515">
        <v>23.9</v>
      </c>
      <c r="AK515">
        <v>42</v>
      </c>
      <c r="AL515">
        <v>121</v>
      </c>
      <c r="AM515">
        <v>200</v>
      </c>
      <c r="AN515">
        <v>255</v>
      </c>
      <c r="AO515">
        <v>354</v>
      </c>
      <c r="AP515">
        <v>433</v>
      </c>
      <c r="AQ515">
        <v>542</v>
      </c>
      <c r="AY515">
        <v>258</v>
      </c>
      <c r="AZ515">
        <v>337</v>
      </c>
      <c r="BA515">
        <v>416</v>
      </c>
      <c r="BB515">
        <v>471</v>
      </c>
      <c r="BC515">
        <v>570</v>
      </c>
      <c r="BD515">
        <v>649</v>
      </c>
      <c r="BE515">
        <v>758</v>
      </c>
      <c r="BM515" t="s">
        <v>1196</v>
      </c>
    </row>
    <row r="516" spans="1:65" x14ac:dyDescent="0.2">
      <c r="A516" t="s">
        <v>1706</v>
      </c>
      <c r="B516">
        <v>26</v>
      </c>
      <c r="C516">
        <v>26</v>
      </c>
      <c r="D516" t="s">
        <v>27</v>
      </c>
      <c r="F516" t="s">
        <v>16</v>
      </c>
      <c r="G516" t="s">
        <v>17</v>
      </c>
      <c r="H516" t="s">
        <v>1191</v>
      </c>
      <c r="I516">
        <v>44</v>
      </c>
      <c r="J516" t="s">
        <v>15</v>
      </c>
      <c r="K516">
        <v>724</v>
      </c>
      <c r="L516">
        <v>40736</v>
      </c>
      <c r="M516">
        <v>40952</v>
      </c>
      <c r="N516">
        <v>41460</v>
      </c>
      <c r="O516">
        <v>216</v>
      </c>
      <c r="P516">
        <v>24.9</v>
      </c>
      <c r="Q516" s="20">
        <v>7.7548875021634691</v>
      </c>
      <c r="R516" s="20">
        <v>26.177790507875027</v>
      </c>
      <c r="S516" s="20">
        <f t="shared" si="14"/>
        <v>-0.75488750216346912</v>
      </c>
      <c r="T516" s="20">
        <f t="shared" si="15"/>
        <v>22.152209492124971</v>
      </c>
      <c r="U516">
        <v>26.2</v>
      </c>
      <c r="V516">
        <v>25.4</v>
      </c>
      <c r="W516">
        <v>0.5</v>
      </c>
      <c r="X516">
        <v>28</v>
      </c>
      <c r="Y516">
        <v>27.2</v>
      </c>
      <c r="Z516">
        <v>26.2</v>
      </c>
      <c r="AA516">
        <v>26</v>
      </c>
      <c r="AB516">
        <v>1.1000000000000014</v>
      </c>
      <c r="AK516">
        <v>42</v>
      </c>
      <c r="AL516">
        <v>121</v>
      </c>
      <c r="AM516">
        <v>200</v>
      </c>
      <c r="AN516">
        <v>255</v>
      </c>
      <c r="AO516">
        <v>354</v>
      </c>
      <c r="AP516">
        <v>433</v>
      </c>
      <c r="AY516">
        <v>258</v>
      </c>
      <c r="AZ516">
        <v>337</v>
      </c>
      <c r="BA516">
        <v>416</v>
      </c>
      <c r="BB516">
        <v>471</v>
      </c>
      <c r="BC516">
        <v>570</v>
      </c>
      <c r="BD516">
        <v>649</v>
      </c>
      <c r="BM516" t="s">
        <v>1196</v>
      </c>
    </row>
    <row r="517" spans="1:65" x14ac:dyDescent="0.2">
      <c r="A517" t="s">
        <v>1707</v>
      </c>
      <c r="B517">
        <v>1001</v>
      </c>
      <c r="C517">
        <v>1001</v>
      </c>
      <c r="D517" t="s">
        <v>51</v>
      </c>
      <c r="F517" t="s">
        <v>16</v>
      </c>
      <c r="G517" t="s">
        <v>17</v>
      </c>
      <c r="H517" t="s">
        <v>1191</v>
      </c>
      <c r="I517">
        <v>148</v>
      </c>
      <c r="J517" t="s">
        <v>15</v>
      </c>
      <c r="K517">
        <v>476</v>
      </c>
      <c r="L517">
        <v>41276</v>
      </c>
      <c r="M517">
        <v>41494</v>
      </c>
      <c r="N517">
        <v>41752</v>
      </c>
      <c r="O517">
        <v>218</v>
      </c>
      <c r="P517">
        <v>49.5</v>
      </c>
      <c r="Q517" s="20">
        <v>7.768184324776926</v>
      </c>
      <c r="R517" s="20">
        <v>26.226190942188012</v>
      </c>
      <c r="S517" s="20">
        <f t="shared" si="14"/>
        <v>-0.768184324776926</v>
      </c>
      <c r="T517" s="20">
        <f t="shared" si="15"/>
        <v>46.703809057811988</v>
      </c>
      <c r="U517">
        <v>46.2</v>
      </c>
      <c r="V517">
        <v>40.200000000000003</v>
      </c>
      <c r="W517">
        <v>-9.2999999999999972</v>
      </c>
      <c r="X517">
        <v>38.1</v>
      </c>
      <c r="Y517">
        <v>35.700000000000003</v>
      </c>
      <c r="AK517">
        <v>55</v>
      </c>
      <c r="AL517">
        <v>95</v>
      </c>
      <c r="AM517">
        <v>161</v>
      </c>
      <c r="AN517">
        <v>215</v>
      </c>
      <c r="AY517">
        <v>273</v>
      </c>
      <c r="AZ517">
        <v>313</v>
      </c>
      <c r="BA517">
        <v>379</v>
      </c>
      <c r="BB517">
        <v>433</v>
      </c>
      <c r="BM517" t="s">
        <v>1196</v>
      </c>
    </row>
    <row r="518" spans="1:65" x14ac:dyDescent="0.2">
      <c r="A518" t="s">
        <v>1708</v>
      </c>
      <c r="B518">
        <v>1002</v>
      </c>
      <c r="C518">
        <v>1002</v>
      </c>
      <c r="D518" t="s">
        <v>51</v>
      </c>
      <c r="F518" t="s">
        <v>16</v>
      </c>
      <c r="G518" t="s">
        <v>17</v>
      </c>
      <c r="H518" t="s">
        <v>1191</v>
      </c>
      <c r="I518">
        <v>148</v>
      </c>
      <c r="J518" t="s">
        <v>46</v>
      </c>
      <c r="K518">
        <v>435</v>
      </c>
      <c r="L518">
        <v>41276</v>
      </c>
      <c r="M518">
        <v>41494</v>
      </c>
      <c r="N518">
        <v>41711</v>
      </c>
      <c r="O518">
        <v>218</v>
      </c>
      <c r="P518">
        <v>42.5</v>
      </c>
      <c r="Q518" s="20">
        <v>7.768184324776926</v>
      </c>
      <c r="R518" s="20">
        <v>26.226190942188012</v>
      </c>
      <c r="S518" s="20">
        <f t="shared" si="14"/>
        <v>-0.768184324776926</v>
      </c>
      <c r="T518" s="20">
        <f t="shared" si="15"/>
        <v>39.703809057811988</v>
      </c>
      <c r="U518">
        <v>41.6</v>
      </c>
      <c r="V518">
        <v>38.799999999999997</v>
      </c>
      <c r="X518">
        <v>35.5</v>
      </c>
      <c r="Y518">
        <v>34.200000000000003</v>
      </c>
      <c r="AK518">
        <v>55</v>
      </c>
      <c r="AL518">
        <v>95</v>
      </c>
      <c r="AM518">
        <v>161</v>
      </c>
      <c r="AN518">
        <v>215</v>
      </c>
      <c r="AY518">
        <v>273</v>
      </c>
      <c r="AZ518">
        <v>313</v>
      </c>
      <c r="BA518">
        <v>379</v>
      </c>
      <c r="BB518">
        <v>433</v>
      </c>
      <c r="BM518" t="s">
        <v>1196</v>
      </c>
    </row>
    <row r="519" spans="1:65" x14ac:dyDescent="0.2">
      <c r="A519" t="s">
        <v>1709</v>
      </c>
      <c r="B519">
        <v>1010</v>
      </c>
      <c r="C519">
        <v>1010</v>
      </c>
      <c r="D519" t="s">
        <v>51</v>
      </c>
      <c r="F519" t="s">
        <v>16</v>
      </c>
      <c r="G519" t="s">
        <v>17</v>
      </c>
      <c r="H519" t="s">
        <v>1191</v>
      </c>
      <c r="I519">
        <v>149</v>
      </c>
      <c r="J519" t="s">
        <v>15</v>
      </c>
      <c r="K519">
        <v>337</v>
      </c>
      <c r="L519">
        <v>41276</v>
      </c>
      <c r="M519">
        <v>41494</v>
      </c>
      <c r="N519">
        <v>41613</v>
      </c>
      <c r="O519">
        <v>218</v>
      </c>
      <c r="P519">
        <v>34.5</v>
      </c>
      <c r="Q519" s="20">
        <v>7.768184324776926</v>
      </c>
      <c r="R519" s="20">
        <v>26.226190942188012</v>
      </c>
      <c r="S519" s="20">
        <f t="shared" si="14"/>
        <v>-0.768184324776926</v>
      </c>
      <c r="T519" s="20">
        <f t="shared" si="15"/>
        <v>31.703809057811988</v>
      </c>
      <c r="U519">
        <v>31.7</v>
      </c>
      <c r="V519">
        <v>29.9</v>
      </c>
      <c r="W519">
        <v>-4.6000000000000014</v>
      </c>
      <c r="AK519">
        <v>55</v>
      </c>
      <c r="AL519">
        <v>95</v>
      </c>
      <c r="AY519">
        <v>273</v>
      </c>
      <c r="AZ519">
        <v>313</v>
      </c>
      <c r="BM519" t="s">
        <v>1196</v>
      </c>
    </row>
    <row r="520" spans="1:65" x14ac:dyDescent="0.2">
      <c r="A520" t="s">
        <v>1710</v>
      </c>
      <c r="B520">
        <v>362</v>
      </c>
      <c r="C520">
        <v>362</v>
      </c>
      <c r="D520" t="s">
        <v>55</v>
      </c>
      <c r="F520" t="s">
        <v>16</v>
      </c>
      <c r="G520" t="s">
        <v>17</v>
      </c>
      <c r="H520" t="s">
        <v>1278</v>
      </c>
      <c r="I520">
        <v>123</v>
      </c>
      <c r="J520" t="s">
        <v>15</v>
      </c>
      <c r="K520">
        <v>773</v>
      </c>
      <c r="L520">
        <v>40730</v>
      </c>
      <c r="M520">
        <v>40952</v>
      </c>
      <c r="N520">
        <v>41503</v>
      </c>
      <c r="O520">
        <v>222</v>
      </c>
      <c r="P520">
        <v>25.1</v>
      </c>
      <c r="Q520" s="20">
        <v>7.7944158663501062</v>
      </c>
      <c r="R520" s="20">
        <v>26.321673753514386</v>
      </c>
      <c r="S520" s="20">
        <f t="shared" si="14"/>
        <v>-0.79441586635010619</v>
      </c>
      <c r="T520" s="20">
        <f t="shared" si="15"/>
        <v>22.208326246485615</v>
      </c>
      <c r="U520">
        <v>25.1</v>
      </c>
      <c r="V520">
        <v>26.6</v>
      </c>
      <c r="W520">
        <v>1.5</v>
      </c>
      <c r="X520">
        <v>26.1</v>
      </c>
      <c r="Y520">
        <v>26.6</v>
      </c>
      <c r="Z520">
        <v>27</v>
      </c>
      <c r="AA520">
        <v>28.7</v>
      </c>
      <c r="AB520">
        <v>3.5999999999999979</v>
      </c>
      <c r="AC520">
        <v>28.1</v>
      </c>
      <c r="AK520">
        <v>42</v>
      </c>
      <c r="AL520">
        <v>121</v>
      </c>
      <c r="AM520">
        <v>200</v>
      </c>
      <c r="AN520">
        <v>255</v>
      </c>
      <c r="AO520">
        <v>354</v>
      </c>
      <c r="AP520">
        <v>433</v>
      </c>
      <c r="AQ520">
        <v>542</v>
      </c>
      <c r="AY520">
        <v>264</v>
      </c>
      <c r="AZ520">
        <v>343</v>
      </c>
      <c r="BA520">
        <v>422</v>
      </c>
      <c r="BB520">
        <v>477</v>
      </c>
      <c r="BC520">
        <v>576</v>
      </c>
      <c r="BD520">
        <v>655</v>
      </c>
      <c r="BE520">
        <v>764</v>
      </c>
      <c r="BM520" t="s">
        <v>1196</v>
      </c>
    </row>
    <row r="521" spans="1:65" x14ac:dyDescent="0.2">
      <c r="A521" t="s">
        <v>1711</v>
      </c>
      <c r="B521">
        <v>593</v>
      </c>
      <c r="C521">
        <v>593</v>
      </c>
      <c r="D521" t="s">
        <v>151</v>
      </c>
      <c r="F521" t="s">
        <v>16</v>
      </c>
      <c r="G521" t="s">
        <v>17</v>
      </c>
      <c r="H521" t="s">
        <v>1191</v>
      </c>
      <c r="I521">
        <v>45</v>
      </c>
      <c r="J521" t="s">
        <v>46</v>
      </c>
      <c r="K521">
        <v>566</v>
      </c>
      <c r="L521">
        <v>40886</v>
      </c>
      <c r="M521">
        <v>41110</v>
      </c>
      <c r="N521">
        <v>41452</v>
      </c>
      <c r="O521">
        <v>224</v>
      </c>
      <c r="P521">
        <v>24.6</v>
      </c>
      <c r="Q521" s="20">
        <v>7.8073549220576037</v>
      </c>
      <c r="R521" s="20">
        <v>26.368771916289678</v>
      </c>
      <c r="S521" s="20">
        <f t="shared" ref="S521:S584" si="16">7-Q521</f>
        <v>-0.80735492205760373</v>
      </c>
      <c r="T521" s="20">
        <f t="shared" ref="T521:T584" si="17">P521 + (S521*3.64)</f>
        <v>21.661228083710323</v>
      </c>
      <c r="U521">
        <v>27.5</v>
      </c>
      <c r="V521">
        <v>28.6</v>
      </c>
      <c r="W521">
        <v>4</v>
      </c>
      <c r="X521">
        <v>27.4</v>
      </c>
      <c r="Y521">
        <v>24.3</v>
      </c>
      <c r="AK521">
        <v>26</v>
      </c>
      <c r="AL521">
        <v>97</v>
      </c>
      <c r="AM521">
        <v>196</v>
      </c>
      <c r="AN521">
        <v>275</v>
      </c>
      <c r="AY521">
        <v>250</v>
      </c>
      <c r="AZ521">
        <v>321</v>
      </c>
      <c r="BA521">
        <v>420</v>
      </c>
      <c r="BB521">
        <v>499</v>
      </c>
      <c r="BM521" t="s">
        <v>1196</v>
      </c>
    </row>
    <row r="522" spans="1:65" x14ac:dyDescent="0.2">
      <c r="A522" t="s">
        <v>1712</v>
      </c>
      <c r="B522">
        <v>1700</v>
      </c>
      <c r="C522">
        <v>1700</v>
      </c>
      <c r="D522" t="s">
        <v>230</v>
      </c>
      <c r="F522" t="s">
        <v>16</v>
      </c>
      <c r="G522" t="s">
        <v>17</v>
      </c>
      <c r="H522" t="s">
        <v>1208</v>
      </c>
      <c r="I522">
        <v>55</v>
      </c>
      <c r="J522" t="s">
        <v>15</v>
      </c>
      <c r="K522">
        <v>701</v>
      </c>
      <c r="L522">
        <v>41620</v>
      </c>
      <c r="M522">
        <v>41845</v>
      </c>
      <c r="N522">
        <v>42321</v>
      </c>
      <c r="O522">
        <v>225</v>
      </c>
      <c r="P522">
        <v>20.6</v>
      </c>
      <c r="Q522" s="20">
        <v>7.8137811912170374</v>
      </c>
      <c r="R522" s="20">
        <v>26.392163536030015</v>
      </c>
      <c r="S522" s="20">
        <f t="shared" si="16"/>
        <v>-0.8137811912170374</v>
      </c>
      <c r="T522" s="20">
        <f t="shared" si="17"/>
        <v>17.637836463969986</v>
      </c>
      <c r="U522">
        <v>21.9</v>
      </c>
      <c r="V522">
        <v>24.1</v>
      </c>
      <c r="W522">
        <v>3.5</v>
      </c>
      <c r="X522">
        <v>25.5</v>
      </c>
      <c r="Y522">
        <v>22.9</v>
      </c>
      <c r="Z522">
        <v>23.2</v>
      </c>
      <c r="AA522">
        <v>24.8</v>
      </c>
      <c r="AB522">
        <v>4.1999999999999993</v>
      </c>
      <c r="AC522">
        <v>22.9</v>
      </c>
      <c r="AK522">
        <v>45</v>
      </c>
      <c r="AL522">
        <v>108</v>
      </c>
      <c r="AM522">
        <v>173</v>
      </c>
      <c r="AN522">
        <v>229</v>
      </c>
      <c r="AO522">
        <v>292</v>
      </c>
      <c r="AP522">
        <v>354</v>
      </c>
      <c r="AQ522">
        <v>438</v>
      </c>
      <c r="AY522">
        <v>270</v>
      </c>
      <c r="AZ522">
        <v>333</v>
      </c>
      <c r="BA522">
        <v>398</v>
      </c>
      <c r="BB522">
        <v>454</v>
      </c>
      <c r="BC522">
        <v>517</v>
      </c>
      <c r="BD522">
        <v>579</v>
      </c>
      <c r="BE522">
        <v>663</v>
      </c>
      <c r="BM522" t="s">
        <v>1196</v>
      </c>
    </row>
    <row r="523" spans="1:65" x14ac:dyDescent="0.2">
      <c r="A523" t="s">
        <v>1713</v>
      </c>
      <c r="B523">
        <v>2648</v>
      </c>
      <c r="C523">
        <v>2648</v>
      </c>
      <c r="D523" t="s">
        <v>202</v>
      </c>
      <c r="F523" t="s">
        <v>16</v>
      </c>
      <c r="G523" t="s">
        <v>17</v>
      </c>
      <c r="J523" t="s">
        <v>15</v>
      </c>
      <c r="K523">
        <v>772</v>
      </c>
      <c r="L523">
        <v>42492</v>
      </c>
      <c r="M523">
        <v>42717</v>
      </c>
      <c r="N523">
        <v>43264</v>
      </c>
      <c r="O523">
        <v>225</v>
      </c>
      <c r="P523">
        <v>25.2</v>
      </c>
      <c r="Q523" s="20">
        <v>7.8137811912170374</v>
      </c>
      <c r="R523" s="20">
        <v>26.392163536030015</v>
      </c>
      <c r="S523" s="20">
        <f t="shared" si="16"/>
        <v>-0.8137811912170374</v>
      </c>
      <c r="T523" s="20">
        <f t="shared" si="17"/>
        <v>22.237836463969984</v>
      </c>
      <c r="U523">
        <v>25.1</v>
      </c>
      <c r="V523">
        <v>26.6</v>
      </c>
      <c r="W523">
        <v>1.4000000000000021</v>
      </c>
      <c r="X523">
        <v>26.4</v>
      </c>
      <c r="Y523">
        <v>25.7</v>
      </c>
      <c r="Z523">
        <v>24.8</v>
      </c>
      <c r="AA523">
        <v>24.1</v>
      </c>
      <c r="AB523">
        <v>-1.0999999999999979</v>
      </c>
      <c r="AC523">
        <v>22.9</v>
      </c>
      <c r="AD523">
        <v>22.5</v>
      </c>
      <c r="AE523">
        <v>22.4</v>
      </c>
      <c r="AK523">
        <v>43</v>
      </c>
      <c r="AL523">
        <v>93</v>
      </c>
      <c r="AM523">
        <v>154</v>
      </c>
      <c r="AN523">
        <v>232</v>
      </c>
      <c r="AO523">
        <v>309</v>
      </c>
      <c r="AP523">
        <v>371</v>
      </c>
      <c r="AQ523">
        <v>435</v>
      </c>
      <c r="AR523">
        <v>500</v>
      </c>
      <c r="AS523">
        <v>547</v>
      </c>
      <c r="AY523">
        <v>268</v>
      </c>
      <c r="AZ523">
        <v>318</v>
      </c>
      <c r="BA523">
        <v>379</v>
      </c>
      <c r="BB523">
        <v>457</v>
      </c>
      <c r="BC523">
        <v>534</v>
      </c>
      <c r="BD523">
        <v>596</v>
      </c>
      <c r="BE523">
        <v>660</v>
      </c>
      <c r="BF523">
        <v>725</v>
      </c>
      <c r="BG523">
        <v>772</v>
      </c>
    </row>
    <row r="524" spans="1:65" x14ac:dyDescent="0.2">
      <c r="A524" t="s">
        <v>1714</v>
      </c>
      <c r="B524">
        <v>2649</v>
      </c>
      <c r="C524">
        <v>2649</v>
      </c>
      <c r="D524" t="s">
        <v>202</v>
      </c>
      <c r="F524" t="s">
        <v>16</v>
      </c>
      <c r="G524" t="s">
        <v>17</v>
      </c>
      <c r="J524" t="s">
        <v>15</v>
      </c>
      <c r="K524">
        <v>725</v>
      </c>
      <c r="L524">
        <v>42492</v>
      </c>
      <c r="M524">
        <v>42717</v>
      </c>
      <c r="N524">
        <v>43217</v>
      </c>
      <c r="O524">
        <v>225</v>
      </c>
      <c r="P524">
        <v>24.8</v>
      </c>
      <c r="Q524" s="20">
        <v>7.8137811912170374</v>
      </c>
      <c r="R524" s="20">
        <v>26.392163536030015</v>
      </c>
      <c r="S524" s="20">
        <f t="shared" si="16"/>
        <v>-0.8137811912170374</v>
      </c>
      <c r="T524" s="20">
        <f t="shared" si="17"/>
        <v>21.837836463969985</v>
      </c>
      <c r="U524">
        <v>27.1</v>
      </c>
      <c r="V524">
        <v>26.9</v>
      </c>
      <c r="W524">
        <v>2.0999999999999979</v>
      </c>
      <c r="X524">
        <v>27.4</v>
      </c>
      <c r="Y524">
        <v>26.8</v>
      </c>
      <c r="Z524">
        <v>26.1</v>
      </c>
      <c r="AA524">
        <v>24.9</v>
      </c>
      <c r="AB524">
        <v>9.9999999999997868E-2</v>
      </c>
      <c r="AC524">
        <v>21.8</v>
      </c>
      <c r="AK524">
        <v>43</v>
      </c>
      <c r="AL524">
        <v>93</v>
      </c>
      <c r="AM524">
        <v>154</v>
      </c>
      <c r="AN524">
        <v>232</v>
      </c>
      <c r="AO524">
        <v>309</v>
      </c>
      <c r="AP524">
        <v>371</v>
      </c>
      <c r="AQ524">
        <v>435</v>
      </c>
      <c r="AY524">
        <v>268</v>
      </c>
      <c r="AZ524">
        <v>318</v>
      </c>
      <c r="BA524">
        <v>379</v>
      </c>
      <c r="BB524">
        <v>457</v>
      </c>
      <c r="BC524">
        <v>534</v>
      </c>
      <c r="BD524">
        <v>596</v>
      </c>
      <c r="BE524">
        <v>660</v>
      </c>
    </row>
    <row r="525" spans="1:65" x14ac:dyDescent="0.2">
      <c r="A525" t="s">
        <v>1715</v>
      </c>
      <c r="B525">
        <v>2650</v>
      </c>
      <c r="C525">
        <v>2650</v>
      </c>
      <c r="D525" t="s">
        <v>202</v>
      </c>
      <c r="F525" t="s">
        <v>16</v>
      </c>
      <c r="G525" t="s">
        <v>17</v>
      </c>
      <c r="J525" t="s">
        <v>15</v>
      </c>
      <c r="K525">
        <v>694</v>
      </c>
      <c r="L525">
        <v>42492</v>
      </c>
      <c r="M525">
        <v>42717</v>
      </c>
      <c r="N525">
        <v>43186</v>
      </c>
      <c r="O525">
        <v>225</v>
      </c>
      <c r="P525">
        <v>23.6</v>
      </c>
      <c r="Q525" s="20">
        <v>7.8137811912170374</v>
      </c>
      <c r="R525" s="20">
        <v>26.392163536030015</v>
      </c>
      <c r="S525" s="20">
        <f t="shared" si="16"/>
        <v>-0.8137811912170374</v>
      </c>
      <c r="T525" s="20">
        <f t="shared" si="17"/>
        <v>20.637836463969986</v>
      </c>
      <c r="U525">
        <v>25.4</v>
      </c>
      <c r="V525">
        <v>25.1</v>
      </c>
      <c r="W525">
        <v>1.5</v>
      </c>
      <c r="X525">
        <v>24.1</v>
      </c>
      <c r="Y525">
        <v>26.8</v>
      </c>
      <c r="Z525">
        <v>25.6</v>
      </c>
      <c r="AA525">
        <v>23.4</v>
      </c>
      <c r="AB525">
        <v>-0.20000000000000284</v>
      </c>
      <c r="AC525">
        <v>21.1</v>
      </c>
      <c r="AK525">
        <v>43</v>
      </c>
      <c r="AL525">
        <v>93</v>
      </c>
      <c r="AM525">
        <v>154</v>
      </c>
      <c r="AN525">
        <v>232</v>
      </c>
      <c r="AO525">
        <v>309</v>
      </c>
      <c r="AP525">
        <v>371</v>
      </c>
      <c r="AQ525">
        <v>435</v>
      </c>
      <c r="AY525">
        <v>268</v>
      </c>
      <c r="AZ525">
        <v>318</v>
      </c>
      <c r="BA525">
        <v>379</v>
      </c>
      <c r="BB525">
        <v>457</v>
      </c>
      <c r="BC525">
        <v>534</v>
      </c>
      <c r="BD525">
        <v>596</v>
      </c>
      <c r="BE525">
        <v>660</v>
      </c>
    </row>
    <row r="526" spans="1:65" x14ac:dyDescent="0.2">
      <c r="A526" t="s">
        <v>1716</v>
      </c>
      <c r="B526">
        <v>2646</v>
      </c>
      <c r="C526">
        <v>2646</v>
      </c>
      <c r="D526" t="s">
        <v>202</v>
      </c>
      <c r="F526" t="s">
        <v>16</v>
      </c>
      <c r="G526" t="s">
        <v>17</v>
      </c>
      <c r="J526" t="s">
        <v>15</v>
      </c>
      <c r="K526">
        <v>614</v>
      </c>
      <c r="L526">
        <v>42492</v>
      </c>
      <c r="M526">
        <v>42717</v>
      </c>
      <c r="N526">
        <v>43106</v>
      </c>
      <c r="O526">
        <v>225</v>
      </c>
      <c r="P526">
        <v>26.3</v>
      </c>
      <c r="Q526" s="20">
        <v>7.8137811912170374</v>
      </c>
      <c r="R526" s="20">
        <v>26.392163536030015</v>
      </c>
      <c r="S526" s="20">
        <f t="shared" si="16"/>
        <v>-0.8137811912170374</v>
      </c>
      <c r="T526" s="20">
        <f t="shared" si="17"/>
        <v>23.337836463969985</v>
      </c>
      <c r="U526">
        <v>25.5</v>
      </c>
      <c r="V526">
        <v>25.6</v>
      </c>
      <c r="W526">
        <v>-0.69999999999999929</v>
      </c>
      <c r="X526">
        <v>27.6</v>
      </c>
      <c r="Y526">
        <v>25.9</v>
      </c>
      <c r="Z526">
        <v>25.4</v>
      </c>
      <c r="AA526">
        <v>22.8</v>
      </c>
      <c r="AB526">
        <v>-3.5</v>
      </c>
      <c r="AK526">
        <v>43</v>
      </c>
      <c r="AL526">
        <v>93</v>
      </c>
      <c r="AM526">
        <v>154</v>
      </c>
      <c r="AN526">
        <v>232</v>
      </c>
      <c r="AO526">
        <v>309</v>
      </c>
      <c r="AP526">
        <v>371</v>
      </c>
      <c r="AY526">
        <v>268</v>
      </c>
      <c r="AZ526">
        <v>318</v>
      </c>
      <c r="BA526">
        <v>379</v>
      </c>
      <c r="BB526">
        <v>457</v>
      </c>
      <c r="BC526">
        <v>534</v>
      </c>
      <c r="BD526">
        <v>596</v>
      </c>
    </row>
    <row r="527" spans="1:65" x14ac:dyDescent="0.2">
      <c r="A527" t="s">
        <v>1717</v>
      </c>
      <c r="B527">
        <v>2647</v>
      </c>
      <c r="C527">
        <v>2647</v>
      </c>
      <c r="D527" t="s">
        <v>202</v>
      </c>
      <c r="F527" t="s">
        <v>16</v>
      </c>
      <c r="G527" t="s">
        <v>17</v>
      </c>
      <c r="J527" t="s">
        <v>15</v>
      </c>
      <c r="K527">
        <v>557</v>
      </c>
      <c r="L527">
        <v>42492</v>
      </c>
      <c r="M527">
        <v>42717</v>
      </c>
      <c r="N527">
        <v>43049</v>
      </c>
      <c r="O527">
        <v>225</v>
      </c>
      <c r="P527">
        <v>24.4</v>
      </c>
      <c r="Q527" s="20">
        <v>7.8137811912170374</v>
      </c>
      <c r="R527" s="20">
        <v>26.392163536030015</v>
      </c>
      <c r="S527" s="20">
        <f t="shared" si="16"/>
        <v>-0.8137811912170374</v>
      </c>
      <c r="T527" s="20">
        <f t="shared" si="17"/>
        <v>21.437836463969983</v>
      </c>
      <c r="U527">
        <v>22.2</v>
      </c>
      <c r="V527">
        <v>23.6</v>
      </c>
      <c r="W527">
        <v>-0.79999999999999716</v>
      </c>
      <c r="X527">
        <v>22.5</v>
      </c>
      <c r="Y527">
        <v>21.1</v>
      </c>
      <c r="Z527">
        <v>17.3</v>
      </c>
      <c r="AK527">
        <v>43</v>
      </c>
      <c r="AL527">
        <v>93</v>
      </c>
      <c r="AM527">
        <v>154</v>
      </c>
      <c r="AN527">
        <v>232</v>
      </c>
      <c r="AO527">
        <v>309</v>
      </c>
      <c r="AY527">
        <v>268</v>
      </c>
      <c r="AZ527">
        <v>318</v>
      </c>
      <c r="BA527">
        <v>379</v>
      </c>
      <c r="BB527">
        <v>457</v>
      </c>
      <c r="BC527">
        <v>534</v>
      </c>
    </row>
    <row r="528" spans="1:65" x14ac:dyDescent="0.2">
      <c r="A528" t="s">
        <v>1718</v>
      </c>
      <c r="B528">
        <v>2651</v>
      </c>
      <c r="C528">
        <v>2651</v>
      </c>
      <c r="D528" t="s">
        <v>202</v>
      </c>
      <c r="F528" t="s">
        <v>16</v>
      </c>
      <c r="G528" t="s">
        <v>17</v>
      </c>
      <c r="J528" t="s">
        <v>15</v>
      </c>
      <c r="K528">
        <v>532</v>
      </c>
      <c r="L528">
        <v>42492</v>
      </c>
      <c r="M528">
        <v>42717</v>
      </c>
      <c r="N528">
        <v>43024</v>
      </c>
      <c r="O528">
        <v>225</v>
      </c>
      <c r="P528">
        <v>24.8</v>
      </c>
      <c r="Q528" s="20">
        <v>7.8137811912170374</v>
      </c>
      <c r="R528" s="20">
        <v>26.392163536030015</v>
      </c>
      <c r="S528" s="20">
        <f t="shared" si="16"/>
        <v>-0.8137811912170374</v>
      </c>
      <c r="T528" s="20">
        <f t="shared" si="17"/>
        <v>21.837836463969985</v>
      </c>
      <c r="U528">
        <v>23.1</v>
      </c>
      <c r="V528">
        <v>24.1</v>
      </c>
      <c r="W528">
        <v>-0.69999999999999929</v>
      </c>
      <c r="X528">
        <v>24.7</v>
      </c>
      <c r="Y528">
        <v>25.2</v>
      </c>
      <c r="AK528">
        <v>43</v>
      </c>
      <c r="AL528">
        <v>93</v>
      </c>
      <c r="AM528">
        <v>154</v>
      </c>
      <c r="AN528">
        <v>232</v>
      </c>
      <c r="AY528">
        <v>268</v>
      </c>
      <c r="AZ528">
        <v>318</v>
      </c>
      <c r="BA528">
        <v>379</v>
      </c>
      <c r="BB528">
        <v>457</v>
      </c>
    </row>
    <row r="529" spans="1:65" x14ac:dyDescent="0.2">
      <c r="A529" t="s">
        <v>1719</v>
      </c>
      <c r="B529">
        <v>885</v>
      </c>
      <c r="C529">
        <v>885</v>
      </c>
      <c r="D529" t="s">
        <v>311</v>
      </c>
      <c r="F529" t="s">
        <v>16</v>
      </c>
      <c r="G529" t="s">
        <v>17</v>
      </c>
      <c r="H529" t="s">
        <v>1191</v>
      </c>
      <c r="I529">
        <v>23</v>
      </c>
      <c r="J529" t="s">
        <v>15</v>
      </c>
      <c r="K529">
        <v>812</v>
      </c>
      <c r="L529">
        <v>40883</v>
      </c>
      <c r="M529">
        <v>41110</v>
      </c>
      <c r="N529">
        <v>41695</v>
      </c>
      <c r="O529">
        <v>227</v>
      </c>
      <c r="P529">
        <v>20.399999999999999</v>
      </c>
      <c r="Q529" s="20">
        <v>7.8265484872909159</v>
      </c>
      <c r="R529" s="20">
        <v>26.438636493738933</v>
      </c>
      <c r="S529" s="20">
        <f t="shared" si="16"/>
        <v>-0.8265484872909159</v>
      </c>
      <c r="T529" s="20">
        <f t="shared" si="17"/>
        <v>17.391363506261065</v>
      </c>
      <c r="U529">
        <v>19.899999999999999</v>
      </c>
      <c r="V529">
        <v>21.5</v>
      </c>
      <c r="W529">
        <v>1.1000000000000014</v>
      </c>
      <c r="X529">
        <v>22.6</v>
      </c>
      <c r="Y529">
        <v>24.1</v>
      </c>
      <c r="Z529">
        <v>25.4</v>
      </c>
      <c r="AA529">
        <v>26.3</v>
      </c>
      <c r="AB529">
        <v>5.9000000000000021</v>
      </c>
      <c r="AC529">
        <v>26.3</v>
      </c>
      <c r="AK529">
        <v>26</v>
      </c>
      <c r="AL529">
        <v>97</v>
      </c>
      <c r="AM529">
        <v>196</v>
      </c>
      <c r="AN529">
        <v>275</v>
      </c>
      <c r="AO529">
        <v>384</v>
      </c>
      <c r="AP529">
        <v>479</v>
      </c>
      <c r="AQ529">
        <v>545</v>
      </c>
      <c r="AY529">
        <v>253</v>
      </c>
      <c r="AZ529">
        <v>324</v>
      </c>
      <c r="BA529">
        <v>423</v>
      </c>
      <c r="BB529">
        <v>502</v>
      </c>
      <c r="BC529">
        <v>611</v>
      </c>
      <c r="BD529">
        <v>706</v>
      </c>
      <c r="BE529">
        <v>772</v>
      </c>
      <c r="BM529" t="s">
        <v>1196</v>
      </c>
    </row>
    <row r="530" spans="1:65" x14ac:dyDescent="0.2">
      <c r="A530" t="s">
        <v>1720</v>
      </c>
      <c r="B530">
        <v>49</v>
      </c>
      <c r="C530">
        <v>49</v>
      </c>
      <c r="D530" t="s">
        <v>35</v>
      </c>
      <c r="F530" t="s">
        <v>16</v>
      </c>
      <c r="G530" t="s">
        <v>17</v>
      </c>
      <c r="H530" t="s">
        <v>1191</v>
      </c>
      <c r="I530">
        <v>38</v>
      </c>
      <c r="J530" t="s">
        <v>15</v>
      </c>
      <c r="K530">
        <v>636</v>
      </c>
      <c r="L530">
        <v>40723</v>
      </c>
      <c r="M530">
        <v>40952</v>
      </c>
      <c r="N530">
        <v>41359</v>
      </c>
      <c r="O530">
        <v>229</v>
      </c>
      <c r="P530">
        <v>25.7</v>
      </c>
      <c r="Q530" s="20">
        <v>7.8392037880969445</v>
      </c>
      <c r="R530" s="20">
        <v>26.484701788672879</v>
      </c>
      <c r="S530" s="20">
        <f t="shared" si="16"/>
        <v>-0.83920378809694451</v>
      </c>
      <c r="T530" s="20">
        <f t="shared" si="17"/>
        <v>22.64529821132712</v>
      </c>
      <c r="U530">
        <v>26.2</v>
      </c>
      <c r="V530">
        <v>26.9</v>
      </c>
      <c r="W530">
        <v>1.1999999999999993</v>
      </c>
      <c r="X530">
        <v>26.6</v>
      </c>
      <c r="Y530">
        <v>27.6</v>
      </c>
      <c r="Z530">
        <v>26.6</v>
      </c>
      <c r="AK530">
        <v>42</v>
      </c>
      <c r="AL530">
        <v>121</v>
      </c>
      <c r="AM530">
        <v>200</v>
      </c>
      <c r="AN530">
        <v>255</v>
      </c>
      <c r="AO530">
        <v>354</v>
      </c>
      <c r="AY530">
        <v>271</v>
      </c>
      <c r="AZ530">
        <v>350</v>
      </c>
      <c r="BA530">
        <v>429</v>
      </c>
      <c r="BB530">
        <v>484</v>
      </c>
      <c r="BC530">
        <v>583</v>
      </c>
      <c r="BM530" t="s">
        <v>1196</v>
      </c>
    </row>
    <row r="531" spans="1:65" x14ac:dyDescent="0.2">
      <c r="A531" t="s">
        <v>1721</v>
      </c>
      <c r="B531">
        <v>8</v>
      </c>
      <c r="C531">
        <v>8</v>
      </c>
      <c r="D531" t="s">
        <v>23</v>
      </c>
      <c r="F531" t="s">
        <v>16</v>
      </c>
      <c r="G531" t="s">
        <v>17</v>
      </c>
      <c r="H531" t="s">
        <v>1230</v>
      </c>
      <c r="I531">
        <v>45</v>
      </c>
      <c r="J531" t="s">
        <v>15</v>
      </c>
      <c r="K531">
        <v>710</v>
      </c>
      <c r="L531">
        <v>40721</v>
      </c>
      <c r="M531">
        <v>40952</v>
      </c>
      <c r="N531">
        <v>41431</v>
      </c>
      <c r="O531">
        <v>231</v>
      </c>
      <c r="P531">
        <v>33.700000000000003</v>
      </c>
      <c r="Q531" s="20">
        <v>7.8517490414160571</v>
      </c>
      <c r="R531" s="20">
        <v>26.530366510754448</v>
      </c>
      <c r="S531" s="20">
        <f t="shared" si="16"/>
        <v>-0.85174904141605712</v>
      </c>
      <c r="T531" s="20">
        <f t="shared" si="17"/>
        <v>30.599633489245555</v>
      </c>
      <c r="U531">
        <v>26.1</v>
      </c>
      <c r="V531">
        <v>26.9</v>
      </c>
      <c r="W531">
        <v>-6.8000000000000043</v>
      </c>
      <c r="X531">
        <v>29.2</v>
      </c>
      <c r="Y531">
        <v>31.6</v>
      </c>
      <c r="Z531">
        <v>29.6</v>
      </c>
      <c r="AA531">
        <v>27.5</v>
      </c>
      <c r="AB531">
        <v>-6.2000000000000028</v>
      </c>
      <c r="AK531">
        <v>42</v>
      </c>
      <c r="AL531">
        <v>121</v>
      </c>
      <c r="AM531">
        <v>200</v>
      </c>
      <c r="AN531">
        <v>255</v>
      </c>
      <c r="AO531">
        <v>354</v>
      </c>
      <c r="AP531">
        <v>433</v>
      </c>
      <c r="AY531">
        <v>273</v>
      </c>
      <c r="AZ531">
        <v>352</v>
      </c>
      <c r="BA531">
        <v>431</v>
      </c>
      <c r="BB531">
        <v>486</v>
      </c>
      <c r="BC531">
        <v>585</v>
      </c>
      <c r="BD531">
        <v>664</v>
      </c>
      <c r="BM531" t="s">
        <v>1196</v>
      </c>
    </row>
    <row r="532" spans="1:65" x14ac:dyDescent="0.2">
      <c r="A532" t="s">
        <v>1722</v>
      </c>
      <c r="B532">
        <v>9</v>
      </c>
      <c r="C532">
        <v>9</v>
      </c>
      <c r="D532" t="s">
        <v>23</v>
      </c>
      <c r="F532" t="s">
        <v>16</v>
      </c>
      <c r="G532" t="s">
        <v>17</v>
      </c>
      <c r="H532" t="s">
        <v>1230</v>
      </c>
      <c r="I532">
        <v>45</v>
      </c>
      <c r="J532" t="s">
        <v>15</v>
      </c>
      <c r="K532">
        <v>392</v>
      </c>
      <c r="L532">
        <v>40721</v>
      </c>
      <c r="M532">
        <v>40952</v>
      </c>
      <c r="N532">
        <v>41113</v>
      </c>
      <c r="O532">
        <v>231</v>
      </c>
      <c r="P532">
        <v>51.3</v>
      </c>
      <c r="Q532" s="20">
        <v>7.8517490414160571</v>
      </c>
      <c r="R532" s="20">
        <v>26.530366510754448</v>
      </c>
      <c r="S532" s="20">
        <f t="shared" si="16"/>
        <v>-0.85174904141605712</v>
      </c>
      <c r="T532" s="20">
        <f t="shared" si="17"/>
        <v>48.199633489245549</v>
      </c>
      <c r="U532">
        <v>52.6</v>
      </c>
      <c r="V532">
        <v>42.1</v>
      </c>
      <c r="W532">
        <v>-9.1999999999999957</v>
      </c>
      <c r="AK532">
        <v>42</v>
      </c>
      <c r="AL532">
        <v>121</v>
      </c>
      <c r="AY532">
        <v>273</v>
      </c>
      <c r="AZ532">
        <v>352</v>
      </c>
      <c r="BM532" t="s">
        <v>1196</v>
      </c>
    </row>
    <row r="533" spans="1:65" x14ac:dyDescent="0.2">
      <c r="A533" t="s">
        <v>1723</v>
      </c>
      <c r="B533">
        <v>1582</v>
      </c>
      <c r="C533">
        <v>1196</v>
      </c>
      <c r="D533" t="s">
        <v>38</v>
      </c>
      <c r="F533" t="s">
        <v>16</v>
      </c>
      <c r="G533" t="s">
        <v>17</v>
      </c>
      <c r="H533" t="s">
        <v>1191</v>
      </c>
      <c r="I533">
        <v>24</v>
      </c>
      <c r="J533" t="s">
        <v>15</v>
      </c>
      <c r="K533">
        <v>728</v>
      </c>
      <c r="L533">
        <v>41260</v>
      </c>
      <c r="M533">
        <v>41494</v>
      </c>
      <c r="N533">
        <v>41988</v>
      </c>
      <c r="O533">
        <v>234</v>
      </c>
      <c r="P533">
        <v>27.2</v>
      </c>
      <c r="Q533" s="20">
        <v>7.8703647195834048</v>
      </c>
      <c r="R533" s="20">
        <v>26.598127579283595</v>
      </c>
      <c r="S533" s="20">
        <f t="shared" si="16"/>
        <v>-0.87036471958340478</v>
      </c>
      <c r="T533" s="20">
        <f t="shared" si="17"/>
        <v>24.031872420716404</v>
      </c>
      <c r="U533">
        <v>28.3</v>
      </c>
      <c r="V533">
        <v>30.5</v>
      </c>
      <c r="W533">
        <v>3.3000000000000007</v>
      </c>
      <c r="X533">
        <v>28.9</v>
      </c>
      <c r="Y533">
        <v>28.2</v>
      </c>
      <c r="Z533">
        <v>30.5</v>
      </c>
      <c r="AA533">
        <v>25.1</v>
      </c>
      <c r="AB533">
        <v>-2.0999999999999979</v>
      </c>
      <c r="AC533">
        <v>22.6</v>
      </c>
      <c r="AD533">
        <v>19.399999999999999</v>
      </c>
      <c r="AK533">
        <v>55</v>
      </c>
      <c r="AL533">
        <v>95</v>
      </c>
      <c r="AM533">
        <v>161</v>
      </c>
      <c r="AN533">
        <v>215</v>
      </c>
      <c r="AO533">
        <v>279</v>
      </c>
      <c r="AP533">
        <v>350</v>
      </c>
      <c r="AQ533">
        <v>397</v>
      </c>
      <c r="AR533">
        <v>459</v>
      </c>
      <c r="AY533">
        <v>289</v>
      </c>
      <c r="AZ533">
        <v>329</v>
      </c>
      <c r="BA533">
        <v>395</v>
      </c>
      <c r="BB533">
        <v>449</v>
      </c>
      <c r="BC533">
        <v>513</v>
      </c>
      <c r="BD533">
        <v>584</v>
      </c>
      <c r="BE533">
        <v>631</v>
      </c>
      <c r="BF533">
        <v>693</v>
      </c>
      <c r="BM533" t="s">
        <v>1300</v>
      </c>
    </row>
    <row r="534" spans="1:65" x14ac:dyDescent="0.2">
      <c r="A534" t="s">
        <v>1724</v>
      </c>
      <c r="B534">
        <v>739</v>
      </c>
      <c r="C534">
        <v>739</v>
      </c>
      <c r="D534" t="s">
        <v>40</v>
      </c>
      <c r="F534" t="s">
        <v>16</v>
      </c>
      <c r="G534" t="s">
        <v>17</v>
      </c>
      <c r="H534" t="s">
        <v>1191</v>
      </c>
      <c r="I534">
        <v>41</v>
      </c>
      <c r="J534" t="s">
        <v>15</v>
      </c>
      <c r="K534">
        <v>873</v>
      </c>
      <c r="L534">
        <v>40875</v>
      </c>
      <c r="M534">
        <v>41110</v>
      </c>
      <c r="N534">
        <v>41748</v>
      </c>
      <c r="O534">
        <v>235</v>
      </c>
      <c r="P534">
        <v>29.4</v>
      </c>
      <c r="Q534" s="20">
        <v>7.8765169465650002</v>
      </c>
      <c r="R534" s="20">
        <v>26.620521685496602</v>
      </c>
      <c r="S534" s="20">
        <f t="shared" si="16"/>
        <v>-0.87651694656500023</v>
      </c>
      <c r="T534" s="20">
        <f t="shared" si="17"/>
        <v>26.209478314503396</v>
      </c>
      <c r="U534">
        <v>29.9</v>
      </c>
      <c r="V534">
        <v>30.7</v>
      </c>
      <c r="W534">
        <v>1.3000000000000007</v>
      </c>
      <c r="X534">
        <v>31.7</v>
      </c>
      <c r="Y534">
        <v>29.6</v>
      </c>
      <c r="Z534">
        <v>28</v>
      </c>
      <c r="AA534">
        <v>21.9</v>
      </c>
      <c r="AB534">
        <v>-7.5</v>
      </c>
      <c r="AC534">
        <v>22.1</v>
      </c>
      <c r="AD534">
        <v>20</v>
      </c>
      <c r="AK534">
        <v>26</v>
      </c>
      <c r="AL534">
        <v>97</v>
      </c>
      <c r="AM534">
        <v>196</v>
      </c>
      <c r="AN534">
        <v>275</v>
      </c>
      <c r="AO534">
        <v>384</v>
      </c>
      <c r="AP534">
        <v>479</v>
      </c>
      <c r="AQ534">
        <v>545</v>
      </c>
      <c r="AR534">
        <v>599</v>
      </c>
      <c r="AY534">
        <v>261</v>
      </c>
      <c r="AZ534">
        <v>332</v>
      </c>
      <c r="BA534">
        <v>431</v>
      </c>
      <c r="BB534">
        <v>510</v>
      </c>
      <c r="BC534">
        <v>619</v>
      </c>
      <c r="BD534">
        <v>714</v>
      </c>
      <c r="BE534">
        <v>780</v>
      </c>
      <c r="BF534">
        <v>834</v>
      </c>
      <c r="BM534" t="s">
        <v>1196</v>
      </c>
    </row>
    <row r="535" spans="1:65" x14ac:dyDescent="0.2">
      <c r="A535" t="s">
        <v>1725</v>
      </c>
      <c r="B535">
        <v>738</v>
      </c>
      <c r="C535">
        <v>738</v>
      </c>
      <c r="D535" t="s">
        <v>40</v>
      </c>
      <c r="F535" t="s">
        <v>16</v>
      </c>
      <c r="G535" t="s">
        <v>17</v>
      </c>
      <c r="H535" t="s">
        <v>1191</v>
      </c>
      <c r="I535">
        <v>41</v>
      </c>
      <c r="J535" t="s">
        <v>15</v>
      </c>
      <c r="K535">
        <v>279</v>
      </c>
      <c r="L535">
        <v>40875</v>
      </c>
      <c r="M535">
        <v>41110</v>
      </c>
      <c r="N535">
        <v>41154</v>
      </c>
      <c r="O535">
        <v>235</v>
      </c>
      <c r="P535">
        <v>28.8</v>
      </c>
      <c r="Q535" s="20">
        <v>7.8765169465650002</v>
      </c>
      <c r="R535" s="20">
        <v>26.620521685496602</v>
      </c>
      <c r="S535" s="20">
        <f t="shared" si="16"/>
        <v>-0.87651694656500023</v>
      </c>
      <c r="T535" s="20">
        <f t="shared" si="17"/>
        <v>25.609478314503399</v>
      </c>
      <c r="U535">
        <v>28.4</v>
      </c>
      <c r="AK535">
        <v>26</v>
      </c>
      <c r="AY535">
        <v>261</v>
      </c>
      <c r="BM535" t="s">
        <v>1196</v>
      </c>
    </row>
    <row r="536" spans="1:65" x14ac:dyDescent="0.2">
      <c r="A536" t="s">
        <v>1726</v>
      </c>
      <c r="B536">
        <v>744</v>
      </c>
      <c r="C536">
        <v>744</v>
      </c>
      <c r="D536" t="s">
        <v>47</v>
      </c>
      <c r="F536" t="s">
        <v>16</v>
      </c>
      <c r="G536" t="s">
        <v>17</v>
      </c>
      <c r="H536" t="s">
        <v>1278</v>
      </c>
      <c r="I536">
        <v>27</v>
      </c>
      <c r="J536" t="s">
        <v>46</v>
      </c>
      <c r="K536">
        <v>614</v>
      </c>
      <c r="L536">
        <v>40872</v>
      </c>
      <c r="M536">
        <v>41110</v>
      </c>
      <c r="N536">
        <v>41486</v>
      </c>
      <c r="O536">
        <v>238</v>
      </c>
      <c r="P536">
        <v>26.7</v>
      </c>
      <c r="Q536" s="20">
        <v>7.8948177633079446</v>
      </c>
      <c r="R536" s="20">
        <v>26.68713665844092</v>
      </c>
      <c r="S536" s="20">
        <f t="shared" si="16"/>
        <v>-0.8948177633079446</v>
      </c>
      <c r="T536" s="20">
        <f t="shared" si="17"/>
        <v>23.442863341559082</v>
      </c>
      <c r="U536">
        <v>27.7</v>
      </c>
      <c r="V536">
        <v>29.3</v>
      </c>
      <c r="W536">
        <v>2.6000000000000014</v>
      </c>
      <c r="X536">
        <v>26.1</v>
      </c>
      <c r="Y536">
        <v>29.2</v>
      </c>
      <c r="AK536">
        <v>26</v>
      </c>
      <c r="AL536">
        <v>97</v>
      </c>
      <c r="AM536">
        <v>196</v>
      </c>
      <c r="AN536">
        <v>275</v>
      </c>
      <c r="AY536">
        <v>264</v>
      </c>
      <c r="AZ536">
        <v>335</v>
      </c>
      <c r="BA536">
        <v>434</v>
      </c>
      <c r="BB536">
        <v>513</v>
      </c>
      <c r="BM536" t="s">
        <v>1196</v>
      </c>
    </row>
    <row r="537" spans="1:65" x14ac:dyDescent="0.2">
      <c r="A537" t="s">
        <v>1727</v>
      </c>
      <c r="B537">
        <v>748</v>
      </c>
      <c r="C537">
        <v>748</v>
      </c>
      <c r="D537" t="s">
        <v>246</v>
      </c>
      <c r="F537" t="s">
        <v>16</v>
      </c>
      <c r="G537" t="s">
        <v>17</v>
      </c>
      <c r="H537" t="s">
        <v>1278</v>
      </c>
      <c r="I537">
        <v>62</v>
      </c>
      <c r="J537" t="s">
        <v>15</v>
      </c>
      <c r="K537">
        <v>824</v>
      </c>
      <c r="L537">
        <v>40871</v>
      </c>
      <c r="M537">
        <v>41110</v>
      </c>
      <c r="N537">
        <v>41695</v>
      </c>
      <c r="O537">
        <v>239</v>
      </c>
      <c r="P537">
        <v>25</v>
      </c>
      <c r="Q537" s="20">
        <v>7.9008668079807496</v>
      </c>
      <c r="R537" s="20">
        <v>26.70915518104993</v>
      </c>
      <c r="S537" s="20">
        <f t="shared" si="16"/>
        <v>-0.90086680798074958</v>
      </c>
      <c r="T537" s="20">
        <f t="shared" si="17"/>
        <v>21.72084481895007</v>
      </c>
      <c r="U537">
        <v>25.2</v>
      </c>
      <c r="V537">
        <v>24.9</v>
      </c>
      <c r="W537">
        <v>-0.10000000000000142</v>
      </c>
      <c r="X537">
        <v>25.3</v>
      </c>
      <c r="Y537">
        <v>26.3</v>
      </c>
      <c r="Z537">
        <v>27</v>
      </c>
      <c r="AA537">
        <v>26.5</v>
      </c>
      <c r="AB537">
        <v>1.5</v>
      </c>
      <c r="AC537">
        <v>22.4</v>
      </c>
      <c r="AK537">
        <v>26</v>
      </c>
      <c r="AL537">
        <v>97</v>
      </c>
      <c r="AM537">
        <v>196</v>
      </c>
      <c r="AN537">
        <v>275</v>
      </c>
      <c r="AO537">
        <v>384</v>
      </c>
      <c r="AP537">
        <v>479</v>
      </c>
      <c r="AQ537">
        <v>545</v>
      </c>
      <c r="AY537">
        <v>265</v>
      </c>
      <c r="AZ537">
        <v>336</v>
      </c>
      <c r="BA537">
        <v>435</v>
      </c>
      <c r="BB537">
        <v>514</v>
      </c>
      <c r="BC537">
        <v>623</v>
      </c>
      <c r="BD537">
        <v>718</v>
      </c>
      <c r="BE537">
        <v>784</v>
      </c>
      <c r="BM537" t="s">
        <v>1196</v>
      </c>
    </row>
    <row r="538" spans="1:65" x14ac:dyDescent="0.2">
      <c r="A538" t="s">
        <v>1728</v>
      </c>
      <c r="B538">
        <v>747</v>
      </c>
      <c r="C538">
        <v>747</v>
      </c>
      <c r="D538" t="s">
        <v>246</v>
      </c>
      <c r="F538" t="s">
        <v>16</v>
      </c>
      <c r="G538" t="s">
        <v>17</v>
      </c>
      <c r="H538" t="s">
        <v>1278</v>
      </c>
      <c r="I538">
        <v>62</v>
      </c>
      <c r="J538" t="s">
        <v>15</v>
      </c>
      <c r="K538">
        <v>469</v>
      </c>
      <c r="L538">
        <v>40871</v>
      </c>
      <c r="M538">
        <v>41110</v>
      </c>
      <c r="N538">
        <v>41340</v>
      </c>
      <c r="O538">
        <v>239</v>
      </c>
      <c r="P538">
        <v>26.6</v>
      </c>
      <c r="Q538" s="20">
        <v>7.9008668079807496</v>
      </c>
      <c r="R538" s="20">
        <v>26.70915518104993</v>
      </c>
      <c r="S538" s="20">
        <f t="shared" si="16"/>
        <v>-0.90086680798074958</v>
      </c>
      <c r="T538" s="20">
        <f t="shared" si="17"/>
        <v>23.320844818950071</v>
      </c>
      <c r="U538">
        <v>28.2</v>
      </c>
      <c r="V538">
        <v>26.9</v>
      </c>
      <c r="W538">
        <v>0.29999999999999716</v>
      </c>
      <c r="X538">
        <v>26.6</v>
      </c>
      <c r="AK538">
        <v>26</v>
      </c>
      <c r="AL538">
        <v>97</v>
      </c>
      <c r="AM538">
        <v>196</v>
      </c>
      <c r="AY538">
        <v>265</v>
      </c>
      <c r="AZ538">
        <v>336</v>
      </c>
      <c r="BA538">
        <v>435</v>
      </c>
      <c r="BM538" t="s">
        <v>1196</v>
      </c>
    </row>
    <row r="539" spans="1:65" x14ac:dyDescent="0.2">
      <c r="A539" t="s">
        <v>1729</v>
      </c>
      <c r="B539">
        <v>749</v>
      </c>
      <c r="C539">
        <v>749</v>
      </c>
      <c r="D539" t="s">
        <v>246</v>
      </c>
      <c r="F539" t="s">
        <v>16</v>
      </c>
      <c r="G539" t="s">
        <v>17</v>
      </c>
      <c r="H539" t="s">
        <v>1278</v>
      </c>
      <c r="I539">
        <v>62</v>
      </c>
      <c r="J539" t="s">
        <v>15</v>
      </c>
      <c r="K539">
        <v>427</v>
      </c>
      <c r="L539">
        <v>40871</v>
      </c>
      <c r="M539">
        <v>41110</v>
      </c>
      <c r="N539">
        <v>41298</v>
      </c>
      <c r="O539">
        <v>239</v>
      </c>
      <c r="P539">
        <v>22.8</v>
      </c>
      <c r="Q539" s="20">
        <v>7.9008668079807496</v>
      </c>
      <c r="R539" s="20">
        <v>26.70915518104993</v>
      </c>
      <c r="S539" s="20">
        <f t="shared" si="16"/>
        <v>-0.90086680798074958</v>
      </c>
      <c r="T539" s="20">
        <f t="shared" si="17"/>
        <v>19.520844818950071</v>
      </c>
      <c r="U539">
        <v>23.3</v>
      </c>
      <c r="V539">
        <v>23.1</v>
      </c>
      <c r="W539">
        <v>0.30000000000000071</v>
      </c>
      <c r="AK539">
        <v>26</v>
      </c>
      <c r="AL539">
        <v>97</v>
      </c>
      <c r="AY539">
        <v>265</v>
      </c>
      <c r="AZ539">
        <v>336</v>
      </c>
      <c r="BM539" t="s">
        <v>1196</v>
      </c>
    </row>
    <row r="540" spans="1:65" x14ac:dyDescent="0.2">
      <c r="A540" t="s">
        <v>1730</v>
      </c>
      <c r="B540">
        <v>109</v>
      </c>
      <c r="C540">
        <v>109</v>
      </c>
      <c r="D540" t="s">
        <v>60</v>
      </c>
      <c r="F540" t="s">
        <v>16</v>
      </c>
      <c r="G540" t="s">
        <v>17</v>
      </c>
      <c r="H540" t="s">
        <v>1191</v>
      </c>
      <c r="I540">
        <v>33</v>
      </c>
      <c r="J540" t="s">
        <v>15</v>
      </c>
      <c r="K540">
        <v>257</v>
      </c>
      <c r="L540">
        <v>40608</v>
      </c>
      <c r="M540">
        <v>40847</v>
      </c>
      <c r="N540">
        <v>40865</v>
      </c>
      <c r="O540">
        <v>239</v>
      </c>
      <c r="Q540" s="20">
        <v>7.9008668079807496</v>
      </c>
      <c r="R540" s="20">
        <v>26.70915518104993</v>
      </c>
      <c r="S540" s="20">
        <f t="shared" si="16"/>
        <v>-0.90086680798074958</v>
      </c>
      <c r="T540" s="30"/>
      <c r="BM540" t="s">
        <v>1196</v>
      </c>
    </row>
    <row r="541" spans="1:65" x14ac:dyDescent="0.2">
      <c r="A541" t="s">
        <v>1731</v>
      </c>
      <c r="B541">
        <v>478</v>
      </c>
      <c r="C541">
        <v>22</v>
      </c>
      <c r="D541" t="s">
        <v>26</v>
      </c>
      <c r="F541" t="s">
        <v>16</v>
      </c>
      <c r="G541" t="s">
        <v>17</v>
      </c>
      <c r="H541" t="s">
        <v>1191</v>
      </c>
      <c r="I541">
        <v>39</v>
      </c>
      <c r="J541" t="s">
        <v>15</v>
      </c>
      <c r="K541">
        <v>638</v>
      </c>
      <c r="L541">
        <v>40709</v>
      </c>
      <c r="M541">
        <v>40952</v>
      </c>
      <c r="N541">
        <v>41347</v>
      </c>
      <c r="O541">
        <v>243</v>
      </c>
      <c r="P541">
        <v>18.399999999999999</v>
      </c>
      <c r="Q541" s="20">
        <v>7.9248125036057813</v>
      </c>
      <c r="R541" s="20">
        <v>26.796317513125043</v>
      </c>
      <c r="S541" s="20">
        <f t="shared" si="16"/>
        <v>-0.92481250360578127</v>
      </c>
      <c r="T541" s="20">
        <f t="shared" si="17"/>
        <v>15.033682486874955</v>
      </c>
      <c r="U541">
        <v>25.8</v>
      </c>
      <c r="V541">
        <v>34.700000000000003</v>
      </c>
      <c r="W541">
        <v>16.300000000000004</v>
      </c>
      <c r="X541">
        <v>38.1</v>
      </c>
      <c r="Y541">
        <v>44.1</v>
      </c>
      <c r="Z541">
        <v>33.1</v>
      </c>
      <c r="AK541">
        <v>42</v>
      </c>
      <c r="AL541">
        <v>121</v>
      </c>
      <c r="AM541">
        <v>200</v>
      </c>
      <c r="AN541">
        <v>255</v>
      </c>
      <c r="AO541">
        <v>354</v>
      </c>
      <c r="AY541">
        <v>285</v>
      </c>
      <c r="AZ541">
        <v>364</v>
      </c>
      <c r="BA541">
        <v>443</v>
      </c>
      <c r="BB541">
        <v>498</v>
      </c>
      <c r="BC541">
        <v>597</v>
      </c>
      <c r="BM541" t="s">
        <v>1196</v>
      </c>
    </row>
    <row r="542" spans="1:65" x14ac:dyDescent="0.2">
      <c r="A542" t="s">
        <v>1732</v>
      </c>
      <c r="B542">
        <v>477</v>
      </c>
      <c r="C542">
        <v>21</v>
      </c>
      <c r="D542" t="s">
        <v>26</v>
      </c>
      <c r="F542" t="s">
        <v>16</v>
      </c>
      <c r="G542" t="s">
        <v>17</v>
      </c>
      <c r="H542" t="s">
        <v>1191</v>
      </c>
      <c r="I542">
        <v>39</v>
      </c>
      <c r="J542" t="s">
        <v>15</v>
      </c>
      <c r="K542">
        <v>581</v>
      </c>
      <c r="L542">
        <v>40709</v>
      </c>
      <c r="M542">
        <v>40952</v>
      </c>
      <c r="N542">
        <v>41290</v>
      </c>
      <c r="O542">
        <v>243</v>
      </c>
      <c r="P542">
        <v>21.6</v>
      </c>
      <c r="Q542" s="20">
        <v>7.9248125036057813</v>
      </c>
      <c r="R542" s="20">
        <v>26.796317513125043</v>
      </c>
      <c r="S542" s="20">
        <f t="shared" si="16"/>
        <v>-0.92481250360578127</v>
      </c>
      <c r="T542" s="20">
        <f t="shared" si="17"/>
        <v>18.233682486874958</v>
      </c>
      <c r="U542">
        <v>30.8</v>
      </c>
      <c r="V542">
        <v>44.7</v>
      </c>
      <c r="W542">
        <v>23.1</v>
      </c>
      <c r="X542">
        <v>35.299999999999997</v>
      </c>
      <c r="Y542">
        <v>28.7</v>
      </c>
      <c r="AK542">
        <v>42</v>
      </c>
      <c r="AL542">
        <v>121</v>
      </c>
      <c r="AM542">
        <v>200</v>
      </c>
      <c r="AN542">
        <v>255</v>
      </c>
      <c r="AY542">
        <v>285</v>
      </c>
      <c r="AZ542">
        <v>364</v>
      </c>
      <c r="BA542">
        <v>443</v>
      </c>
      <c r="BB542">
        <v>498</v>
      </c>
      <c r="BM542" t="s">
        <v>1196</v>
      </c>
    </row>
    <row r="543" spans="1:65" x14ac:dyDescent="0.2">
      <c r="A543" t="s">
        <v>1733</v>
      </c>
      <c r="B543">
        <v>620</v>
      </c>
      <c r="C543">
        <v>620</v>
      </c>
      <c r="D543" t="s">
        <v>221</v>
      </c>
      <c r="F543" t="s">
        <v>16</v>
      </c>
      <c r="G543" t="s">
        <v>17</v>
      </c>
      <c r="H543" t="s">
        <v>1278</v>
      </c>
      <c r="I543">
        <v>32</v>
      </c>
      <c r="J543" t="s">
        <v>15</v>
      </c>
      <c r="K543">
        <v>703</v>
      </c>
      <c r="L543">
        <v>40867</v>
      </c>
      <c r="M543">
        <v>41110</v>
      </c>
      <c r="N543">
        <v>41570</v>
      </c>
      <c r="O543">
        <v>243</v>
      </c>
      <c r="P543">
        <v>23.3</v>
      </c>
      <c r="Q543" s="20">
        <v>7.9248125036057813</v>
      </c>
      <c r="R543" s="20">
        <v>26.796317513125043</v>
      </c>
      <c r="S543" s="20">
        <f t="shared" si="16"/>
        <v>-0.92481250360578127</v>
      </c>
      <c r="T543" s="20">
        <f t="shared" si="17"/>
        <v>19.933682486874957</v>
      </c>
      <c r="U543">
        <v>24.7</v>
      </c>
      <c r="V543">
        <v>26.5</v>
      </c>
      <c r="W543">
        <v>3.1999999999999993</v>
      </c>
      <c r="X543">
        <v>27.4</v>
      </c>
      <c r="Y543">
        <v>29.7</v>
      </c>
      <c r="Z543">
        <v>26.8</v>
      </c>
      <c r="AK543">
        <v>26</v>
      </c>
      <c r="AL543">
        <v>97</v>
      </c>
      <c r="AM543">
        <v>196</v>
      </c>
      <c r="AN543">
        <v>275</v>
      </c>
      <c r="AO543">
        <v>384</v>
      </c>
      <c r="AY543">
        <v>269</v>
      </c>
      <c r="AZ543">
        <v>340</v>
      </c>
      <c r="BA543">
        <v>439</v>
      </c>
      <c r="BB543">
        <v>518</v>
      </c>
      <c r="BC543">
        <v>627</v>
      </c>
      <c r="BM543" t="s">
        <v>1196</v>
      </c>
    </row>
    <row r="544" spans="1:65" x14ac:dyDescent="0.2">
      <c r="A544" t="s">
        <v>1734</v>
      </c>
      <c r="B544">
        <v>761</v>
      </c>
      <c r="C544">
        <v>761</v>
      </c>
      <c r="D544" t="s">
        <v>33</v>
      </c>
      <c r="F544" t="s">
        <v>16</v>
      </c>
      <c r="G544" t="s">
        <v>17</v>
      </c>
      <c r="H544" t="s">
        <v>1191</v>
      </c>
      <c r="I544">
        <v>39</v>
      </c>
      <c r="J544" t="s">
        <v>15</v>
      </c>
      <c r="K544">
        <v>870</v>
      </c>
      <c r="L544">
        <v>40867</v>
      </c>
      <c r="M544">
        <v>41110</v>
      </c>
      <c r="N544">
        <v>41737</v>
      </c>
      <c r="O544">
        <v>243</v>
      </c>
      <c r="P544">
        <v>27.3</v>
      </c>
      <c r="Q544" s="20">
        <v>7.9248125036057813</v>
      </c>
      <c r="R544" s="20">
        <v>26.796317513125043</v>
      </c>
      <c r="S544" s="20">
        <f t="shared" si="16"/>
        <v>-0.92481250360578127</v>
      </c>
      <c r="T544" s="20">
        <f t="shared" si="17"/>
        <v>23.933682486874957</v>
      </c>
      <c r="U544">
        <v>28.5</v>
      </c>
      <c r="V544">
        <v>29.2</v>
      </c>
      <c r="W544">
        <v>1.8999999999999986</v>
      </c>
      <c r="X544">
        <v>30.1</v>
      </c>
      <c r="Y544">
        <v>29.9</v>
      </c>
      <c r="Z544">
        <v>29.3</v>
      </c>
      <c r="AA544">
        <v>26.2</v>
      </c>
      <c r="AB544">
        <v>-1.1000000000000014</v>
      </c>
      <c r="AC544">
        <v>23.2</v>
      </c>
      <c r="AD544">
        <v>24.8</v>
      </c>
      <c r="AK544">
        <v>26</v>
      </c>
      <c r="AL544">
        <v>97</v>
      </c>
      <c r="AM544">
        <v>196</v>
      </c>
      <c r="AN544">
        <v>275</v>
      </c>
      <c r="AO544">
        <v>384</v>
      </c>
      <c r="AP544">
        <v>479</v>
      </c>
      <c r="AQ544">
        <v>545</v>
      </c>
      <c r="AR544">
        <v>599</v>
      </c>
      <c r="AY544">
        <v>269</v>
      </c>
      <c r="AZ544">
        <v>340</v>
      </c>
      <c r="BA544">
        <v>439</v>
      </c>
      <c r="BB544">
        <v>518</v>
      </c>
      <c r="BC544">
        <v>627</v>
      </c>
      <c r="BD544">
        <v>722</v>
      </c>
      <c r="BE544">
        <v>788</v>
      </c>
      <c r="BF544">
        <v>842</v>
      </c>
      <c r="BM544" t="s">
        <v>1196</v>
      </c>
    </row>
    <row r="545" spans="1:65" x14ac:dyDescent="0.2">
      <c r="A545" t="s">
        <v>1735</v>
      </c>
      <c r="B545">
        <v>92</v>
      </c>
      <c r="C545">
        <v>92</v>
      </c>
      <c r="D545" t="s">
        <v>51</v>
      </c>
      <c r="F545" t="s">
        <v>16</v>
      </c>
      <c r="G545" t="s">
        <v>17</v>
      </c>
      <c r="H545" t="s">
        <v>1191</v>
      </c>
      <c r="I545">
        <v>144</v>
      </c>
      <c r="J545" t="s">
        <v>15</v>
      </c>
      <c r="K545">
        <v>452</v>
      </c>
      <c r="L545">
        <v>40709</v>
      </c>
      <c r="M545">
        <v>40952</v>
      </c>
      <c r="N545">
        <v>41161</v>
      </c>
      <c r="O545">
        <v>243</v>
      </c>
      <c r="P545">
        <v>29.5</v>
      </c>
      <c r="Q545" s="20">
        <v>7.9248125036057813</v>
      </c>
      <c r="R545" s="20">
        <v>26.796317513125043</v>
      </c>
      <c r="S545" s="20">
        <f t="shared" si="16"/>
        <v>-0.92481250360578127</v>
      </c>
      <c r="T545" s="20">
        <f t="shared" si="17"/>
        <v>26.133682486874957</v>
      </c>
      <c r="U545">
        <v>27.2</v>
      </c>
      <c r="V545">
        <v>24.4</v>
      </c>
      <c r="W545">
        <v>-5.1000000000000014</v>
      </c>
      <c r="X545">
        <v>31.1</v>
      </c>
      <c r="AK545">
        <v>42</v>
      </c>
      <c r="AL545">
        <v>121</v>
      </c>
      <c r="AM545">
        <v>200</v>
      </c>
      <c r="AY545">
        <v>285</v>
      </c>
      <c r="AZ545">
        <v>364</v>
      </c>
      <c r="BA545">
        <v>443</v>
      </c>
      <c r="BM545" t="s">
        <v>1196</v>
      </c>
    </row>
    <row r="546" spans="1:65" x14ac:dyDescent="0.2">
      <c r="A546" t="s">
        <v>1736</v>
      </c>
      <c r="B546">
        <v>682</v>
      </c>
      <c r="C546">
        <v>682</v>
      </c>
      <c r="D546" t="s">
        <v>246</v>
      </c>
      <c r="F546" t="s">
        <v>16</v>
      </c>
      <c r="G546" t="s">
        <v>17</v>
      </c>
      <c r="H546" t="s">
        <v>1278</v>
      </c>
      <c r="I546">
        <v>62</v>
      </c>
      <c r="J546" t="s">
        <v>15</v>
      </c>
      <c r="K546">
        <v>577</v>
      </c>
      <c r="L546">
        <v>40866</v>
      </c>
      <c r="M546">
        <v>41110</v>
      </c>
      <c r="N546">
        <v>41443</v>
      </c>
      <c r="O546">
        <v>244</v>
      </c>
      <c r="P546">
        <v>31.4</v>
      </c>
      <c r="Q546" s="20">
        <v>7.9307373375628867</v>
      </c>
      <c r="R546" s="20">
        <v>26.817883908728909</v>
      </c>
      <c r="S546" s="20">
        <f t="shared" si="16"/>
        <v>-0.93073733756288668</v>
      </c>
      <c r="T546" s="20">
        <f t="shared" si="17"/>
        <v>28.012116091271089</v>
      </c>
      <c r="U546">
        <v>31</v>
      </c>
      <c r="V546">
        <v>30.3</v>
      </c>
      <c r="W546">
        <v>-1.0999999999999979</v>
      </c>
      <c r="X546">
        <v>30.3</v>
      </c>
      <c r="Y546">
        <v>33.799999999999997</v>
      </c>
      <c r="AK546">
        <v>26</v>
      </c>
      <c r="AL546">
        <v>97</v>
      </c>
      <c r="AM546">
        <v>196</v>
      </c>
      <c r="AN546">
        <v>275</v>
      </c>
      <c r="AY546">
        <v>270</v>
      </c>
      <c r="AZ546">
        <v>341</v>
      </c>
      <c r="BA546">
        <v>440</v>
      </c>
      <c r="BB546">
        <v>519</v>
      </c>
      <c r="BM546" t="s">
        <v>1196</v>
      </c>
    </row>
    <row r="547" spans="1:65" x14ac:dyDescent="0.2">
      <c r="A547" t="s">
        <v>1737</v>
      </c>
      <c r="B547">
        <v>681</v>
      </c>
      <c r="C547">
        <v>681</v>
      </c>
      <c r="D547" t="s">
        <v>246</v>
      </c>
      <c r="F547" t="s">
        <v>16</v>
      </c>
      <c r="G547" t="s">
        <v>17</v>
      </c>
      <c r="H547" t="s">
        <v>1278</v>
      </c>
      <c r="I547">
        <v>62</v>
      </c>
      <c r="J547" t="s">
        <v>15</v>
      </c>
      <c r="K547">
        <v>267</v>
      </c>
      <c r="L547">
        <v>40866</v>
      </c>
      <c r="M547">
        <v>41110</v>
      </c>
      <c r="N547">
        <v>41133</v>
      </c>
      <c r="O547">
        <v>244</v>
      </c>
      <c r="P547">
        <v>25.2</v>
      </c>
      <c r="Q547" s="20">
        <v>7.9307373375628867</v>
      </c>
      <c r="R547" s="20">
        <v>26.817883908728909</v>
      </c>
      <c r="S547" s="20">
        <f t="shared" si="16"/>
        <v>-0.93073733756288668</v>
      </c>
      <c r="T547" s="20">
        <f t="shared" si="17"/>
        <v>21.812116091271093</v>
      </c>
      <c r="BM547" t="s">
        <v>1196</v>
      </c>
    </row>
    <row r="548" spans="1:65" x14ac:dyDescent="0.2">
      <c r="A548" t="s">
        <v>1738</v>
      </c>
      <c r="B548">
        <v>822</v>
      </c>
      <c r="C548">
        <v>822</v>
      </c>
      <c r="D548" t="s">
        <v>60</v>
      </c>
      <c r="F548" t="s">
        <v>16</v>
      </c>
      <c r="G548" t="s">
        <v>17</v>
      </c>
      <c r="H548" t="s">
        <v>1191</v>
      </c>
      <c r="I548">
        <v>40</v>
      </c>
      <c r="J548" t="s">
        <v>15</v>
      </c>
      <c r="K548">
        <v>944</v>
      </c>
      <c r="L548">
        <v>40862</v>
      </c>
      <c r="M548">
        <v>41110</v>
      </c>
      <c r="N548">
        <v>41806</v>
      </c>
      <c r="O548">
        <v>248</v>
      </c>
      <c r="P548">
        <v>24.7</v>
      </c>
      <c r="Q548" s="20">
        <v>7.9541963103868758</v>
      </c>
      <c r="R548" s="20">
        <v>26.903274569808229</v>
      </c>
      <c r="S548" s="20">
        <f t="shared" si="16"/>
        <v>-0.9541963103868758</v>
      </c>
      <c r="T548" s="20">
        <f t="shared" si="17"/>
        <v>21.22672543019177</v>
      </c>
      <c r="U548">
        <v>25.1</v>
      </c>
      <c r="V548">
        <v>25.3</v>
      </c>
      <c r="W548">
        <v>0.60000000000000142</v>
      </c>
      <c r="X548">
        <v>24.9</v>
      </c>
      <c r="Y548">
        <v>24.5</v>
      </c>
      <c r="Z548">
        <v>25.3</v>
      </c>
      <c r="AA548">
        <v>24.7</v>
      </c>
      <c r="AB548">
        <v>0</v>
      </c>
      <c r="AC548">
        <v>24.7</v>
      </c>
      <c r="AD548">
        <v>25.1</v>
      </c>
      <c r="AE548">
        <v>21.9</v>
      </c>
      <c r="AK548">
        <v>26</v>
      </c>
      <c r="AL548">
        <v>97</v>
      </c>
      <c r="AM548">
        <v>196</v>
      </c>
      <c r="AN548">
        <v>275</v>
      </c>
      <c r="AO548">
        <v>384</v>
      </c>
      <c r="AP548">
        <v>479</v>
      </c>
      <c r="AQ548">
        <v>545</v>
      </c>
      <c r="AR548">
        <v>599</v>
      </c>
      <c r="AS548">
        <v>662</v>
      </c>
      <c r="AY548">
        <v>274</v>
      </c>
      <c r="AZ548">
        <v>345</v>
      </c>
      <c r="BA548">
        <v>444</v>
      </c>
      <c r="BB548">
        <v>523</v>
      </c>
      <c r="BC548">
        <v>632</v>
      </c>
      <c r="BD548">
        <v>727</v>
      </c>
      <c r="BE548">
        <v>793</v>
      </c>
      <c r="BF548">
        <v>847</v>
      </c>
      <c r="BG548">
        <v>910</v>
      </c>
      <c r="BM548" t="s">
        <v>1196</v>
      </c>
    </row>
    <row r="549" spans="1:65" x14ac:dyDescent="0.2">
      <c r="A549" t="s">
        <v>1739</v>
      </c>
      <c r="B549">
        <v>2654</v>
      </c>
      <c r="C549">
        <v>2654</v>
      </c>
      <c r="D549" t="s">
        <v>202</v>
      </c>
      <c r="F549" t="s">
        <v>16</v>
      </c>
      <c r="G549" t="s">
        <v>17</v>
      </c>
      <c r="J549" t="s">
        <v>15</v>
      </c>
      <c r="K549">
        <v>808</v>
      </c>
      <c r="L549">
        <v>42468</v>
      </c>
      <c r="M549">
        <v>42717</v>
      </c>
      <c r="N549">
        <v>43276</v>
      </c>
      <c r="O549">
        <v>249</v>
      </c>
      <c r="P549">
        <v>25.6</v>
      </c>
      <c r="Q549" s="20">
        <v>7.9600019320680806</v>
      </c>
      <c r="R549" s="20">
        <v>26.924407032727814</v>
      </c>
      <c r="S549" s="20">
        <f t="shared" si="16"/>
        <v>-0.9600019320680806</v>
      </c>
      <c r="T549" s="20">
        <f t="shared" si="17"/>
        <v>22.105592967272187</v>
      </c>
      <c r="U549">
        <v>25.5</v>
      </c>
      <c r="V549">
        <v>28.2</v>
      </c>
      <c r="W549">
        <v>2.5999999999999979</v>
      </c>
      <c r="X549">
        <v>28.7</v>
      </c>
      <c r="Y549">
        <v>30.2</v>
      </c>
      <c r="Z549">
        <v>25.9</v>
      </c>
      <c r="AA549">
        <v>26.8</v>
      </c>
      <c r="AB549">
        <v>1.1999999999999993</v>
      </c>
      <c r="AC549">
        <v>23.9</v>
      </c>
      <c r="AD549">
        <v>22.8</v>
      </c>
      <c r="AE549">
        <v>18.3</v>
      </c>
      <c r="AK549">
        <v>43</v>
      </c>
      <c r="AL549">
        <v>93</v>
      </c>
      <c r="AM549">
        <v>154</v>
      </c>
      <c r="AN549">
        <v>232</v>
      </c>
      <c r="AO549">
        <v>309</v>
      </c>
      <c r="AP549">
        <v>371</v>
      </c>
      <c r="AQ549">
        <v>435</v>
      </c>
      <c r="AR549">
        <v>498</v>
      </c>
      <c r="AS549">
        <v>547</v>
      </c>
      <c r="AY549">
        <v>292</v>
      </c>
      <c r="AZ549">
        <v>342</v>
      </c>
      <c r="BA549">
        <v>403</v>
      </c>
      <c r="BB549">
        <v>481</v>
      </c>
      <c r="BC549">
        <v>558</v>
      </c>
      <c r="BD549">
        <v>620</v>
      </c>
      <c r="BE549">
        <v>684</v>
      </c>
      <c r="BF549">
        <v>747</v>
      </c>
      <c r="BG549">
        <v>796</v>
      </c>
    </row>
    <row r="550" spans="1:65" x14ac:dyDescent="0.2">
      <c r="A550" t="s">
        <v>1740</v>
      </c>
      <c r="B550">
        <v>2653</v>
      </c>
      <c r="C550">
        <v>2653</v>
      </c>
      <c r="D550" t="s">
        <v>202</v>
      </c>
      <c r="F550" t="s">
        <v>16</v>
      </c>
      <c r="G550" t="s">
        <v>17</v>
      </c>
      <c r="J550" t="s">
        <v>46</v>
      </c>
      <c r="K550">
        <v>633</v>
      </c>
      <c r="L550">
        <v>42468</v>
      </c>
      <c r="M550">
        <v>42717</v>
      </c>
      <c r="N550">
        <v>43101</v>
      </c>
      <c r="O550">
        <v>249</v>
      </c>
      <c r="P550">
        <v>23.9</v>
      </c>
      <c r="Q550" s="20">
        <v>7.9600019320680806</v>
      </c>
      <c r="R550" s="20">
        <v>26.924407032727814</v>
      </c>
      <c r="S550" s="20">
        <f t="shared" si="16"/>
        <v>-0.9600019320680806</v>
      </c>
      <c r="T550" s="20">
        <f t="shared" si="17"/>
        <v>20.405592967272185</v>
      </c>
      <c r="U550">
        <v>23.2</v>
      </c>
      <c r="V550">
        <v>24.8</v>
      </c>
      <c r="W550">
        <v>0.90000000000000213</v>
      </c>
      <c r="X550">
        <v>26.7</v>
      </c>
      <c r="Y550">
        <v>23.9</v>
      </c>
      <c r="Z550">
        <v>21.2</v>
      </c>
      <c r="AA550">
        <v>18.7</v>
      </c>
      <c r="AB550">
        <v>-5.1999999999999993</v>
      </c>
      <c r="AK550">
        <v>43</v>
      </c>
      <c r="AL550">
        <v>93</v>
      </c>
      <c r="AM550">
        <v>154</v>
      </c>
      <c r="AN550">
        <v>232</v>
      </c>
      <c r="AO550">
        <v>309</v>
      </c>
      <c r="AP550">
        <v>371</v>
      </c>
      <c r="AY550">
        <v>292</v>
      </c>
      <c r="AZ550">
        <v>342</v>
      </c>
      <c r="BA550">
        <v>403</v>
      </c>
      <c r="BB550">
        <v>481</v>
      </c>
      <c r="BC550">
        <v>558</v>
      </c>
      <c r="BD550">
        <v>620</v>
      </c>
    </row>
    <row r="551" spans="1:65" x14ac:dyDescent="0.2">
      <c r="A551" t="s">
        <v>1741</v>
      </c>
      <c r="B551">
        <v>2652</v>
      </c>
      <c r="C551">
        <v>2652</v>
      </c>
      <c r="D551" t="s">
        <v>202</v>
      </c>
      <c r="F551" t="s">
        <v>16</v>
      </c>
      <c r="G551" t="s">
        <v>17</v>
      </c>
      <c r="J551" t="s">
        <v>15</v>
      </c>
      <c r="K551">
        <v>323</v>
      </c>
      <c r="L551">
        <v>42468</v>
      </c>
      <c r="M551">
        <v>42717</v>
      </c>
      <c r="N551">
        <v>42791</v>
      </c>
      <c r="O551">
        <v>249</v>
      </c>
      <c r="P551">
        <v>23.9</v>
      </c>
      <c r="Q551" s="20">
        <v>7.9600019320680806</v>
      </c>
      <c r="R551" s="20">
        <v>26.924407032727814</v>
      </c>
      <c r="S551" s="20">
        <f t="shared" si="16"/>
        <v>-0.9600019320680806</v>
      </c>
      <c r="T551" s="20">
        <f t="shared" si="17"/>
        <v>20.405592967272185</v>
      </c>
      <c r="U551">
        <v>26.6</v>
      </c>
      <c r="AK551">
        <v>43</v>
      </c>
      <c r="AY551">
        <v>292</v>
      </c>
    </row>
    <row r="552" spans="1:65" x14ac:dyDescent="0.2">
      <c r="A552" t="s">
        <v>1742</v>
      </c>
      <c r="B552">
        <v>1581</v>
      </c>
      <c r="C552">
        <v>1195</v>
      </c>
      <c r="D552" t="s">
        <v>38</v>
      </c>
      <c r="F552" t="s">
        <v>16</v>
      </c>
      <c r="G552" t="s">
        <v>17</v>
      </c>
      <c r="H552" t="s">
        <v>1191</v>
      </c>
      <c r="I552">
        <v>24</v>
      </c>
      <c r="J552" t="s">
        <v>15</v>
      </c>
      <c r="K552">
        <v>665</v>
      </c>
      <c r="L552">
        <v>41242</v>
      </c>
      <c r="M552">
        <v>41494</v>
      </c>
      <c r="N552">
        <v>41907</v>
      </c>
      <c r="O552">
        <v>252</v>
      </c>
      <c r="P552">
        <v>24.2</v>
      </c>
      <c r="Q552" s="20">
        <v>7.9772799234999168</v>
      </c>
      <c r="R552" s="20">
        <v>26.987298921539697</v>
      </c>
      <c r="S552" s="20">
        <f t="shared" si="16"/>
        <v>-0.97727992349991677</v>
      </c>
      <c r="T552" s="20">
        <f t="shared" si="17"/>
        <v>20.642701078460302</v>
      </c>
      <c r="U552">
        <v>26.1</v>
      </c>
      <c r="V552">
        <v>26.6</v>
      </c>
      <c r="W552">
        <v>2.4000000000000021</v>
      </c>
      <c r="X552">
        <v>27.4</v>
      </c>
      <c r="Y552">
        <v>27.4</v>
      </c>
      <c r="Z552">
        <v>27.1</v>
      </c>
      <c r="AA552">
        <v>26.4</v>
      </c>
      <c r="AB552">
        <v>2.1999999999999993</v>
      </c>
      <c r="AK552">
        <v>55</v>
      </c>
      <c r="AL552">
        <v>95</v>
      </c>
      <c r="AM552">
        <v>161</v>
      </c>
      <c r="AN552">
        <v>279</v>
      </c>
      <c r="AO552">
        <v>350</v>
      </c>
      <c r="AP552">
        <v>397</v>
      </c>
      <c r="AY552">
        <v>307</v>
      </c>
      <c r="AZ552">
        <v>347</v>
      </c>
      <c r="BA552">
        <v>413</v>
      </c>
      <c r="BB552">
        <v>531</v>
      </c>
      <c r="BC552">
        <v>602</v>
      </c>
      <c r="BD552">
        <v>649</v>
      </c>
      <c r="BM552" t="s">
        <v>1196</v>
      </c>
    </row>
    <row r="553" spans="1:65" x14ac:dyDescent="0.2">
      <c r="A553" t="s">
        <v>1743</v>
      </c>
      <c r="B553">
        <v>1570</v>
      </c>
      <c r="C553">
        <v>1537</v>
      </c>
      <c r="D553" t="s">
        <v>483</v>
      </c>
      <c r="F553" t="s">
        <v>16</v>
      </c>
      <c r="G553" t="s">
        <v>17</v>
      </c>
      <c r="H553" t="s">
        <v>1208</v>
      </c>
      <c r="J553" t="s">
        <v>15</v>
      </c>
      <c r="K553">
        <v>880</v>
      </c>
      <c r="L553">
        <v>41482</v>
      </c>
      <c r="M553">
        <v>41740</v>
      </c>
      <c r="N553">
        <v>42362</v>
      </c>
      <c r="O553">
        <v>258</v>
      </c>
      <c r="P553">
        <v>24.5</v>
      </c>
      <c r="Q553" s="20">
        <v>8.011227255423254</v>
      </c>
      <c r="R553" s="20">
        <v>27.110867209740643</v>
      </c>
      <c r="S553" s="20">
        <f t="shared" si="16"/>
        <v>-1.011227255423254</v>
      </c>
      <c r="T553" s="20">
        <f t="shared" si="17"/>
        <v>20.819132790259356</v>
      </c>
      <c r="U553">
        <v>25.8</v>
      </c>
      <c r="V553">
        <v>31.6</v>
      </c>
      <c r="W553">
        <v>7.1000000000000014</v>
      </c>
      <c r="X553">
        <v>34.4</v>
      </c>
      <c r="Y553">
        <v>34</v>
      </c>
      <c r="Z553">
        <v>33.700000000000003</v>
      </c>
      <c r="AA553">
        <v>32</v>
      </c>
      <c r="AB553">
        <v>7.5</v>
      </c>
      <c r="AC553">
        <v>32.5</v>
      </c>
      <c r="AD553">
        <v>32.6</v>
      </c>
      <c r="AE553">
        <v>31.3</v>
      </c>
      <c r="AF553">
        <v>21.2</v>
      </c>
      <c r="AK553">
        <v>33</v>
      </c>
      <c r="AL553">
        <v>104</v>
      </c>
      <c r="AM553">
        <v>151</v>
      </c>
      <c r="AN553">
        <v>213</v>
      </c>
      <c r="AO553">
        <v>278</v>
      </c>
      <c r="AP553">
        <v>334</v>
      </c>
      <c r="AQ553">
        <v>397</v>
      </c>
      <c r="AR553">
        <v>459</v>
      </c>
      <c r="AS553">
        <v>543</v>
      </c>
      <c r="AT553">
        <v>609</v>
      </c>
      <c r="AY553">
        <v>291</v>
      </c>
      <c r="AZ553">
        <v>362</v>
      </c>
      <c r="BA553">
        <v>409</v>
      </c>
      <c r="BB553">
        <v>471</v>
      </c>
      <c r="BC553">
        <v>536</v>
      </c>
      <c r="BD553">
        <v>592</v>
      </c>
      <c r="BE553">
        <v>655</v>
      </c>
      <c r="BF553">
        <v>717</v>
      </c>
      <c r="BG553">
        <v>801</v>
      </c>
      <c r="BH553">
        <v>867</v>
      </c>
      <c r="BM553" t="s">
        <v>1196</v>
      </c>
    </row>
    <row r="554" spans="1:65" x14ac:dyDescent="0.2">
      <c r="A554" t="s">
        <v>1744</v>
      </c>
      <c r="B554">
        <v>810</v>
      </c>
      <c r="C554">
        <v>810</v>
      </c>
      <c r="D554" t="s">
        <v>62</v>
      </c>
      <c r="F554" t="s">
        <v>16</v>
      </c>
      <c r="G554" t="s">
        <v>17</v>
      </c>
      <c r="H554" t="s">
        <v>1230</v>
      </c>
      <c r="I554">
        <v>35</v>
      </c>
      <c r="J554" t="s">
        <v>15</v>
      </c>
      <c r="K554">
        <v>931</v>
      </c>
      <c r="L554">
        <v>40851</v>
      </c>
      <c r="M554">
        <v>41110</v>
      </c>
      <c r="N554">
        <v>41782</v>
      </c>
      <c r="O554">
        <v>259</v>
      </c>
      <c r="P554">
        <v>28</v>
      </c>
      <c r="Q554" s="20">
        <v>8.016808287686553</v>
      </c>
      <c r="R554" s="20">
        <v>27.131182167179052</v>
      </c>
      <c r="S554" s="20">
        <f t="shared" si="16"/>
        <v>-1.016808287686553</v>
      </c>
      <c r="T554" s="20">
        <f t="shared" si="17"/>
        <v>24.298817832820948</v>
      </c>
      <c r="U554">
        <v>28.4</v>
      </c>
      <c r="V554">
        <v>28.9</v>
      </c>
      <c r="W554">
        <v>0.89999999999999858</v>
      </c>
      <c r="X554">
        <v>29.7</v>
      </c>
      <c r="Y554">
        <v>28.4</v>
      </c>
      <c r="Z554">
        <v>27.9</v>
      </c>
      <c r="AA554">
        <v>25</v>
      </c>
      <c r="AB554">
        <v>-3</v>
      </c>
      <c r="AC554">
        <v>22.5</v>
      </c>
      <c r="AD554">
        <v>18.899999999999999</v>
      </c>
      <c r="AE554">
        <v>20</v>
      </c>
      <c r="AK554">
        <v>26</v>
      </c>
      <c r="AL554">
        <v>97</v>
      </c>
      <c r="AM554">
        <v>196</v>
      </c>
      <c r="AN554">
        <v>275</v>
      </c>
      <c r="AO554">
        <v>384</v>
      </c>
      <c r="AP554">
        <v>479</v>
      </c>
      <c r="AQ554">
        <v>545</v>
      </c>
      <c r="AR554">
        <v>599</v>
      </c>
      <c r="AS554">
        <v>662</v>
      </c>
      <c r="AY554">
        <v>285</v>
      </c>
      <c r="AZ554">
        <v>356</v>
      </c>
      <c r="BA554">
        <v>455</v>
      </c>
      <c r="BB554">
        <v>534</v>
      </c>
      <c r="BC554">
        <v>643</v>
      </c>
      <c r="BD554">
        <v>738</v>
      </c>
      <c r="BE554">
        <v>804</v>
      </c>
      <c r="BF554">
        <v>858</v>
      </c>
      <c r="BG554">
        <v>921</v>
      </c>
      <c r="BM554" t="s">
        <v>1196</v>
      </c>
    </row>
    <row r="555" spans="1:65" x14ac:dyDescent="0.2">
      <c r="A555" t="s">
        <v>1745</v>
      </c>
      <c r="B555">
        <v>811</v>
      </c>
      <c r="C555">
        <v>811</v>
      </c>
      <c r="D555" t="s">
        <v>62</v>
      </c>
      <c r="F555" t="s">
        <v>16</v>
      </c>
      <c r="G555" t="s">
        <v>17</v>
      </c>
      <c r="H555" t="s">
        <v>1230</v>
      </c>
      <c r="I555">
        <v>35</v>
      </c>
      <c r="J555" t="s">
        <v>15</v>
      </c>
      <c r="K555">
        <v>921</v>
      </c>
      <c r="L555">
        <v>40851</v>
      </c>
      <c r="M555">
        <v>41110</v>
      </c>
      <c r="N555">
        <v>41772</v>
      </c>
      <c r="O555">
        <v>259</v>
      </c>
      <c r="P555">
        <v>29.7</v>
      </c>
      <c r="Q555" s="20">
        <v>8.016808287686553</v>
      </c>
      <c r="R555" s="20">
        <v>27.131182167179052</v>
      </c>
      <c r="S555" s="20">
        <f t="shared" si="16"/>
        <v>-1.016808287686553</v>
      </c>
      <c r="T555" s="20">
        <f t="shared" si="17"/>
        <v>25.998817832820947</v>
      </c>
      <c r="U555">
        <v>34.700000000000003</v>
      </c>
      <c r="V555">
        <v>36.1</v>
      </c>
      <c r="W555">
        <v>6.4000000000000021</v>
      </c>
      <c r="X555">
        <v>35.4</v>
      </c>
      <c r="Y555">
        <v>33.799999999999997</v>
      </c>
      <c r="Z555">
        <v>26.3</v>
      </c>
      <c r="AA555">
        <v>24</v>
      </c>
      <c r="AB555">
        <v>-5.6999999999999993</v>
      </c>
      <c r="AC555">
        <v>23</v>
      </c>
      <c r="AD555">
        <v>20.399999999999999</v>
      </c>
      <c r="AE555">
        <v>15.9</v>
      </c>
      <c r="AK555">
        <v>26</v>
      </c>
      <c r="AL555">
        <v>97</v>
      </c>
      <c r="AM555">
        <v>196</v>
      </c>
      <c r="AN555">
        <v>275</v>
      </c>
      <c r="AO555">
        <v>384</v>
      </c>
      <c r="AP555">
        <v>479</v>
      </c>
      <c r="AQ555">
        <v>545</v>
      </c>
      <c r="AR555">
        <v>599</v>
      </c>
      <c r="AS555">
        <v>662</v>
      </c>
      <c r="AY555">
        <v>285</v>
      </c>
      <c r="AZ555">
        <v>356</v>
      </c>
      <c r="BA555">
        <v>455</v>
      </c>
      <c r="BB555">
        <v>534</v>
      </c>
      <c r="BC555">
        <v>643</v>
      </c>
      <c r="BD555">
        <v>738</v>
      </c>
      <c r="BE555">
        <v>804</v>
      </c>
      <c r="BF555">
        <v>858</v>
      </c>
      <c r="BG555">
        <v>921</v>
      </c>
      <c r="BM555" t="s">
        <v>1196</v>
      </c>
    </row>
    <row r="556" spans="1:65" x14ac:dyDescent="0.2">
      <c r="A556" t="s">
        <v>1746</v>
      </c>
      <c r="B556">
        <v>122</v>
      </c>
      <c r="C556">
        <v>122</v>
      </c>
      <c r="D556" t="s">
        <v>33</v>
      </c>
      <c r="F556" t="s">
        <v>16</v>
      </c>
      <c r="G556" t="s">
        <v>17</v>
      </c>
      <c r="H556" t="s">
        <v>1191</v>
      </c>
      <c r="I556">
        <v>40</v>
      </c>
      <c r="J556" t="s">
        <v>46</v>
      </c>
      <c r="K556">
        <v>631</v>
      </c>
      <c r="L556">
        <v>40688</v>
      </c>
      <c r="M556">
        <v>40952</v>
      </c>
      <c r="N556">
        <v>41319</v>
      </c>
      <c r="O556">
        <v>264</v>
      </c>
      <c r="P556">
        <v>24.6</v>
      </c>
      <c r="Q556" s="20">
        <v>8.0443941193584543</v>
      </c>
      <c r="R556" s="20">
        <v>27.231594594464774</v>
      </c>
      <c r="S556" s="20">
        <f t="shared" si="16"/>
        <v>-1.0443941193584543</v>
      </c>
      <c r="T556" s="20">
        <f t="shared" si="17"/>
        <v>20.798405405535227</v>
      </c>
      <c r="U556">
        <v>34.6</v>
      </c>
      <c r="V556">
        <v>36</v>
      </c>
      <c r="W556">
        <v>11.399999999999999</v>
      </c>
      <c r="X556">
        <v>29.9</v>
      </c>
      <c r="Y556">
        <v>36.5</v>
      </c>
      <c r="Z556">
        <v>29.8</v>
      </c>
      <c r="AK556">
        <v>42</v>
      </c>
      <c r="AL556">
        <v>121</v>
      </c>
      <c r="AM556">
        <v>200</v>
      </c>
      <c r="AN556">
        <v>255</v>
      </c>
      <c r="AO556">
        <v>354</v>
      </c>
      <c r="AY556">
        <v>306</v>
      </c>
      <c r="AZ556">
        <v>385</v>
      </c>
      <c r="BA556">
        <v>464</v>
      </c>
      <c r="BB556">
        <v>519</v>
      </c>
      <c r="BC556">
        <v>618</v>
      </c>
      <c r="BM556" t="s">
        <v>1196</v>
      </c>
    </row>
    <row r="557" spans="1:65" x14ac:dyDescent="0.2">
      <c r="A557" t="s">
        <v>1747</v>
      </c>
      <c r="B557">
        <v>2236</v>
      </c>
      <c r="C557">
        <v>2236</v>
      </c>
      <c r="D557" t="s">
        <v>861</v>
      </c>
      <c r="F557" t="s">
        <v>16</v>
      </c>
      <c r="G557" t="s">
        <v>17</v>
      </c>
      <c r="H557" t="s">
        <v>1215</v>
      </c>
      <c r="I557">
        <v>16</v>
      </c>
      <c r="J557" t="s">
        <v>15</v>
      </c>
      <c r="K557">
        <v>740</v>
      </c>
      <c r="L557">
        <v>41956</v>
      </c>
      <c r="M557">
        <v>42221</v>
      </c>
      <c r="N557">
        <v>42696</v>
      </c>
      <c r="O557">
        <v>265</v>
      </c>
      <c r="P557">
        <v>23.2</v>
      </c>
      <c r="Q557" s="20">
        <v>8.0498485494505623</v>
      </c>
      <c r="R557" s="20">
        <v>27.251448720000045</v>
      </c>
      <c r="S557" s="20">
        <f t="shared" si="16"/>
        <v>-1.0498485494505623</v>
      </c>
      <c r="T557" s="20">
        <f t="shared" si="17"/>
        <v>19.378551279999954</v>
      </c>
      <c r="U557">
        <v>22.8</v>
      </c>
      <c r="V557">
        <v>23.5</v>
      </c>
      <c r="W557">
        <v>0.30000000000000071</v>
      </c>
      <c r="X557">
        <v>22.1</v>
      </c>
      <c r="Y557">
        <v>23</v>
      </c>
      <c r="Z557">
        <v>20.399999999999999</v>
      </c>
      <c r="AA557">
        <v>17.600000000000001</v>
      </c>
      <c r="AB557">
        <v>-5.5999999999999979</v>
      </c>
      <c r="AC557">
        <v>15.8</v>
      </c>
      <c r="AK557">
        <v>62</v>
      </c>
      <c r="AL557">
        <v>128</v>
      </c>
      <c r="AM557">
        <v>196</v>
      </c>
      <c r="AN557">
        <v>273</v>
      </c>
      <c r="AO557">
        <v>329</v>
      </c>
      <c r="AP557">
        <v>400</v>
      </c>
      <c r="AQ557">
        <v>475</v>
      </c>
      <c r="AY557">
        <v>327</v>
      </c>
      <c r="AZ557">
        <v>393</v>
      </c>
      <c r="BA557">
        <v>461</v>
      </c>
      <c r="BB557">
        <v>538</v>
      </c>
      <c r="BC557">
        <v>594</v>
      </c>
      <c r="BD557">
        <v>665</v>
      </c>
      <c r="BE557">
        <v>740</v>
      </c>
    </row>
    <row r="558" spans="1:65" x14ac:dyDescent="0.2">
      <c r="A558" t="s">
        <v>1748</v>
      </c>
      <c r="B558">
        <v>414</v>
      </c>
      <c r="C558">
        <v>414</v>
      </c>
      <c r="D558" t="s">
        <v>24</v>
      </c>
      <c r="F558" t="s">
        <v>16</v>
      </c>
      <c r="G558" t="s">
        <v>17</v>
      </c>
      <c r="H558" t="s">
        <v>1191</v>
      </c>
      <c r="I558">
        <v>44</v>
      </c>
      <c r="J558" t="s">
        <v>15</v>
      </c>
      <c r="K558">
        <v>649</v>
      </c>
      <c r="L558">
        <v>40844</v>
      </c>
      <c r="M558">
        <v>41110</v>
      </c>
      <c r="N558">
        <v>41493</v>
      </c>
      <c r="O558">
        <v>266</v>
      </c>
      <c r="P558">
        <v>26</v>
      </c>
      <c r="Q558" s="20">
        <v>8.0552824355011907</v>
      </c>
      <c r="R558" s="20">
        <v>27.271228065224335</v>
      </c>
      <c r="S558" s="20">
        <f t="shared" si="16"/>
        <v>-1.0552824355011907</v>
      </c>
      <c r="T558" s="20">
        <f t="shared" si="17"/>
        <v>22.158771934775665</v>
      </c>
      <c r="U558">
        <v>24.9</v>
      </c>
      <c r="V558">
        <v>26</v>
      </c>
      <c r="W558">
        <v>0</v>
      </c>
      <c r="X558">
        <v>26.1</v>
      </c>
      <c r="Y558">
        <v>25.2</v>
      </c>
      <c r="AK558">
        <v>26</v>
      </c>
      <c r="AL558">
        <v>97</v>
      </c>
      <c r="AM558">
        <v>196</v>
      </c>
      <c r="AN558">
        <v>275</v>
      </c>
      <c r="AY558">
        <v>292</v>
      </c>
      <c r="AZ558">
        <v>363</v>
      </c>
      <c r="BA558">
        <v>462</v>
      </c>
      <c r="BB558">
        <v>541</v>
      </c>
      <c r="BM558" t="s">
        <v>1196</v>
      </c>
    </row>
    <row r="559" spans="1:65" x14ac:dyDescent="0.2">
      <c r="A559" t="s">
        <v>1749</v>
      </c>
      <c r="B559">
        <v>415</v>
      </c>
      <c r="C559">
        <v>415</v>
      </c>
      <c r="D559" t="s">
        <v>24</v>
      </c>
      <c r="F559" t="s">
        <v>16</v>
      </c>
      <c r="G559" t="s">
        <v>17</v>
      </c>
      <c r="H559" t="s">
        <v>1191</v>
      </c>
      <c r="I559">
        <v>44</v>
      </c>
      <c r="J559" t="s">
        <v>46</v>
      </c>
      <c r="K559">
        <v>608</v>
      </c>
      <c r="L559">
        <v>40844</v>
      </c>
      <c r="M559">
        <v>41110</v>
      </c>
      <c r="N559">
        <v>41452</v>
      </c>
      <c r="O559">
        <v>266</v>
      </c>
      <c r="P559">
        <v>30.6</v>
      </c>
      <c r="Q559" s="20">
        <v>8.0552824355011907</v>
      </c>
      <c r="R559" s="20">
        <v>27.271228065224335</v>
      </c>
      <c r="S559" s="20">
        <f t="shared" si="16"/>
        <v>-1.0552824355011907</v>
      </c>
      <c r="T559" s="20">
        <f t="shared" si="17"/>
        <v>26.758771934775666</v>
      </c>
      <c r="U559">
        <v>30.7</v>
      </c>
      <c r="V559">
        <v>32.6</v>
      </c>
      <c r="W559">
        <v>2</v>
      </c>
      <c r="X559">
        <v>29.9</v>
      </c>
      <c r="Y559">
        <v>29.7</v>
      </c>
      <c r="AK559">
        <v>26</v>
      </c>
      <c r="AL559">
        <v>97</v>
      </c>
      <c r="AM559">
        <v>196</v>
      </c>
      <c r="AN559">
        <v>275</v>
      </c>
      <c r="AY559">
        <v>292</v>
      </c>
      <c r="AZ559">
        <v>363</v>
      </c>
      <c r="BA559">
        <v>462</v>
      </c>
      <c r="BB559">
        <v>541</v>
      </c>
      <c r="BM559" t="s">
        <v>1196</v>
      </c>
    </row>
    <row r="560" spans="1:65" x14ac:dyDescent="0.2">
      <c r="A560" t="s">
        <v>1750</v>
      </c>
      <c r="B560">
        <v>1591</v>
      </c>
      <c r="C560">
        <v>1591</v>
      </c>
      <c r="D560" t="s">
        <v>33</v>
      </c>
      <c r="F560" t="s">
        <v>16</v>
      </c>
      <c r="G560" t="s">
        <v>17</v>
      </c>
      <c r="H560" t="s">
        <v>1191</v>
      </c>
      <c r="I560">
        <v>43</v>
      </c>
      <c r="J560" t="s">
        <v>46</v>
      </c>
      <c r="K560">
        <v>444</v>
      </c>
      <c r="L560">
        <v>41532</v>
      </c>
      <c r="M560">
        <v>41802</v>
      </c>
      <c r="N560">
        <v>41976</v>
      </c>
      <c r="O560">
        <v>270</v>
      </c>
      <c r="P560">
        <v>31.9</v>
      </c>
      <c r="Q560" s="20">
        <v>8.0768155970508317</v>
      </c>
      <c r="R560" s="20">
        <v>27.349608773265029</v>
      </c>
      <c r="S560" s="20">
        <f t="shared" si="16"/>
        <v>-1.0768155970508317</v>
      </c>
      <c r="T560" s="20">
        <f t="shared" si="17"/>
        <v>27.980391226734969</v>
      </c>
      <c r="U560">
        <v>30.8</v>
      </c>
      <c r="V560">
        <v>29.6</v>
      </c>
      <c r="X560">
        <v>32.299999999999997</v>
      </c>
      <c r="AK560">
        <v>41</v>
      </c>
      <c r="AL560">
        <v>88</v>
      </c>
      <c r="AM560">
        <v>151</v>
      </c>
      <c r="AY560">
        <v>311</v>
      </c>
      <c r="AZ560">
        <v>358</v>
      </c>
      <c r="BA560">
        <v>421</v>
      </c>
      <c r="BM560" t="s">
        <v>1196</v>
      </c>
    </row>
    <row r="561" spans="1:65" x14ac:dyDescent="0.2">
      <c r="A561" t="s">
        <v>1751</v>
      </c>
      <c r="B561">
        <v>86</v>
      </c>
      <c r="C561">
        <v>86</v>
      </c>
      <c r="D561" t="s">
        <v>47</v>
      </c>
      <c r="F561" t="s">
        <v>16</v>
      </c>
      <c r="G561" t="s">
        <v>17</v>
      </c>
      <c r="H561" t="s">
        <v>1278</v>
      </c>
      <c r="I561">
        <v>26</v>
      </c>
      <c r="J561" t="s">
        <v>15</v>
      </c>
      <c r="K561">
        <v>444</v>
      </c>
      <c r="L561">
        <v>40678</v>
      </c>
      <c r="M561">
        <v>40952</v>
      </c>
      <c r="N561">
        <v>41122</v>
      </c>
      <c r="O561">
        <v>274</v>
      </c>
      <c r="P561">
        <v>31.8</v>
      </c>
      <c r="Q561" s="20">
        <v>8.0980320829605272</v>
      </c>
      <c r="R561" s="20">
        <v>27.42683678197632</v>
      </c>
      <c r="S561" s="20">
        <f t="shared" si="16"/>
        <v>-1.0980320829605272</v>
      </c>
      <c r="T561" s="20">
        <f t="shared" si="17"/>
        <v>27.803163218023681</v>
      </c>
      <c r="U561">
        <v>31.2</v>
      </c>
      <c r="V561">
        <v>28.1</v>
      </c>
      <c r="W561">
        <v>-3.6999999999999993</v>
      </c>
      <c r="AK561">
        <v>42</v>
      </c>
      <c r="AL561">
        <v>121</v>
      </c>
      <c r="AY561">
        <v>316</v>
      </c>
      <c r="AZ561">
        <v>395</v>
      </c>
      <c r="BM561" t="s">
        <v>1196</v>
      </c>
    </row>
    <row r="562" spans="1:65" x14ac:dyDescent="0.2">
      <c r="A562" t="s">
        <v>1752</v>
      </c>
      <c r="B562">
        <v>1393</v>
      </c>
      <c r="C562">
        <v>1393</v>
      </c>
      <c r="D562" t="s">
        <v>555</v>
      </c>
      <c r="F562" t="s">
        <v>16</v>
      </c>
      <c r="G562" t="s">
        <v>17</v>
      </c>
      <c r="H562" t="s">
        <v>1191</v>
      </c>
      <c r="I562">
        <v>30</v>
      </c>
      <c r="J562" t="s">
        <v>15</v>
      </c>
      <c r="K562">
        <v>672</v>
      </c>
      <c r="L562">
        <v>41422</v>
      </c>
      <c r="M562">
        <v>41698</v>
      </c>
      <c r="N562">
        <v>42094</v>
      </c>
      <c r="O562">
        <v>276</v>
      </c>
      <c r="P562">
        <v>28.5</v>
      </c>
      <c r="Q562" s="20">
        <v>8.1085244567781682</v>
      </c>
      <c r="R562" s="20">
        <v>27.465029022672532</v>
      </c>
      <c r="S562" s="20">
        <f t="shared" si="16"/>
        <v>-1.1085244567781682</v>
      </c>
      <c r="T562" s="20">
        <f t="shared" si="17"/>
        <v>24.464970977327468</v>
      </c>
      <c r="U562">
        <v>27.9</v>
      </c>
      <c r="V562">
        <v>26.6</v>
      </c>
      <c r="W562">
        <v>-1.8999999999999986</v>
      </c>
      <c r="X562">
        <v>26</v>
      </c>
      <c r="Y562">
        <v>26.3</v>
      </c>
      <c r="Z562">
        <v>26.1</v>
      </c>
      <c r="AA562">
        <v>26.6</v>
      </c>
      <c r="AB562">
        <v>-1.8999999999999986</v>
      </c>
      <c r="AC562">
        <v>19.3</v>
      </c>
      <c r="AK562">
        <v>11</v>
      </c>
      <c r="AL562">
        <v>74</v>
      </c>
      <c r="AM562">
        <v>145</v>
      </c>
      <c r="AN562">
        <v>192</v>
      </c>
      <c r="AO562">
        <v>255</v>
      </c>
      <c r="AP562">
        <v>320</v>
      </c>
      <c r="AQ562">
        <v>376</v>
      </c>
      <c r="AY562">
        <v>287</v>
      </c>
      <c r="AZ562">
        <v>350</v>
      </c>
      <c r="BA562">
        <v>421</v>
      </c>
      <c r="BB562">
        <v>468</v>
      </c>
      <c r="BC562">
        <v>531</v>
      </c>
      <c r="BD562">
        <v>596</v>
      </c>
      <c r="BE562">
        <v>652</v>
      </c>
      <c r="BM562" t="s">
        <v>1196</v>
      </c>
    </row>
    <row r="563" spans="1:65" x14ac:dyDescent="0.2">
      <c r="A563" t="s">
        <v>1753</v>
      </c>
      <c r="B563">
        <v>3</v>
      </c>
      <c r="C563">
        <v>3</v>
      </c>
      <c r="D563" t="s">
        <v>18</v>
      </c>
      <c r="F563" t="s">
        <v>16</v>
      </c>
      <c r="G563" t="s">
        <v>17</v>
      </c>
      <c r="H563" t="s">
        <v>1208</v>
      </c>
      <c r="I563">
        <v>46</v>
      </c>
      <c r="J563" t="s">
        <v>15</v>
      </c>
      <c r="K563">
        <v>976</v>
      </c>
      <c r="L563">
        <v>40671</v>
      </c>
      <c r="M563">
        <v>40952</v>
      </c>
      <c r="N563">
        <v>41647</v>
      </c>
      <c r="O563">
        <v>281</v>
      </c>
      <c r="P563">
        <v>20.100000000000001</v>
      </c>
      <c r="Q563" s="20">
        <v>8.1344263202209266</v>
      </c>
      <c r="R563" s="20">
        <v>27.559311805604175</v>
      </c>
      <c r="S563" s="20">
        <f t="shared" si="16"/>
        <v>-1.1344263202209266</v>
      </c>
      <c r="T563" s="20">
        <f t="shared" si="17"/>
        <v>15.970688194395828</v>
      </c>
      <c r="U563">
        <v>20.5</v>
      </c>
      <c r="V563">
        <v>22.7</v>
      </c>
      <c r="W563">
        <v>2.5999999999999979</v>
      </c>
      <c r="X563">
        <v>20.7</v>
      </c>
      <c r="Y563">
        <v>20</v>
      </c>
      <c r="Z563">
        <v>16.899999999999999</v>
      </c>
      <c r="AA563">
        <v>15.1</v>
      </c>
      <c r="AB563">
        <v>-5.0000000000000018</v>
      </c>
      <c r="AC563">
        <v>17.8</v>
      </c>
      <c r="AD563">
        <v>15.4</v>
      </c>
      <c r="AK563">
        <v>42</v>
      </c>
      <c r="AL563">
        <v>121</v>
      </c>
      <c r="AM563">
        <v>200</v>
      </c>
      <c r="AN563">
        <v>255</v>
      </c>
      <c r="AO563">
        <v>354</v>
      </c>
      <c r="AP563">
        <v>433</v>
      </c>
      <c r="AQ563">
        <v>542</v>
      </c>
      <c r="AR563">
        <v>637</v>
      </c>
      <c r="AY563">
        <v>323</v>
      </c>
      <c r="AZ563">
        <v>402</v>
      </c>
      <c r="BA563">
        <v>481</v>
      </c>
      <c r="BB563">
        <v>536</v>
      </c>
      <c r="BC563">
        <v>635</v>
      </c>
      <c r="BD563">
        <v>714</v>
      </c>
      <c r="BE563">
        <v>823</v>
      </c>
      <c r="BF563">
        <v>918</v>
      </c>
      <c r="BM563" t="s">
        <v>1196</v>
      </c>
    </row>
    <row r="564" spans="1:65" x14ac:dyDescent="0.2">
      <c r="A564" t="s">
        <v>1754</v>
      </c>
      <c r="B564">
        <v>59</v>
      </c>
      <c r="C564">
        <v>59</v>
      </c>
      <c r="D564" t="s">
        <v>38</v>
      </c>
      <c r="F564" t="s">
        <v>16</v>
      </c>
      <c r="G564" t="s">
        <v>17</v>
      </c>
      <c r="H564" t="s">
        <v>1191</v>
      </c>
      <c r="I564">
        <v>23</v>
      </c>
      <c r="J564" t="s">
        <v>15</v>
      </c>
      <c r="K564">
        <v>656</v>
      </c>
      <c r="L564">
        <v>40671</v>
      </c>
      <c r="M564">
        <v>40952</v>
      </c>
      <c r="N564">
        <v>41327</v>
      </c>
      <c r="O564">
        <v>281</v>
      </c>
      <c r="P564">
        <v>26.4</v>
      </c>
      <c r="Q564" s="20">
        <v>8.1344263202209266</v>
      </c>
      <c r="R564" s="20">
        <v>27.559311805604175</v>
      </c>
      <c r="S564" s="20">
        <f t="shared" si="16"/>
        <v>-1.1344263202209266</v>
      </c>
      <c r="T564" s="20">
        <f t="shared" si="17"/>
        <v>22.270688194395824</v>
      </c>
      <c r="U564">
        <v>24.4</v>
      </c>
      <c r="V564">
        <v>26.8</v>
      </c>
      <c r="W564">
        <v>0.40000000000000213</v>
      </c>
      <c r="X564">
        <v>27</v>
      </c>
      <c r="Y564">
        <v>26.6</v>
      </c>
      <c r="Z564">
        <v>26.7</v>
      </c>
      <c r="AK564">
        <v>42</v>
      </c>
      <c r="AL564">
        <v>121</v>
      </c>
      <c r="AM564">
        <v>200</v>
      </c>
      <c r="AN564">
        <v>255</v>
      </c>
      <c r="AO564">
        <v>354</v>
      </c>
      <c r="AY564">
        <v>323</v>
      </c>
      <c r="AZ564">
        <v>402</v>
      </c>
      <c r="BA564">
        <v>481</v>
      </c>
      <c r="BB564">
        <v>536</v>
      </c>
      <c r="BC564">
        <v>635</v>
      </c>
      <c r="BM564" t="s">
        <v>1196</v>
      </c>
    </row>
    <row r="565" spans="1:65" x14ac:dyDescent="0.2">
      <c r="A565" t="s">
        <v>1755</v>
      </c>
      <c r="B565">
        <v>54</v>
      </c>
      <c r="C565">
        <v>54</v>
      </c>
      <c r="D565" t="s">
        <v>37</v>
      </c>
      <c r="F565" t="s">
        <v>16</v>
      </c>
      <c r="G565" t="s">
        <v>17</v>
      </c>
      <c r="H565" t="s">
        <v>1230</v>
      </c>
      <c r="I565">
        <v>27</v>
      </c>
      <c r="J565" t="s">
        <v>15</v>
      </c>
      <c r="K565">
        <v>1015</v>
      </c>
      <c r="L565">
        <v>40666</v>
      </c>
      <c r="M565">
        <v>40949</v>
      </c>
      <c r="N565">
        <v>41681</v>
      </c>
      <c r="O565">
        <v>283</v>
      </c>
      <c r="P565">
        <v>25.8</v>
      </c>
      <c r="Q565" s="20">
        <v>8.1446582428318823</v>
      </c>
      <c r="R565" s="20">
        <v>27.596556003908052</v>
      </c>
      <c r="S565" s="20">
        <f t="shared" si="16"/>
        <v>-1.1446582428318823</v>
      </c>
      <c r="T565" s="20">
        <f t="shared" si="17"/>
        <v>21.633443996091948</v>
      </c>
      <c r="U565">
        <v>24.4</v>
      </c>
      <c r="V565">
        <v>24.9</v>
      </c>
      <c r="W565">
        <v>-0.90000000000000213</v>
      </c>
      <c r="X565">
        <v>35.4</v>
      </c>
      <c r="Y565">
        <v>36</v>
      </c>
      <c r="Z565">
        <v>31.5</v>
      </c>
      <c r="AA565">
        <v>32.6</v>
      </c>
      <c r="AB565">
        <v>6.8000000000000007</v>
      </c>
      <c r="AC565">
        <v>34.6</v>
      </c>
      <c r="AD565">
        <v>25.8</v>
      </c>
      <c r="AE565">
        <v>21.3</v>
      </c>
      <c r="AK565">
        <v>45</v>
      </c>
      <c r="AL565">
        <v>124</v>
      </c>
      <c r="AM565">
        <v>203</v>
      </c>
      <c r="AN565">
        <v>258</v>
      </c>
      <c r="AO565">
        <v>357</v>
      </c>
      <c r="AP565">
        <v>436</v>
      </c>
      <c r="AQ565">
        <v>545</v>
      </c>
      <c r="AR565">
        <v>640</v>
      </c>
      <c r="AS565">
        <v>706</v>
      </c>
      <c r="AY565">
        <v>328</v>
      </c>
      <c r="AZ565">
        <v>407</v>
      </c>
      <c r="BA565">
        <v>486</v>
      </c>
      <c r="BB565">
        <v>541</v>
      </c>
      <c r="BC565">
        <v>640</v>
      </c>
      <c r="BD565">
        <v>719</v>
      </c>
      <c r="BE565">
        <v>828</v>
      </c>
      <c r="BF565">
        <v>923</v>
      </c>
      <c r="BG565">
        <v>989</v>
      </c>
      <c r="BM565" t="s">
        <v>1196</v>
      </c>
    </row>
    <row r="566" spans="1:65" x14ac:dyDescent="0.2">
      <c r="A566" t="s">
        <v>1756</v>
      </c>
      <c r="B566">
        <v>850</v>
      </c>
      <c r="C566">
        <v>850</v>
      </c>
      <c r="D566" t="s">
        <v>302</v>
      </c>
      <c r="F566" t="s">
        <v>16</v>
      </c>
      <c r="G566" t="s">
        <v>17</v>
      </c>
      <c r="H566" t="s">
        <v>1230</v>
      </c>
      <c r="I566">
        <v>31</v>
      </c>
      <c r="J566" t="s">
        <v>15</v>
      </c>
      <c r="K566">
        <v>855</v>
      </c>
      <c r="L566">
        <v>40825</v>
      </c>
      <c r="M566">
        <v>41110</v>
      </c>
      <c r="N566">
        <v>41680</v>
      </c>
      <c r="O566">
        <v>285</v>
      </c>
      <c r="P566">
        <v>26.7</v>
      </c>
      <c r="Q566" s="20">
        <v>8.1548181090521048</v>
      </c>
      <c r="R566" s="20">
        <v>27.633537916949663</v>
      </c>
      <c r="S566" s="20">
        <f t="shared" si="16"/>
        <v>-1.1548181090521048</v>
      </c>
      <c r="T566" s="20">
        <f t="shared" si="17"/>
        <v>22.496462083050339</v>
      </c>
      <c r="U566">
        <v>28.5</v>
      </c>
      <c r="V566">
        <v>28.5</v>
      </c>
      <c r="W566">
        <v>1.8000000000000007</v>
      </c>
      <c r="X566">
        <v>29</v>
      </c>
      <c r="Y566">
        <v>32</v>
      </c>
      <c r="Z566">
        <v>33.4</v>
      </c>
      <c r="AA566">
        <v>33.6</v>
      </c>
      <c r="AB566">
        <v>6.9000000000000021</v>
      </c>
      <c r="AC566">
        <v>25.6</v>
      </c>
      <c r="AK566">
        <v>26</v>
      </c>
      <c r="AL566">
        <v>97</v>
      </c>
      <c r="AM566">
        <v>196</v>
      </c>
      <c r="AN566">
        <v>275</v>
      </c>
      <c r="AO566">
        <v>384</v>
      </c>
      <c r="AP566">
        <v>479</v>
      </c>
      <c r="AQ566">
        <v>545</v>
      </c>
      <c r="AY566">
        <v>311</v>
      </c>
      <c r="AZ566">
        <v>382</v>
      </c>
      <c r="BA566">
        <v>481</v>
      </c>
      <c r="BB566">
        <v>560</v>
      </c>
      <c r="BC566">
        <v>669</v>
      </c>
      <c r="BD566">
        <v>764</v>
      </c>
      <c r="BE566">
        <v>830</v>
      </c>
      <c r="BM566" t="s">
        <v>1196</v>
      </c>
    </row>
    <row r="567" spans="1:65" x14ac:dyDescent="0.2">
      <c r="A567" t="s">
        <v>1757</v>
      </c>
      <c r="B567">
        <v>849</v>
      </c>
      <c r="C567">
        <v>849</v>
      </c>
      <c r="D567" t="s">
        <v>302</v>
      </c>
      <c r="F567" t="s">
        <v>16</v>
      </c>
      <c r="G567" t="s">
        <v>17</v>
      </c>
      <c r="H567" t="s">
        <v>1230</v>
      </c>
      <c r="I567">
        <v>31</v>
      </c>
      <c r="J567" t="s">
        <v>15</v>
      </c>
      <c r="K567">
        <v>488</v>
      </c>
      <c r="L567">
        <v>40825</v>
      </c>
      <c r="M567">
        <v>41110</v>
      </c>
      <c r="N567">
        <v>41313</v>
      </c>
      <c r="O567">
        <v>285</v>
      </c>
      <c r="P567">
        <v>26</v>
      </c>
      <c r="Q567" s="20">
        <v>8.1548181090521048</v>
      </c>
      <c r="R567" s="20">
        <v>27.633537916949663</v>
      </c>
      <c r="S567" s="20">
        <f t="shared" si="16"/>
        <v>-1.1548181090521048</v>
      </c>
      <c r="T567" s="20">
        <f t="shared" si="17"/>
        <v>21.796462083050336</v>
      </c>
      <c r="U567">
        <v>27.5</v>
      </c>
      <c r="V567">
        <v>25.1</v>
      </c>
      <c r="W567">
        <v>-0.89999999999999858</v>
      </c>
      <c r="X567">
        <v>25.6</v>
      </c>
      <c r="AK567">
        <v>26</v>
      </c>
      <c r="AL567">
        <v>97</v>
      </c>
      <c r="AM567">
        <v>196</v>
      </c>
      <c r="AY567">
        <v>311</v>
      </c>
      <c r="AZ567">
        <v>382</v>
      </c>
      <c r="BA567">
        <v>481</v>
      </c>
      <c r="BM567" t="s">
        <v>1196</v>
      </c>
    </row>
    <row r="568" spans="1:65" x14ac:dyDescent="0.2">
      <c r="A568" t="s">
        <v>1758</v>
      </c>
      <c r="B568">
        <v>52</v>
      </c>
      <c r="C568">
        <v>52</v>
      </c>
      <c r="D568" t="s">
        <v>36</v>
      </c>
      <c r="F568" t="s">
        <v>16</v>
      </c>
      <c r="G568" t="s">
        <v>17</v>
      </c>
      <c r="H568" t="s">
        <v>1191</v>
      </c>
      <c r="I568">
        <v>39</v>
      </c>
      <c r="J568" t="s">
        <v>15</v>
      </c>
      <c r="K568">
        <v>579</v>
      </c>
      <c r="L568">
        <v>40665</v>
      </c>
      <c r="M568">
        <v>40952</v>
      </c>
      <c r="N568">
        <v>41244</v>
      </c>
      <c r="O568">
        <v>287</v>
      </c>
      <c r="P568">
        <v>22.5</v>
      </c>
      <c r="Q568" s="20">
        <v>8.1649069266756893</v>
      </c>
      <c r="R568" s="20">
        <v>27.670261213099508</v>
      </c>
      <c r="S568" s="20">
        <f t="shared" si="16"/>
        <v>-1.1649069266756893</v>
      </c>
      <c r="T568" s="20">
        <f t="shared" si="17"/>
        <v>18.259738786900492</v>
      </c>
      <c r="U568">
        <v>22.3</v>
      </c>
      <c r="V568">
        <v>22.8</v>
      </c>
      <c r="W568">
        <v>0.30000000000000071</v>
      </c>
      <c r="X568">
        <v>23</v>
      </c>
      <c r="Y568">
        <v>21.1</v>
      </c>
      <c r="AK568">
        <v>42</v>
      </c>
      <c r="AL568">
        <v>121</v>
      </c>
      <c r="AM568">
        <v>200</v>
      </c>
      <c r="AN568">
        <v>255</v>
      </c>
      <c r="AY568">
        <v>329</v>
      </c>
      <c r="AZ568">
        <v>408</v>
      </c>
      <c r="BA568">
        <v>487</v>
      </c>
      <c r="BB568">
        <v>542</v>
      </c>
      <c r="BM568" t="s">
        <v>1196</v>
      </c>
    </row>
    <row r="569" spans="1:65" x14ac:dyDescent="0.2">
      <c r="A569" t="s">
        <v>1759</v>
      </c>
      <c r="B569">
        <v>363</v>
      </c>
      <c r="C569">
        <v>363</v>
      </c>
      <c r="D569" t="s">
        <v>34</v>
      </c>
      <c r="F569" t="s">
        <v>16</v>
      </c>
      <c r="G569" t="s">
        <v>17</v>
      </c>
      <c r="H569" t="s">
        <v>1208</v>
      </c>
      <c r="I569">
        <v>42</v>
      </c>
      <c r="J569" t="s">
        <v>15</v>
      </c>
      <c r="K569">
        <v>1010</v>
      </c>
      <c r="L569">
        <v>40664</v>
      </c>
      <c r="M569">
        <v>40952</v>
      </c>
      <c r="N569">
        <v>41674</v>
      </c>
      <c r="O569">
        <v>288</v>
      </c>
      <c r="P569">
        <v>31.3</v>
      </c>
      <c r="Q569" s="20">
        <v>8.1699250014423122</v>
      </c>
      <c r="R569" s="20">
        <v>27.688527005250016</v>
      </c>
      <c r="S569" s="20">
        <f t="shared" si="16"/>
        <v>-1.1699250014423122</v>
      </c>
      <c r="T569" s="20">
        <f t="shared" si="17"/>
        <v>27.041472994749984</v>
      </c>
      <c r="U569">
        <v>36.299999999999997</v>
      </c>
      <c r="V569">
        <v>38.200000000000003</v>
      </c>
      <c r="W569">
        <v>6.9000000000000021</v>
      </c>
      <c r="X569">
        <v>39.4</v>
      </c>
      <c r="Y569">
        <v>38.6</v>
      </c>
      <c r="Z569">
        <v>36.4</v>
      </c>
      <c r="AA569">
        <v>36.9</v>
      </c>
      <c r="AB569">
        <v>5.5999999999999979</v>
      </c>
      <c r="AC569">
        <v>30.6</v>
      </c>
      <c r="AD569">
        <v>25.2</v>
      </c>
      <c r="AE569">
        <v>23.4</v>
      </c>
      <c r="AK569">
        <v>42</v>
      </c>
      <c r="AL569">
        <v>121</v>
      </c>
      <c r="AM569">
        <v>200</v>
      </c>
      <c r="AN569">
        <v>255</v>
      </c>
      <c r="AO569">
        <v>354</v>
      </c>
      <c r="AP569">
        <v>433</v>
      </c>
      <c r="AQ569">
        <v>542</v>
      </c>
      <c r="AR569">
        <v>637</v>
      </c>
      <c r="AS569">
        <v>703</v>
      </c>
      <c r="AY569">
        <v>330</v>
      </c>
      <c r="AZ569">
        <v>409</v>
      </c>
      <c r="BA569">
        <v>488</v>
      </c>
      <c r="BB569">
        <v>543</v>
      </c>
      <c r="BC569">
        <v>642</v>
      </c>
      <c r="BD569">
        <v>721</v>
      </c>
      <c r="BE569">
        <v>830</v>
      </c>
      <c r="BF569">
        <v>925</v>
      </c>
      <c r="BG569">
        <v>991</v>
      </c>
      <c r="BM569" t="s">
        <v>1196</v>
      </c>
    </row>
    <row r="570" spans="1:65" x14ac:dyDescent="0.2">
      <c r="A570" t="s">
        <v>1760</v>
      </c>
      <c r="B570">
        <v>364</v>
      </c>
      <c r="C570">
        <v>364</v>
      </c>
      <c r="D570" t="s">
        <v>34</v>
      </c>
      <c r="F570" t="s">
        <v>16</v>
      </c>
      <c r="G570" t="s">
        <v>17</v>
      </c>
      <c r="H570" t="s">
        <v>1208</v>
      </c>
      <c r="I570">
        <v>42</v>
      </c>
      <c r="J570" t="s">
        <v>15</v>
      </c>
      <c r="K570">
        <v>361</v>
      </c>
      <c r="L570">
        <v>40664</v>
      </c>
      <c r="M570">
        <v>40952</v>
      </c>
      <c r="N570">
        <v>41025</v>
      </c>
      <c r="O570">
        <v>288</v>
      </c>
      <c r="P570">
        <v>25.8</v>
      </c>
      <c r="Q570" s="20">
        <v>8.1699250014423122</v>
      </c>
      <c r="R570" s="20">
        <v>27.688527005250016</v>
      </c>
      <c r="S570" s="20">
        <f t="shared" si="16"/>
        <v>-1.1699250014423122</v>
      </c>
      <c r="T570" s="20">
        <f t="shared" si="17"/>
        <v>21.541472994749984</v>
      </c>
      <c r="U570">
        <v>27.2</v>
      </c>
      <c r="AK570">
        <v>42</v>
      </c>
      <c r="AY570">
        <v>330</v>
      </c>
      <c r="BM570" t="s">
        <v>1196</v>
      </c>
    </row>
    <row r="571" spans="1:65" x14ac:dyDescent="0.2">
      <c r="A571" t="s">
        <v>1761</v>
      </c>
      <c r="B571">
        <v>47</v>
      </c>
      <c r="C571">
        <v>47</v>
      </c>
      <c r="D571" t="s">
        <v>35</v>
      </c>
      <c r="F571" t="s">
        <v>16</v>
      </c>
      <c r="G571" t="s">
        <v>17</v>
      </c>
      <c r="H571" t="s">
        <v>1191</v>
      </c>
      <c r="I571">
        <v>38</v>
      </c>
      <c r="J571" t="s">
        <v>15</v>
      </c>
      <c r="K571">
        <v>836</v>
      </c>
      <c r="L571">
        <v>40664</v>
      </c>
      <c r="M571">
        <v>40952</v>
      </c>
      <c r="N571">
        <v>41500</v>
      </c>
      <c r="O571">
        <v>288</v>
      </c>
      <c r="P571">
        <v>24.1</v>
      </c>
      <c r="Q571" s="20">
        <v>8.1699250014423122</v>
      </c>
      <c r="R571" s="20">
        <v>27.688527005250016</v>
      </c>
      <c r="S571" s="20">
        <f t="shared" si="16"/>
        <v>-1.1699250014423122</v>
      </c>
      <c r="T571" s="20">
        <f t="shared" si="17"/>
        <v>19.841472994749985</v>
      </c>
      <c r="U571">
        <v>25.1</v>
      </c>
      <c r="V571">
        <v>25.2</v>
      </c>
      <c r="W571">
        <v>1.0999999999999979</v>
      </c>
      <c r="X571">
        <v>22.5</v>
      </c>
      <c r="Y571">
        <v>29.6</v>
      </c>
      <c r="Z571">
        <v>25.4</v>
      </c>
      <c r="AA571">
        <v>21.2</v>
      </c>
      <c r="AB571">
        <v>-2.9000000000000021</v>
      </c>
      <c r="AK571">
        <v>42</v>
      </c>
      <c r="AL571">
        <v>121</v>
      </c>
      <c r="AM571">
        <v>200</v>
      </c>
      <c r="AN571">
        <v>255</v>
      </c>
      <c r="AO571">
        <v>354</v>
      </c>
      <c r="AP571">
        <v>433</v>
      </c>
      <c r="AY571">
        <v>330</v>
      </c>
      <c r="AZ571">
        <v>409</v>
      </c>
      <c r="BA571">
        <v>488</v>
      </c>
      <c r="BB571">
        <v>543</v>
      </c>
      <c r="BC571">
        <v>642</v>
      </c>
      <c r="BD571">
        <v>721</v>
      </c>
      <c r="BM571" t="s">
        <v>1196</v>
      </c>
    </row>
    <row r="572" spans="1:65" x14ac:dyDescent="0.2">
      <c r="A572" t="s">
        <v>1762</v>
      </c>
      <c r="B572">
        <v>48</v>
      </c>
      <c r="C572">
        <v>48</v>
      </c>
      <c r="D572" t="s">
        <v>35</v>
      </c>
      <c r="F572" t="s">
        <v>16</v>
      </c>
      <c r="G572" t="s">
        <v>17</v>
      </c>
      <c r="H572" t="s">
        <v>1191</v>
      </c>
      <c r="I572">
        <v>38</v>
      </c>
      <c r="J572" t="s">
        <v>15</v>
      </c>
      <c r="K572">
        <v>348</v>
      </c>
      <c r="L572">
        <v>40664</v>
      </c>
      <c r="M572">
        <v>40952</v>
      </c>
      <c r="N572">
        <v>41012</v>
      </c>
      <c r="O572">
        <v>288</v>
      </c>
      <c r="P572">
        <v>24.2</v>
      </c>
      <c r="Q572" s="20">
        <v>8.1699250014423122</v>
      </c>
      <c r="R572" s="20">
        <v>27.688527005250016</v>
      </c>
      <c r="S572" s="20">
        <f t="shared" si="16"/>
        <v>-1.1699250014423122</v>
      </c>
      <c r="T572" s="20">
        <f t="shared" si="17"/>
        <v>19.941472994749983</v>
      </c>
      <c r="U572">
        <v>26.1</v>
      </c>
      <c r="AK572">
        <v>42</v>
      </c>
      <c r="AY572">
        <v>330</v>
      </c>
      <c r="BM572" t="s">
        <v>1196</v>
      </c>
    </row>
    <row r="573" spans="1:65" x14ac:dyDescent="0.2">
      <c r="A573" t="s">
        <v>1763</v>
      </c>
      <c r="B573">
        <v>2274</v>
      </c>
      <c r="C573">
        <v>2274</v>
      </c>
      <c r="D573" t="s">
        <v>195</v>
      </c>
      <c r="F573" t="s">
        <v>16</v>
      </c>
      <c r="G573" t="s">
        <v>17</v>
      </c>
      <c r="H573" t="s">
        <v>1208</v>
      </c>
      <c r="J573" t="s">
        <v>46</v>
      </c>
      <c r="K573">
        <v>896</v>
      </c>
      <c r="L573">
        <v>41932</v>
      </c>
      <c r="M573">
        <v>42221</v>
      </c>
      <c r="N573">
        <v>42828</v>
      </c>
      <c r="O573">
        <v>289</v>
      </c>
      <c r="P573">
        <v>25.8</v>
      </c>
      <c r="Q573" s="20">
        <v>8.17492568250068</v>
      </c>
      <c r="R573" s="20">
        <v>27.706729484302475</v>
      </c>
      <c r="S573" s="20">
        <f t="shared" si="16"/>
        <v>-1.17492568250068</v>
      </c>
      <c r="T573" s="20">
        <f t="shared" si="17"/>
        <v>21.523270515697526</v>
      </c>
      <c r="U573">
        <v>27</v>
      </c>
      <c r="V573">
        <v>26.5</v>
      </c>
      <c r="W573">
        <v>0.69999999999999929</v>
      </c>
      <c r="X573">
        <v>27.1</v>
      </c>
      <c r="Y573">
        <v>28.3</v>
      </c>
      <c r="Z573">
        <v>29.6</v>
      </c>
      <c r="AA573">
        <v>27.5</v>
      </c>
      <c r="AB573">
        <v>1.6999999999999993</v>
      </c>
      <c r="AC573">
        <v>22.1</v>
      </c>
      <c r="AD573">
        <v>21.1</v>
      </c>
      <c r="AE573">
        <v>22.8</v>
      </c>
      <c r="AK573">
        <v>62</v>
      </c>
      <c r="AL573">
        <v>128</v>
      </c>
      <c r="AM573">
        <v>196</v>
      </c>
      <c r="AN573">
        <v>273</v>
      </c>
      <c r="AO573">
        <v>329</v>
      </c>
      <c r="AP573">
        <v>400</v>
      </c>
      <c r="AQ573">
        <v>475</v>
      </c>
      <c r="AR573">
        <v>539</v>
      </c>
      <c r="AS573">
        <v>589</v>
      </c>
      <c r="AY573">
        <v>351</v>
      </c>
      <c r="AZ573">
        <v>417</v>
      </c>
      <c r="BA573">
        <v>485</v>
      </c>
      <c r="BB573">
        <v>562</v>
      </c>
      <c r="BC573">
        <v>618</v>
      </c>
      <c r="BD573">
        <v>689</v>
      </c>
      <c r="BE573">
        <v>764</v>
      </c>
      <c r="BF573">
        <v>828</v>
      </c>
      <c r="BG573">
        <v>878</v>
      </c>
      <c r="BM573" t="s">
        <v>1300</v>
      </c>
    </row>
    <row r="574" spans="1:65" x14ac:dyDescent="0.2">
      <c r="A574" t="s">
        <v>1764</v>
      </c>
      <c r="B574">
        <v>902</v>
      </c>
      <c r="C574">
        <v>902</v>
      </c>
      <c r="D574" t="s">
        <v>324</v>
      </c>
      <c r="F574" t="s">
        <v>16</v>
      </c>
      <c r="G574" t="s">
        <v>17</v>
      </c>
      <c r="H574" t="s">
        <v>1278</v>
      </c>
      <c r="I574">
        <v>181</v>
      </c>
      <c r="J574" t="s">
        <v>15</v>
      </c>
      <c r="K574">
        <v>659</v>
      </c>
      <c r="L574">
        <v>40820</v>
      </c>
      <c r="M574">
        <v>41110</v>
      </c>
      <c r="N574">
        <v>41479</v>
      </c>
      <c r="O574">
        <v>290</v>
      </c>
      <c r="P574">
        <v>27.7</v>
      </c>
      <c r="Q574" s="20">
        <v>8.1799090900149345</v>
      </c>
      <c r="R574" s="20">
        <v>27.724869087654362</v>
      </c>
      <c r="S574" s="20">
        <f t="shared" si="16"/>
        <v>-1.1799090900149345</v>
      </c>
      <c r="T574" s="20">
        <f t="shared" si="17"/>
        <v>23.405130912345637</v>
      </c>
      <c r="U574">
        <v>28.3</v>
      </c>
      <c r="V574">
        <v>30.6</v>
      </c>
      <c r="W574">
        <v>2.9000000000000021</v>
      </c>
      <c r="X574">
        <v>30.5</v>
      </c>
      <c r="Y574">
        <v>32.200000000000003</v>
      </c>
      <c r="AK574">
        <v>26</v>
      </c>
      <c r="AL574">
        <v>97</v>
      </c>
      <c r="AM574">
        <v>196</v>
      </c>
      <c r="AN574">
        <v>275</v>
      </c>
      <c r="AY574">
        <v>316</v>
      </c>
      <c r="AZ574">
        <v>387</v>
      </c>
      <c r="BA574">
        <v>486</v>
      </c>
      <c r="BB574">
        <v>565</v>
      </c>
      <c r="BM574" t="s">
        <v>1196</v>
      </c>
    </row>
    <row r="575" spans="1:65" x14ac:dyDescent="0.2">
      <c r="A575" t="s">
        <v>1765</v>
      </c>
      <c r="B575">
        <v>901</v>
      </c>
      <c r="C575">
        <v>901</v>
      </c>
      <c r="D575" t="s">
        <v>324</v>
      </c>
      <c r="F575" t="s">
        <v>16</v>
      </c>
      <c r="G575" t="s">
        <v>17</v>
      </c>
      <c r="H575" t="s">
        <v>1278</v>
      </c>
      <c r="I575">
        <v>181</v>
      </c>
      <c r="J575" t="s">
        <v>15</v>
      </c>
      <c r="K575">
        <v>472</v>
      </c>
      <c r="L575">
        <v>40820</v>
      </c>
      <c r="M575">
        <v>41110</v>
      </c>
      <c r="N575">
        <v>41292</v>
      </c>
      <c r="O575">
        <v>290</v>
      </c>
      <c r="P575">
        <v>28.1</v>
      </c>
      <c r="Q575" s="20">
        <v>8.1799090900149345</v>
      </c>
      <c r="R575" s="20">
        <v>27.724869087654362</v>
      </c>
      <c r="S575" s="20">
        <f t="shared" si="16"/>
        <v>-1.1799090900149345</v>
      </c>
      <c r="T575" s="20">
        <f t="shared" si="17"/>
        <v>23.805130912345639</v>
      </c>
      <c r="U575">
        <v>28.5</v>
      </c>
      <c r="V575">
        <v>26.8</v>
      </c>
      <c r="W575">
        <v>-1.3000000000000007</v>
      </c>
      <c r="AK575">
        <v>26</v>
      </c>
      <c r="AL575">
        <v>97</v>
      </c>
      <c r="AY575">
        <v>316</v>
      </c>
      <c r="AZ575">
        <v>387</v>
      </c>
      <c r="BM575" t="s">
        <v>1196</v>
      </c>
    </row>
    <row r="576" spans="1:65" x14ac:dyDescent="0.2">
      <c r="A576" t="s">
        <v>1766</v>
      </c>
      <c r="B576">
        <v>71</v>
      </c>
      <c r="C576">
        <v>71</v>
      </c>
      <c r="D576" t="s">
        <v>42</v>
      </c>
      <c r="F576" t="s">
        <v>16</v>
      </c>
      <c r="G576" t="s">
        <v>17</v>
      </c>
      <c r="H576" t="s">
        <v>1208</v>
      </c>
      <c r="I576">
        <v>27</v>
      </c>
      <c r="J576" t="s">
        <v>15</v>
      </c>
      <c r="K576">
        <v>565</v>
      </c>
      <c r="L576">
        <v>40662</v>
      </c>
      <c r="M576">
        <v>40952</v>
      </c>
      <c r="N576">
        <v>41227</v>
      </c>
      <c r="O576">
        <v>290</v>
      </c>
      <c r="P576">
        <v>24.9</v>
      </c>
      <c r="Q576" s="20">
        <v>8.1799090900149345</v>
      </c>
      <c r="R576" s="20">
        <v>27.724869087654362</v>
      </c>
      <c r="S576" s="20">
        <f t="shared" si="16"/>
        <v>-1.1799090900149345</v>
      </c>
      <c r="T576" s="20">
        <f t="shared" si="17"/>
        <v>20.605130912345636</v>
      </c>
      <c r="U576">
        <v>25.3</v>
      </c>
      <c r="V576">
        <v>24.7</v>
      </c>
      <c r="W576">
        <v>-0.19999999999999929</v>
      </c>
      <c r="X576">
        <v>24.6</v>
      </c>
      <c r="Y576">
        <v>25.6</v>
      </c>
      <c r="AK576">
        <v>42</v>
      </c>
      <c r="AL576">
        <v>121</v>
      </c>
      <c r="AM576">
        <v>200</v>
      </c>
      <c r="AN576">
        <v>255</v>
      </c>
      <c r="AY576">
        <v>332</v>
      </c>
      <c r="AZ576">
        <v>411</v>
      </c>
      <c r="BA576">
        <v>490</v>
      </c>
      <c r="BB576">
        <v>545</v>
      </c>
      <c r="BM576" t="s">
        <v>1196</v>
      </c>
    </row>
    <row r="577" spans="1:65" x14ac:dyDescent="0.2">
      <c r="A577" t="s">
        <v>1767</v>
      </c>
      <c r="B577">
        <v>72</v>
      </c>
      <c r="C577">
        <v>72</v>
      </c>
      <c r="D577" t="s">
        <v>42</v>
      </c>
      <c r="F577" t="s">
        <v>16</v>
      </c>
      <c r="G577" t="s">
        <v>17</v>
      </c>
      <c r="H577" t="s">
        <v>1208</v>
      </c>
      <c r="I577">
        <v>27</v>
      </c>
      <c r="J577" t="s">
        <v>15</v>
      </c>
      <c r="K577">
        <v>440</v>
      </c>
      <c r="L577">
        <v>40662</v>
      </c>
      <c r="M577">
        <v>40952</v>
      </c>
      <c r="N577">
        <v>41102</v>
      </c>
      <c r="O577">
        <v>290</v>
      </c>
      <c r="P577">
        <v>23.2</v>
      </c>
      <c r="Q577" s="20">
        <v>8.1799090900149345</v>
      </c>
      <c r="R577" s="20">
        <v>27.724869087654362</v>
      </c>
      <c r="S577" s="20">
        <f t="shared" si="16"/>
        <v>-1.1799090900149345</v>
      </c>
      <c r="T577" s="20">
        <f t="shared" si="17"/>
        <v>18.905130912345637</v>
      </c>
      <c r="U577">
        <v>23.3</v>
      </c>
      <c r="V577">
        <v>21.3</v>
      </c>
      <c r="W577">
        <v>-1.8999999999999986</v>
      </c>
      <c r="AK577">
        <v>42</v>
      </c>
      <c r="AL577">
        <v>121</v>
      </c>
      <c r="AY577">
        <v>332</v>
      </c>
      <c r="AZ577">
        <v>411</v>
      </c>
      <c r="BM577" t="s">
        <v>1196</v>
      </c>
    </row>
    <row r="578" spans="1:65" x14ac:dyDescent="0.2">
      <c r="A578" t="s">
        <v>1768</v>
      </c>
      <c r="B578">
        <v>2260</v>
      </c>
      <c r="C578">
        <v>2260</v>
      </c>
      <c r="D578" t="s">
        <v>58</v>
      </c>
      <c r="F578" t="s">
        <v>16</v>
      </c>
      <c r="G578" t="s">
        <v>17</v>
      </c>
      <c r="H578" t="s">
        <v>1230</v>
      </c>
      <c r="I578">
        <v>107</v>
      </c>
      <c r="J578" t="s">
        <v>15</v>
      </c>
      <c r="K578">
        <v>703</v>
      </c>
      <c r="L578">
        <v>41926</v>
      </c>
      <c r="M578">
        <v>42221</v>
      </c>
      <c r="N578">
        <v>42629</v>
      </c>
      <c r="O578">
        <v>295</v>
      </c>
      <c r="P578">
        <v>34.1</v>
      </c>
      <c r="Q578" s="20">
        <v>8.2045711442492042</v>
      </c>
      <c r="R578" s="20">
        <v>27.814638965067104</v>
      </c>
      <c r="S578" s="20">
        <f t="shared" si="16"/>
        <v>-1.2045711442492042</v>
      </c>
      <c r="T578" s="20">
        <f t="shared" si="17"/>
        <v>29.715361034932897</v>
      </c>
      <c r="U578">
        <v>39.9</v>
      </c>
      <c r="V578">
        <v>37</v>
      </c>
      <c r="W578">
        <v>2.8999999999999986</v>
      </c>
      <c r="X578">
        <v>39.4</v>
      </c>
      <c r="Y578">
        <v>41.2</v>
      </c>
      <c r="Z578">
        <v>37.200000000000003</v>
      </c>
      <c r="AA578">
        <v>30.6</v>
      </c>
      <c r="AB578">
        <v>-3.5</v>
      </c>
      <c r="AK578">
        <v>62</v>
      </c>
      <c r="AL578">
        <v>128</v>
      </c>
      <c r="AM578">
        <v>196</v>
      </c>
      <c r="AN578">
        <v>273</v>
      </c>
      <c r="AO578">
        <v>329</v>
      </c>
      <c r="AP578">
        <v>400</v>
      </c>
      <c r="AY578">
        <v>357</v>
      </c>
      <c r="AZ578">
        <v>423</v>
      </c>
      <c r="BA578">
        <v>491</v>
      </c>
      <c r="BB578">
        <v>568</v>
      </c>
      <c r="BC578">
        <v>624</v>
      </c>
      <c r="BD578">
        <v>695</v>
      </c>
      <c r="BM578" t="s">
        <v>1300</v>
      </c>
    </row>
    <row r="579" spans="1:65" x14ac:dyDescent="0.2">
      <c r="A579" t="s">
        <v>1769</v>
      </c>
      <c r="B579">
        <v>85</v>
      </c>
      <c r="C579">
        <v>85</v>
      </c>
      <c r="D579" t="s">
        <v>47</v>
      </c>
      <c r="F579" t="s">
        <v>16</v>
      </c>
      <c r="G579" t="s">
        <v>17</v>
      </c>
      <c r="H579" t="s">
        <v>1278</v>
      </c>
      <c r="I579">
        <v>25</v>
      </c>
      <c r="J579" t="s">
        <v>15</v>
      </c>
      <c r="K579">
        <v>738</v>
      </c>
      <c r="L579">
        <v>40651</v>
      </c>
      <c r="M579">
        <v>40952</v>
      </c>
      <c r="N579">
        <v>41389</v>
      </c>
      <c r="O579">
        <v>301</v>
      </c>
      <c r="P579">
        <v>27.5</v>
      </c>
      <c r="Q579" s="20">
        <v>8.2336196767597016</v>
      </c>
      <c r="R579" s="20">
        <v>27.920375623405313</v>
      </c>
      <c r="S579" s="20">
        <f t="shared" si="16"/>
        <v>-1.2336196767597016</v>
      </c>
      <c r="T579" s="20">
        <f t="shared" si="17"/>
        <v>23.009624376594687</v>
      </c>
      <c r="U579">
        <v>28.6</v>
      </c>
      <c r="V579">
        <v>29.2</v>
      </c>
      <c r="W579">
        <v>1.6999999999999993</v>
      </c>
      <c r="X579">
        <v>31</v>
      </c>
      <c r="Y579">
        <v>27</v>
      </c>
      <c r="Z579">
        <v>25.2</v>
      </c>
      <c r="AA579">
        <v>21.8</v>
      </c>
      <c r="AB579">
        <v>-5.6999999999999993</v>
      </c>
      <c r="AK579">
        <v>42</v>
      </c>
      <c r="AL579">
        <v>121</v>
      </c>
      <c r="AM579">
        <v>200</v>
      </c>
      <c r="AN579">
        <v>255</v>
      </c>
      <c r="AO579">
        <v>354</v>
      </c>
      <c r="AP579">
        <v>433</v>
      </c>
      <c r="AY579">
        <v>343</v>
      </c>
      <c r="AZ579">
        <v>422</v>
      </c>
      <c r="BA579">
        <v>501</v>
      </c>
      <c r="BB579">
        <v>556</v>
      </c>
      <c r="BC579">
        <v>655</v>
      </c>
      <c r="BD579">
        <v>734</v>
      </c>
      <c r="BM579" t="s">
        <v>1196</v>
      </c>
    </row>
    <row r="580" spans="1:65" x14ac:dyDescent="0.2">
      <c r="A580" t="s">
        <v>1770</v>
      </c>
      <c r="B580">
        <v>84</v>
      </c>
      <c r="C580">
        <v>84</v>
      </c>
      <c r="D580" t="s">
        <v>47</v>
      </c>
      <c r="F580" t="s">
        <v>16</v>
      </c>
      <c r="G580" t="s">
        <v>17</v>
      </c>
      <c r="H580" t="s">
        <v>1278</v>
      </c>
      <c r="I580">
        <v>25</v>
      </c>
      <c r="J580" t="s">
        <v>46</v>
      </c>
      <c r="K580">
        <v>599</v>
      </c>
      <c r="L580">
        <v>40651</v>
      </c>
      <c r="M580">
        <v>40952</v>
      </c>
      <c r="N580">
        <v>41250</v>
      </c>
      <c r="O580">
        <v>301</v>
      </c>
      <c r="P580">
        <v>30.2</v>
      </c>
      <c r="Q580" s="20">
        <v>8.2336196767597016</v>
      </c>
      <c r="R580" s="20">
        <v>27.920375623405313</v>
      </c>
      <c r="S580" s="20">
        <f t="shared" si="16"/>
        <v>-1.2336196767597016</v>
      </c>
      <c r="T580" s="20">
        <f t="shared" si="17"/>
        <v>25.709624376594686</v>
      </c>
      <c r="U580">
        <v>28.1</v>
      </c>
      <c r="V580">
        <v>28.8</v>
      </c>
      <c r="X580">
        <v>28.9</v>
      </c>
      <c r="Y580">
        <v>28.5</v>
      </c>
      <c r="AK580">
        <v>42</v>
      </c>
      <c r="AL580">
        <v>121</v>
      </c>
      <c r="AM580">
        <v>200</v>
      </c>
      <c r="AN580">
        <v>255</v>
      </c>
      <c r="AY580">
        <v>343</v>
      </c>
      <c r="AZ580">
        <v>422</v>
      </c>
      <c r="BA580">
        <v>501</v>
      </c>
      <c r="BB580">
        <v>556</v>
      </c>
      <c r="BM580" t="s">
        <v>1196</v>
      </c>
    </row>
    <row r="581" spans="1:65" x14ac:dyDescent="0.2">
      <c r="A581" t="s">
        <v>1771</v>
      </c>
      <c r="B581">
        <v>10</v>
      </c>
      <c r="C581">
        <v>10</v>
      </c>
      <c r="D581" t="s">
        <v>23</v>
      </c>
      <c r="F581" t="s">
        <v>16</v>
      </c>
      <c r="G581" t="s">
        <v>17</v>
      </c>
      <c r="H581" t="s">
        <v>1230</v>
      </c>
      <c r="I581">
        <v>44</v>
      </c>
      <c r="J581" t="s">
        <v>15</v>
      </c>
      <c r="K581">
        <v>718</v>
      </c>
      <c r="L581">
        <v>40651</v>
      </c>
      <c r="M581">
        <v>40952</v>
      </c>
      <c r="N581">
        <v>41369</v>
      </c>
      <c r="O581">
        <v>301</v>
      </c>
      <c r="P581">
        <v>27.9</v>
      </c>
      <c r="Q581" s="20">
        <v>8.2336196767597016</v>
      </c>
      <c r="R581" s="20">
        <v>27.920375623405313</v>
      </c>
      <c r="S581" s="20">
        <f t="shared" si="16"/>
        <v>-1.2336196767597016</v>
      </c>
      <c r="T581" s="20">
        <f t="shared" si="17"/>
        <v>23.409624376594685</v>
      </c>
      <c r="U581">
        <v>30.7</v>
      </c>
      <c r="V581">
        <v>35.6</v>
      </c>
      <c r="W581">
        <v>7.7000000000000028</v>
      </c>
      <c r="X581">
        <v>35.1</v>
      </c>
      <c r="Y581">
        <v>34</v>
      </c>
      <c r="Z581">
        <v>27.8</v>
      </c>
      <c r="AK581">
        <v>42</v>
      </c>
      <c r="AL581">
        <v>121</v>
      </c>
      <c r="AM581">
        <v>200</v>
      </c>
      <c r="AN581">
        <v>255</v>
      </c>
      <c r="AO581">
        <v>354</v>
      </c>
      <c r="AY581">
        <v>343</v>
      </c>
      <c r="AZ581">
        <v>422</v>
      </c>
      <c r="BA581">
        <v>501</v>
      </c>
      <c r="BB581">
        <v>556</v>
      </c>
      <c r="BC581">
        <v>655</v>
      </c>
      <c r="BM581" t="s">
        <v>1196</v>
      </c>
    </row>
    <row r="582" spans="1:65" x14ac:dyDescent="0.2">
      <c r="A582" t="s">
        <v>1772</v>
      </c>
      <c r="B582">
        <v>11</v>
      </c>
      <c r="C582">
        <v>11</v>
      </c>
      <c r="D582" t="s">
        <v>23</v>
      </c>
      <c r="F582" t="s">
        <v>16</v>
      </c>
      <c r="G582" t="s">
        <v>17</v>
      </c>
      <c r="H582" t="s">
        <v>1230</v>
      </c>
      <c r="I582">
        <v>44</v>
      </c>
      <c r="J582" t="s">
        <v>15</v>
      </c>
      <c r="K582">
        <v>684</v>
      </c>
      <c r="L582">
        <v>40651</v>
      </c>
      <c r="M582">
        <v>40952</v>
      </c>
      <c r="N582">
        <v>41335</v>
      </c>
      <c r="O582">
        <v>301</v>
      </c>
      <c r="P582">
        <v>31.5</v>
      </c>
      <c r="Q582" s="20">
        <v>8.2336196767597016</v>
      </c>
      <c r="R582" s="20">
        <v>27.920375623405313</v>
      </c>
      <c r="S582" s="20">
        <f t="shared" si="16"/>
        <v>-1.2336196767597016</v>
      </c>
      <c r="T582" s="20">
        <f t="shared" si="17"/>
        <v>27.009624376594687</v>
      </c>
      <c r="U582">
        <v>32.299999999999997</v>
      </c>
      <c r="V582">
        <v>35.1</v>
      </c>
      <c r="W582">
        <v>3.6000000000000014</v>
      </c>
      <c r="X582">
        <v>48.3</v>
      </c>
      <c r="Y582">
        <v>46.6</v>
      </c>
      <c r="Z582">
        <v>33.200000000000003</v>
      </c>
      <c r="AK582">
        <v>42</v>
      </c>
      <c r="AL582">
        <v>121</v>
      </c>
      <c r="AM582">
        <v>200</v>
      </c>
      <c r="AN582">
        <v>255</v>
      </c>
      <c r="AO582">
        <v>354</v>
      </c>
      <c r="AY582">
        <v>343</v>
      </c>
      <c r="AZ582">
        <v>422</v>
      </c>
      <c r="BA582">
        <v>501</v>
      </c>
      <c r="BB582">
        <v>556</v>
      </c>
      <c r="BC582">
        <v>655</v>
      </c>
      <c r="BM582" t="s">
        <v>1196</v>
      </c>
    </row>
    <row r="583" spans="1:65" x14ac:dyDescent="0.2">
      <c r="A583" t="s">
        <v>1773</v>
      </c>
      <c r="B583">
        <v>93</v>
      </c>
      <c r="C583">
        <v>93</v>
      </c>
      <c r="D583" t="s">
        <v>52</v>
      </c>
      <c r="F583" t="s">
        <v>16</v>
      </c>
      <c r="G583" t="s">
        <v>17</v>
      </c>
      <c r="H583" t="s">
        <v>1208</v>
      </c>
      <c r="I583">
        <v>139</v>
      </c>
      <c r="J583" t="s">
        <v>15</v>
      </c>
      <c r="K583">
        <v>762</v>
      </c>
      <c r="L583">
        <v>40644</v>
      </c>
      <c r="M583">
        <v>40952</v>
      </c>
      <c r="N583">
        <v>41406</v>
      </c>
      <c r="O583">
        <v>308</v>
      </c>
      <c r="P583">
        <v>37.4</v>
      </c>
      <c r="Q583" s="20">
        <v>8.2667865406949002</v>
      </c>
      <c r="R583" s="20">
        <v>28.041103008129436</v>
      </c>
      <c r="S583" s="20">
        <f t="shared" si="16"/>
        <v>-1.2667865406949002</v>
      </c>
      <c r="T583" s="20">
        <f t="shared" si="17"/>
        <v>32.788896991870558</v>
      </c>
      <c r="U583">
        <v>30</v>
      </c>
      <c r="V583">
        <v>29.1</v>
      </c>
      <c r="W583">
        <v>-8.2999999999999972</v>
      </c>
      <c r="X583">
        <v>31.7</v>
      </c>
      <c r="Y583">
        <v>29.3</v>
      </c>
      <c r="AK583">
        <v>42</v>
      </c>
      <c r="AL583">
        <v>121</v>
      </c>
      <c r="AM583">
        <v>255</v>
      </c>
      <c r="AN583">
        <v>354</v>
      </c>
      <c r="AY583">
        <v>350</v>
      </c>
      <c r="AZ583">
        <v>429</v>
      </c>
      <c r="BA583">
        <v>563</v>
      </c>
      <c r="BB583">
        <v>662</v>
      </c>
      <c r="BM583" t="s">
        <v>1196</v>
      </c>
    </row>
    <row r="584" spans="1:65" x14ac:dyDescent="0.2">
      <c r="A584" t="s">
        <v>1774</v>
      </c>
      <c r="B584">
        <v>94</v>
      </c>
      <c r="C584">
        <v>94</v>
      </c>
      <c r="D584" t="s">
        <v>52</v>
      </c>
      <c r="F584" t="s">
        <v>16</v>
      </c>
      <c r="G584" t="s">
        <v>17</v>
      </c>
      <c r="H584" t="s">
        <v>1208</v>
      </c>
      <c r="I584">
        <v>139</v>
      </c>
      <c r="J584" t="s">
        <v>15</v>
      </c>
      <c r="K584">
        <v>426</v>
      </c>
      <c r="L584">
        <v>40644</v>
      </c>
      <c r="M584">
        <v>40952</v>
      </c>
      <c r="N584">
        <v>41070</v>
      </c>
      <c r="O584">
        <v>308</v>
      </c>
      <c r="P584">
        <v>37.299999999999997</v>
      </c>
      <c r="Q584" s="20">
        <v>8.2667865406949002</v>
      </c>
      <c r="R584" s="20">
        <v>28.041103008129436</v>
      </c>
      <c r="S584" s="20">
        <f t="shared" si="16"/>
        <v>-1.2667865406949002</v>
      </c>
      <c r="T584" s="20">
        <f t="shared" si="17"/>
        <v>32.688896991870564</v>
      </c>
      <c r="U584">
        <v>36.6</v>
      </c>
      <c r="AK584">
        <v>42</v>
      </c>
      <c r="AY584">
        <v>350</v>
      </c>
      <c r="BM584" t="s">
        <v>1196</v>
      </c>
    </row>
    <row r="585" spans="1:65" x14ac:dyDescent="0.2">
      <c r="A585" t="s">
        <v>1775</v>
      </c>
      <c r="B585">
        <v>538</v>
      </c>
      <c r="C585">
        <v>538</v>
      </c>
      <c r="D585" t="s">
        <v>202</v>
      </c>
      <c r="F585" t="s">
        <v>16</v>
      </c>
      <c r="G585" t="s">
        <v>17</v>
      </c>
      <c r="H585" t="s">
        <v>1191</v>
      </c>
      <c r="J585" t="s">
        <v>15</v>
      </c>
      <c r="K585">
        <v>711</v>
      </c>
      <c r="L585">
        <v>40799</v>
      </c>
      <c r="M585">
        <v>41110</v>
      </c>
      <c r="N585">
        <v>41510</v>
      </c>
      <c r="O585">
        <v>311</v>
      </c>
      <c r="P585">
        <v>26.4</v>
      </c>
      <c r="Q585" s="20">
        <v>8.2807707701306033</v>
      </c>
      <c r="R585" s="20">
        <v>28.092005603275396</v>
      </c>
      <c r="S585" s="20">
        <f t="shared" ref="S585:S648" si="18">7-Q585</f>
        <v>-1.2807707701306033</v>
      </c>
      <c r="T585" s="20">
        <f t="shared" ref="T585:T648" si="19">P585 + (S585*3.64)</f>
        <v>21.737994396724602</v>
      </c>
      <c r="U585">
        <v>27.6</v>
      </c>
      <c r="V585">
        <v>26.7</v>
      </c>
      <c r="W585">
        <v>0.30000000000000071</v>
      </c>
      <c r="X585">
        <v>25.5</v>
      </c>
      <c r="Y585">
        <v>23.7</v>
      </c>
      <c r="Z585">
        <v>24.2</v>
      </c>
      <c r="AK585">
        <v>26</v>
      </c>
      <c r="AL585">
        <v>97</v>
      </c>
      <c r="AM585">
        <v>196</v>
      </c>
      <c r="AN585">
        <v>275</v>
      </c>
      <c r="AO585">
        <v>384</v>
      </c>
      <c r="AY585">
        <v>337</v>
      </c>
      <c r="AZ585">
        <v>408</v>
      </c>
      <c r="BA585">
        <v>507</v>
      </c>
      <c r="BB585">
        <v>586</v>
      </c>
      <c r="BC585">
        <v>695</v>
      </c>
      <c r="BM585" t="s">
        <v>1196</v>
      </c>
    </row>
    <row r="586" spans="1:65" x14ac:dyDescent="0.2">
      <c r="A586" t="s">
        <v>1776</v>
      </c>
      <c r="B586">
        <v>20</v>
      </c>
      <c r="C586">
        <v>20</v>
      </c>
      <c r="D586" t="s">
        <v>26</v>
      </c>
      <c r="F586" t="s">
        <v>16</v>
      </c>
      <c r="G586" t="s">
        <v>17</v>
      </c>
      <c r="H586" t="s">
        <v>1191</v>
      </c>
      <c r="I586">
        <v>38</v>
      </c>
      <c r="J586" t="s">
        <v>15</v>
      </c>
      <c r="K586">
        <v>613</v>
      </c>
      <c r="L586">
        <v>40637</v>
      </c>
      <c r="M586">
        <v>40952</v>
      </c>
      <c r="N586">
        <v>41250</v>
      </c>
      <c r="O586">
        <v>315</v>
      </c>
      <c r="P586">
        <v>28.1</v>
      </c>
      <c r="Q586" s="20">
        <v>8.2992080183872794</v>
      </c>
      <c r="R586" s="20">
        <v>28.159117186929699</v>
      </c>
      <c r="S586" s="20">
        <f t="shared" si="18"/>
        <v>-1.2992080183872794</v>
      </c>
      <c r="T586" s="20">
        <f t="shared" si="19"/>
        <v>23.370882813070303</v>
      </c>
      <c r="U586">
        <v>36.700000000000003</v>
      </c>
      <c r="V586">
        <v>52.8</v>
      </c>
      <c r="W586">
        <v>24.699999999999996</v>
      </c>
      <c r="X586">
        <v>56.9</v>
      </c>
      <c r="Y586">
        <v>58.8</v>
      </c>
      <c r="AK586">
        <v>42</v>
      </c>
      <c r="AL586">
        <v>121</v>
      </c>
      <c r="AM586">
        <v>200</v>
      </c>
      <c r="AN586">
        <v>255</v>
      </c>
      <c r="AY586">
        <v>357</v>
      </c>
      <c r="AZ586">
        <v>436</v>
      </c>
      <c r="BA586">
        <v>515</v>
      </c>
      <c r="BB586">
        <v>570</v>
      </c>
      <c r="BM586" t="s">
        <v>1196</v>
      </c>
    </row>
    <row r="587" spans="1:65" x14ac:dyDescent="0.2">
      <c r="A587" t="s">
        <v>1777</v>
      </c>
      <c r="B587">
        <v>19</v>
      </c>
      <c r="C587">
        <v>19</v>
      </c>
      <c r="D587" t="s">
        <v>26</v>
      </c>
      <c r="F587" t="s">
        <v>16</v>
      </c>
      <c r="G587" t="s">
        <v>17</v>
      </c>
      <c r="H587" t="s">
        <v>1191</v>
      </c>
      <c r="I587">
        <v>38</v>
      </c>
      <c r="J587" t="s">
        <v>15</v>
      </c>
      <c r="K587">
        <v>436</v>
      </c>
      <c r="L587">
        <v>40637</v>
      </c>
      <c r="M587">
        <v>40952</v>
      </c>
      <c r="N587">
        <v>41073</v>
      </c>
      <c r="O587">
        <v>315</v>
      </c>
      <c r="P587">
        <v>18.7</v>
      </c>
      <c r="Q587" s="20">
        <v>8.2992080183872794</v>
      </c>
      <c r="R587" s="20">
        <v>28.159117186929699</v>
      </c>
      <c r="S587" s="20">
        <f t="shared" si="18"/>
        <v>-1.2992080183872794</v>
      </c>
      <c r="T587" s="20">
        <f t="shared" si="19"/>
        <v>13.970882813070302</v>
      </c>
      <c r="U587">
        <v>27.3</v>
      </c>
      <c r="V587">
        <v>27.2</v>
      </c>
      <c r="W587">
        <v>8.5</v>
      </c>
      <c r="AK587">
        <v>42</v>
      </c>
      <c r="AL587">
        <v>121</v>
      </c>
      <c r="AY587">
        <v>357</v>
      </c>
      <c r="AZ587">
        <v>436</v>
      </c>
      <c r="BM587" t="s">
        <v>1196</v>
      </c>
    </row>
    <row r="588" spans="1:65" x14ac:dyDescent="0.2">
      <c r="A588" t="s">
        <v>1778</v>
      </c>
      <c r="B588">
        <v>91</v>
      </c>
      <c r="C588">
        <v>91</v>
      </c>
      <c r="D588" t="s">
        <v>51</v>
      </c>
      <c r="F588" t="s">
        <v>16</v>
      </c>
      <c r="G588" t="s">
        <v>17</v>
      </c>
      <c r="H588" t="s">
        <v>1191</v>
      </c>
      <c r="I588">
        <v>144</v>
      </c>
      <c r="J588" t="s">
        <v>15</v>
      </c>
      <c r="K588">
        <v>570</v>
      </c>
      <c r="L588">
        <v>40637</v>
      </c>
      <c r="M588">
        <v>40952</v>
      </c>
      <c r="N588">
        <v>41207</v>
      </c>
      <c r="O588">
        <v>315</v>
      </c>
      <c r="P588">
        <v>27.9</v>
      </c>
      <c r="Q588" s="20">
        <v>8.2992080183872794</v>
      </c>
      <c r="R588" s="20">
        <v>28.159117186929699</v>
      </c>
      <c r="S588" s="20">
        <f t="shared" si="18"/>
        <v>-1.2992080183872794</v>
      </c>
      <c r="T588" s="20">
        <f t="shared" si="19"/>
        <v>23.1708828130703</v>
      </c>
      <c r="U588">
        <v>26.7</v>
      </c>
      <c r="V588">
        <v>21.9</v>
      </c>
      <c r="W588">
        <v>-6</v>
      </c>
      <c r="X588">
        <v>19.100000000000001</v>
      </c>
      <c r="Y588">
        <v>19.899999999999999</v>
      </c>
      <c r="AK588">
        <v>42</v>
      </c>
      <c r="AL588">
        <v>121</v>
      </c>
      <c r="AM588">
        <v>200</v>
      </c>
      <c r="AN588">
        <v>255</v>
      </c>
      <c r="AY588">
        <v>357</v>
      </c>
      <c r="AZ588">
        <v>436</v>
      </c>
      <c r="BA588">
        <v>515</v>
      </c>
      <c r="BB588">
        <v>570</v>
      </c>
      <c r="BM588" t="s">
        <v>1196</v>
      </c>
    </row>
    <row r="589" spans="1:65" x14ac:dyDescent="0.2">
      <c r="A589" t="s">
        <v>1779</v>
      </c>
      <c r="B589">
        <v>90</v>
      </c>
      <c r="C589">
        <v>90</v>
      </c>
      <c r="D589" t="s">
        <v>51</v>
      </c>
      <c r="F589" t="s">
        <v>16</v>
      </c>
      <c r="G589" t="s">
        <v>17</v>
      </c>
      <c r="H589" t="s">
        <v>1191</v>
      </c>
      <c r="I589">
        <v>144</v>
      </c>
      <c r="J589" t="s">
        <v>15</v>
      </c>
      <c r="K589">
        <v>401</v>
      </c>
      <c r="L589">
        <v>40637</v>
      </c>
      <c r="M589">
        <v>40952</v>
      </c>
      <c r="N589">
        <v>41038</v>
      </c>
      <c r="O589">
        <v>315</v>
      </c>
      <c r="P589">
        <v>25.9</v>
      </c>
      <c r="Q589" s="20">
        <v>8.2992080183872794</v>
      </c>
      <c r="R589" s="20">
        <v>28.159117186929699</v>
      </c>
      <c r="S589" s="20">
        <f t="shared" si="18"/>
        <v>-1.2992080183872794</v>
      </c>
      <c r="T589" s="20">
        <f t="shared" si="19"/>
        <v>21.1708828130703</v>
      </c>
      <c r="U589">
        <v>26.7</v>
      </c>
      <c r="AK589">
        <v>42</v>
      </c>
      <c r="AY589">
        <v>357</v>
      </c>
      <c r="BM589" t="s">
        <v>1196</v>
      </c>
    </row>
    <row r="590" spans="1:65" x14ac:dyDescent="0.2">
      <c r="A590" t="s">
        <v>1780</v>
      </c>
      <c r="B590">
        <v>32</v>
      </c>
      <c r="C590">
        <v>32</v>
      </c>
      <c r="D590" t="s">
        <v>30</v>
      </c>
      <c r="F590" t="s">
        <v>16</v>
      </c>
      <c r="G590" t="s">
        <v>17</v>
      </c>
      <c r="H590" t="s">
        <v>1191</v>
      </c>
      <c r="I590">
        <v>41</v>
      </c>
      <c r="J590" t="s">
        <v>15</v>
      </c>
      <c r="K590">
        <v>542</v>
      </c>
      <c r="L590">
        <v>40631</v>
      </c>
      <c r="M590">
        <v>40952</v>
      </c>
      <c r="N590">
        <v>41173</v>
      </c>
      <c r="O590">
        <v>321</v>
      </c>
      <c r="P590">
        <v>24.6</v>
      </c>
      <c r="Q590" s="20">
        <v>8.3264294871223026</v>
      </c>
      <c r="R590" s="20">
        <v>28.258203333125181</v>
      </c>
      <c r="S590" s="20">
        <f t="shared" si="18"/>
        <v>-1.3264294871223026</v>
      </c>
      <c r="T590" s="20">
        <f t="shared" si="19"/>
        <v>19.77179666687482</v>
      </c>
      <c r="U590">
        <v>24.3</v>
      </c>
      <c r="V590">
        <v>23.8</v>
      </c>
      <c r="W590">
        <v>-0.80000000000000071</v>
      </c>
      <c r="X590">
        <v>21.6</v>
      </c>
      <c r="AK590">
        <v>42</v>
      </c>
      <c r="AL590">
        <v>121</v>
      </c>
      <c r="AM590">
        <v>200</v>
      </c>
      <c r="AY590">
        <v>363</v>
      </c>
      <c r="AZ590">
        <v>442</v>
      </c>
      <c r="BA590">
        <v>521</v>
      </c>
      <c r="BM590" t="s">
        <v>1196</v>
      </c>
    </row>
    <row r="591" spans="1:65" x14ac:dyDescent="0.2">
      <c r="A591" t="s">
        <v>1781</v>
      </c>
      <c r="B591">
        <v>2235</v>
      </c>
      <c r="C591">
        <v>2235</v>
      </c>
      <c r="D591" t="s">
        <v>860</v>
      </c>
      <c r="F591" t="s">
        <v>16</v>
      </c>
      <c r="G591" t="s">
        <v>17</v>
      </c>
      <c r="H591" t="s">
        <v>1230</v>
      </c>
      <c r="I591">
        <v>18</v>
      </c>
      <c r="J591" t="s">
        <v>15</v>
      </c>
      <c r="K591">
        <v>943</v>
      </c>
      <c r="L591">
        <v>41898</v>
      </c>
      <c r="M591">
        <v>42221</v>
      </c>
      <c r="N591">
        <v>42841</v>
      </c>
      <c r="O591">
        <v>323</v>
      </c>
      <c r="P591">
        <v>30.5</v>
      </c>
      <c r="Q591" s="20">
        <v>8.3353903546939243</v>
      </c>
      <c r="R591" s="20">
        <v>28.290820891085886</v>
      </c>
      <c r="S591" s="20">
        <f t="shared" si="18"/>
        <v>-1.3353903546939243</v>
      </c>
      <c r="T591" s="20">
        <f t="shared" si="19"/>
        <v>25.639179108914114</v>
      </c>
      <c r="U591">
        <v>34.299999999999997</v>
      </c>
      <c r="V591">
        <v>31.2</v>
      </c>
      <c r="W591">
        <v>0.69999999999999929</v>
      </c>
      <c r="X591">
        <v>26.7</v>
      </c>
      <c r="Y591">
        <v>27.5</v>
      </c>
      <c r="Z591">
        <v>25.6</v>
      </c>
      <c r="AA591">
        <v>24.3</v>
      </c>
      <c r="AB591">
        <v>-6.1999999999999993</v>
      </c>
      <c r="AC591">
        <v>21.2</v>
      </c>
      <c r="AD591">
        <v>21.5</v>
      </c>
      <c r="AE591">
        <v>23.4</v>
      </c>
      <c r="AK591">
        <v>62</v>
      </c>
      <c r="AL591">
        <v>128</v>
      </c>
      <c r="AM591">
        <v>196</v>
      </c>
      <c r="AN591">
        <v>273</v>
      </c>
      <c r="AO591">
        <v>329</v>
      </c>
      <c r="AP591">
        <v>400</v>
      </c>
      <c r="AQ591">
        <v>475</v>
      </c>
      <c r="AR591">
        <v>539</v>
      </c>
      <c r="AS591">
        <v>589</v>
      </c>
      <c r="AY591">
        <v>385</v>
      </c>
      <c r="AZ591">
        <v>451</v>
      </c>
      <c r="BA591">
        <v>519</v>
      </c>
      <c r="BB591">
        <v>596</v>
      </c>
      <c r="BC591">
        <v>652</v>
      </c>
      <c r="BD591">
        <v>723</v>
      </c>
      <c r="BE591">
        <v>798</v>
      </c>
      <c r="BF591">
        <v>862</v>
      </c>
      <c r="BG591">
        <v>912</v>
      </c>
    </row>
    <row r="592" spans="1:65" x14ac:dyDescent="0.2">
      <c r="A592" t="s">
        <v>1782</v>
      </c>
      <c r="B592">
        <v>2644</v>
      </c>
      <c r="C592">
        <v>2644</v>
      </c>
      <c r="D592" t="s">
        <v>202</v>
      </c>
      <c r="F592" t="s">
        <v>16</v>
      </c>
      <c r="G592" t="s">
        <v>17</v>
      </c>
      <c r="J592" t="s">
        <v>15</v>
      </c>
      <c r="K592">
        <v>607</v>
      </c>
      <c r="L592">
        <v>42381</v>
      </c>
      <c r="M592">
        <v>42717</v>
      </c>
      <c r="N592">
        <v>42988</v>
      </c>
      <c r="O592">
        <v>336</v>
      </c>
      <c r="P592">
        <v>27.5</v>
      </c>
      <c r="Q592" s="20">
        <v>8.3923174227787598</v>
      </c>
      <c r="R592" s="20">
        <v>28.498035418914686</v>
      </c>
      <c r="S592" s="20">
        <f t="shared" si="18"/>
        <v>-1.3923174227787598</v>
      </c>
      <c r="T592" s="20">
        <f t="shared" si="19"/>
        <v>22.431964581085314</v>
      </c>
      <c r="U592">
        <v>25.9</v>
      </c>
      <c r="V592">
        <v>27.3</v>
      </c>
      <c r="W592">
        <v>-0.19999999999999929</v>
      </c>
      <c r="X592">
        <v>26.9</v>
      </c>
      <c r="Y592">
        <v>30.5</v>
      </c>
      <c r="AK592">
        <v>43</v>
      </c>
      <c r="AL592">
        <v>93</v>
      </c>
      <c r="AM592">
        <v>154</v>
      </c>
      <c r="AN592">
        <v>232</v>
      </c>
      <c r="AY592">
        <v>379</v>
      </c>
      <c r="AZ592">
        <v>429</v>
      </c>
      <c r="BA592">
        <v>490</v>
      </c>
      <c r="BB592">
        <v>568</v>
      </c>
    </row>
    <row r="593" spans="1:65" x14ac:dyDescent="0.2">
      <c r="A593" t="s">
        <v>1783</v>
      </c>
      <c r="B593">
        <v>2643</v>
      </c>
      <c r="C593">
        <v>2643</v>
      </c>
      <c r="D593" t="s">
        <v>202</v>
      </c>
      <c r="F593" t="s">
        <v>16</v>
      </c>
      <c r="G593" t="s">
        <v>17</v>
      </c>
      <c r="J593" t="s">
        <v>46</v>
      </c>
      <c r="K593">
        <v>547</v>
      </c>
      <c r="L593">
        <v>42381</v>
      </c>
      <c r="M593">
        <v>42717</v>
      </c>
      <c r="N593">
        <v>42928</v>
      </c>
      <c r="O593">
        <v>336</v>
      </c>
      <c r="P593">
        <v>27.6</v>
      </c>
      <c r="Q593" s="20">
        <v>8.3923174227787598</v>
      </c>
      <c r="R593" s="20">
        <v>28.498035418914686</v>
      </c>
      <c r="S593" s="20">
        <f t="shared" si="18"/>
        <v>-1.3923174227787598</v>
      </c>
      <c r="T593" s="20">
        <f t="shared" si="19"/>
        <v>22.531964581085315</v>
      </c>
      <c r="U593">
        <v>25.4</v>
      </c>
      <c r="V593">
        <v>26</v>
      </c>
      <c r="X593">
        <v>25.6</v>
      </c>
      <c r="AK593">
        <v>43</v>
      </c>
      <c r="AL593">
        <v>93</v>
      </c>
      <c r="AM593">
        <v>154</v>
      </c>
      <c r="AY593">
        <v>379</v>
      </c>
      <c r="AZ593">
        <v>429</v>
      </c>
      <c r="BA593">
        <v>490</v>
      </c>
    </row>
    <row r="594" spans="1:65" x14ac:dyDescent="0.2">
      <c r="A594" t="s">
        <v>1784</v>
      </c>
      <c r="B594">
        <v>2261</v>
      </c>
      <c r="C594">
        <v>2261</v>
      </c>
      <c r="D594" t="s">
        <v>870</v>
      </c>
      <c r="F594" t="s">
        <v>16</v>
      </c>
      <c r="G594" t="s">
        <v>17</v>
      </c>
      <c r="H594" t="s">
        <v>1215</v>
      </c>
      <c r="I594">
        <v>17</v>
      </c>
      <c r="J594" t="s">
        <v>15</v>
      </c>
      <c r="K594">
        <v>727</v>
      </c>
      <c r="L594">
        <v>41880</v>
      </c>
      <c r="M594">
        <v>42221</v>
      </c>
      <c r="N594">
        <v>42607</v>
      </c>
      <c r="O594">
        <v>341</v>
      </c>
      <c r="P594">
        <v>26.1</v>
      </c>
      <c r="Q594" s="20">
        <v>8.4136279290241731</v>
      </c>
      <c r="R594" s="20">
        <v>28.575605661647991</v>
      </c>
      <c r="S594" s="20">
        <f t="shared" si="18"/>
        <v>-1.4136279290241731</v>
      </c>
      <c r="T594" s="20">
        <f t="shared" si="19"/>
        <v>20.95439433835201</v>
      </c>
      <c r="U594">
        <v>26.3</v>
      </c>
      <c r="V594">
        <v>26.5</v>
      </c>
      <c r="W594">
        <v>0.39999999999999858</v>
      </c>
      <c r="X594">
        <v>26.7</v>
      </c>
      <c r="Y594">
        <v>24.7</v>
      </c>
      <c r="Z594">
        <v>24</v>
      </c>
      <c r="AK594">
        <v>62</v>
      </c>
      <c r="AL594">
        <v>128</v>
      </c>
      <c r="AM594">
        <v>196</v>
      </c>
      <c r="AN594">
        <v>273</v>
      </c>
      <c r="AO594">
        <v>329</v>
      </c>
      <c r="AY594">
        <v>403</v>
      </c>
      <c r="AZ594">
        <v>469</v>
      </c>
      <c r="BA594">
        <v>537</v>
      </c>
      <c r="BB594">
        <v>614</v>
      </c>
      <c r="BC594">
        <v>670</v>
      </c>
    </row>
    <row r="595" spans="1:65" x14ac:dyDescent="0.2">
      <c r="A595" t="s">
        <v>1785</v>
      </c>
      <c r="B595">
        <v>2278</v>
      </c>
      <c r="C595">
        <v>2278</v>
      </c>
      <c r="D595" t="s">
        <v>871</v>
      </c>
      <c r="F595" t="s">
        <v>16</v>
      </c>
      <c r="G595" t="s">
        <v>17</v>
      </c>
      <c r="H595" t="s">
        <v>1215</v>
      </c>
      <c r="J595" t="s">
        <v>15</v>
      </c>
      <c r="K595">
        <v>475</v>
      </c>
      <c r="L595">
        <v>41874</v>
      </c>
      <c r="M595">
        <v>42221</v>
      </c>
      <c r="N595">
        <v>42349</v>
      </c>
      <c r="O595">
        <v>347</v>
      </c>
      <c r="P595">
        <v>31.2</v>
      </c>
      <c r="Q595" s="20">
        <v>8.4387918525782606</v>
      </c>
      <c r="R595" s="20">
        <v>28.667202343384869</v>
      </c>
      <c r="S595" s="20">
        <f t="shared" si="18"/>
        <v>-1.4387918525782606</v>
      </c>
      <c r="T595" s="20">
        <f t="shared" si="19"/>
        <v>25.96279765661513</v>
      </c>
      <c r="U595">
        <v>33.6</v>
      </c>
      <c r="AK595">
        <v>62</v>
      </c>
      <c r="AY595">
        <v>409</v>
      </c>
    </row>
    <row r="596" spans="1:65" x14ac:dyDescent="0.2">
      <c r="A596" t="s">
        <v>1786</v>
      </c>
      <c r="B596">
        <v>303</v>
      </c>
      <c r="C596">
        <v>303</v>
      </c>
      <c r="D596" t="s">
        <v>32</v>
      </c>
      <c r="F596" t="s">
        <v>16</v>
      </c>
      <c r="G596" t="s">
        <v>17</v>
      </c>
      <c r="H596" t="s">
        <v>1191</v>
      </c>
      <c r="I596">
        <v>32</v>
      </c>
      <c r="J596" t="s">
        <v>15</v>
      </c>
      <c r="K596">
        <v>639</v>
      </c>
      <c r="L596">
        <v>40604</v>
      </c>
      <c r="M596">
        <v>40952</v>
      </c>
      <c r="N596">
        <v>41243</v>
      </c>
      <c r="O596">
        <v>348</v>
      </c>
      <c r="P596">
        <v>24.3</v>
      </c>
      <c r="Q596" s="20">
        <v>8.4429434958487288</v>
      </c>
      <c r="R596" s="20">
        <v>28.682314324889372</v>
      </c>
      <c r="S596" s="20">
        <f t="shared" si="18"/>
        <v>-1.4429434958487288</v>
      </c>
      <c r="T596" s="20">
        <f t="shared" si="19"/>
        <v>19.047685675110628</v>
      </c>
      <c r="U596">
        <v>23.5</v>
      </c>
      <c r="V596">
        <v>21.8</v>
      </c>
      <c r="W596">
        <v>-2.5</v>
      </c>
      <c r="X596">
        <v>17.7</v>
      </c>
      <c r="Y596">
        <v>22.3</v>
      </c>
      <c r="AK596">
        <v>42</v>
      </c>
      <c r="AL596">
        <v>121</v>
      </c>
      <c r="AM596">
        <v>200</v>
      </c>
      <c r="AN596">
        <v>255</v>
      </c>
      <c r="AY596">
        <v>390</v>
      </c>
      <c r="AZ596">
        <v>469</v>
      </c>
      <c r="BA596">
        <v>548</v>
      </c>
      <c r="BB596">
        <v>603</v>
      </c>
      <c r="BM596" t="s">
        <v>1196</v>
      </c>
    </row>
    <row r="597" spans="1:65" x14ac:dyDescent="0.2">
      <c r="A597" t="s">
        <v>1787</v>
      </c>
      <c r="B597">
        <v>302</v>
      </c>
      <c r="C597">
        <v>302</v>
      </c>
      <c r="D597" t="s">
        <v>32</v>
      </c>
      <c r="F597" t="s">
        <v>16</v>
      </c>
      <c r="G597" t="s">
        <v>17</v>
      </c>
      <c r="H597" t="s">
        <v>1191</v>
      </c>
      <c r="I597">
        <v>32</v>
      </c>
      <c r="J597" t="s">
        <v>15</v>
      </c>
      <c r="K597">
        <v>603</v>
      </c>
      <c r="L597">
        <v>40604</v>
      </c>
      <c r="M597">
        <v>40952</v>
      </c>
      <c r="N597">
        <v>41207</v>
      </c>
      <c r="O597">
        <v>348</v>
      </c>
      <c r="P597">
        <v>22.6</v>
      </c>
      <c r="Q597" s="20">
        <v>8.4429434958487288</v>
      </c>
      <c r="R597" s="20">
        <v>28.682314324889372</v>
      </c>
      <c r="S597" s="20">
        <f t="shared" si="18"/>
        <v>-1.4429434958487288</v>
      </c>
      <c r="T597" s="20">
        <f t="shared" si="19"/>
        <v>17.347685675110629</v>
      </c>
      <c r="U597">
        <v>21.9</v>
      </c>
      <c r="V597">
        <v>21.3</v>
      </c>
      <c r="W597">
        <v>-1.3000000000000007</v>
      </c>
      <c r="X597">
        <v>15.9</v>
      </c>
      <c r="Y597">
        <v>18.100000000000001</v>
      </c>
      <c r="AK597">
        <v>42</v>
      </c>
      <c r="AL597">
        <v>121</v>
      </c>
      <c r="AM597">
        <v>200</v>
      </c>
      <c r="AN597">
        <v>255</v>
      </c>
      <c r="AY597">
        <v>390</v>
      </c>
      <c r="AZ597">
        <v>469</v>
      </c>
      <c r="BA597">
        <v>548</v>
      </c>
      <c r="BB597">
        <v>603</v>
      </c>
      <c r="BM597" t="s">
        <v>1196</v>
      </c>
    </row>
    <row r="598" spans="1:65" x14ac:dyDescent="0.2">
      <c r="A598" t="s">
        <v>1788</v>
      </c>
      <c r="B598">
        <v>300</v>
      </c>
      <c r="C598">
        <v>300</v>
      </c>
      <c r="D598" t="s">
        <v>32</v>
      </c>
      <c r="F598" t="s">
        <v>16</v>
      </c>
      <c r="G598" t="s">
        <v>17</v>
      </c>
      <c r="H598" t="s">
        <v>1191</v>
      </c>
      <c r="I598">
        <v>32</v>
      </c>
      <c r="J598" t="s">
        <v>15</v>
      </c>
      <c r="K598">
        <v>450</v>
      </c>
      <c r="L598">
        <v>40604</v>
      </c>
      <c r="M598">
        <v>40952</v>
      </c>
      <c r="N598">
        <v>41054</v>
      </c>
      <c r="O598">
        <v>348</v>
      </c>
      <c r="P598">
        <v>20.100000000000001</v>
      </c>
      <c r="Q598" s="20">
        <v>8.4429434958487288</v>
      </c>
      <c r="R598" s="20">
        <v>28.682314324889372</v>
      </c>
      <c r="S598" s="20">
        <f t="shared" si="18"/>
        <v>-1.4429434958487288</v>
      </c>
      <c r="T598" s="20">
        <f t="shared" si="19"/>
        <v>14.847685675110629</v>
      </c>
      <c r="U598">
        <v>20.2</v>
      </c>
      <c r="AK598">
        <v>42</v>
      </c>
      <c r="AY598">
        <v>390</v>
      </c>
      <c r="BM598" t="s">
        <v>1196</v>
      </c>
    </row>
    <row r="599" spans="1:65" x14ac:dyDescent="0.2">
      <c r="A599" t="s">
        <v>1789</v>
      </c>
      <c r="B599">
        <v>2280</v>
      </c>
      <c r="C599">
        <v>2280</v>
      </c>
      <c r="D599" t="s">
        <v>51</v>
      </c>
      <c r="F599" t="s">
        <v>16</v>
      </c>
      <c r="G599" t="s">
        <v>17</v>
      </c>
      <c r="H599" t="s">
        <v>1224</v>
      </c>
      <c r="J599" t="s">
        <v>15</v>
      </c>
      <c r="K599">
        <v>515</v>
      </c>
      <c r="L599">
        <v>41867</v>
      </c>
      <c r="M599">
        <v>42221</v>
      </c>
      <c r="N599">
        <v>42382</v>
      </c>
      <c r="O599">
        <v>354</v>
      </c>
      <c r="P599">
        <v>35.1</v>
      </c>
      <c r="Q599" s="20">
        <v>8.4676055500829968</v>
      </c>
      <c r="R599" s="20">
        <v>28.772084202302107</v>
      </c>
      <c r="S599" s="20">
        <f t="shared" si="18"/>
        <v>-1.4676055500829968</v>
      </c>
      <c r="T599" s="20">
        <f t="shared" si="19"/>
        <v>29.757915797697894</v>
      </c>
      <c r="U599">
        <v>33.299999999999997</v>
      </c>
      <c r="V599">
        <v>28.9</v>
      </c>
      <c r="W599">
        <v>-6.2000000000000028</v>
      </c>
      <c r="AK599">
        <v>62</v>
      </c>
      <c r="AL599">
        <v>128</v>
      </c>
      <c r="AY599">
        <v>416</v>
      </c>
      <c r="AZ599">
        <v>482</v>
      </c>
      <c r="BM599" t="s">
        <v>1300</v>
      </c>
    </row>
    <row r="600" spans="1:65" x14ac:dyDescent="0.2">
      <c r="A600" t="s">
        <v>1790</v>
      </c>
      <c r="B600">
        <v>76</v>
      </c>
      <c r="C600">
        <v>76</v>
      </c>
      <c r="D600" t="s">
        <v>44</v>
      </c>
      <c r="F600" t="s">
        <v>16</v>
      </c>
      <c r="G600" t="s">
        <v>17</v>
      </c>
      <c r="H600" t="s">
        <v>1208</v>
      </c>
      <c r="I600">
        <v>31</v>
      </c>
      <c r="J600" t="s">
        <v>15</v>
      </c>
      <c r="K600">
        <v>879</v>
      </c>
      <c r="L600">
        <v>40591</v>
      </c>
      <c r="M600">
        <v>40949</v>
      </c>
      <c r="N600">
        <v>41470</v>
      </c>
      <c r="O600">
        <v>358</v>
      </c>
      <c r="P600">
        <v>27.8</v>
      </c>
      <c r="Q600" s="20">
        <v>8.4838157772642564</v>
      </c>
      <c r="R600" s="20">
        <v>28.831089429241892</v>
      </c>
      <c r="S600" s="20">
        <f t="shared" si="18"/>
        <v>-1.4838157772642564</v>
      </c>
      <c r="T600" s="20">
        <f t="shared" si="19"/>
        <v>22.398910570758108</v>
      </c>
      <c r="U600">
        <v>28.4</v>
      </c>
      <c r="V600">
        <v>27.9</v>
      </c>
      <c r="W600">
        <v>9.9999999999997868E-2</v>
      </c>
      <c r="X600">
        <v>27.3</v>
      </c>
      <c r="Y600">
        <v>27.8</v>
      </c>
      <c r="Z600">
        <v>27.2</v>
      </c>
      <c r="AA600">
        <v>25.5</v>
      </c>
      <c r="AB600">
        <v>-2.3000000000000007</v>
      </c>
      <c r="AK600">
        <v>45</v>
      </c>
      <c r="AL600">
        <v>124</v>
      </c>
      <c r="AM600">
        <v>203</v>
      </c>
      <c r="AN600">
        <v>258</v>
      </c>
      <c r="AO600">
        <v>357</v>
      </c>
      <c r="AP600">
        <v>436</v>
      </c>
      <c r="AY600">
        <v>403</v>
      </c>
      <c r="AZ600">
        <v>482</v>
      </c>
      <c r="BA600">
        <v>561</v>
      </c>
      <c r="BB600">
        <v>616</v>
      </c>
      <c r="BC600">
        <v>715</v>
      </c>
      <c r="BD600">
        <v>794</v>
      </c>
      <c r="BM600" t="s">
        <v>1196</v>
      </c>
    </row>
    <row r="601" spans="1:65" x14ac:dyDescent="0.2">
      <c r="A601" t="s">
        <v>1791</v>
      </c>
      <c r="B601">
        <v>77</v>
      </c>
      <c r="C601">
        <v>77</v>
      </c>
      <c r="D601" t="s">
        <v>44</v>
      </c>
      <c r="F601" t="s">
        <v>16</v>
      </c>
      <c r="G601" t="s">
        <v>17</v>
      </c>
      <c r="H601" t="s">
        <v>1208</v>
      </c>
      <c r="I601">
        <v>31</v>
      </c>
      <c r="J601" t="s">
        <v>15</v>
      </c>
      <c r="K601">
        <v>526</v>
      </c>
      <c r="L601">
        <v>40591</v>
      </c>
      <c r="M601">
        <v>40949</v>
      </c>
      <c r="N601">
        <v>41117</v>
      </c>
      <c r="O601">
        <v>358</v>
      </c>
      <c r="P601">
        <v>24</v>
      </c>
      <c r="Q601" s="20">
        <v>8.4838157772642564</v>
      </c>
      <c r="R601" s="20">
        <v>28.831089429241892</v>
      </c>
      <c r="S601" s="20">
        <f t="shared" si="18"/>
        <v>-1.4838157772642564</v>
      </c>
      <c r="T601" s="20">
        <f t="shared" si="19"/>
        <v>18.598910570758107</v>
      </c>
      <c r="U601">
        <v>23.3</v>
      </c>
      <c r="V601">
        <v>20.7</v>
      </c>
      <c r="W601">
        <v>-3.3000000000000007</v>
      </c>
      <c r="AK601">
        <v>45</v>
      </c>
      <c r="AL601">
        <v>124</v>
      </c>
      <c r="AY601">
        <v>403</v>
      </c>
      <c r="AZ601">
        <v>482</v>
      </c>
      <c r="BM601" t="s">
        <v>1196</v>
      </c>
    </row>
    <row r="602" spans="1:65" x14ac:dyDescent="0.2">
      <c r="A602" t="s">
        <v>1792</v>
      </c>
      <c r="B602">
        <v>1212</v>
      </c>
      <c r="C602">
        <v>1212</v>
      </c>
      <c r="D602" t="s">
        <v>38</v>
      </c>
      <c r="F602" t="s">
        <v>16</v>
      </c>
      <c r="G602" t="s">
        <v>17</v>
      </c>
      <c r="H602" t="s">
        <v>1191</v>
      </c>
      <c r="I602">
        <v>24</v>
      </c>
      <c r="J602" t="s">
        <v>15</v>
      </c>
      <c r="K602">
        <v>935</v>
      </c>
      <c r="L602">
        <v>41136</v>
      </c>
      <c r="M602">
        <v>41494</v>
      </c>
      <c r="N602">
        <v>42071</v>
      </c>
      <c r="O602">
        <v>358</v>
      </c>
      <c r="P602">
        <v>27.5</v>
      </c>
      <c r="Q602" s="20">
        <v>8.4838157772642564</v>
      </c>
      <c r="R602" s="20">
        <v>28.831089429241892</v>
      </c>
      <c r="S602" s="20">
        <f t="shared" si="18"/>
        <v>-1.4838157772642564</v>
      </c>
      <c r="T602" s="20">
        <f t="shared" si="19"/>
        <v>22.098910570758107</v>
      </c>
      <c r="U602">
        <v>27.9</v>
      </c>
      <c r="V602">
        <v>28</v>
      </c>
      <c r="W602">
        <v>0.5</v>
      </c>
      <c r="X602">
        <v>25.5</v>
      </c>
      <c r="Y602">
        <v>25.9</v>
      </c>
      <c r="Z602">
        <v>25.7</v>
      </c>
      <c r="AA602">
        <v>24.5</v>
      </c>
      <c r="AB602">
        <v>-3</v>
      </c>
      <c r="AC602">
        <v>23.6</v>
      </c>
      <c r="AD602">
        <v>21.6</v>
      </c>
      <c r="AE602">
        <v>18.5</v>
      </c>
      <c r="AK602">
        <v>55</v>
      </c>
      <c r="AL602">
        <v>95</v>
      </c>
      <c r="AM602">
        <v>161</v>
      </c>
      <c r="AN602">
        <v>215</v>
      </c>
      <c r="AO602">
        <v>279</v>
      </c>
      <c r="AP602">
        <v>350</v>
      </c>
      <c r="AQ602">
        <v>397</v>
      </c>
      <c r="AR602">
        <v>459</v>
      </c>
      <c r="AS602">
        <v>524</v>
      </c>
      <c r="AY602">
        <v>413</v>
      </c>
      <c r="AZ602">
        <v>453</v>
      </c>
      <c r="BA602">
        <v>519</v>
      </c>
      <c r="BB602">
        <v>573</v>
      </c>
      <c r="BC602">
        <v>637</v>
      </c>
      <c r="BD602">
        <v>708</v>
      </c>
      <c r="BE602">
        <v>755</v>
      </c>
      <c r="BF602">
        <v>817</v>
      </c>
      <c r="BG602">
        <v>882</v>
      </c>
      <c r="BM602" t="s">
        <v>1196</v>
      </c>
    </row>
    <row r="603" spans="1:65" x14ac:dyDescent="0.2">
      <c r="A603" t="s">
        <v>1793</v>
      </c>
      <c r="B603">
        <v>1177</v>
      </c>
      <c r="C603">
        <v>1177</v>
      </c>
      <c r="D603" t="s">
        <v>38</v>
      </c>
      <c r="F603" t="s">
        <v>16</v>
      </c>
      <c r="G603" t="s">
        <v>17</v>
      </c>
      <c r="H603" t="s">
        <v>1191</v>
      </c>
      <c r="I603">
        <v>24</v>
      </c>
      <c r="J603" t="s">
        <v>15</v>
      </c>
      <c r="K603">
        <v>763</v>
      </c>
      <c r="L603">
        <v>41136</v>
      </c>
      <c r="M603">
        <v>41494</v>
      </c>
      <c r="N603">
        <v>41899</v>
      </c>
      <c r="O603">
        <v>358</v>
      </c>
      <c r="P603">
        <v>23.9</v>
      </c>
      <c r="Q603" s="20">
        <v>8.4838157772642564</v>
      </c>
      <c r="R603" s="20">
        <v>28.831089429241892</v>
      </c>
      <c r="S603" s="20">
        <f t="shared" si="18"/>
        <v>-1.4838157772642564</v>
      </c>
      <c r="T603" s="20">
        <f t="shared" si="19"/>
        <v>18.498910570758106</v>
      </c>
      <c r="U603">
        <v>23</v>
      </c>
      <c r="V603">
        <v>23.2</v>
      </c>
      <c r="W603">
        <v>-0.69999999999999929</v>
      </c>
      <c r="X603">
        <v>21.2</v>
      </c>
      <c r="Y603">
        <v>19.7</v>
      </c>
      <c r="Z603">
        <v>15.3</v>
      </c>
      <c r="AA603">
        <v>13.9</v>
      </c>
      <c r="AB603">
        <v>-9.9999999999999982</v>
      </c>
      <c r="AC603">
        <v>13</v>
      </c>
      <c r="AK603">
        <v>55</v>
      </c>
      <c r="AL603">
        <v>95</v>
      </c>
      <c r="AM603">
        <v>161</v>
      </c>
      <c r="AN603">
        <v>215</v>
      </c>
      <c r="AO603">
        <v>279</v>
      </c>
      <c r="AP603">
        <v>350</v>
      </c>
      <c r="AQ603">
        <v>397</v>
      </c>
      <c r="AY603">
        <v>413</v>
      </c>
      <c r="AZ603">
        <v>453</v>
      </c>
      <c r="BA603">
        <v>519</v>
      </c>
      <c r="BB603">
        <v>573</v>
      </c>
      <c r="BC603">
        <v>637</v>
      </c>
      <c r="BD603">
        <v>708</v>
      </c>
      <c r="BE603">
        <v>755</v>
      </c>
      <c r="BM603" t="s">
        <v>1196</v>
      </c>
    </row>
    <row r="604" spans="1:65" x14ac:dyDescent="0.2">
      <c r="A604" t="s">
        <v>1794</v>
      </c>
      <c r="B604">
        <v>38</v>
      </c>
      <c r="C604">
        <v>38</v>
      </c>
      <c r="D604" t="s">
        <v>32</v>
      </c>
      <c r="F604" t="s">
        <v>16</v>
      </c>
      <c r="G604" t="s">
        <v>17</v>
      </c>
      <c r="H604" t="s">
        <v>1191</v>
      </c>
      <c r="I604">
        <v>31</v>
      </c>
      <c r="J604" t="s">
        <v>15</v>
      </c>
      <c r="K604">
        <v>398</v>
      </c>
      <c r="L604">
        <v>40483</v>
      </c>
      <c r="M604">
        <v>40841</v>
      </c>
      <c r="N604">
        <v>40881</v>
      </c>
      <c r="O604">
        <v>358</v>
      </c>
      <c r="Q604" s="20">
        <v>8.4838157772642564</v>
      </c>
      <c r="R604" s="20">
        <v>28.831089429241892</v>
      </c>
      <c r="S604" s="20">
        <f t="shared" si="18"/>
        <v>-1.4838157772642564</v>
      </c>
      <c r="T604" s="30"/>
      <c r="BM604" t="s">
        <v>1196</v>
      </c>
    </row>
    <row r="605" spans="1:65" x14ac:dyDescent="0.2">
      <c r="A605" t="s">
        <v>1795</v>
      </c>
      <c r="B605">
        <v>120</v>
      </c>
      <c r="C605">
        <v>120</v>
      </c>
      <c r="D605" t="s">
        <v>33</v>
      </c>
      <c r="F605" t="s">
        <v>16</v>
      </c>
      <c r="G605" t="s">
        <v>17</v>
      </c>
      <c r="H605" t="s">
        <v>1191</v>
      </c>
      <c r="I605">
        <v>39</v>
      </c>
      <c r="J605" t="s">
        <v>15</v>
      </c>
      <c r="K605">
        <v>480</v>
      </c>
      <c r="L605">
        <v>40590</v>
      </c>
      <c r="M605">
        <v>40952</v>
      </c>
      <c r="N605">
        <v>41070</v>
      </c>
      <c r="O605">
        <v>362</v>
      </c>
      <c r="P605">
        <v>31</v>
      </c>
      <c r="Q605" s="20">
        <v>8.4998458870832057</v>
      </c>
      <c r="R605" s="20">
        <v>28.889439028982871</v>
      </c>
      <c r="S605" s="20">
        <f t="shared" si="18"/>
        <v>-1.4998458870832057</v>
      </c>
      <c r="T605" s="20">
        <f t="shared" si="19"/>
        <v>25.540560971017129</v>
      </c>
      <c r="U605">
        <v>29.3</v>
      </c>
      <c r="AK605">
        <v>42</v>
      </c>
      <c r="AY605">
        <v>404</v>
      </c>
      <c r="BM605" t="s">
        <v>1196</v>
      </c>
    </row>
    <row r="606" spans="1:65" x14ac:dyDescent="0.2">
      <c r="A606" t="s">
        <v>1796</v>
      </c>
      <c r="B606">
        <v>121</v>
      </c>
      <c r="C606">
        <v>121</v>
      </c>
      <c r="D606" t="s">
        <v>33</v>
      </c>
      <c r="F606" t="s">
        <v>16</v>
      </c>
      <c r="G606" t="s">
        <v>17</v>
      </c>
      <c r="H606" t="s">
        <v>1191</v>
      </c>
      <c r="I606">
        <v>39</v>
      </c>
      <c r="J606" t="s">
        <v>15</v>
      </c>
      <c r="K606">
        <v>480</v>
      </c>
      <c r="L606">
        <v>40590</v>
      </c>
      <c r="M606">
        <v>40952</v>
      </c>
      <c r="N606">
        <v>41070</v>
      </c>
      <c r="O606">
        <v>362</v>
      </c>
      <c r="P606">
        <v>27</v>
      </c>
      <c r="Q606" s="20">
        <v>8.4998458870832057</v>
      </c>
      <c r="R606" s="20">
        <v>28.889439028982871</v>
      </c>
      <c r="S606" s="20">
        <f t="shared" si="18"/>
        <v>-1.4998458870832057</v>
      </c>
      <c r="T606" s="20">
        <f t="shared" si="19"/>
        <v>21.540560971017129</v>
      </c>
      <c r="U606">
        <v>29</v>
      </c>
      <c r="AK606">
        <v>42</v>
      </c>
      <c r="AY606">
        <v>404</v>
      </c>
      <c r="BM606" t="s">
        <v>1196</v>
      </c>
    </row>
    <row r="607" spans="1:65" x14ac:dyDescent="0.2">
      <c r="A607" t="s">
        <v>1797</v>
      </c>
      <c r="B607">
        <v>127</v>
      </c>
      <c r="C607">
        <v>127</v>
      </c>
      <c r="D607" t="s">
        <v>63</v>
      </c>
      <c r="F607" t="s">
        <v>16</v>
      </c>
      <c r="G607" t="s">
        <v>17</v>
      </c>
      <c r="H607" t="s">
        <v>1230</v>
      </c>
      <c r="I607">
        <v>42</v>
      </c>
      <c r="J607" t="s">
        <v>15</v>
      </c>
      <c r="K607">
        <v>760</v>
      </c>
      <c r="L607">
        <v>40587</v>
      </c>
      <c r="M607">
        <v>40952</v>
      </c>
      <c r="N607">
        <v>41347</v>
      </c>
      <c r="O607">
        <v>365</v>
      </c>
      <c r="P607">
        <v>27.9</v>
      </c>
      <c r="Q607" s="20">
        <v>8.5117526537673793</v>
      </c>
      <c r="R607" s="20">
        <v>28.932779659713262</v>
      </c>
      <c r="S607" s="20">
        <f t="shared" si="18"/>
        <v>-1.5117526537673793</v>
      </c>
      <c r="T607" s="20">
        <f t="shared" si="19"/>
        <v>22.397220340286736</v>
      </c>
      <c r="U607">
        <v>27.4</v>
      </c>
      <c r="V607">
        <v>26.7</v>
      </c>
      <c r="W607">
        <v>-1.1999999999999993</v>
      </c>
      <c r="X607">
        <v>24.9</v>
      </c>
      <c r="Y607">
        <v>28.4</v>
      </c>
      <c r="Z607">
        <v>24.7</v>
      </c>
      <c r="AK607">
        <v>42</v>
      </c>
      <c r="AL607">
        <v>121</v>
      </c>
      <c r="AM607">
        <v>200</v>
      </c>
      <c r="AN607">
        <v>255</v>
      </c>
      <c r="AO607">
        <v>354</v>
      </c>
      <c r="AY607">
        <v>407</v>
      </c>
      <c r="AZ607">
        <v>486</v>
      </c>
      <c r="BA607">
        <v>565</v>
      </c>
      <c r="BB607">
        <v>620</v>
      </c>
      <c r="BC607">
        <v>719</v>
      </c>
      <c r="BM607" t="s">
        <v>1196</v>
      </c>
    </row>
    <row r="608" spans="1:65" x14ac:dyDescent="0.2">
      <c r="A608" t="s">
        <v>1798</v>
      </c>
      <c r="B608">
        <v>128</v>
      </c>
      <c r="C608">
        <v>128</v>
      </c>
      <c r="D608" t="s">
        <v>63</v>
      </c>
      <c r="F608" t="s">
        <v>16</v>
      </c>
      <c r="G608" t="s">
        <v>17</v>
      </c>
      <c r="H608" t="s">
        <v>1230</v>
      </c>
      <c r="I608">
        <v>42</v>
      </c>
      <c r="J608" t="s">
        <v>15</v>
      </c>
      <c r="K608">
        <v>732</v>
      </c>
      <c r="L608">
        <v>40587</v>
      </c>
      <c r="M608">
        <v>40952</v>
      </c>
      <c r="N608">
        <v>41319</v>
      </c>
      <c r="O608">
        <v>365</v>
      </c>
      <c r="P608">
        <v>28.8</v>
      </c>
      <c r="Q608" s="20">
        <v>8.5117526537673793</v>
      </c>
      <c r="R608" s="20">
        <v>28.932779659713262</v>
      </c>
      <c r="S608" s="20">
        <f t="shared" si="18"/>
        <v>-1.5117526537673793</v>
      </c>
      <c r="T608" s="20">
        <f t="shared" si="19"/>
        <v>23.297220340286739</v>
      </c>
      <c r="U608">
        <v>27.8</v>
      </c>
      <c r="V608">
        <v>27.4</v>
      </c>
      <c r="W608">
        <v>-1.4000000000000021</v>
      </c>
      <c r="X608">
        <v>27.2</v>
      </c>
      <c r="Y608">
        <v>30</v>
      </c>
      <c r="Z608">
        <v>19.100000000000001</v>
      </c>
      <c r="AK608">
        <v>42</v>
      </c>
      <c r="AL608">
        <v>121</v>
      </c>
      <c r="AM608">
        <v>200</v>
      </c>
      <c r="AN608">
        <v>255</v>
      </c>
      <c r="AO608">
        <v>354</v>
      </c>
      <c r="AY608">
        <v>407</v>
      </c>
      <c r="AZ608">
        <v>486</v>
      </c>
      <c r="BA608">
        <v>565</v>
      </c>
      <c r="BB608">
        <v>620</v>
      </c>
      <c r="BC608">
        <v>719</v>
      </c>
      <c r="BM608" t="s">
        <v>1196</v>
      </c>
    </row>
    <row r="609" spans="1:65" x14ac:dyDescent="0.2">
      <c r="A609" t="s">
        <v>1799</v>
      </c>
      <c r="B609">
        <v>58</v>
      </c>
      <c r="C609">
        <v>58</v>
      </c>
      <c r="D609" t="s">
        <v>38</v>
      </c>
      <c r="F609" t="s">
        <v>16</v>
      </c>
      <c r="G609" t="s">
        <v>17</v>
      </c>
      <c r="H609" t="s">
        <v>1191</v>
      </c>
      <c r="I609">
        <v>22</v>
      </c>
      <c r="J609" t="s">
        <v>15</v>
      </c>
      <c r="K609">
        <v>664</v>
      </c>
      <c r="L609">
        <v>40586</v>
      </c>
      <c r="M609">
        <v>40952</v>
      </c>
      <c r="N609">
        <v>41250</v>
      </c>
      <c r="O609">
        <v>366</v>
      </c>
      <c r="P609">
        <v>18.899999999999999</v>
      </c>
      <c r="Q609" s="20">
        <v>8.5156998382840428</v>
      </c>
      <c r="R609" s="20">
        <v>28.947147411353917</v>
      </c>
      <c r="S609" s="20">
        <f t="shared" si="18"/>
        <v>-1.5156998382840428</v>
      </c>
      <c r="T609" s="20">
        <f t="shared" si="19"/>
        <v>13.382852588646083</v>
      </c>
      <c r="U609">
        <v>20.7</v>
      </c>
      <c r="V609">
        <v>19.600000000000001</v>
      </c>
      <c r="W609">
        <v>0.70000000000000284</v>
      </c>
      <c r="X609">
        <v>21</v>
      </c>
      <c r="Y609">
        <v>22.2</v>
      </c>
      <c r="AK609">
        <v>42</v>
      </c>
      <c r="AL609">
        <v>121</v>
      </c>
      <c r="AM609">
        <v>200</v>
      </c>
      <c r="AN609">
        <v>255</v>
      </c>
      <c r="AY609">
        <v>408</v>
      </c>
      <c r="AZ609">
        <v>487</v>
      </c>
      <c r="BA609">
        <v>566</v>
      </c>
      <c r="BB609">
        <v>621</v>
      </c>
      <c r="BM609" t="s">
        <v>1196</v>
      </c>
    </row>
    <row r="610" spans="1:65" x14ac:dyDescent="0.2">
      <c r="A610" t="s">
        <v>1800</v>
      </c>
      <c r="B610">
        <v>83</v>
      </c>
      <c r="C610">
        <v>83</v>
      </c>
      <c r="D610" t="s">
        <v>45</v>
      </c>
      <c r="F610" t="s">
        <v>16</v>
      </c>
      <c r="G610" t="s">
        <v>17</v>
      </c>
      <c r="H610" t="s">
        <v>1230</v>
      </c>
      <c r="I610">
        <v>162</v>
      </c>
      <c r="J610" t="s">
        <v>15</v>
      </c>
      <c r="K610">
        <v>1083</v>
      </c>
      <c r="L610">
        <v>40582</v>
      </c>
      <c r="M610">
        <v>40952</v>
      </c>
      <c r="N610">
        <v>41665</v>
      </c>
      <c r="O610">
        <v>370</v>
      </c>
      <c r="P610">
        <v>32.700000000000003</v>
      </c>
      <c r="Q610" s="20">
        <v>8.5313814605163127</v>
      </c>
      <c r="R610" s="20">
        <v>29.00422851627938</v>
      </c>
      <c r="S610" s="20">
        <f t="shared" si="18"/>
        <v>-1.5313814605163127</v>
      </c>
      <c r="T610" s="20">
        <f t="shared" si="19"/>
        <v>27.125771483720623</v>
      </c>
      <c r="U610">
        <v>24.9</v>
      </c>
      <c r="V610">
        <v>27.7</v>
      </c>
      <c r="W610">
        <v>-5.0000000000000036</v>
      </c>
      <c r="X610">
        <v>24.1</v>
      </c>
      <c r="Y610">
        <v>25.5</v>
      </c>
      <c r="Z610">
        <v>24.4</v>
      </c>
      <c r="AA610">
        <v>20.100000000000001</v>
      </c>
      <c r="AB610">
        <v>-12.600000000000001</v>
      </c>
      <c r="AC610">
        <v>20.399999999999999</v>
      </c>
      <c r="AD610">
        <v>18.7</v>
      </c>
      <c r="AE610">
        <v>18.100000000000001</v>
      </c>
      <c r="AK610">
        <v>42</v>
      </c>
      <c r="AL610">
        <v>121</v>
      </c>
      <c r="AM610">
        <v>200</v>
      </c>
      <c r="AN610">
        <v>255</v>
      </c>
      <c r="AO610">
        <v>354</v>
      </c>
      <c r="AP610">
        <v>433</v>
      </c>
      <c r="AQ610">
        <v>542</v>
      </c>
      <c r="AR610">
        <v>637</v>
      </c>
      <c r="AS610">
        <v>703</v>
      </c>
      <c r="AY610">
        <v>412</v>
      </c>
      <c r="AZ610">
        <v>491</v>
      </c>
      <c r="BA610">
        <v>570</v>
      </c>
      <c r="BB610">
        <v>625</v>
      </c>
      <c r="BC610">
        <v>724</v>
      </c>
      <c r="BD610">
        <v>803</v>
      </c>
      <c r="BE610">
        <v>912</v>
      </c>
      <c r="BF610">
        <v>1007</v>
      </c>
      <c r="BG610">
        <v>1073</v>
      </c>
      <c r="BM610" t="s">
        <v>1196</v>
      </c>
    </row>
    <row r="611" spans="1:65" x14ac:dyDescent="0.2">
      <c r="A611" t="s">
        <v>1801</v>
      </c>
      <c r="B611">
        <v>82</v>
      </c>
      <c r="C611">
        <v>82</v>
      </c>
      <c r="D611" t="s">
        <v>45</v>
      </c>
      <c r="F611" t="s">
        <v>16</v>
      </c>
      <c r="G611" t="s">
        <v>17</v>
      </c>
      <c r="H611" t="s">
        <v>1230</v>
      </c>
      <c r="I611">
        <v>162</v>
      </c>
      <c r="J611" t="s">
        <v>15</v>
      </c>
      <c r="K611">
        <v>808</v>
      </c>
      <c r="L611">
        <v>40582</v>
      </c>
      <c r="M611">
        <v>40952</v>
      </c>
      <c r="N611">
        <v>41390</v>
      </c>
      <c r="O611">
        <v>370</v>
      </c>
      <c r="P611">
        <v>26.4</v>
      </c>
      <c r="Q611" s="20">
        <v>8.5313814605163127</v>
      </c>
      <c r="R611" s="20">
        <v>29.00422851627938</v>
      </c>
      <c r="S611" s="20">
        <f t="shared" si="18"/>
        <v>-1.5313814605163127</v>
      </c>
      <c r="T611" s="20">
        <f t="shared" si="19"/>
        <v>20.825771483720619</v>
      </c>
      <c r="U611">
        <v>24.5</v>
      </c>
      <c r="V611">
        <v>23.3</v>
      </c>
      <c r="W611">
        <v>-3.0999999999999979</v>
      </c>
      <c r="X611">
        <v>38</v>
      </c>
      <c r="Y611">
        <v>19</v>
      </c>
      <c r="Z611">
        <v>18.8</v>
      </c>
      <c r="AA611">
        <v>16.5</v>
      </c>
      <c r="AB611">
        <v>-9.8999999999999986</v>
      </c>
      <c r="AK611">
        <v>42</v>
      </c>
      <c r="AL611">
        <v>121</v>
      </c>
      <c r="AM611">
        <v>200</v>
      </c>
      <c r="AN611">
        <v>255</v>
      </c>
      <c r="AO611">
        <v>354</v>
      </c>
      <c r="AP611">
        <v>433</v>
      </c>
      <c r="AY611">
        <v>412</v>
      </c>
      <c r="AZ611">
        <v>491</v>
      </c>
      <c r="BA611">
        <v>570</v>
      </c>
      <c r="BB611">
        <v>625</v>
      </c>
      <c r="BC611">
        <v>724</v>
      </c>
      <c r="BD611">
        <v>803</v>
      </c>
      <c r="BM611" t="s">
        <v>1196</v>
      </c>
    </row>
    <row r="612" spans="1:65" x14ac:dyDescent="0.2">
      <c r="A612" t="s">
        <v>1802</v>
      </c>
      <c r="B612">
        <v>62</v>
      </c>
      <c r="C612">
        <v>62</v>
      </c>
      <c r="D612" t="s">
        <v>24</v>
      </c>
      <c r="F612" t="s">
        <v>16</v>
      </c>
      <c r="G612" t="s">
        <v>17</v>
      </c>
      <c r="H612" t="s">
        <v>1191</v>
      </c>
      <c r="I612">
        <v>41</v>
      </c>
      <c r="J612" t="s">
        <v>15</v>
      </c>
      <c r="K612">
        <v>551</v>
      </c>
      <c r="L612">
        <v>40580</v>
      </c>
      <c r="M612">
        <v>40952</v>
      </c>
      <c r="N612">
        <v>41131</v>
      </c>
      <c r="O612">
        <v>372</v>
      </c>
      <c r="P612">
        <v>25.3</v>
      </c>
      <c r="Q612" s="20">
        <v>8.539158811108031</v>
      </c>
      <c r="R612" s="20">
        <v>29.032538072433233</v>
      </c>
      <c r="S612" s="20">
        <f t="shared" si="18"/>
        <v>-1.539158811108031</v>
      </c>
      <c r="T612" s="20">
        <f t="shared" si="19"/>
        <v>19.697461927566767</v>
      </c>
      <c r="U612">
        <v>26.7</v>
      </c>
      <c r="V612">
        <v>20</v>
      </c>
      <c r="W612">
        <v>-5.3000000000000007</v>
      </c>
      <c r="AK612">
        <v>42</v>
      </c>
      <c r="AL612">
        <v>121</v>
      </c>
      <c r="AY612">
        <v>414</v>
      </c>
      <c r="AZ612">
        <v>493</v>
      </c>
      <c r="BM612" t="s">
        <v>1196</v>
      </c>
    </row>
    <row r="613" spans="1:65" x14ac:dyDescent="0.2">
      <c r="A613" t="s">
        <v>1803</v>
      </c>
      <c r="B613">
        <v>89</v>
      </c>
      <c r="C613">
        <v>89</v>
      </c>
      <c r="D613" t="s">
        <v>51</v>
      </c>
      <c r="F613" t="s">
        <v>16</v>
      </c>
      <c r="G613" t="s">
        <v>17</v>
      </c>
      <c r="H613" t="s">
        <v>1191</v>
      </c>
      <c r="I613">
        <v>143</v>
      </c>
      <c r="J613" t="s">
        <v>15</v>
      </c>
      <c r="K613">
        <v>576</v>
      </c>
      <c r="L613">
        <v>40568</v>
      </c>
      <c r="M613">
        <v>40952</v>
      </c>
      <c r="N613">
        <v>41144</v>
      </c>
      <c r="O613">
        <v>384</v>
      </c>
      <c r="P613">
        <v>28.3</v>
      </c>
      <c r="Q613" s="20">
        <v>8.5849625007211561</v>
      </c>
      <c r="R613" s="20">
        <v>29.199263502625008</v>
      </c>
      <c r="S613" s="20">
        <f t="shared" si="18"/>
        <v>-1.5849625007211561</v>
      </c>
      <c r="T613" s="20">
        <f t="shared" si="19"/>
        <v>22.530736497374992</v>
      </c>
      <c r="U613">
        <v>27.5</v>
      </c>
      <c r="V613">
        <v>21.6</v>
      </c>
      <c r="W613">
        <v>-6.6999999999999993</v>
      </c>
      <c r="AK613">
        <v>42</v>
      </c>
      <c r="AL613">
        <v>121</v>
      </c>
      <c r="AY613">
        <v>426</v>
      </c>
      <c r="AZ613">
        <v>505</v>
      </c>
      <c r="BM613" t="s">
        <v>1196</v>
      </c>
    </row>
    <row r="614" spans="1:65" x14ac:dyDescent="0.2">
      <c r="A614" t="s">
        <v>1804</v>
      </c>
      <c r="B614">
        <v>1345</v>
      </c>
      <c r="C614">
        <v>1345</v>
      </c>
      <c r="D614" t="s">
        <v>61</v>
      </c>
      <c r="F614" t="s">
        <v>16</v>
      </c>
      <c r="G614" t="s">
        <v>17</v>
      </c>
      <c r="H614" t="s">
        <v>1191</v>
      </c>
      <c r="I614">
        <v>71</v>
      </c>
      <c r="J614" t="s">
        <v>15</v>
      </c>
      <c r="K614">
        <v>544</v>
      </c>
      <c r="L614">
        <v>41205</v>
      </c>
      <c r="M614">
        <v>41593</v>
      </c>
      <c r="N614">
        <v>41749</v>
      </c>
      <c r="O614">
        <v>388</v>
      </c>
      <c r="P614">
        <v>30</v>
      </c>
      <c r="Q614" s="20">
        <v>8.5999128421871287</v>
      </c>
      <c r="R614" s="20">
        <v>29.25368274556115</v>
      </c>
      <c r="S614" s="20">
        <f t="shared" si="18"/>
        <v>-1.5999128421871287</v>
      </c>
      <c r="T614" s="20">
        <f t="shared" si="19"/>
        <v>24.17631725443885</v>
      </c>
      <c r="U614">
        <v>34.299999999999997</v>
      </c>
      <c r="V614">
        <v>33.700000000000003</v>
      </c>
      <c r="W614">
        <v>3.7000000000000028</v>
      </c>
      <c r="AK614">
        <v>62</v>
      </c>
      <c r="AL614">
        <v>116</v>
      </c>
      <c r="AY614">
        <v>450</v>
      </c>
      <c r="AZ614">
        <v>504</v>
      </c>
      <c r="BM614" t="s">
        <v>1196</v>
      </c>
    </row>
    <row r="615" spans="1:65" x14ac:dyDescent="0.2">
      <c r="A615" t="s">
        <v>1805</v>
      </c>
      <c r="B615">
        <v>14</v>
      </c>
      <c r="C615">
        <v>14</v>
      </c>
      <c r="D615" t="s">
        <v>24</v>
      </c>
      <c r="F615" t="s">
        <v>16</v>
      </c>
      <c r="G615" t="s">
        <v>17</v>
      </c>
      <c r="H615" t="s">
        <v>1191</v>
      </c>
      <c r="I615">
        <v>39</v>
      </c>
      <c r="J615" t="s">
        <v>15</v>
      </c>
      <c r="K615">
        <v>834</v>
      </c>
      <c r="L615">
        <v>40555</v>
      </c>
      <c r="M615">
        <v>40952</v>
      </c>
      <c r="N615">
        <v>41389</v>
      </c>
      <c r="O615">
        <v>397</v>
      </c>
      <c r="P615">
        <v>26.8</v>
      </c>
      <c r="Q615" s="20">
        <v>8.632995197142959</v>
      </c>
      <c r="R615" s="20">
        <v>29.37410251760037</v>
      </c>
      <c r="S615" s="20">
        <f t="shared" si="18"/>
        <v>-1.632995197142959</v>
      </c>
      <c r="T615" s="20">
        <f t="shared" si="19"/>
        <v>20.85589748239963</v>
      </c>
      <c r="U615">
        <v>25.9</v>
      </c>
      <c r="V615">
        <v>26.7</v>
      </c>
      <c r="W615">
        <v>-0.10000000000000142</v>
      </c>
      <c r="X615">
        <v>26.9</v>
      </c>
      <c r="Y615">
        <v>27.3</v>
      </c>
      <c r="Z615">
        <v>22.6</v>
      </c>
      <c r="AA615">
        <v>24.8</v>
      </c>
      <c r="AB615">
        <v>-2</v>
      </c>
      <c r="AK615">
        <v>42</v>
      </c>
      <c r="AL615">
        <v>121</v>
      </c>
      <c r="AM615">
        <v>200</v>
      </c>
      <c r="AN615">
        <v>255</v>
      </c>
      <c r="AO615">
        <v>354</v>
      </c>
      <c r="AP615">
        <v>433</v>
      </c>
      <c r="AY615">
        <v>439</v>
      </c>
      <c r="AZ615">
        <v>518</v>
      </c>
      <c r="BA615">
        <v>597</v>
      </c>
      <c r="BB615">
        <v>652</v>
      </c>
      <c r="BC615">
        <v>751</v>
      </c>
      <c r="BD615">
        <v>830</v>
      </c>
      <c r="BM615" t="s">
        <v>1196</v>
      </c>
    </row>
    <row r="616" spans="1:65" x14ac:dyDescent="0.2">
      <c r="A616" t="s">
        <v>1806</v>
      </c>
      <c r="B616">
        <v>40</v>
      </c>
      <c r="C616">
        <v>40</v>
      </c>
      <c r="D616" t="s">
        <v>33</v>
      </c>
      <c r="F616" t="s">
        <v>16</v>
      </c>
      <c r="G616" t="s">
        <v>17</v>
      </c>
      <c r="H616" t="s">
        <v>1191</v>
      </c>
      <c r="I616">
        <v>38</v>
      </c>
      <c r="J616" t="s">
        <v>15</v>
      </c>
      <c r="K616">
        <v>485</v>
      </c>
      <c r="L616">
        <v>40444</v>
      </c>
      <c r="M616">
        <v>40841</v>
      </c>
      <c r="N616">
        <v>40929</v>
      </c>
      <c r="O616">
        <v>397</v>
      </c>
      <c r="Q616" s="20">
        <v>8.632995197142959</v>
      </c>
      <c r="R616" s="20">
        <v>29.37410251760037</v>
      </c>
      <c r="S616" s="20">
        <f t="shared" si="18"/>
        <v>-1.632995197142959</v>
      </c>
      <c r="T616" s="30"/>
      <c r="BM616" t="s">
        <v>1196</v>
      </c>
    </row>
    <row r="617" spans="1:65" x14ac:dyDescent="0.2">
      <c r="A617" t="s">
        <v>1807</v>
      </c>
      <c r="B617">
        <v>56</v>
      </c>
      <c r="C617">
        <v>56</v>
      </c>
      <c r="D617" t="s">
        <v>37</v>
      </c>
      <c r="F617" t="s">
        <v>16</v>
      </c>
      <c r="G617" t="s">
        <v>17</v>
      </c>
      <c r="H617" t="s">
        <v>1230</v>
      </c>
      <c r="I617">
        <v>26</v>
      </c>
      <c r="J617" t="s">
        <v>15</v>
      </c>
      <c r="K617">
        <v>943</v>
      </c>
      <c r="L617">
        <v>40550</v>
      </c>
      <c r="M617">
        <v>40949</v>
      </c>
      <c r="N617">
        <v>41493</v>
      </c>
      <c r="O617">
        <v>399</v>
      </c>
      <c r="P617">
        <v>25.9</v>
      </c>
      <c r="Q617" s="20">
        <v>8.6402449362223468</v>
      </c>
      <c r="R617" s="20">
        <v>29.400491567849343</v>
      </c>
      <c r="S617" s="20">
        <f t="shared" si="18"/>
        <v>-1.6402449362223468</v>
      </c>
      <c r="T617" s="20">
        <f t="shared" si="19"/>
        <v>19.929508432150655</v>
      </c>
      <c r="U617">
        <v>25.6</v>
      </c>
      <c r="V617">
        <v>25.6</v>
      </c>
      <c r="W617">
        <v>-0.29999999999999716</v>
      </c>
      <c r="X617">
        <v>26.2</v>
      </c>
      <c r="Y617">
        <v>26.1</v>
      </c>
      <c r="Z617">
        <v>24.7</v>
      </c>
      <c r="AA617">
        <v>24.7</v>
      </c>
      <c r="AB617">
        <v>-1.1999999999999993</v>
      </c>
      <c r="AK617">
        <v>45</v>
      </c>
      <c r="AL617">
        <v>124</v>
      </c>
      <c r="AM617">
        <v>203</v>
      </c>
      <c r="AN617">
        <v>258</v>
      </c>
      <c r="AO617">
        <v>357</v>
      </c>
      <c r="AP617">
        <v>436</v>
      </c>
      <c r="AY617">
        <v>444</v>
      </c>
      <c r="AZ617">
        <v>523</v>
      </c>
      <c r="BA617">
        <v>602</v>
      </c>
      <c r="BB617">
        <v>657</v>
      </c>
      <c r="BC617">
        <v>756</v>
      </c>
      <c r="BD617">
        <v>835</v>
      </c>
      <c r="BM617" t="s">
        <v>1196</v>
      </c>
    </row>
    <row r="618" spans="1:65" x14ac:dyDescent="0.2">
      <c r="A618" t="s">
        <v>1808</v>
      </c>
      <c r="B618">
        <v>55</v>
      </c>
      <c r="C618">
        <v>55</v>
      </c>
      <c r="D618" t="s">
        <v>37</v>
      </c>
      <c r="F618" t="s">
        <v>16</v>
      </c>
      <c r="G618" t="s">
        <v>17</v>
      </c>
      <c r="H618" t="s">
        <v>1230</v>
      </c>
      <c r="I618">
        <v>26</v>
      </c>
      <c r="J618" t="s">
        <v>15</v>
      </c>
      <c r="K618">
        <v>839</v>
      </c>
      <c r="L618">
        <v>40550</v>
      </c>
      <c r="M618">
        <v>40949</v>
      </c>
      <c r="N618">
        <v>41389</v>
      </c>
      <c r="O618">
        <v>399</v>
      </c>
      <c r="P618">
        <v>25.1</v>
      </c>
      <c r="Q618" s="20">
        <v>8.6402449362223468</v>
      </c>
      <c r="R618" s="20">
        <v>29.400491567849343</v>
      </c>
      <c r="S618" s="20">
        <f t="shared" si="18"/>
        <v>-1.6402449362223468</v>
      </c>
      <c r="T618" s="20">
        <f t="shared" si="19"/>
        <v>19.129508432150658</v>
      </c>
      <c r="U618">
        <v>24.5</v>
      </c>
      <c r="V618">
        <v>22.5</v>
      </c>
      <c r="W618">
        <v>-2.6000000000000014</v>
      </c>
      <c r="X618">
        <v>23.6</v>
      </c>
      <c r="Y618">
        <v>22.6</v>
      </c>
      <c r="Z618">
        <v>22.7</v>
      </c>
      <c r="AA618">
        <v>22.6</v>
      </c>
      <c r="AB618">
        <v>-2.5</v>
      </c>
      <c r="AK618">
        <v>45</v>
      </c>
      <c r="AL618">
        <v>124</v>
      </c>
      <c r="AM618">
        <v>203</v>
      </c>
      <c r="AN618">
        <v>258</v>
      </c>
      <c r="AO618">
        <v>357</v>
      </c>
      <c r="AP618">
        <v>436</v>
      </c>
      <c r="AY618">
        <v>444</v>
      </c>
      <c r="AZ618">
        <v>523</v>
      </c>
      <c r="BA618">
        <v>602</v>
      </c>
      <c r="BB618">
        <v>657</v>
      </c>
      <c r="BC618">
        <v>756</v>
      </c>
      <c r="BD618">
        <v>835</v>
      </c>
      <c r="BM618" t="s">
        <v>1196</v>
      </c>
    </row>
    <row r="619" spans="1:65" x14ac:dyDescent="0.2">
      <c r="A619" t="s">
        <v>1809</v>
      </c>
      <c r="B619">
        <v>693</v>
      </c>
      <c r="C619">
        <v>693</v>
      </c>
      <c r="D619" t="s">
        <v>195</v>
      </c>
      <c r="F619" t="s">
        <v>16</v>
      </c>
      <c r="G619" t="s">
        <v>17</v>
      </c>
      <c r="H619" t="s">
        <v>1208</v>
      </c>
      <c r="J619" t="s">
        <v>15</v>
      </c>
      <c r="K619">
        <v>838</v>
      </c>
      <c r="L619">
        <v>40711</v>
      </c>
      <c r="M619">
        <v>41110</v>
      </c>
      <c r="N619">
        <v>41549</v>
      </c>
      <c r="O619">
        <v>399</v>
      </c>
      <c r="P619">
        <v>24.7</v>
      </c>
      <c r="Q619" s="20">
        <v>8.6402449362223468</v>
      </c>
      <c r="R619" s="20">
        <v>29.400491567849343</v>
      </c>
      <c r="S619" s="20">
        <f t="shared" si="18"/>
        <v>-1.6402449362223468</v>
      </c>
      <c r="T619" s="20">
        <f t="shared" si="19"/>
        <v>18.729508432150656</v>
      </c>
      <c r="U619">
        <v>26.2</v>
      </c>
      <c r="V619">
        <v>31.1</v>
      </c>
      <c r="W619">
        <v>6.4000000000000021</v>
      </c>
      <c r="X619">
        <v>30.8</v>
      </c>
      <c r="Y619">
        <v>32.299999999999997</v>
      </c>
      <c r="Z619">
        <v>33.9</v>
      </c>
      <c r="AK619">
        <v>26</v>
      </c>
      <c r="AL619">
        <v>97</v>
      </c>
      <c r="AM619">
        <v>196</v>
      </c>
      <c r="AN619">
        <v>275</v>
      </c>
      <c r="AO619">
        <v>384</v>
      </c>
      <c r="AY619">
        <v>425</v>
      </c>
      <c r="AZ619">
        <v>496</v>
      </c>
      <c r="BA619">
        <v>595</v>
      </c>
      <c r="BB619">
        <v>674</v>
      </c>
      <c r="BC619">
        <v>783</v>
      </c>
      <c r="BM619" t="s">
        <v>1196</v>
      </c>
    </row>
    <row r="620" spans="1:65" x14ac:dyDescent="0.2">
      <c r="A620" t="s">
        <v>1810</v>
      </c>
      <c r="B620">
        <v>928</v>
      </c>
      <c r="C620">
        <v>692</v>
      </c>
      <c r="D620" t="s">
        <v>195</v>
      </c>
      <c r="F620" t="s">
        <v>16</v>
      </c>
      <c r="G620" t="s">
        <v>17</v>
      </c>
      <c r="H620" t="s">
        <v>1208</v>
      </c>
      <c r="J620" t="s">
        <v>15</v>
      </c>
      <c r="K620">
        <v>804</v>
      </c>
      <c r="L620">
        <v>40711</v>
      </c>
      <c r="M620">
        <v>41110</v>
      </c>
      <c r="N620">
        <v>41515</v>
      </c>
      <c r="O620">
        <v>399</v>
      </c>
      <c r="P620">
        <v>28.2</v>
      </c>
      <c r="Q620" s="20">
        <v>8.6402449362223468</v>
      </c>
      <c r="R620" s="20">
        <v>29.400491567849343</v>
      </c>
      <c r="S620" s="20">
        <f t="shared" si="18"/>
        <v>-1.6402449362223468</v>
      </c>
      <c r="T620" s="20">
        <f t="shared" si="19"/>
        <v>22.229508432150656</v>
      </c>
      <c r="U620">
        <v>32.5</v>
      </c>
      <c r="V620">
        <v>26.7</v>
      </c>
      <c r="W620">
        <v>-1.5</v>
      </c>
      <c r="X620">
        <v>27.6</v>
      </c>
      <c r="Y620">
        <v>26.3</v>
      </c>
      <c r="Z620">
        <v>27.1</v>
      </c>
      <c r="AK620">
        <v>26</v>
      </c>
      <c r="AL620">
        <v>97</v>
      </c>
      <c r="AM620">
        <v>196</v>
      </c>
      <c r="AN620">
        <v>275</v>
      </c>
      <c r="AO620">
        <v>384</v>
      </c>
      <c r="AY620">
        <v>425</v>
      </c>
      <c r="AZ620">
        <v>496</v>
      </c>
      <c r="BA620">
        <v>595</v>
      </c>
      <c r="BB620">
        <v>674</v>
      </c>
      <c r="BC620">
        <v>783</v>
      </c>
      <c r="BM620" t="s">
        <v>1196</v>
      </c>
    </row>
    <row r="621" spans="1:65" x14ac:dyDescent="0.2">
      <c r="A621" t="s">
        <v>1811</v>
      </c>
      <c r="B621">
        <v>694</v>
      </c>
      <c r="C621">
        <v>694</v>
      </c>
      <c r="D621" t="s">
        <v>195</v>
      </c>
      <c r="F621" t="s">
        <v>16</v>
      </c>
      <c r="G621" t="s">
        <v>17</v>
      </c>
      <c r="H621" t="s">
        <v>1208</v>
      </c>
      <c r="J621" t="s">
        <v>15</v>
      </c>
      <c r="K621">
        <v>784</v>
      </c>
      <c r="L621">
        <v>40711</v>
      </c>
      <c r="M621">
        <v>41110</v>
      </c>
      <c r="N621">
        <v>41495</v>
      </c>
      <c r="O621">
        <v>399</v>
      </c>
      <c r="P621">
        <v>24.1</v>
      </c>
      <c r="Q621" s="20">
        <v>8.6402449362223468</v>
      </c>
      <c r="R621" s="20">
        <v>29.400491567849343</v>
      </c>
      <c r="S621" s="20">
        <f t="shared" si="18"/>
        <v>-1.6402449362223468</v>
      </c>
      <c r="T621" s="20">
        <f t="shared" si="19"/>
        <v>18.129508432150658</v>
      </c>
      <c r="U621">
        <v>24.4</v>
      </c>
      <c r="V621">
        <v>25.5</v>
      </c>
      <c r="W621">
        <v>1.3999999999999986</v>
      </c>
      <c r="X621">
        <v>25</v>
      </c>
      <c r="Y621">
        <v>24.2</v>
      </c>
      <c r="Z621">
        <v>24</v>
      </c>
      <c r="AK621">
        <v>26</v>
      </c>
      <c r="AL621">
        <v>97</v>
      </c>
      <c r="AM621">
        <v>196</v>
      </c>
      <c r="AN621">
        <v>275</v>
      </c>
      <c r="AO621">
        <v>384</v>
      </c>
      <c r="AY621">
        <v>425</v>
      </c>
      <c r="AZ621">
        <v>496</v>
      </c>
      <c r="BA621">
        <v>595</v>
      </c>
      <c r="BB621">
        <v>674</v>
      </c>
      <c r="BC621">
        <v>783</v>
      </c>
      <c r="BM621" t="s">
        <v>1196</v>
      </c>
    </row>
    <row r="622" spans="1:65" x14ac:dyDescent="0.2">
      <c r="A622" t="s">
        <v>1812</v>
      </c>
      <c r="B622">
        <v>46</v>
      </c>
      <c r="C622">
        <v>46</v>
      </c>
      <c r="D622" t="s">
        <v>35</v>
      </c>
      <c r="F622" t="s">
        <v>16</v>
      </c>
      <c r="G622" t="s">
        <v>17</v>
      </c>
      <c r="H622" t="s">
        <v>1191</v>
      </c>
      <c r="I622">
        <v>37</v>
      </c>
      <c r="J622" t="s">
        <v>15</v>
      </c>
      <c r="K622">
        <v>978</v>
      </c>
      <c r="L622">
        <v>40548</v>
      </c>
      <c r="M622">
        <v>40952</v>
      </c>
      <c r="N622">
        <v>41526</v>
      </c>
      <c r="O622">
        <v>404</v>
      </c>
      <c r="P622">
        <v>24.6</v>
      </c>
      <c r="Q622" s="20">
        <v>8.6582114827517955</v>
      </c>
      <c r="R622" s="20">
        <v>29.465889797216537</v>
      </c>
      <c r="S622" s="20">
        <f t="shared" si="18"/>
        <v>-1.6582114827517955</v>
      </c>
      <c r="T622" s="20">
        <f t="shared" si="19"/>
        <v>18.564110202783468</v>
      </c>
      <c r="U622">
        <v>25.1</v>
      </c>
      <c r="V622">
        <v>24.1</v>
      </c>
      <c r="W622">
        <v>-0.5</v>
      </c>
      <c r="X622">
        <v>22.2</v>
      </c>
      <c r="Y622">
        <v>31.9</v>
      </c>
      <c r="Z622">
        <v>32.700000000000003</v>
      </c>
      <c r="AA622">
        <v>31.3</v>
      </c>
      <c r="AB622">
        <v>6.6999999999999993</v>
      </c>
      <c r="AC622">
        <v>26.2</v>
      </c>
      <c r="AK622">
        <v>42</v>
      </c>
      <c r="AL622">
        <v>121</v>
      </c>
      <c r="AM622">
        <v>200</v>
      </c>
      <c r="AN622">
        <v>255</v>
      </c>
      <c r="AO622">
        <v>354</v>
      </c>
      <c r="AP622">
        <v>433</v>
      </c>
      <c r="AQ622">
        <v>542</v>
      </c>
      <c r="AY622">
        <v>446</v>
      </c>
      <c r="AZ622">
        <v>525</v>
      </c>
      <c r="BA622">
        <v>604</v>
      </c>
      <c r="BB622">
        <v>659</v>
      </c>
      <c r="BC622">
        <v>758</v>
      </c>
      <c r="BD622">
        <v>837</v>
      </c>
      <c r="BE622">
        <v>946</v>
      </c>
      <c r="BM622" t="s">
        <v>1196</v>
      </c>
    </row>
    <row r="623" spans="1:65" x14ac:dyDescent="0.2">
      <c r="A623" t="s">
        <v>1813</v>
      </c>
      <c r="B623">
        <v>45</v>
      </c>
      <c r="C623">
        <v>45</v>
      </c>
      <c r="D623" t="s">
        <v>35</v>
      </c>
      <c r="F623" t="s">
        <v>16</v>
      </c>
      <c r="G623" t="s">
        <v>17</v>
      </c>
      <c r="H623" t="s">
        <v>1191</v>
      </c>
      <c r="I623">
        <v>37</v>
      </c>
      <c r="J623" t="s">
        <v>15</v>
      </c>
      <c r="K623">
        <v>781</v>
      </c>
      <c r="L623">
        <v>40548</v>
      </c>
      <c r="M623">
        <v>40952</v>
      </c>
      <c r="N623">
        <v>41329</v>
      </c>
      <c r="O623">
        <v>404</v>
      </c>
      <c r="P623">
        <v>23.9</v>
      </c>
      <c r="Q623" s="20">
        <v>8.6582114827517955</v>
      </c>
      <c r="R623" s="20">
        <v>29.465889797216537</v>
      </c>
      <c r="S623" s="20">
        <f t="shared" si="18"/>
        <v>-1.6582114827517955</v>
      </c>
      <c r="T623" s="20">
        <f t="shared" si="19"/>
        <v>17.864110202783465</v>
      </c>
      <c r="U623">
        <v>24.3</v>
      </c>
      <c r="V623">
        <v>22.1</v>
      </c>
      <c r="W623">
        <v>-1.7999999999999972</v>
      </c>
      <c r="X623">
        <v>22.6</v>
      </c>
      <c r="Y623">
        <v>22.7</v>
      </c>
      <c r="Z623">
        <v>19.399999999999999</v>
      </c>
      <c r="AK623">
        <v>42</v>
      </c>
      <c r="AL623">
        <v>121</v>
      </c>
      <c r="AM623">
        <v>200</v>
      </c>
      <c r="AN623">
        <v>255</v>
      </c>
      <c r="AO623">
        <v>354</v>
      </c>
      <c r="AY623">
        <v>446</v>
      </c>
      <c r="AZ623">
        <v>525</v>
      </c>
      <c r="BA623">
        <v>604</v>
      </c>
      <c r="BB623">
        <v>659</v>
      </c>
      <c r="BC623">
        <v>758</v>
      </c>
      <c r="BM623" t="s">
        <v>1196</v>
      </c>
    </row>
    <row r="624" spans="1:65" x14ac:dyDescent="0.2">
      <c r="A624" t="s">
        <v>1814</v>
      </c>
      <c r="B624">
        <v>926</v>
      </c>
      <c r="C624">
        <v>690</v>
      </c>
      <c r="D624" t="s">
        <v>195</v>
      </c>
      <c r="F624" t="s">
        <v>16</v>
      </c>
      <c r="G624" t="s">
        <v>17</v>
      </c>
      <c r="H624" t="s">
        <v>1208</v>
      </c>
      <c r="J624" t="s">
        <v>15</v>
      </c>
      <c r="K624">
        <v>659</v>
      </c>
      <c r="L624">
        <v>40706</v>
      </c>
      <c r="M624">
        <v>41110</v>
      </c>
      <c r="N624">
        <v>41365</v>
      </c>
      <c r="O624">
        <v>404</v>
      </c>
      <c r="P624">
        <v>29.1</v>
      </c>
      <c r="Q624" s="20">
        <v>8.6582114827517955</v>
      </c>
      <c r="R624" s="20">
        <v>29.465889797216537</v>
      </c>
      <c r="S624" s="20">
        <f t="shared" si="18"/>
        <v>-1.6582114827517955</v>
      </c>
      <c r="T624" s="20">
        <f t="shared" si="19"/>
        <v>23.064110202783468</v>
      </c>
      <c r="U624">
        <v>31.1</v>
      </c>
      <c r="V624">
        <v>29.6</v>
      </c>
      <c r="W624">
        <v>0.5</v>
      </c>
      <c r="X624">
        <v>29.1</v>
      </c>
      <c r="AK624">
        <v>26</v>
      </c>
      <c r="AL624">
        <v>97</v>
      </c>
      <c r="AM624">
        <v>196</v>
      </c>
      <c r="AY624">
        <v>430</v>
      </c>
      <c r="AZ624">
        <v>501</v>
      </c>
      <c r="BA624">
        <v>600</v>
      </c>
      <c r="BM624" t="s">
        <v>1196</v>
      </c>
    </row>
    <row r="625" spans="1:65" x14ac:dyDescent="0.2">
      <c r="A625" t="s">
        <v>1815</v>
      </c>
      <c r="B625">
        <v>2379</v>
      </c>
      <c r="C625">
        <v>2379</v>
      </c>
      <c r="D625" t="s">
        <v>230</v>
      </c>
      <c r="F625" t="s">
        <v>16</v>
      </c>
      <c r="G625" t="s">
        <v>17</v>
      </c>
      <c r="H625" t="s">
        <v>1208</v>
      </c>
      <c r="I625">
        <v>57</v>
      </c>
      <c r="J625" t="s">
        <v>15</v>
      </c>
      <c r="K625">
        <v>865</v>
      </c>
      <c r="L625">
        <v>41895</v>
      </c>
      <c r="M625">
        <v>42311</v>
      </c>
      <c r="N625">
        <v>42760</v>
      </c>
      <c r="O625">
        <v>416</v>
      </c>
      <c r="P625">
        <v>27.3</v>
      </c>
      <c r="Q625" s="20">
        <v>8.7004397181410926</v>
      </c>
      <c r="R625" s="20">
        <v>29.619600574033576</v>
      </c>
      <c r="S625" s="20">
        <f t="shared" si="18"/>
        <v>-1.7004397181410926</v>
      </c>
      <c r="T625" s="20">
        <f t="shared" si="19"/>
        <v>21.110399425966424</v>
      </c>
      <c r="U625">
        <v>27.5</v>
      </c>
      <c r="V625">
        <v>28.4</v>
      </c>
      <c r="W625">
        <v>1.0999999999999979</v>
      </c>
      <c r="X625">
        <v>29.5</v>
      </c>
      <c r="Y625">
        <v>26.3</v>
      </c>
      <c r="Z625">
        <v>27.7</v>
      </c>
      <c r="AA625">
        <v>26.6</v>
      </c>
      <c r="AB625">
        <v>-0.69999999999999929</v>
      </c>
      <c r="AC625">
        <v>22.7</v>
      </c>
      <c r="AK625">
        <v>38</v>
      </c>
      <c r="AL625">
        <v>106</v>
      </c>
      <c r="AM625">
        <v>183</v>
      </c>
      <c r="AN625">
        <v>239</v>
      </c>
      <c r="AO625">
        <v>310</v>
      </c>
      <c r="AP625">
        <v>385</v>
      </c>
      <c r="AQ625">
        <v>449</v>
      </c>
      <c r="AY625">
        <v>454</v>
      </c>
      <c r="AZ625">
        <v>522</v>
      </c>
      <c r="BA625">
        <v>599</v>
      </c>
      <c r="BB625">
        <v>655</v>
      </c>
      <c r="BC625">
        <v>726</v>
      </c>
      <c r="BD625">
        <v>801</v>
      </c>
      <c r="BE625">
        <v>865</v>
      </c>
    </row>
    <row r="626" spans="1:65" x14ac:dyDescent="0.2">
      <c r="A626" t="s">
        <v>1816</v>
      </c>
      <c r="B626">
        <v>2380</v>
      </c>
      <c r="C626">
        <v>2380</v>
      </c>
      <c r="D626" t="s">
        <v>230</v>
      </c>
      <c r="F626" t="s">
        <v>16</v>
      </c>
      <c r="G626" t="s">
        <v>17</v>
      </c>
      <c r="H626" t="s">
        <v>1208</v>
      </c>
      <c r="I626">
        <v>57</v>
      </c>
      <c r="J626" t="s">
        <v>15</v>
      </c>
      <c r="K626">
        <v>865</v>
      </c>
      <c r="L626">
        <v>41895</v>
      </c>
      <c r="M626">
        <v>42311</v>
      </c>
      <c r="N626">
        <v>42760</v>
      </c>
      <c r="O626">
        <v>416</v>
      </c>
      <c r="P626">
        <v>25.2</v>
      </c>
      <c r="Q626" s="20">
        <v>8.7004397181410926</v>
      </c>
      <c r="R626" s="20">
        <v>29.619600574033576</v>
      </c>
      <c r="S626" s="20">
        <f t="shared" si="18"/>
        <v>-1.7004397181410926</v>
      </c>
      <c r="T626" s="20">
        <f t="shared" si="19"/>
        <v>19.010399425966423</v>
      </c>
      <c r="U626">
        <v>28</v>
      </c>
      <c r="V626">
        <v>27.2</v>
      </c>
      <c r="W626">
        <v>2</v>
      </c>
      <c r="X626">
        <v>28.3</v>
      </c>
      <c r="Y626">
        <v>27.3</v>
      </c>
      <c r="Z626">
        <v>25.4</v>
      </c>
      <c r="AA626">
        <v>25.7</v>
      </c>
      <c r="AB626">
        <v>0.5</v>
      </c>
      <c r="AC626">
        <v>19.5</v>
      </c>
      <c r="AK626">
        <v>38</v>
      </c>
      <c r="AL626">
        <v>106</v>
      </c>
      <c r="AM626">
        <v>183</v>
      </c>
      <c r="AN626">
        <v>239</v>
      </c>
      <c r="AO626">
        <v>310</v>
      </c>
      <c r="AP626">
        <v>385</v>
      </c>
      <c r="AQ626">
        <v>449</v>
      </c>
      <c r="AY626">
        <v>454</v>
      </c>
      <c r="AZ626">
        <v>522</v>
      </c>
      <c r="BA626">
        <v>599</v>
      </c>
      <c r="BB626">
        <v>655</v>
      </c>
      <c r="BC626">
        <v>726</v>
      </c>
      <c r="BD626">
        <v>801</v>
      </c>
      <c r="BE626">
        <v>865</v>
      </c>
    </row>
    <row r="627" spans="1:65" x14ac:dyDescent="0.2">
      <c r="A627" t="s">
        <v>1817</v>
      </c>
      <c r="B627">
        <v>63</v>
      </c>
      <c r="C627">
        <v>63</v>
      </c>
      <c r="D627" t="s">
        <v>39</v>
      </c>
      <c r="F627" t="s">
        <v>16</v>
      </c>
      <c r="G627" t="s">
        <v>17</v>
      </c>
      <c r="H627" t="s">
        <v>1230</v>
      </c>
      <c r="I627">
        <v>40</v>
      </c>
      <c r="J627" t="s">
        <v>15</v>
      </c>
      <c r="K627">
        <v>698</v>
      </c>
      <c r="L627">
        <v>40531</v>
      </c>
      <c r="M627">
        <v>40952</v>
      </c>
      <c r="N627">
        <v>41229</v>
      </c>
      <c r="O627">
        <v>421</v>
      </c>
      <c r="P627">
        <v>23</v>
      </c>
      <c r="Q627" s="20">
        <v>8.7176764230663952</v>
      </c>
      <c r="R627" s="20">
        <v>29.68234217996168</v>
      </c>
      <c r="S627" s="20">
        <f t="shared" si="18"/>
        <v>-1.7176764230663952</v>
      </c>
      <c r="T627" s="20">
        <f t="shared" si="19"/>
        <v>16.74765782003832</v>
      </c>
      <c r="U627">
        <v>22.5</v>
      </c>
      <c r="V627">
        <v>20.7</v>
      </c>
      <c r="W627">
        <v>-2.3000000000000007</v>
      </c>
      <c r="X627">
        <v>20.5</v>
      </c>
      <c r="Y627">
        <v>19.899999999999999</v>
      </c>
      <c r="AK627">
        <v>42</v>
      </c>
      <c r="AL627">
        <v>121</v>
      </c>
      <c r="AM627">
        <v>200</v>
      </c>
      <c r="AN627">
        <v>255</v>
      </c>
      <c r="AY627">
        <v>463</v>
      </c>
      <c r="AZ627">
        <v>542</v>
      </c>
      <c r="BA627">
        <v>621</v>
      </c>
      <c r="BB627">
        <v>676</v>
      </c>
      <c r="BM627" t="s">
        <v>1196</v>
      </c>
    </row>
    <row r="628" spans="1:65" x14ac:dyDescent="0.2">
      <c r="A628" t="s">
        <v>1818</v>
      </c>
      <c r="B628">
        <v>64</v>
      </c>
      <c r="C628">
        <v>64</v>
      </c>
      <c r="D628" t="s">
        <v>39</v>
      </c>
      <c r="F628" t="s">
        <v>16</v>
      </c>
      <c r="G628" t="s">
        <v>17</v>
      </c>
      <c r="H628" t="s">
        <v>1230</v>
      </c>
      <c r="I628">
        <v>40</v>
      </c>
      <c r="J628" t="s">
        <v>15</v>
      </c>
      <c r="K628">
        <v>572</v>
      </c>
      <c r="L628">
        <v>40531</v>
      </c>
      <c r="M628">
        <v>40952</v>
      </c>
      <c r="N628">
        <v>41103</v>
      </c>
      <c r="O628">
        <v>421</v>
      </c>
      <c r="P628">
        <v>17.399999999999999</v>
      </c>
      <c r="Q628" s="20">
        <v>8.7176764230663952</v>
      </c>
      <c r="R628" s="20">
        <v>29.68234217996168</v>
      </c>
      <c r="S628" s="20">
        <f t="shared" si="18"/>
        <v>-1.7176764230663952</v>
      </c>
      <c r="T628" s="20">
        <f t="shared" si="19"/>
        <v>11.147657820038319</v>
      </c>
      <c r="U628">
        <v>18.100000000000001</v>
      </c>
      <c r="V628">
        <v>26.4</v>
      </c>
      <c r="W628">
        <v>9</v>
      </c>
      <c r="AK628">
        <v>42</v>
      </c>
      <c r="AL628">
        <v>121</v>
      </c>
      <c r="AY628">
        <v>463</v>
      </c>
      <c r="AZ628">
        <v>542</v>
      </c>
      <c r="BM628" t="s">
        <v>1196</v>
      </c>
    </row>
    <row r="629" spans="1:65" x14ac:dyDescent="0.2">
      <c r="A629" t="s">
        <v>1819</v>
      </c>
      <c r="B629">
        <v>105</v>
      </c>
      <c r="C629">
        <v>105</v>
      </c>
      <c r="D629" t="s">
        <v>59</v>
      </c>
      <c r="F629" t="s">
        <v>16</v>
      </c>
      <c r="G629" t="s">
        <v>17</v>
      </c>
      <c r="H629" t="s">
        <v>1208</v>
      </c>
      <c r="I629">
        <v>36</v>
      </c>
      <c r="J629" t="s">
        <v>15</v>
      </c>
      <c r="K629">
        <v>757</v>
      </c>
      <c r="L629">
        <v>40528</v>
      </c>
      <c r="M629">
        <v>40952</v>
      </c>
      <c r="N629">
        <v>41285</v>
      </c>
      <c r="O629">
        <v>424</v>
      </c>
      <c r="P629">
        <v>23.6</v>
      </c>
      <c r="Q629" s="20">
        <v>8.7279204545631988</v>
      </c>
      <c r="R629" s="20">
        <v>29.719630454610044</v>
      </c>
      <c r="S629" s="20">
        <f t="shared" si="18"/>
        <v>-1.7279204545631988</v>
      </c>
      <c r="T629" s="20">
        <f t="shared" si="19"/>
        <v>17.310369545389957</v>
      </c>
      <c r="U629">
        <v>22</v>
      </c>
      <c r="V629">
        <v>20.7</v>
      </c>
      <c r="W629">
        <v>-2.9000000000000021</v>
      </c>
      <c r="X629">
        <v>20.100000000000001</v>
      </c>
      <c r="Y629">
        <v>22.3</v>
      </c>
      <c r="AK629">
        <v>42</v>
      </c>
      <c r="AL629">
        <v>121</v>
      </c>
      <c r="AM629">
        <v>200</v>
      </c>
      <c r="AN629">
        <v>255</v>
      </c>
      <c r="AY629">
        <v>466</v>
      </c>
      <c r="AZ629">
        <v>545</v>
      </c>
      <c r="BA629">
        <v>624</v>
      </c>
      <c r="BB629">
        <v>679</v>
      </c>
      <c r="BM629" t="s">
        <v>1196</v>
      </c>
    </row>
    <row r="630" spans="1:65" x14ac:dyDescent="0.2">
      <c r="A630" t="s">
        <v>1820</v>
      </c>
      <c r="B630">
        <v>107</v>
      </c>
      <c r="C630">
        <v>107</v>
      </c>
      <c r="D630" t="s">
        <v>59</v>
      </c>
      <c r="F630" t="s">
        <v>16</v>
      </c>
      <c r="G630" t="s">
        <v>17</v>
      </c>
      <c r="H630" t="s">
        <v>1208</v>
      </c>
      <c r="I630">
        <v>36</v>
      </c>
      <c r="J630" t="s">
        <v>15</v>
      </c>
      <c r="K630">
        <v>757</v>
      </c>
      <c r="L630">
        <v>40528</v>
      </c>
      <c r="M630">
        <v>40952</v>
      </c>
      <c r="N630">
        <v>41285</v>
      </c>
      <c r="O630">
        <v>424</v>
      </c>
      <c r="P630">
        <v>23.1</v>
      </c>
      <c r="Q630" s="20">
        <v>8.7279204545631988</v>
      </c>
      <c r="R630" s="20">
        <v>29.719630454610044</v>
      </c>
      <c r="S630" s="20">
        <f t="shared" si="18"/>
        <v>-1.7279204545631988</v>
      </c>
      <c r="T630" s="20">
        <f t="shared" si="19"/>
        <v>16.810369545389957</v>
      </c>
      <c r="U630">
        <v>24</v>
      </c>
      <c r="V630">
        <v>23.6</v>
      </c>
      <c r="W630">
        <v>0.5</v>
      </c>
      <c r="X630">
        <v>21.5</v>
      </c>
      <c r="Y630">
        <v>20.2</v>
      </c>
      <c r="AK630">
        <v>42</v>
      </c>
      <c r="AL630">
        <v>121</v>
      </c>
      <c r="AM630">
        <v>200</v>
      </c>
      <c r="AN630">
        <v>255</v>
      </c>
      <c r="AY630">
        <v>466</v>
      </c>
      <c r="AZ630">
        <v>545</v>
      </c>
      <c r="BA630">
        <v>624</v>
      </c>
      <c r="BB630">
        <v>679</v>
      </c>
      <c r="BM630" t="s">
        <v>1196</v>
      </c>
    </row>
    <row r="631" spans="1:65" x14ac:dyDescent="0.2">
      <c r="A631" t="s">
        <v>1821</v>
      </c>
      <c r="B631">
        <v>106</v>
      </c>
      <c r="C631">
        <v>106</v>
      </c>
      <c r="D631" t="s">
        <v>59</v>
      </c>
      <c r="F631" t="s">
        <v>16</v>
      </c>
      <c r="G631" t="s">
        <v>17</v>
      </c>
      <c r="H631" t="s">
        <v>1208</v>
      </c>
      <c r="I631">
        <v>36</v>
      </c>
      <c r="J631" t="s">
        <v>15</v>
      </c>
      <c r="K631">
        <v>630</v>
      </c>
      <c r="L631">
        <v>40528</v>
      </c>
      <c r="M631">
        <v>40952</v>
      </c>
      <c r="N631">
        <v>41158</v>
      </c>
      <c r="O631">
        <v>424</v>
      </c>
      <c r="P631">
        <v>21.6</v>
      </c>
      <c r="Q631" s="20">
        <v>8.7279204545631988</v>
      </c>
      <c r="R631" s="20">
        <v>29.719630454610044</v>
      </c>
      <c r="S631" s="20">
        <f t="shared" si="18"/>
        <v>-1.7279204545631988</v>
      </c>
      <c r="T631" s="20">
        <f t="shared" si="19"/>
        <v>15.310369545389957</v>
      </c>
      <c r="U631">
        <v>21.1</v>
      </c>
      <c r="V631">
        <v>21.4</v>
      </c>
      <c r="W631">
        <v>-0.20000000000000284</v>
      </c>
      <c r="X631">
        <v>20.100000000000001</v>
      </c>
      <c r="AK631">
        <v>42</v>
      </c>
      <c r="AL631">
        <v>121</v>
      </c>
      <c r="AM631">
        <v>200</v>
      </c>
      <c r="AY631">
        <v>466</v>
      </c>
      <c r="AZ631">
        <v>545</v>
      </c>
      <c r="BA631">
        <v>624</v>
      </c>
      <c r="BM631" t="s">
        <v>1196</v>
      </c>
    </row>
    <row r="632" spans="1:65" x14ac:dyDescent="0.2">
      <c r="A632" t="s">
        <v>1822</v>
      </c>
      <c r="B632">
        <v>2233</v>
      </c>
      <c r="C632">
        <v>2233</v>
      </c>
      <c r="D632" t="s">
        <v>859</v>
      </c>
      <c r="F632" t="s">
        <v>16</v>
      </c>
      <c r="G632" t="s">
        <v>17</v>
      </c>
      <c r="H632" t="s">
        <v>1215</v>
      </c>
      <c r="I632">
        <v>17</v>
      </c>
      <c r="J632" t="s">
        <v>15</v>
      </c>
      <c r="K632">
        <v>829</v>
      </c>
      <c r="L632">
        <v>41792</v>
      </c>
      <c r="M632">
        <v>42221</v>
      </c>
      <c r="N632">
        <v>42621</v>
      </c>
      <c r="O632">
        <v>429</v>
      </c>
      <c r="P632">
        <v>24.2</v>
      </c>
      <c r="Q632" s="20">
        <v>8.7448338374995451</v>
      </c>
      <c r="R632" s="20">
        <v>29.781195168498346</v>
      </c>
      <c r="S632" s="20">
        <f t="shared" si="18"/>
        <v>-1.7448338374995451</v>
      </c>
      <c r="T632" s="20">
        <f t="shared" si="19"/>
        <v>17.848804831501653</v>
      </c>
      <c r="U632">
        <v>25.6</v>
      </c>
      <c r="V632">
        <v>24.4</v>
      </c>
      <c r="W632">
        <v>0.19999999999999929</v>
      </c>
      <c r="X632">
        <v>22.7</v>
      </c>
      <c r="Y632">
        <v>21.5</v>
      </c>
      <c r="Z632">
        <v>20.6</v>
      </c>
      <c r="AA632">
        <v>14.6</v>
      </c>
      <c r="AB632">
        <v>-9.6</v>
      </c>
      <c r="AK632">
        <v>62</v>
      </c>
      <c r="AL632">
        <v>128</v>
      </c>
      <c r="AM632">
        <v>196</v>
      </c>
      <c r="AN632">
        <v>273</v>
      </c>
      <c r="AO632">
        <v>329</v>
      </c>
      <c r="AP632">
        <v>400</v>
      </c>
      <c r="AY632">
        <v>491</v>
      </c>
      <c r="AZ632">
        <v>557</v>
      </c>
      <c r="BA632">
        <v>625</v>
      </c>
      <c r="BB632">
        <v>702</v>
      </c>
      <c r="BC632">
        <v>758</v>
      </c>
      <c r="BD632">
        <v>829</v>
      </c>
    </row>
    <row r="633" spans="1:65" x14ac:dyDescent="0.2">
      <c r="A633" t="s">
        <v>1823</v>
      </c>
      <c r="B633">
        <v>2234</v>
      </c>
      <c r="C633">
        <v>2234</v>
      </c>
      <c r="D633" t="s">
        <v>859</v>
      </c>
      <c r="F633" t="s">
        <v>16</v>
      </c>
      <c r="G633" t="s">
        <v>17</v>
      </c>
      <c r="H633" t="s">
        <v>1215</v>
      </c>
      <c r="I633">
        <v>17</v>
      </c>
      <c r="J633" t="s">
        <v>15</v>
      </c>
      <c r="K633">
        <v>625</v>
      </c>
      <c r="L633">
        <v>41792</v>
      </c>
      <c r="M633">
        <v>42221</v>
      </c>
      <c r="N633">
        <v>42417</v>
      </c>
      <c r="O633">
        <v>429</v>
      </c>
      <c r="P633">
        <v>23.1</v>
      </c>
      <c r="Q633" s="20">
        <v>8.7448338374995451</v>
      </c>
      <c r="R633" s="20">
        <v>29.781195168498346</v>
      </c>
      <c r="S633" s="20">
        <f t="shared" si="18"/>
        <v>-1.7448338374995451</v>
      </c>
      <c r="T633" s="20">
        <f t="shared" si="19"/>
        <v>16.748804831501658</v>
      </c>
      <c r="U633">
        <v>24.3</v>
      </c>
      <c r="V633">
        <v>24.2</v>
      </c>
      <c r="W633">
        <v>1.0999999999999979</v>
      </c>
      <c r="X633">
        <v>20.2</v>
      </c>
      <c r="AK633">
        <v>62</v>
      </c>
      <c r="AL633">
        <v>128</v>
      </c>
      <c r="AM633">
        <v>196</v>
      </c>
      <c r="AY633">
        <v>491</v>
      </c>
      <c r="AZ633">
        <v>557</v>
      </c>
      <c r="BA633">
        <v>625</v>
      </c>
    </row>
    <row r="634" spans="1:65" x14ac:dyDescent="0.2">
      <c r="A634" t="s">
        <v>1824</v>
      </c>
      <c r="B634">
        <v>104</v>
      </c>
      <c r="C634">
        <v>104</v>
      </c>
      <c r="D634" t="s">
        <v>58</v>
      </c>
      <c r="F634" t="s">
        <v>16</v>
      </c>
      <c r="G634" t="s">
        <v>17</v>
      </c>
      <c r="H634" t="s">
        <v>1230</v>
      </c>
      <c r="I634">
        <v>92</v>
      </c>
      <c r="J634" t="s">
        <v>15</v>
      </c>
      <c r="K634">
        <v>829</v>
      </c>
      <c r="L634">
        <v>40518</v>
      </c>
      <c r="M634">
        <v>40952</v>
      </c>
      <c r="N634">
        <v>41347</v>
      </c>
      <c r="O634">
        <v>434</v>
      </c>
      <c r="P634">
        <v>32</v>
      </c>
      <c r="Q634" s="20">
        <v>8.7615512324444804</v>
      </c>
      <c r="R634" s="20">
        <v>29.84204648609791</v>
      </c>
      <c r="S634" s="20">
        <f t="shared" si="18"/>
        <v>-1.7615512324444804</v>
      </c>
      <c r="T634" s="20">
        <f t="shared" si="19"/>
        <v>25.587953513902093</v>
      </c>
      <c r="U634">
        <v>29.7</v>
      </c>
      <c r="V634">
        <v>27.9</v>
      </c>
      <c r="W634">
        <v>-4.1000000000000014</v>
      </c>
      <c r="X634">
        <v>26.6</v>
      </c>
      <c r="Y634">
        <v>27.7</v>
      </c>
      <c r="Z634">
        <v>21.3</v>
      </c>
      <c r="AK634">
        <v>42</v>
      </c>
      <c r="AL634">
        <v>121</v>
      </c>
      <c r="AM634">
        <v>200</v>
      </c>
      <c r="AN634">
        <v>255</v>
      </c>
      <c r="AO634">
        <v>354</v>
      </c>
      <c r="AY634">
        <v>476</v>
      </c>
      <c r="AZ634">
        <v>555</v>
      </c>
      <c r="BA634">
        <v>634</v>
      </c>
      <c r="BB634">
        <v>689</v>
      </c>
      <c r="BC634">
        <v>788</v>
      </c>
      <c r="BM634" t="s">
        <v>1196</v>
      </c>
    </row>
    <row r="635" spans="1:65" x14ac:dyDescent="0.2">
      <c r="A635" t="s">
        <v>1825</v>
      </c>
      <c r="B635">
        <v>103</v>
      </c>
      <c r="C635">
        <v>103</v>
      </c>
      <c r="D635" t="s">
        <v>58</v>
      </c>
      <c r="F635" t="s">
        <v>16</v>
      </c>
      <c r="G635" t="s">
        <v>17</v>
      </c>
      <c r="H635" t="s">
        <v>1230</v>
      </c>
      <c r="I635">
        <v>92</v>
      </c>
      <c r="J635" t="s">
        <v>15</v>
      </c>
      <c r="K635">
        <v>774</v>
      </c>
      <c r="L635">
        <v>40518</v>
      </c>
      <c r="M635">
        <v>40952</v>
      </c>
      <c r="N635">
        <v>41292</v>
      </c>
      <c r="O635">
        <v>434</v>
      </c>
      <c r="P635">
        <v>34.5</v>
      </c>
      <c r="Q635" s="20">
        <v>8.7615512324444804</v>
      </c>
      <c r="R635" s="20">
        <v>29.84204648609791</v>
      </c>
      <c r="S635" s="20">
        <f t="shared" si="18"/>
        <v>-1.7615512324444804</v>
      </c>
      <c r="T635" s="20">
        <f t="shared" si="19"/>
        <v>28.087953513902093</v>
      </c>
      <c r="U635">
        <v>34</v>
      </c>
      <c r="V635">
        <v>31.8</v>
      </c>
      <c r="W635">
        <v>-2.6999999999999993</v>
      </c>
      <c r="X635">
        <v>25.4</v>
      </c>
      <c r="Y635">
        <v>24.1</v>
      </c>
      <c r="AK635">
        <v>42</v>
      </c>
      <c r="AL635">
        <v>121</v>
      </c>
      <c r="AM635">
        <v>200</v>
      </c>
      <c r="AN635">
        <v>255</v>
      </c>
      <c r="AY635">
        <v>476</v>
      </c>
      <c r="AZ635">
        <v>555</v>
      </c>
      <c r="BA635">
        <v>634</v>
      </c>
      <c r="BB635">
        <v>689</v>
      </c>
      <c r="BM635" t="s">
        <v>1196</v>
      </c>
    </row>
    <row r="636" spans="1:65" x14ac:dyDescent="0.2">
      <c r="A636" t="s">
        <v>1826</v>
      </c>
      <c r="B636">
        <v>12</v>
      </c>
      <c r="C636">
        <v>12</v>
      </c>
      <c r="D636" t="s">
        <v>24</v>
      </c>
      <c r="F636" t="s">
        <v>16</v>
      </c>
      <c r="G636" t="s">
        <v>17</v>
      </c>
      <c r="H636" t="s">
        <v>1191</v>
      </c>
      <c r="I636">
        <v>40</v>
      </c>
      <c r="J636" t="s">
        <v>15</v>
      </c>
      <c r="K636">
        <v>744</v>
      </c>
      <c r="L636">
        <v>40513</v>
      </c>
      <c r="M636">
        <v>40952</v>
      </c>
      <c r="N636">
        <v>41257</v>
      </c>
      <c r="O636">
        <v>439</v>
      </c>
      <c r="P636">
        <v>28.2</v>
      </c>
      <c r="Q636" s="20">
        <v>8.7780771295353581</v>
      </c>
      <c r="R636" s="20">
        <v>29.902200751508705</v>
      </c>
      <c r="S636" s="20">
        <f t="shared" si="18"/>
        <v>-1.7780771295353581</v>
      </c>
      <c r="T636" s="20">
        <f t="shared" si="19"/>
        <v>21.727799248491294</v>
      </c>
      <c r="U636">
        <v>26.6</v>
      </c>
      <c r="V636">
        <v>27.5</v>
      </c>
      <c r="W636">
        <v>-0.69999999999999929</v>
      </c>
      <c r="X636">
        <v>26.7</v>
      </c>
      <c r="Y636">
        <v>28.8</v>
      </c>
      <c r="AK636">
        <v>42</v>
      </c>
      <c r="AL636">
        <v>121</v>
      </c>
      <c r="AM636">
        <v>200</v>
      </c>
      <c r="AN636">
        <v>255</v>
      </c>
      <c r="AY636">
        <v>481</v>
      </c>
      <c r="AZ636">
        <v>560</v>
      </c>
      <c r="BA636">
        <v>639</v>
      </c>
      <c r="BB636">
        <v>694</v>
      </c>
      <c r="BM636" t="s">
        <v>1196</v>
      </c>
    </row>
    <row r="637" spans="1:65" x14ac:dyDescent="0.2">
      <c r="A637" t="s">
        <v>1827</v>
      </c>
      <c r="B637">
        <v>13</v>
      </c>
      <c r="C637">
        <v>13</v>
      </c>
      <c r="D637" t="s">
        <v>24</v>
      </c>
      <c r="F637" t="s">
        <v>16</v>
      </c>
      <c r="G637" t="s">
        <v>17</v>
      </c>
      <c r="H637" t="s">
        <v>1191</v>
      </c>
      <c r="I637">
        <v>40</v>
      </c>
      <c r="J637" t="s">
        <v>15</v>
      </c>
      <c r="K637">
        <v>730</v>
      </c>
      <c r="L637">
        <v>40513</v>
      </c>
      <c r="M637">
        <v>40952</v>
      </c>
      <c r="N637">
        <v>41243</v>
      </c>
      <c r="O637">
        <v>439</v>
      </c>
      <c r="P637">
        <v>24</v>
      </c>
      <c r="Q637" s="20">
        <v>8.7780771295353581</v>
      </c>
      <c r="R637" s="20">
        <v>29.902200751508705</v>
      </c>
      <c r="S637" s="20">
        <f t="shared" si="18"/>
        <v>-1.7780771295353581</v>
      </c>
      <c r="T637" s="20">
        <f t="shared" si="19"/>
        <v>17.527799248491295</v>
      </c>
      <c r="U637">
        <v>22.9</v>
      </c>
      <c r="V637">
        <v>24.7</v>
      </c>
      <c r="W637">
        <v>0.69999999999999929</v>
      </c>
      <c r="X637">
        <v>24</v>
      </c>
      <c r="Y637">
        <v>25</v>
      </c>
      <c r="AK637">
        <v>42</v>
      </c>
      <c r="AL637">
        <v>121</v>
      </c>
      <c r="AM637">
        <v>200</v>
      </c>
      <c r="AN637">
        <v>255</v>
      </c>
      <c r="AY637">
        <v>481</v>
      </c>
      <c r="AZ637">
        <v>560</v>
      </c>
      <c r="BA637">
        <v>639</v>
      </c>
      <c r="BB637">
        <v>694</v>
      </c>
      <c r="BM637" t="s">
        <v>1196</v>
      </c>
    </row>
    <row r="638" spans="1:65" x14ac:dyDescent="0.2">
      <c r="A638" t="s">
        <v>1828</v>
      </c>
      <c r="B638">
        <v>1077</v>
      </c>
      <c r="C638">
        <v>1077</v>
      </c>
      <c r="D638" t="s">
        <v>364</v>
      </c>
      <c r="F638" t="s">
        <v>16</v>
      </c>
      <c r="G638" t="s">
        <v>17</v>
      </c>
      <c r="H638" t="s">
        <v>1208</v>
      </c>
      <c r="I638">
        <v>72</v>
      </c>
      <c r="J638" t="s">
        <v>15</v>
      </c>
      <c r="K638">
        <v>927</v>
      </c>
      <c r="L638">
        <v>41055</v>
      </c>
      <c r="M638">
        <v>41494</v>
      </c>
      <c r="N638">
        <v>41982</v>
      </c>
      <c r="O638">
        <v>439</v>
      </c>
      <c r="P638">
        <v>20.100000000000001</v>
      </c>
      <c r="Q638" s="20">
        <v>8.7780771295353581</v>
      </c>
      <c r="R638" s="20">
        <v>29.902200751508705</v>
      </c>
      <c r="S638" s="20">
        <f t="shared" si="18"/>
        <v>-1.7780771295353581</v>
      </c>
      <c r="T638" s="20">
        <f t="shared" si="19"/>
        <v>13.627799248491296</v>
      </c>
      <c r="U638">
        <v>21.2</v>
      </c>
      <c r="V638">
        <v>21.4</v>
      </c>
      <c r="W638">
        <v>1.2999999999999972</v>
      </c>
      <c r="X638">
        <v>18.100000000000001</v>
      </c>
      <c r="Y638">
        <v>19.3</v>
      </c>
      <c r="Z638">
        <v>20.3</v>
      </c>
      <c r="AA638">
        <v>20.3</v>
      </c>
      <c r="AB638">
        <v>0.19999999999999929</v>
      </c>
      <c r="AC638">
        <v>19.899999999999999</v>
      </c>
      <c r="AD638">
        <v>17.8</v>
      </c>
      <c r="AK638">
        <v>55</v>
      </c>
      <c r="AL638">
        <v>95</v>
      </c>
      <c r="AM638">
        <v>161</v>
      </c>
      <c r="AN638">
        <v>215</v>
      </c>
      <c r="AO638">
        <v>279</v>
      </c>
      <c r="AP638">
        <v>350</v>
      </c>
      <c r="AQ638">
        <v>397</v>
      </c>
      <c r="AR638">
        <v>459</v>
      </c>
      <c r="AY638">
        <v>494</v>
      </c>
      <c r="AZ638">
        <v>534</v>
      </c>
      <c r="BA638">
        <v>600</v>
      </c>
      <c r="BB638">
        <v>654</v>
      </c>
      <c r="BC638">
        <v>718</v>
      </c>
      <c r="BD638">
        <v>789</v>
      </c>
      <c r="BE638">
        <v>836</v>
      </c>
      <c r="BF638">
        <v>898</v>
      </c>
      <c r="BM638" t="s">
        <v>1196</v>
      </c>
    </row>
    <row r="639" spans="1:65" x14ac:dyDescent="0.2">
      <c r="A639" t="s">
        <v>1829</v>
      </c>
      <c r="B639">
        <v>75</v>
      </c>
      <c r="C639">
        <v>75</v>
      </c>
      <c r="D639" t="s">
        <v>44</v>
      </c>
      <c r="F639" t="s">
        <v>16</v>
      </c>
      <c r="G639" t="s">
        <v>17</v>
      </c>
      <c r="H639" t="s">
        <v>1208</v>
      </c>
      <c r="I639">
        <v>31</v>
      </c>
      <c r="J639" t="s">
        <v>15</v>
      </c>
      <c r="K639">
        <v>895</v>
      </c>
      <c r="L639">
        <v>40494</v>
      </c>
      <c r="M639">
        <v>40949</v>
      </c>
      <c r="N639">
        <v>41389</v>
      </c>
      <c r="O639">
        <v>455</v>
      </c>
      <c r="P639">
        <v>25.5</v>
      </c>
      <c r="Q639" s="20">
        <v>8.8297227350860581</v>
      </c>
      <c r="R639" s="20">
        <v>30.090190755713255</v>
      </c>
      <c r="S639" s="20">
        <f t="shared" si="18"/>
        <v>-1.8297227350860581</v>
      </c>
      <c r="T639" s="20">
        <f t="shared" si="19"/>
        <v>18.839809244286748</v>
      </c>
      <c r="U639">
        <v>26.2</v>
      </c>
      <c r="V639">
        <v>25.5</v>
      </c>
      <c r="W639">
        <v>0</v>
      </c>
      <c r="X639">
        <v>26.2</v>
      </c>
      <c r="Y639">
        <v>27</v>
      </c>
      <c r="Z639">
        <v>23.1</v>
      </c>
      <c r="AA639">
        <v>20.100000000000001</v>
      </c>
      <c r="AB639">
        <v>-5.3999999999999986</v>
      </c>
      <c r="AK639">
        <v>45</v>
      </c>
      <c r="AL639">
        <v>124</v>
      </c>
      <c r="AM639">
        <v>203</v>
      </c>
      <c r="AN639">
        <v>258</v>
      </c>
      <c r="AO639">
        <v>357</v>
      </c>
      <c r="AP639">
        <v>436</v>
      </c>
      <c r="AY639">
        <v>500</v>
      </c>
      <c r="AZ639">
        <v>579</v>
      </c>
      <c r="BA639">
        <v>658</v>
      </c>
      <c r="BB639">
        <v>713</v>
      </c>
      <c r="BC639">
        <v>812</v>
      </c>
      <c r="BD639">
        <v>891</v>
      </c>
      <c r="BM639" t="s">
        <v>1196</v>
      </c>
    </row>
    <row r="640" spans="1:65" x14ac:dyDescent="0.2">
      <c r="A640" t="s">
        <v>1830</v>
      </c>
      <c r="B640">
        <v>73</v>
      </c>
      <c r="C640">
        <v>73</v>
      </c>
      <c r="D640" t="s">
        <v>36</v>
      </c>
      <c r="F640" t="s">
        <v>16</v>
      </c>
      <c r="G640" t="s">
        <v>17</v>
      </c>
      <c r="H640" t="s">
        <v>1191</v>
      </c>
      <c r="I640">
        <v>38</v>
      </c>
      <c r="J640" t="s">
        <v>15</v>
      </c>
      <c r="K640">
        <v>732</v>
      </c>
      <c r="L640">
        <v>40497</v>
      </c>
      <c r="M640">
        <v>40952</v>
      </c>
      <c r="N640">
        <v>41229</v>
      </c>
      <c r="O640">
        <v>455</v>
      </c>
      <c r="P640">
        <v>19.7</v>
      </c>
      <c r="Q640" s="20">
        <v>8.8297227350860581</v>
      </c>
      <c r="R640" s="20">
        <v>30.090190755713255</v>
      </c>
      <c r="S640" s="20">
        <f t="shared" si="18"/>
        <v>-1.8297227350860581</v>
      </c>
      <c r="T640" s="20">
        <f t="shared" si="19"/>
        <v>13.039809244286747</v>
      </c>
      <c r="U640">
        <v>20.9</v>
      </c>
      <c r="V640">
        <v>20.100000000000001</v>
      </c>
      <c r="W640">
        <v>0.40000000000000213</v>
      </c>
      <c r="X640">
        <v>19.3</v>
      </c>
      <c r="Y640">
        <v>19.5</v>
      </c>
      <c r="AK640">
        <v>42</v>
      </c>
      <c r="AL640">
        <v>121</v>
      </c>
      <c r="AM640">
        <v>200</v>
      </c>
      <c r="AN640">
        <v>255</v>
      </c>
      <c r="AY640">
        <v>497</v>
      </c>
      <c r="AZ640">
        <v>576</v>
      </c>
      <c r="BA640">
        <v>655</v>
      </c>
      <c r="BB640">
        <v>710</v>
      </c>
      <c r="BM640" t="s">
        <v>1196</v>
      </c>
    </row>
    <row r="641" spans="1:65" x14ac:dyDescent="0.2">
      <c r="A641" t="s">
        <v>1831</v>
      </c>
      <c r="B641">
        <v>102</v>
      </c>
      <c r="C641">
        <v>102</v>
      </c>
      <c r="D641" t="s">
        <v>57</v>
      </c>
      <c r="F641" t="s">
        <v>16</v>
      </c>
      <c r="G641" t="s">
        <v>17</v>
      </c>
      <c r="H641" t="s">
        <v>1230</v>
      </c>
      <c r="I641">
        <v>89</v>
      </c>
      <c r="J641" t="s">
        <v>15</v>
      </c>
      <c r="K641">
        <v>548</v>
      </c>
      <c r="L641">
        <v>40494</v>
      </c>
      <c r="M641">
        <v>40952</v>
      </c>
      <c r="N641">
        <v>41042</v>
      </c>
      <c r="O641">
        <v>458</v>
      </c>
      <c r="P641">
        <v>25.7</v>
      </c>
      <c r="Q641" s="20">
        <v>8.8392037880969454</v>
      </c>
      <c r="R641" s="20">
        <v>30.124701788672883</v>
      </c>
      <c r="S641" s="20">
        <f t="shared" si="18"/>
        <v>-1.8392037880969454</v>
      </c>
      <c r="T641" s="20">
        <f t="shared" si="19"/>
        <v>19.005298211327116</v>
      </c>
      <c r="U641">
        <v>26.4</v>
      </c>
      <c r="AK641">
        <v>42</v>
      </c>
      <c r="AY641">
        <v>500</v>
      </c>
      <c r="BM641" t="s">
        <v>1196</v>
      </c>
    </row>
    <row r="642" spans="1:65" x14ac:dyDescent="0.2">
      <c r="A642" t="s">
        <v>1832</v>
      </c>
      <c r="B642">
        <v>126</v>
      </c>
      <c r="C642">
        <v>126</v>
      </c>
      <c r="D642" t="s">
        <v>63</v>
      </c>
      <c r="F642" t="s">
        <v>16</v>
      </c>
      <c r="G642" t="s">
        <v>17</v>
      </c>
      <c r="H642" t="s">
        <v>1230</v>
      </c>
      <c r="I642">
        <v>43</v>
      </c>
      <c r="J642" t="s">
        <v>15</v>
      </c>
      <c r="K642">
        <v>759</v>
      </c>
      <c r="L642">
        <v>40484</v>
      </c>
      <c r="M642">
        <v>40952</v>
      </c>
      <c r="N642">
        <v>41243</v>
      </c>
      <c r="O642">
        <v>468</v>
      </c>
      <c r="P642">
        <v>23</v>
      </c>
      <c r="Q642" s="20">
        <v>8.8703647195834048</v>
      </c>
      <c r="R642" s="20">
        <v>30.238127579283596</v>
      </c>
      <c r="S642" s="20">
        <f t="shared" si="18"/>
        <v>-1.8703647195834048</v>
      </c>
      <c r="T642" s="20">
        <f t="shared" si="19"/>
        <v>16.191872420716408</v>
      </c>
      <c r="U642">
        <v>22.7</v>
      </c>
      <c r="V642">
        <v>22.1</v>
      </c>
      <c r="W642">
        <v>-0.89999999999999858</v>
      </c>
      <c r="X642">
        <v>21</v>
      </c>
      <c r="Y642">
        <v>22.4</v>
      </c>
      <c r="AK642">
        <v>42</v>
      </c>
      <c r="AL642">
        <v>121</v>
      </c>
      <c r="AM642">
        <v>200</v>
      </c>
      <c r="AN642">
        <v>255</v>
      </c>
      <c r="AY642">
        <v>510</v>
      </c>
      <c r="AZ642">
        <v>589</v>
      </c>
      <c r="BA642">
        <v>668</v>
      </c>
      <c r="BB642">
        <v>723</v>
      </c>
      <c r="BM642" t="s">
        <v>1196</v>
      </c>
    </row>
    <row r="643" spans="1:65" x14ac:dyDescent="0.2">
      <c r="A643" t="s">
        <v>1833</v>
      </c>
      <c r="B643">
        <v>125</v>
      </c>
      <c r="C643">
        <v>125</v>
      </c>
      <c r="D643" t="s">
        <v>63</v>
      </c>
      <c r="F643" t="s">
        <v>16</v>
      </c>
      <c r="G643" t="s">
        <v>17</v>
      </c>
      <c r="H643" t="s">
        <v>1230</v>
      </c>
      <c r="I643">
        <v>43</v>
      </c>
      <c r="J643" t="s">
        <v>15</v>
      </c>
      <c r="K643">
        <v>680</v>
      </c>
      <c r="L643">
        <v>40484</v>
      </c>
      <c r="M643">
        <v>40952</v>
      </c>
      <c r="N643">
        <v>41164</v>
      </c>
      <c r="O643">
        <v>468</v>
      </c>
      <c r="P643">
        <v>23.9</v>
      </c>
      <c r="Q643" s="20">
        <v>8.8703647195834048</v>
      </c>
      <c r="R643" s="20">
        <v>30.238127579283596</v>
      </c>
      <c r="S643" s="20">
        <f t="shared" si="18"/>
        <v>-1.8703647195834048</v>
      </c>
      <c r="T643" s="20">
        <f t="shared" si="19"/>
        <v>17.091872420716406</v>
      </c>
      <c r="U643">
        <v>22.4</v>
      </c>
      <c r="V643">
        <v>20.100000000000001</v>
      </c>
      <c r="W643">
        <v>-3.7999999999999972</v>
      </c>
      <c r="X643">
        <v>19.600000000000001</v>
      </c>
      <c r="AK643">
        <v>42</v>
      </c>
      <c r="AL643">
        <v>121</v>
      </c>
      <c r="AM643">
        <v>200</v>
      </c>
      <c r="AY643">
        <v>510</v>
      </c>
      <c r="AZ643">
        <v>589</v>
      </c>
      <c r="BA643">
        <v>668</v>
      </c>
      <c r="BM643" t="s">
        <v>1196</v>
      </c>
    </row>
    <row r="644" spans="1:65" x14ac:dyDescent="0.2">
      <c r="A644" t="s">
        <v>1834</v>
      </c>
      <c r="B644">
        <v>6</v>
      </c>
      <c r="C644">
        <v>6</v>
      </c>
      <c r="D644" t="s">
        <v>23</v>
      </c>
      <c r="F644" t="s">
        <v>16</v>
      </c>
      <c r="G644" t="s">
        <v>17</v>
      </c>
      <c r="H644" t="s">
        <v>1230</v>
      </c>
      <c r="I644">
        <v>43</v>
      </c>
      <c r="J644" t="s">
        <v>15</v>
      </c>
      <c r="K644">
        <v>944</v>
      </c>
      <c r="L644">
        <v>40480</v>
      </c>
      <c r="M644">
        <v>40952</v>
      </c>
      <c r="N644">
        <v>41424</v>
      </c>
      <c r="O644">
        <v>472</v>
      </c>
      <c r="P644">
        <v>35.5</v>
      </c>
      <c r="Q644" s="20">
        <v>8.8826430493618407</v>
      </c>
      <c r="R644" s="20">
        <v>30.282820699677099</v>
      </c>
      <c r="S644" s="20">
        <f t="shared" si="18"/>
        <v>-1.8826430493618407</v>
      </c>
      <c r="T644" s="20">
        <f t="shared" si="19"/>
        <v>28.6471793003229</v>
      </c>
      <c r="U644">
        <v>34.1</v>
      </c>
      <c r="V644">
        <v>35.9</v>
      </c>
      <c r="W644">
        <v>0.39999999999999858</v>
      </c>
      <c r="X644">
        <v>38.299999999999997</v>
      </c>
      <c r="Y644">
        <v>41.1</v>
      </c>
      <c r="Z644">
        <v>37.9</v>
      </c>
      <c r="AA644">
        <v>32.6</v>
      </c>
      <c r="AB644">
        <v>-2.8999999999999986</v>
      </c>
      <c r="AK644">
        <v>42</v>
      </c>
      <c r="AL644">
        <v>121</v>
      </c>
      <c r="AM644">
        <v>200</v>
      </c>
      <c r="AN644">
        <v>255</v>
      </c>
      <c r="AO644">
        <v>354</v>
      </c>
      <c r="AP644">
        <v>433</v>
      </c>
      <c r="AY644">
        <v>514</v>
      </c>
      <c r="AZ644">
        <v>593</v>
      </c>
      <c r="BA644">
        <v>672</v>
      </c>
      <c r="BB644">
        <v>727</v>
      </c>
      <c r="BC644">
        <v>826</v>
      </c>
      <c r="BD644">
        <v>905</v>
      </c>
      <c r="BM644" t="s">
        <v>1196</v>
      </c>
    </row>
    <row r="645" spans="1:65" x14ac:dyDescent="0.2">
      <c r="A645" t="s">
        <v>1835</v>
      </c>
      <c r="B645">
        <v>7</v>
      </c>
      <c r="C645">
        <v>7</v>
      </c>
      <c r="D645" t="s">
        <v>23</v>
      </c>
      <c r="F645" t="s">
        <v>16</v>
      </c>
      <c r="G645" t="s">
        <v>17</v>
      </c>
      <c r="H645" t="s">
        <v>1230</v>
      </c>
      <c r="I645">
        <v>43</v>
      </c>
      <c r="J645" t="s">
        <v>15</v>
      </c>
      <c r="K645">
        <v>777</v>
      </c>
      <c r="L645">
        <v>40480</v>
      </c>
      <c r="M645">
        <v>40952</v>
      </c>
      <c r="N645">
        <v>41257</v>
      </c>
      <c r="O645">
        <v>472</v>
      </c>
      <c r="P645">
        <v>27.4</v>
      </c>
      <c r="Q645" s="20">
        <v>8.8826430493618407</v>
      </c>
      <c r="R645" s="20">
        <v>30.282820699677099</v>
      </c>
      <c r="S645" s="20">
        <f t="shared" si="18"/>
        <v>-1.8826430493618407</v>
      </c>
      <c r="T645" s="20">
        <f t="shared" si="19"/>
        <v>20.547179300322899</v>
      </c>
      <c r="U645">
        <v>26</v>
      </c>
      <c r="V645">
        <v>27.6</v>
      </c>
      <c r="W645">
        <v>0.20000000000000284</v>
      </c>
      <c r="X645">
        <v>27.5</v>
      </c>
      <c r="Y645">
        <v>34.799999999999997</v>
      </c>
      <c r="AK645">
        <v>42</v>
      </c>
      <c r="AL645">
        <v>121</v>
      </c>
      <c r="AM645">
        <v>200</v>
      </c>
      <c r="AN645">
        <v>255</v>
      </c>
      <c r="AY645">
        <v>514</v>
      </c>
      <c r="AZ645">
        <v>593</v>
      </c>
      <c r="BA645">
        <v>672</v>
      </c>
      <c r="BB645">
        <v>727</v>
      </c>
      <c r="BM645" t="s">
        <v>1196</v>
      </c>
    </row>
    <row r="646" spans="1:65" x14ac:dyDescent="0.2">
      <c r="A646" t="s">
        <v>1836</v>
      </c>
      <c r="B646">
        <v>476</v>
      </c>
      <c r="C646">
        <v>18</v>
      </c>
      <c r="D646" t="s">
        <v>26</v>
      </c>
      <c r="F646" t="s">
        <v>16</v>
      </c>
      <c r="G646" t="s">
        <v>17</v>
      </c>
      <c r="H646" t="s">
        <v>1191</v>
      </c>
      <c r="I646">
        <v>37</v>
      </c>
      <c r="J646" t="s">
        <v>15</v>
      </c>
      <c r="K646">
        <v>701</v>
      </c>
      <c r="L646">
        <v>40479</v>
      </c>
      <c r="M646">
        <v>40952</v>
      </c>
      <c r="N646">
        <v>41180</v>
      </c>
      <c r="O646">
        <v>473</v>
      </c>
      <c r="P646">
        <v>26.9</v>
      </c>
      <c r="Q646" s="20">
        <v>8.8856963733393943</v>
      </c>
      <c r="R646" s="20">
        <v>30.293934798955394</v>
      </c>
      <c r="S646" s="20">
        <f t="shared" si="18"/>
        <v>-1.8856963733393943</v>
      </c>
      <c r="T646" s="20">
        <f t="shared" si="19"/>
        <v>20.036065201044604</v>
      </c>
      <c r="U646">
        <v>35.4</v>
      </c>
      <c r="V646">
        <v>50.8</v>
      </c>
      <c r="W646">
        <v>23.9</v>
      </c>
      <c r="X646">
        <v>54.2</v>
      </c>
      <c r="AK646">
        <v>42</v>
      </c>
      <c r="AL646">
        <v>121</v>
      </c>
      <c r="AM646">
        <v>200</v>
      </c>
      <c r="AY646">
        <v>515</v>
      </c>
      <c r="AZ646">
        <v>594</v>
      </c>
      <c r="BA646">
        <v>673</v>
      </c>
      <c r="BM646" t="s">
        <v>1196</v>
      </c>
    </row>
    <row r="647" spans="1:65" x14ac:dyDescent="0.2">
      <c r="A647" t="s">
        <v>1837</v>
      </c>
      <c r="B647">
        <v>124</v>
      </c>
      <c r="C647">
        <v>124</v>
      </c>
      <c r="D647" t="s">
        <v>40</v>
      </c>
      <c r="F647" t="s">
        <v>16</v>
      </c>
      <c r="G647" t="s">
        <v>17</v>
      </c>
      <c r="H647" t="s">
        <v>1191</v>
      </c>
      <c r="I647">
        <v>39</v>
      </c>
      <c r="J647" t="s">
        <v>15</v>
      </c>
      <c r="K647">
        <v>912</v>
      </c>
      <c r="L647">
        <v>40477</v>
      </c>
      <c r="M647">
        <v>40952</v>
      </c>
      <c r="N647">
        <v>41389</v>
      </c>
      <c r="O647">
        <v>475</v>
      </c>
      <c r="P647">
        <v>26.8</v>
      </c>
      <c r="Q647" s="20">
        <v>8.8917837032183105</v>
      </c>
      <c r="R647" s="20">
        <v>30.316092679714654</v>
      </c>
      <c r="S647" s="20">
        <f t="shared" si="18"/>
        <v>-1.8917837032183105</v>
      </c>
      <c r="T647" s="20">
        <f t="shared" si="19"/>
        <v>19.91390732028535</v>
      </c>
      <c r="U647">
        <v>26.7</v>
      </c>
      <c r="V647">
        <v>22.1</v>
      </c>
      <c r="W647">
        <v>-4.6999999999999993</v>
      </c>
      <c r="X647">
        <v>26.3</v>
      </c>
      <c r="Y647">
        <v>24.3</v>
      </c>
      <c r="Z647">
        <v>22.6</v>
      </c>
      <c r="AA647">
        <v>23.1</v>
      </c>
      <c r="AB647">
        <v>-3.6999999999999993</v>
      </c>
      <c r="AK647">
        <v>42</v>
      </c>
      <c r="AL647">
        <v>121</v>
      </c>
      <c r="AM647">
        <v>200</v>
      </c>
      <c r="AN647">
        <v>255</v>
      </c>
      <c r="AO647">
        <v>354</v>
      </c>
      <c r="AP647">
        <v>433</v>
      </c>
      <c r="AY647">
        <v>517</v>
      </c>
      <c r="AZ647">
        <v>596</v>
      </c>
      <c r="BA647">
        <v>675</v>
      </c>
      <c r="BB647">
        <v>730</v>
      </c>
      <c r="BC647">
        <v>829</v>
      </c>
      <c r="BD647">
        <v>908</v>
      </c>
      <c r="BM647" t="s">
        <v>1196</v>
      </c>
    </row>
    <row r="648" spans="1:65" x14ac:dyDescent="0.2">
      <c r="A648" t="s">
        <v>1838</v>
      </c>
      <c r="B648">
        <v>123</v>
      </c>
      <c r="C648">
        <v>123</v>
      </c>
      <c r="D648" t="s">
        <v>40</v>
      </c>
      <c r="F648" t="s">
        <v>16</v>
      </c>
      <c r="G648" t="s">
        <v>17</v>
      </c>
      <c r="H648" t="s">
        <v>1191</v>
      </c>
      <c r="I648">
        <v>39</v>
      </c>
      <c r="J648" t="s">
        <v>15</v>
      </c>
      <c r="K648">
        <v>702</v>
      </c>
      <c r="L648">
        <v>40477</v>
      </c>
      <c r="M648">
        <v>40952</v>
      </c>
      <c r="N648">
        <v>41179</v>
      </c>
      <c r="O648">
        <v>475</v>
      </c>
      <c r="P648">
        <v>27.8</v>
      </c>
      <c r="Q648" s="20">
        <v>8.8917837032183105</v>
      </c>
      <c r="R648" s="20">
        <v>30.316092679714654</v>
      </c>
      <c r="S648" s="20">
        <f t="shared" si="18"/>
        <v>-1.8917837032183105</v>
      </c>
      <c r="T648" s="20">
        <f t="shared" si="19"/>
        <v>20.91390732028535</v>
      </c>
      <c r="U648">
        <v>25.3</v>
      </c>
      <c r="V648">
        <v>25.4</v>
      </c>
      <c r="W648">
        <v>-2.4000000000000021</v>
      </c>
      <c r="X648">
        <v>26.9</v>
      </c>
      <c r="AK648">
        <v>42</v>
      </c>
      <c r="AL648">
        <v>121</v>
      </c>
      <c r="AM648">
        <v>200</v>
      </c>
      <c r="AY648">
        <v>517</v>
      </c>
      <c r="AZ648">
        <v>596</v>
      </c>
      <c r="BA648">
        <v>675</v>
      </c>
      <c r="BM648" t="s">
        <v>1196</v>
      </c>
    </row>
    <row r="649" spans="1:65" x14ac:dyDescent="0.2">
      <c r="A649" t="s">
        <v>1839</v>
      </c>
      <c r="B649">
        <v>2276</v>
      </c>
      <c r="C649">
        <v>2276</v>
      </c>
      <c r="D649" t="s">
        <v>195</v>
      </c>
      <c r="F649" t="s">
        <v>16</v>
      </c>
      <c r="G649" t="s">
        <v>17</v>
      </c>
      <c r="H649" t="s">
        <v>1208</v>
      </c>
      <c r="J649" t="s">
        <v>46</v>
      </c>
      <c r="K649">
        <v>1109</v>
      </c>
      <c r="L649">
        <v>41735</v>
      </c>
      <c r="M649">
        <v>42221</v>
      </c>
      <c r="N649">
        <v>42844</v>
      </c>
      <c r="O649">
        <v>486</v>
      </c>
      <c r="P649">
        <v>25.8</v>
      </c>
      <c r="Q649" s="20">
        <v>8.9248125036057804</v>
      </c>
      <c r="R649" s="20">
        <v>30.436317513125044</v>
      </c>
      <c r="S649" s="20">
        <f t="shared" ref="S649:S712" si="20">7-Q649</f>
        <v>-1.9248125036057804</v>
      </c>
      <c r="T649" s="20">
        <f t="shared" ref="T649:T712" si="21">P649 + (S649*3.64)</f>
        <v>18.79368248687496</v>
      </c>
      <c r="U649">
        <v>27.5</v>
      </c>
      <c r="V649">
        <v>28.6</v>
      </c>
      <c r="W649">
        <v>2.8000000000000007</v>
      </c>
      <c r="X649">
        <v>29.2</v>
      </c>
      <c r="Y649">
        <v>28.6</v>
      </c>
      <c r="Z649">
        <v>30.7</v>
      </c>
      <c r="AA649">
        <v>32.5</v>
      </c>
      <c r="AB649">
        <v>6.6999999999999993</v>
      </c>
      <c r="AC649">
        <v>29.8</v>
      </c>
      <c r="AD649">
        <v>30</v>
      </c>
      <c r="AK649">
        <v>62</v>
      </c>
      <c r="AL649">
        <v>128</v>
      </c>
      <c r="AM649">
        <v>196</v>
      </c>
      <c r="AN649">
        <v>273</v>
      </c>
      <c r="AO649">
        <v>400</v>
      </c>
      <c r="AP649">
        <v>475</v>
      </c>
      <c r="AQ649">
        <v>539</v>
      </c>
      <c r="AR649">
        <v>589</v>
      </c>
      <c r="AY649">
        <v>548</v>
      </c>
      <c r="AZ649">
        <v>614</v>
      </c>
      <c r="BA649">
        <v>682</v>
      </c>
      <c r="BB649">
        <v>759</v>
      </c>
      <c r="BC649">
        <v>886</v>
      </c>
      <c r="BD649">
        <v>961</v>
      </c>
      <c r="BE649">
        <v>1025</v>
      </c>
      <c r="BF649">
        <v>1075</v>
      </c>
    </row>
    <row r="650" spans="1:65" x14ac:dyDescent="0.2">
      <c r="A650" t="s">
        <v>1840</v>
      </c>
      <c r="B650">
        <v>39</v>
      </c>
      <c r="C650">
        <v>39</v>
      </c>
      <c r="D650" t="s">
        <v>33</v>
      </c>
      <c r="F650" t="s">
        <v>16</v>
      </c>
      <c r="G650" t="s">
        <v>17</v>
      </c>
      <c r="H650" t="s">
        <v>1191</v>
      </c>
      <c r="I650">
        <v>38</v>
      </c>
      <c r="J650" t="s">
        <v>15</v>
      </c>
      <c r="K650">
        <v>799</v>
      </c>
      <c r="L650">
        <v>40444</v>
      </c>
      <c r="M650">
        <v>40952</v>
      </c>
      <c r="N650">
        <v>41243</v>
      </c>
      <c r="O650">
        <v>508</v>
      </c>
      <c r="P650">
        <v>42.2</v>
      </c>
      <c r="Q650" s="20">
        <v>8.9886846867721655</v>
      </c>
      <c r="R650" s="20">
        <v>30.668812259850686</v>
      </c>
      <c r="S650" s="20">
        <f t="shared" si="20"/>
        <v>-1.9886846867721655</v>
      </c>
      <c r="T650" s="20">
        <f t="shared" si="21"/>
        <v>34.96118774014932</v>
      </c>
      <c r="U650">
        <v>35.5</v>
      </c>
      <c r="V650">
        <v>31</v>
      </c>
      <c r="W650">
        <v>-11.200000000000003</v>
      </c>
      <c r="X650">
        <v>29.9</v>
      </c>
      <c r="Y650">
        <v>30</v>
      </c>
      <c r="AK650">
        <v>42</v>
      </c>
      <c r="AL650">
        <v>121</v>
      </c>
      <c r="AM650">
        <v>200</v>
      </c>
      <c r="AN650">
        <v>255</v>
      </c>
      <c r="AY650">
        <v>550</v>
      </c>
      <c r="AZ650">
        <v>629</v>
      </c>
      <c r="BA650">
        <v>708</v>
      </c>
      <c r="BB650">
        <v>763</v>
      </c>
      <c r="BM650" t="s">
        <v>1196</v>
      </c>
    </row>
    <row r="651" spans="1:65" x14ac:dyDescent="0.2">
      <c r="A651" t="s">
        <v>1841</v>
      </c>
      <c r="B651">
        <v>25</v>
      </c>
      <c r="C651">
        <v>25</v>
      </c>
      <c r="D651" s="29" t="s">
        <v>27</v>
      </c>
      <c r="E651" s="29">
        <v>702</v>
      </c>
      <c r="F651" t="s">
        <v>16</v>
      </c>
      <c r="G651" t="s">
        <v>17</v>
      </c>
      <c r="H651" t="s">
        <v>1191</v>
      </c>
      <c r="I651">
        <v>41</v>
      </c>
      <c r="J651" t="s">
        <v>15</v>
      </c>
      <c r="K651">
        <v>595</v>
      </c>
      <c r="L651">
        <v>40417</v>
      </c>
      <c r="M651">
        <v>40952</v>
      </c>
      <c r="N651">
        <v>41012</v>
      </c>
      <c r="O651" s="29">
        <v>535</v>
      </c>
      <c r="P651">
        <v>16</v>
      </c>
      <c r="Q651" s="30">
        <v>9.06339508128851</v>
      </c>
      <c r="R651" s="20">
        <v>30.940758095890178</v>
      </c>
      <c r="S651" s="20">
        <f t="shared" si="20"/>
        <v>-2.06339508128851</v>
      </c>
      <c r="T651" s="30">
        <f t="shared" si="21"/>
        <v>8.4892419041098233</v>
      </c>
      <c r="U651">
        <v>18.2</v>
      </c>
      <c r="W651">
        <v>-16</v>
      </c>
      <c r="AK651">
        <v>42</v>
      </c>
      <c r="AY651">
        <v>577</v>
      </c>
      <c r="BM651" t="s">
        <v>1196</v>
      </c>
    </row>
    <row r="652" spans="1:65" x14ac:dyDescent="0.2">
      <c r="A652" t="s">
        <v>1842</v>
      </c>
      <c r="B652">
        <v>2273</v>
      </c>
      <c r="C652">
        <v>2273</v>
      </c>
      <c r="D652" s="29" t="s">
        <v>558</v>
      </c>
      <c r="F652" t="s">
        <v>16</v>
      </c>
      <c r="G652" t="s">
        <v>17</v>
      </c>
      <c r="H652" t="s">
        <v>1224</v>
      </c>
      <c r="I652">
        <v>31</v>
      </c>
      <c r="J652" t="s">
        <v>46</v>
      </c>
      <c r="K652">
        <v>616</v>
      </c>
      <c r="L652">
        <v>41681</v>
      </c>
      <c r="M652">
        <v>42221</v>
      </c>
      <c r="N652">
        <v>42297</v>
      </c>
      <c r="O652" s="29">
        <v>540</v>
      </c>
      <c r="P652">
        <v>23.9</v>
      </c>
      <c r="Q652" s="30">
        <v>9.0768155970508317</v>
      </c>
      <c r="R652" s="20">
        <v>30.989608773265029</v>
      </c>
      <c r="S652" s="20">
        <f t="shared" si="20"/>
        <v>-2.0768155970508317</v>
      </c>
      <c r="T652" s="20">
        <f t="shared" si="21"/>
        <v>16.340391226734972</v>
      </c>
      <c r="U652">
        <v>25.4</v>
      </c>
      <c r="AK652">
        <v>62</v>
      </c>
      <c r="AY652">
        <v>602</v>
      </c>
    </row>
    <row r="653" spans="1:65" x14ac:dyDescent="0.2">
      <c r="A653" t="s">
        <v>1843</v>
      </c>
      <c r="B653">
        <v>97</v>
      </c>
      <c r="C653">
        <v>97</v>
      </c>
      <c r="D653" s="29" t="s">
        <v>55</v>
      </c>
      <c r="E653" s="29">
        <v>712</v>
      </c>
      <c r="F653" t="s">
        <v>16</v>
      </c>
      <c r="G653" t="s">
        <v>17</v>
      </c>
      <c r="H653" t="s">
        <v>1278</v>
      </c>
      <c r="I653">
        <v>121</v>
      </c>
      <c r="J653" t="s">
        <v>15</v>
      </c>
      <c r="K653">
        <v>1197</v>
      </c>
      <c r="L653">
        <v>40402</v>
      </c>
      <c r="M653">
        <v>40952</v>
      </c>
      <c r="N653">
        <v>41599</v>
      </c>
      <c r="O653" s="29">
        <v>550</v>
      </c>
      <c r="P653">
        <v>23.1</v>
      </c>
      <c r="Q653" s="30">
        <v>9.1032878084120217</v>
      </c>
      <c r="R653" s="20">
        <v>31.085967622619759</v>
      </c>
      <c r="S653" s="20">
        <f t="shared" si="20"/>
        <v>-2.1032878084120217</v>
      </c>
      <c r="T653" s="20">
        <f t="shared" si="21"/>
        <v>15.444032377380243</v>
      </c>
      <c r="U653">
        <v>24.3</v>
      </c>
      <c r="V653">
        <v>23.4</v>
      </c>
      <c r="W653">
        <v>0.29999999999999716</v>
      </c>
      <c r="X653">
        <v>22.5</v>
      </c>
      <c r="Y653">
        <v>22.3</v>
      </c>
      <c r="Z653">
        <v>23</v>
      </c>
      <c r="AA653">
        <v>22.4</v>
      </c>
      <c r="AB653">
        <v>-0.70000000000000284</v>
      </c>
      <c r="AC653">
        <v>30.2</v>
      </c>
      <c r="AD653">
        <v>29.4</v>
      </c>
      <c r="AK653">
        <v>42</v>
      </c>
      <c r="AL653">
        <v>121</v>
      </c>
      <c r="AM653">
        <v>200</v>
      </c>
      <c r="AN653">
        <v>255</v>
      </c>
      <c r="AO653">
        <v>354</v>
      </c>
      <c r="AP653">
        <v>433</v>
      </c>
      <c r="AQ653">
        <v>542</v>
      </c>
      <c r="AR653">
        <v>637</v>
      </c>
      <c r="AY653">
        <v>592</v>
      </c>
      <c r="AZ653">
        <v>671</v>
      </c>
      <c r="BA653">
        <v>750</v>
      </c>
      <c r="BB653">
        <v>805</v>
      </c>
      <c r="BC653">
        <v>904</v>
      </c>
      <c r="BD653">
        <v>983</v>
      </c>
      <c r="BE653">
        <v>1092</v>
      </c>
      <c r="BF653">
        <v>1187</v>
      </c>
      <c r="BM653" t="s">
        <v>1196</v>
      </c>
    </row>
    <row r="654" spans="1:65" x14ac:dyDescent="0.2">
      <c r="A654" t="s">
        <v>1844</v>
      </c>
      <c r="B654">
        <v>98</v>
      </c>
      <c r="C654">
        <v>98</v>
      </c>
      <c r="D654" s="29" t="s">
        <v>55</v>
      </c>
      <c r="E654" s="29"/>
      <c r="F654" t="s">
        <v>16</v>
      </c>
      <c r="G654" t="s">
        <v>17</v>
      </c>
      <c r="H654" t="s">
        <v>1278</v>
      </c>
      <c r="I654">
        <v>121</v>
      </c>
      <c r="J654" t="s">
        <v>15</v>
      </c>
      <c r="K654">
        <v>631</v>
      </c>
      <c r="L654">
        <v>40402</v>
      </c>
      <c r="M654">
        <v>40952</v>
      </c>
      <c r="N654">
        <v>41033</v>
      </c>
      <c r="O654" s="29">
        <v>550</v>
      </c>
      <c r="P654">
        <v>24.5</v>
      </c>
      <c r="Q654" s="30">
        <v>9.1032878084120217</v>
      </c>
      <c r="R654" s="20">
        <v>31.085967622619759</v>
      </c>
      <c r="S654" s="20">
        <f t="shared" si="20"/>
        <v>-2.1032878084120217</v>
      </c>
      <c r="T654" s="20">
        <f t="shared" si="21"/>
        <v>16.844032377380241</v>
      </c>
      <c r="U654">
        <v>24.8</v>
      </c>
      <c r="AK654">
        <v>42</v>
      </c>
      <c r="AY654">
        <v>592</v>
      </c>
      <c r="BM654" t="s">
        <v>1196</v>
      </c>
    </row>
    <row r="655" spans="1:65" x14ac:dyDescent="0.2">
      <c r="A655" t="s">
        <v>1845</v>
      </c>
      <c r="B655">
        <v>2</v>
      </c>
      <c r="C655">
        <v>2</v>
      </c>
      <c r="D655" s="29" t="s">
        <v>18</v>
      </c>
      <c r="E655" s="29">
        <v>728</v>
      </c>
      <c r="F655" t="s">
        <v>16</v>
      </c>
      <c r="G655" t="s">
        <v>17</v>
      </c>
      <c r="H655" t="s">
        <v>1208</v>
      </c>
      <c r="I655">
        <v>45</v>
      </c>
      <c r="J655" t="s">
        <v>15</v>
      </c>
      <c r="K655">
        <v>736</v>
      </c>
      <c r="L655">
        <v>40401</v>
      </c>
      <c r="M655">
        <v>40952</v>
      </c>
      <c r="N655">
        <v>41137</v>
      </c>
      <c r="O655" s="29">
        <v>551</v>
      </c>
      <c r="P655">
        <v>19.600000000000001</v>
      </c>
      <c r="Q655" s="30">
        <v>9.105908508571158</v>
      </c>
      <c r="R655" s="20">
        <v>31.095506971199018</v>
      </c>
      <c r="S655" s="20">
        <f t="shared" si="20"/>
        <v>-2.105908508571158</v>
      </c>
      <c r="T655" s="20">
        <f t="shared" si="21"/>
        <v>11.934493028800986</v>
      </c>
      <c r="U655">
        <v>20.5</v>
      </c>
      <c r="V655">
        <v>23.2</v>
      </c>
      <c r="W655">
        <v>3.5999999999999979</v>
      </c>
      <c r="AK655">
        <v>42</v>
      </c>
      <c r="AL655">
        <v>121</v>
      </c>
      <c r="AY655">
        <v>593</v>
      </c>
      <c r="AZ655">
        <v>672</v>
      </c>
      <c r="BM655" t="s">
        <v>1196</v>
      </c>
    </row>
    <row r="656" spans="1:65" x14ac:dyDescent="0.2">
      <c r="A656" t="s">
        <v>1846</v>
      </c>
      <c r="B656">
        <v>1</v>
      </c>
      <c r="C656">
        <v>1</v>
      </c>
      <c r="D656" s="29" t="s">
        <v>18</v>
      </c>
      <c r="E656" s="29"/>
      <c r="F656" t="s">
        <v>16</v>
      </c>
      <c r="G656" t="s">
        <v>17</v>
      </c>
      <c r="H656" t="s">
        <v>1208</v>
      </c>
      <c r="I656">
        <v>45</v>
      </c>
      <c r="J656" t="s">
        <v>15</v>
      </c>
      <c r="K656">
        <v>568</v>
      </c>
      <c r="L656">
        <v>40401</v>
      </c>
      <c r="M656">
        <v>40952</v>
      </c>
      <c r="N656">
        <v>40969</v>
      </c>
      <c r="O656" s="29">
        <v>551</v>
      </c>
      <c r="P656">
        <v>25</v>
      </c>
      <c r="Q656" s="30">
        <v>9.105908508571158</v>
      </c>
      <c r="R656" s="20">
        <v>31.095506971199018</v>
      </c>
      <c r="S656" s="20">
        <f t="shared" si="20"/>
        <v>-2.105908508571158</v>
      </c>
      <c r="T656" s="20">
        <f t="shared" si="21"/>
        <v>17.334493028800985</v>
      </c>
      <c r="BM656" t="s">
        <v>1196</v>
      </c>
    </row>
    <row r="657" spans="1:65" x14ac:dyDescent="0.2">
      <c r="A657" t="s">
        <v>1847</v>
      </c>
      <c r="B657">
        <v>67</v>
      </c>
      <c r="C657">
        <v>67</v>
      </c>
      <c r="D657" s="29" t="s">
        <v>40</v>
      </c>
      <c r="E657" s="29">
        <v>706</v>
      </c>
      <c r="F657" t="s">
        <v>16</v>
      </c>
      <c r="G657" t="s">
        <v>17</v>
      </c>
      <c r="H657" t="s">
        <v>1191</v>
      </c>
      <c r="I657">
        <v>41</v>
      </c>
      <c r="J657" t="s">
        <v>15</v>
      </c>
      <c r="K657">
        <v>631</v>
      </c>
      <c r="L657">
        <v>40381</v>
      </c>
      <c r="M657">
        <v>40952</v>
      </c>
      <c r="N657">
        <v>41012</v>
      </c>
      <c r="O657" s="29">
        <v>571</v>
      </c>
      <c r="P657">
        <v>31.4</v>
      </c>
      <c r="Q657" s="30">
        <v>9.1573469353628436</v>
      </c>
      <c r="R657" s="20">
        <v>31.282742844720755</v>
      </c>
      <c r="S657" s="20">
        <f t="shared" si="20"/>
        <v>-2.1573469353628436</v>
      </c>
      <c r="T657" s="20">
        <f t="shared" si="21"/>
        <v>23.547257155279247</v>
      </c>
      <c r="U657">
        <v>31.2</v>
      </c>
      <c r="AK657">
        <v>42</v>
      </c>
      <c r="AY657">
        <v>613</v>
      </c>
      <c r="BM657" t="s">
        <v>1196</v>
      </c>
    </row>
    <row r="658" spans="1:65" x14ac:dyDescent="0.2">
      <c r="A658" t="s">
        <v>1848</v>
      </c>
      <c r="B658">
        <v>68</v>
      </c>
      <c r="C658">
        <v>68</v>
      </c>
      <c r="D658" s="29" t="s">
        <v>40</v>
      </c>
      <c r="E658" s="29"/>
      <c r="F658" t="s">
        <v>16</v>
      </c>
      <c r="G658" t="s">
        <v>17</v>
      </c>
      <c r="H658" t="s">
        <v>1191</v>
      </c>
      <c r="I658">
        <v>41</v>
      </c>
      <c r="J658" t="s">
        <v>15</v>
      </c>
      <c r="K658">
        <v>631</v>
      </c>
      <c r="L658">
        <v>40381</v>
      </c>
      <c r="M658">
        <v>40952</v>
      </c>
      <c r="N658">
        <v>41012</v>
      </c>
      <c r="O658" s="29">
        <v>571</v>
      </c>
      <c r="P658">
        <v>20</v>
      </c>
      <c r="Q658" s="30">
        <v>9.1573469353628436</v>
      </c>
      <c r="R658" s="20">
        <v>31.282742844720755</v>
      </c>
      <c r="S658" s="20">
        <f t="shared" si="20"/>
        <v>-2.1573469353628436</v>
      </c>
      <c r="T658" s="20">
        <f t="shared" si="21"/>
        <v>12.147257155279249</v>
      </c>
      <c r="U658">
        <v>20.8</v>
      </c>
      <c r="AK658">
        <v>42</v>
      </c>
      <c r="AY658">
        <v>613</v>
      </c>
      <c r="BM658" t="s">
        <v>1196</v>
      </c>
    </row>
    <row r="659" spans="1:65" x14ac:dyDescent="0.2">
      <c r="A659" t="s">
        <v>1849</v>
      </c>
      <c r="B659">
        <v>2247</v>
      </c>
      <c r="C659">
        <v>2247</v>
      </c>
      <c r="D659" s="29" t="s">
        <v>864</v>
      </c>
      <c r="E659" s="29">
        <v>663</v>
      </c>
      <c r="F659" t="s">
        <v>16</v>
      </c>
      <c r="G659" t="s">
        <v>17</v>
      </c>
      <c r="H659" t="s">
        <v>1215</v>
      </c>
      <c r="I659">
        <v>18</v>
      </c>
      <c r="J659" t="s">
        <v>15</v>
      </c>
      <c r="K659">
        <v>705</v>
      </c>
      <c r="L659">
        <v>41641</v>
      </c>
      <c r="M659">
        <v>42221</v>
      </c>
      <c r="N659">
        <v>42346</v>
      </c>
      <c r="O659" s="29">
        <v>580</v>
      </c>
      <c r="P659">
        <v>23.8</v>
      </c>
      <c r="Q659" s="30">
        <v>9.1799090900149345</v>
      </c>
      <c r="R659" s="20">
        <v>31.364869087654359</v>
      </c>
      <c r="S659" s="20">
        <f t="shared" si="20"/>
        <v>-2.1799090900149345</v>
      </c>
      <c r="T659" s="20">
        <f t="shared" si="21"/>
        <v>15.865130912345638</v>
      </c>
      <c r="U659">
        <v>24.5</v>
      </c>
      <c r="AK659">
        <v>62</v>
      </c>
      <c r="AY659">
        <v>642</v>
      </c>
    </row>
    <row r="660" spans="1:65" x14ac:dyDescent="0.2">
      <c r="A660" t="s">
        <v>1850</v>
      </c>
      <c r="B660">
        <v>65</v>
      </c>
      <c r="C660">
        <v>65</v>
      </c>
      <c r="D660" s="29" t="s">
        <v>40</v>
      </c>
      <c r="E660" s="29"/>
      <c r="F660" t="s">
        <v>16</v>
      </c>
      <c r="G660" t="s">
        <v>17</v>
      </c>
      <c r="H660" t="s">
        <v>1191</v>
      </c>
      <c r="I660">
        <v>40</v>
      </c>
      <c r="J660" t="s">
        <v>15</v>
      </c>
      <c r="K660">
        <v>716</v>
      </c>
      <c r="L660">
        <v>40325</v>
      </c>
      <c r="M660">
        <v>40952</v>
      </c>
      <c r="N660">
        <v>41041</v>
      </c>
      <c r="O660" s="29">
        <v>627</v>
      </c>
      <c r="P660">
        <v>22</v>
      </c>
      <c r="Q660" s="30">
        <v>9.2923216328020395</v>
      </c>
      <c r="R660" s="20">
        <v>31.774050743399425</v>
      </c>
      <c r="S660" s="20">
        <f t="shared" si="20"/>
        <v>-2.2923216328020395</v>
      </c>
      <c r="T660" s="20">
        <f t="shared" si="21"/>
        <v>13.655949256600575</v>
      </c>
      <c r="U660">
        <v>23.9</v>
      </c>
      <c r="AK660">
        <v>42</v>
      </c>
      <c r="AY660">
        <v>669</v>
      </c>
      <c r="BM660" t="s">
        <v>1196</v>
      </c>
    </row>
    <row r="661" spans="1:65" x14ac:dyDescent="0.2">
      <c r="A661" t="s">
        <v>1851</v>
      </c>
      <c r="B661">
        <v>479</v>
      </c>
      <c r="C661">
        <v>66</v>
      </c>
      <c r="D661" s="29" t="s">
        <v>40</v>
      </c>
      <c r="E661" s="29"/>
      <c r="F661" t="s">
        <v>16</v>
      </c>
      <c r="G661" t="s">
        <v>17</v>
      </c>
      <c r="H661" t="s">
        <v>1191</v>
      </c>
      <c r="I661">
        <v>40</v>
      </c>
      <c r="J661" t="s">
        <v>15</v>
      </c>
      <c r="K661">
        <v>687</v>
      </c>
      <c r="L661">
        <v>40325</v>
      </c>
      <c r="M661">
        <v>40952</v>
      </c>
      <c r="N661">
        <v>41012</v>
      </c>
      <c r="O661" s="29">
        <v>627</v>
      </c>
      <c r="P661">
        <v>19</v>
      </c>
      <c r="Q661" s="30">
        <v>9.2923216328020395</v>
      </c>
      <c r="R661" s="20">
        <v>31.774050743399425</v>
      </c>
      <c r="S661" s="20">
        <f t="shared" si="20"/>
        <v>-2.2923216328020395</v>
      </c>
      <c r="T661" s="20">
        <f t="shared" si="21"/>
        <v>10.655949256600575</v>
      </c>
      <c r="U661">
        <v>20.9</v>
      </c>
      <c r="AK661">
        <v>42</v>
      </c>
      <c r="AY661">
        <v>669</v>
      </c>
      <c r="BM661" t="s">
        <v>1196</v>
      </c>
    </row>
    <row r="662" spans="1:65" x14ac:dyDescent="0.2">
      <c r="A662" t="s">
        <v>1852</v>
      </c>
      <c r="B662">
        <v>42</v>
      </c>
      <c r="C662">
        <v>42</v>
      </c>
      <c r="D662" s="29" t="s">
        <v>33</v>
      </c>
      <c r="E662" s="29">
        <v>658</v>
      </c>
      <c r="F662" t="s">
        <v>16</v>
      </c>
      <c r="G662" t="s">
        <v>17</v>
      </c>
      <c r="H662" t="s">
        <v>1191</v>
      </c>
      <c r="I662">
        <v>38</v>
      </c>
      <c r="J662" t="s">
        <v>15</v>
      </c>
      <c r="K662">
        <v>997</v>
      </c>
      <c r="L662">
        <v>40323</v>
      </c>
      <c r="M662">
        <v>40952</v>
      </c>
      <c r="N662">
        <v>41320</v>
      </c>
      <c r="O662" s="29">
        <v>629</v>
      </c>
      <c r="P662">
        <v>31.7</v>
      </c>
      <c r="Q662" s="30">
        <v>9.2969162068792901</v>
      </c>
      <c r="R662" s="20">
        <v>31.790774993040618</v>
      </c>
      <c r="S662" s="20">
        <f t="shared" si="20"/>
        <v>-2.2969162068792901</v>
      </c>
      <c r="T662" s="20">
        <f t="shared" si="21"/>
        <v>23.339225006959381</v>
      </c>
      <c r="U662">
        <v>31.9</v>
      </c>
      <c r="V662">
        <v>27.2</v>
      </c>
      <c r="W662">
        <v>-4.5</v>
      </c>
      <c r="X662">
        <v>28.8</v>
      </c>
      <c r="Y662">
        <v>30.3</v>
      </c>
      <c r="Z662">
        <v>29.4</v>
      </c>
      <c r="AK662">
        <v>42</v>
      </c>
      <c r="AL662">
        <v>121</v>
      </c>
      <c r="AM662">
        <v>200</v>
      </c>
      <c r="AN662">
        <v>255</v>
      </c>
      <c r="AO662">
        <v>354</v>
      </c>
      <c r="AY662">
        <v>671</v>
      </c>
      <c r="AZ662">
        <v>750</v>
      </c>
      <c r="BA662">
        <v>829</v>
      </c>
      <c r="BB662">
        <v>884</v>
      </c>
      <c r="BC662">
        <v>983</v>
      </c>
      <c r="BM662" t="s">
        <v>1196</v>
      </c>
    </row>
    <row r="663" spans="1:65" x14ac:dyDescent="0.2">
      <c r="A663" t="s">
        <v>1853</v>
      </c>
      <c r="B663">
        <v>41</v>
      </c>
      <c r="C663">
        <v>41</v>
      </c>
      <c r="D663" s="29" t="s">
        <v>33</v>
      </c>
      <c r="E663" s="29"/>
      <c r="F663" t="s">
        <v>16</v>
      </c>
      <c r="G663" t="s">
        <v>17</v>
      </c>
      <c r="H663" t="s">
        <v>1191</v>
      </c>
      <c r="I663">
        <v>38</v>
      </c>
      <c r="J663" t="s">
        <v>15</v>
      </c>
      <c r="K663">
        <v>898</v>
      </c>
      <c r="L663">
        <v>40323</v>
      </c>
      <c r="M663">
        <v>40952</v>
      </c>
      <c r="N663">
        <v>41221</v>
      </c>
      <c r="O663" s="29">
        <v>629</v>
      </c>
      <c r="P663">
        <v>33</v>
      </c>
      <c r="Q663" s="30">
        <v>9.2969162068792901</v>
      </c>
      <c r="R663" s="20">
        <v>31.790774993040618</v>
      </c>
      <c r="S663" s="20">
        <f t="shared" si="20"/>
        <v>-2.2969162068792901</v>
      </c>
      <c r="T663" s="20">
        <f t="shared" si="21"/>
        <v>24.639225006959386</v>
      </c>
      <c r="U663">
        <v>33.200000000000003</v>
      </c>
      <c r="V663">
        <v>29</v>
      </c>
      <c r="W663">
        <v>-4</v>
      </c>
      <c r="X663">
        <v>27.8</v>
      </c>
      <c r="Y663">
        <v>22.9</v>
      </c>
      <c r="AK663">
        <v>42</v>
      </c>
      <c r="AL663">
        <v>121</v>
      </c>
      <c r="AM663">
        <v>200</v>
      </c>
      <c r="AN663">
        <v>255</v>
      </c>
      <c r="AY663">
        <v>671</v>
      </c>
      <c r="AZ663">
        <v>750</v>
      </c>
      <c r="BA663">
        <v>829</v>
      </c>
      <c r="BB663">
        <v>884</v>
      </c>
      <c r="BM663" t="s">
        <v>1196</v>
      </c>
    </row>
    <row r="664" spans="1:65" x14ac:dyDescent="0.2">
      <c r="A664" t="s">
        <v>1854</v>
      </c>
      <c r="B664">
        <v>44</v>
      </c>
      <c r="C664">
        <v>44</v>
      </c>
      <c r="D664" s="29" t="s">
        <v>34</v>
      </c>
      <c r="E664" s="29">
        <v>804</v>
      </c>
      <c r="F664" t="s">
        <v>16</v>
      </c>
      <c r="G664" t="s">
        <v>17</v>
      </c>
      <c r="H664" t="s">
        <v>1208</v>
      </c>
      <c r="I664">
        <v>41</v>
      </c>
      <c r="J664" t="s">
        <v>15</v>
      </c>
      <c r="K664">
        <v>943</v>
      </c>
      <c r="L664">
        <v>40320</v>
      </c>
      <c r="M664">
        <v>40952</v>
      </c>
      <c r="N664">
        <v>41263</v>
      </c>
      <c r="O664" s="29">
        <v>632</v>
      </c>
      <c r="P664">
        <v>31.3</v>
      </c>
      <c r="Q664" s="30">
        <v>9.303780748177104</v>
      </c>
      <c r="R664" s="20">
        <v>31.815761923364658</v>
      </c>
      <c r="S664" s="20">
        <f t="shared" si="20"/>
        <v>-2.303780748177104</v>
      </c>
      <c r="T664" s="20">
        <f t="shared" si="21"/>
        <v>22.914238076635343</v>
      </c>
      <c r="U664">
        <v>32</v>
      </c>
      <c r="V664">
        <v>26.5</v>
      </c>
      <c r="W664">
        <v>-4.8000000000000007</v>
      </c>
      <c r="X664">
        <v>25</v>
      </c>
      <c r="Y664">
        <v>23.9</v>
      </c>
      <c r="AK664">
        <v>42</v>
      </c>
      <c r="AL664">
        <v>121</v>
      </c>
      <c r="AM664">
        <v>200</v>
      </c>
      <c r="AN664">
        <v>255</v>
      </c>
      <c r="AY664">
        <v>674</v>
      </c>
      <c r="AZ664">
        <v>753</v>
      </c>
      <c r="BA664">
        <v>832</v>
      </c>
      <c r="BB664">
        <v>887</v>
      </c>
      <c r="BM664" t="s">
        <v>1196</v>
      </c>
    </row>
    <row r="665" spans="1:65" x14ac:dyDescent="0.2">
      <c r="A665" t="s">
        <v>1855</v>
      </c>
      <c r="B665">
        <v>43</v>
      </c>
      <c r="C665">
        <v>43</v>
      </c>
      <c r="D665" s="29" t="s">
        <v>34</v>
      </c>
      <c r="E665" s="29"/>
      <c r="F665" t="s">
        <v>16</v>
      </c>
      <c r="G665" t="s">
        <v>17</v>
      </c>
      <c r="H665" t="s">
        <v>1208</v>
      </c>
      <c r="I665">
        <v>41</v>
      </c>
      <c r="J665" t="s">
        <v>15</v>
      </c>
      <c r="K665">
        <v>914</v>
      </c>
      <c r="L665">
        <v>40320</v>
      </c>
      <c r="M665">
        <v>40952</v>
      </c>
      <c r="N665">
        <v>41234</v>
      </c>
      <c r="O665" s="29">
        <v>632</v>
      </c>
      <c r="P665">
        <v>22.9</v>
      </c>
      <c r="Q665" s="30">
        <v>9.303780748177104</v>
      </c>
      <c r="R665" s="20">
        <v>31.815761923364658</v>
      </c>
      <c r="S665" s="20">
        <f t="shared" si="20"/>
        <v>-2.303780748177104</v>
      </c>
      <c r="T665" s="20">
        <f t="shared" si="21"/>
        <v>14.51423807663534</v>
      </c>
      <c r="U665">
        <v>23.9</v>
      </c>
      <c r="V665">
        <v>20.8</v>
      </c>
      <c r="W665">
        <v>-2.0999999999999979</v>
      </c>
      <c r="X665">
        <v>22</v>
      </c>
      <c r="Y665">
        <v>26</v>
      </c>
      <c r="AK665">
        <v>42</v>
      </c>
      <c r="AL665">
        <v>121</v>
      </c>
      <c r="AM665">
        <v>200</v>
      </c>
      <c r="AN665">
        <v>255</v>
      </c>
      <c r="AY665">
        <v>674</v>
      </c>
      <c r="AZ665">
        <v>753</v>
      </c>
      <c r="BA665">
        <v>832</v>
      </c>
      <c r="BB665">
        <v>887</v>
      </c>
      <c r="BM665" t="s">
        <v>1196</v>
      </c>
    </row>
    <row r="666" spans="1:65" x14ac:dyDescent="0.2">
      <c r="A666" t="s">
        <v>1856</v>
      </c>
      <c r="B666">
        <v>101</v>
      </c>
      <c r="C666">
        <v>101</v>
      </c>
      <c r="D666" s="29" t="s">
        <v>57</v>
      </c>
      <c r="E666" s="29">
        <v>323</v>
      </c>
      <c r="F666" t="s">
        <v>16</v>
      </c>
      <c r="G666" t="s">
        <v>17</v>
      </c>
      <c r="H666" t="s">
        <v>1230</v>
      </c>
      <c r="I666">
        <v>88</v>
      </c>
      <c r="J666" t="s">
        <v>15</v>
      </c>
      <c r="K666">
        <v>728</v>
      </c>
      <c r="L666">
        <v>40314</v>
      </c>
      <c r="M666">
        <v>40952</v>
      </c>
      <c r="N666">
        <v>41042</v>
      </c>
      <c r="O666" s="29">
        <v>638</v>
      </c>
      <c r="P666">
        <v>24.6</v>
      </c>
      <c r="Q666" s="30">
        <v>9.3174126137648692</v>
      </c>
      <c r="R666" s="20">
        <v>31.865381914104123</v>
      </c>
      <c r="S666" s="20">
        <f t="shared" si="20"/>
        <v>-2.3174126137648692</v>
      </c>
      <c r="T666" s="20">
        <f t="shared" si="21"/>
        <v>16.164618085895878</v>
      </c>
      <c r="U666">
        <v>21.8</v>
      </c>
      <c r="AK666">
        <v>42</v>
      </c>
      <c r="AY666">
        <v>680</v>
      </c>
      <c r="BM666" t="s">
        <v>1196</v>
      </c>
    </row>
    <row r="667" spans="1:65" x14ac:dyDescent="0.2">
      <c r="A667" t="s">
        <v>1857</v>
      </c>
      <c r="B667">
        <v>2248</v>
      </c>
      <c r="C667">
        <v>2248</v>
      </c>
      <c r="D667" s="29" t="s">
        <v>864</v>
      </c>
      <c r="E667" s="29"/>
      <c r="F667" t="s">
        <v>16</v>
      </c>
      <c r="G667" t="s">
        <v>17</v>
      </c>
      <c r="H667" t="s">
        <v>1215</v>
      </c>
      <c r="I667">
        <v>17</v>
      </c>
      <c r="J667" t="s">
        <v>15</v>
      </c>
      <c r="K667">
        <v>741</v>
      </c>
      <c r="L667">
        <v>41570</v>
      </c>
      <c r="M667">
        <v>42221</v>
      </c>
      <c r="N667">
        <v>42311</v>
      </c>
      <c r="O667" s="29">
        <v>651</v>
      </c>
      <c r="P667">
        <v>24.8</v>
      </c>
      <c r="Q667" s="30">
        <v>9.3465137331656347</v>
      </c>
      <c r="R667" s="20">
        <v>31.971309988722911</v>
      </c>
      <c r="S667" s="20">
        <f t="shared" si="20"/>
        <v>-2.3465137331656347</v>
      </c>
      <c r="T667" s="20">
        <f t="shared" si="21"/>
        <v>16.258690011277089</v>
      </c>
      <c r="U667">
        <v>20.6</v>
      </c>
      <c r="W667">
        <v>-4.1999999999999993</v>
      </c>
      <c r="AK667">
        <v>62</v>
      </c>
      <c r="AY667">
        <v>713</v>
      </c>
    </row>
    <row r="668" spans="1:65" x14ac:dyDescent="0.2">
      <c r="A668" t="s">
        <v>1858</v>
      </c>
      <c r="B668">
        <v>2246</v>
      </c>
      <c r="C668">
        <v>2246</v>
      </c>
      <c r="D668" s="29" t="s">
        <v>864</v>
      </c>
      <c r="E668" s="29"/>
      <c r="F668" t="s">
        <v>16</v>
      </c>
      <c r="G668" t="s">
        <v>17</v>
      </c>
      <c r="H668" t="s">
        <v>1215</v>
      </c>
      <c r="I668">
        <v>16</v>
      </c>
      <c r="J668" t="s">
        <v>15</v>
      </c>
      <c r="K668">
        <v>889</v>
      </c>
      <c r="L668">
        <v>41509</v>
      </c>
      <c r="M668">
        <v>42221</v>
      </c>
      <c r="N668">
        <v>42398</v>
      </c>
      <c r="O668" s="29">
        <v>712</v>
      </c>
      <c r="P668">
        <v>23.5</v>
      </c>
      <c r="Q668" s="30">
        <v>9.4757334309663985</v>
      </c>
      <c r="R668" s="20">
        <v>32.441669688717695</v>
      </c>
      <c r="S668" s="20">
        <f t="shared" si="20"/>
        <v>-2.4757334309663985</v>
      </c>
      <c r="T668" s="20">
        <f t="shared" si="21"/>
        <v>14.48833031128231</v>
      </c>
      <c r="U668">
        <v>20.6</v>
      </c>
      <c r="AK668">
        <v>128</v>
      </c>
      <c r="AY668">
        <v>840</v>
      </c>
    </row>
    <row r="669" spans="1:65" x14ac:dyDescent="0.2">
      <c r="A669" t="s">
        <v>1859</v>
      </c>
      <c r="B669">
        <v>2249</v>
      </c>
      <c r="C669">
        <v>2249</v>
      </c>
      <c r="D669" s="29" t="s">
        <v>865</v>
      </c>
      <c r="E669" s="29">
        <v>897</v>
      </c>
      <c r="F669" t="s">
        <v>16</v>
      </c>
      <c r="G669" t="s">
        <v>17</v>
      </c>
      <c r="H669" t="s">
        <v>1224</v>
      </c>
      <c r="I669">
        <v>37</v>
      </c>
      <c r="J669" t="s">
        <v>15</v>
      </c>
      <c r="K669">
        <v>897</v>
      </c>
      <c r="L669">
        <v>41501</v>
      </c>
      <c r="M669">
        <v>42221</v>
      </c>
      <c r="N669">
        <v>42398</v>
      </c>
      <c r="O669" s="29">
        <v>720</v>
      </c>
      <c r="P669">
        <v>25.6</v>
      </c>
      <c r="Q669" s="30">
        <v>9.4918530963296757</v>
      </c>
      <c r="R669" s="20">
        <v>32.500345270640025</v>
      </c>
      <c r="S669" s="20">
        <f t="shared" si="20"/>
        <v>-2.4918530963296757</v>
      </c>
      <c r="T669" s="20">
        <f t="shared" si="21"/>
        <v>16.529654729359983</v>
      </c>
      <c r="U669">
        <v>26.7</v>
      </c>
      <c r="V669">
        <v>24.8</v>
      </c>
      <c r="W669">
        <v>-0.80000000000000071</v>
      </c>
      <c r="AK669">
        <v>62</v>
      </c>
      <c r="AL669">
        <v>128</v>
      </c>
      <c r="AY669">
        <v>782</v>
      </c>
      <c r="AZ669">
        <v>848</v>
      </c>
    </row>
    <row r="670" spans="1:65" x14ac:dyDescent="0.2">
      <c r="A670" t="s">
        <v>1860</v>
      </c>
      <c r="B670">
        <v>2250</v>
      </c>
      <c r="C670">
        <v>2250</v>
      </c>
      <c r="D670" s="29" t="s">
        <v>865</v>
      </c>
      <c r="E670" s="29"/>
      <c r="F670" t="s">
        <v>16</v>
      </c>
      <c r="G670" t="s">
        <v>17</v>
      </c>
      <c r="H670" t="s">
        <v>1224</v>
      </c>
      <c r="I670">
        <v>37</v>
      </c>
      <c r="J670" t="s">
        <v>15</v>
      </c>
      <c r="K670">
        <v>897</v>
      </c>
      <c r="L670">
        <v>41501</v>
      </c>
      <c r="M670">
        <v>42221</v>
      </c>
      <c r="N670">
        <v>42398</v>
      </c>
      <c r="O670" s="29">
        <v>720</v>
      </c>
      <c r="P670">
        <v>22.5</v>
      </c>
      <c r="Q670" s="30">
        <v>9.4918530963296757</v>
      </c>
      <c r="R670" s="20">
        <v>32.500345270640025</v>
      </c>
      <c r="S670" s="20">
        <f t="shared" si="20"/>
        <v>-2.4918530963296757</v>
      </c>
      <c r="T670" s="20">
        <f t="shared" si="21"/>
        <v>13.42965472935998</v>
      </c>
      <c r="U670">
        <v>22.1</v>
      </c>
      <c r="V670">
        <v>18.7</v>
      </c>
      <c r="W670">
        <v>-3.8000000000000007</v>
      </c>
      <c r="AK670">
        <v>62</v>
      </c>
      <c r="AL670">
        <v>128</v>
      </c>
      <c r="AY670">
        <v>782</v>
      </c>
      <c r="AZ670">
        <v>848</v>
      </c>
    </row>
    <row r="671" spans="1:65" x14ac:dyDescent="0.2">
      <c r="A671" t="s">
        <v>1861</v>
      </c>
      <c r="B671">
        <v>2570</v>
      </c>
      <c r="C671">
        <v>2570</v>
      </c>
      <c r="D671" t="s">
        <v>895</v>
      </c>
      <c r="F671" t="s">
        <v>25</v>
      </c>
      <c r="G671" t="s">
        <v>17</v>
      </c>
      <c r="I671">
        <v>163</v>
      </c>
      <c r="J671" t="s">
        <v>46</v>
      </c>
      <c r="K671">
        <v>484</v>
      </c>
      <c r="L671">
        <v>42393</v>
      </c>
      <c r="M671">
        <v>42419</v>
      </c>
      <c r="N671">
        <v>42877</v>
      </c>
      <c r="O671">
        <v>26</v>
      </c>
      <c r="P671">
        <v>11.8</v>
      </c>
      <c r="Q671" s="20">
        <v>4.7004397181410926</v>
      </c>
      <c r="R671" s="20">
        <v>15.059600574033578</v>
      </c>
      <c r="S671" s="20">
        <f t="shared" si="20"/>
        <v>2.2995602818589074</v>
      </c>
      <c r="T671" s="20">
        <f t="shared" si="21"/>
        <v>20.170399425966423</v>
      </c>
      <c r="U671">
        <v>38.1</v>
      </c>
      <c r="V671">
        <v>32.9</v>
      </c>
      <c r="W671">
        <v>21.099999999999998</v>
      </c>
      <c r="X671">
        <v>39.4</v>
      </c>
      <c r="Y671">
        <v>40.799999999999997</v>
      </c>
      <c r="Z671">
        <v>41.1</v>
      </c>
      <c r="AA671">
        <v>33.799999999999997</v>
      </c>
      <c r="AB671">
        <v>21.999999999999996</v>
      </c>
      <c r="AC671">
        <v>28.5</v>
      </c>
      <c r="AK671">
        <v>75</v>
      </c>
      <c r="AL671">
        <v>131</v>
      </c>
      <c r="AM671">
        <v>202</v>
      </c>
      <c r="AN671">
        <v>278</v>
      </c>
      <c r="AO671">
        <v>341</v>
      </c>
      <c r="AP671">
        <v>392</v>
      </c>
      <c r="AQ671">
        <v>452</v>
      </c>
      <c r="AY671">
        <v>101</v>
      </c>
      <c r="AZ671">
        <v>157</v>
      </c>
      <c r="BA671">
        <v>228</v>
      </c>
      <c r="BB671">
        <v>304</v>
      </c>
      <c r="BC671">
        <v>367</v>
      </c>
      <c r="BD671">
        <v>418</v>
      </c>
      <c r="BE671">
        <v>478</v>
      </c>
    </row>
    <row r="672" spans="1:65" x14ac:dyDescent="0.2">
      <c r="A672" t="s">
        <v>1862</v>
      </c>
      <c r="B672">
        <v>2571</v>
      </c>
      <c r="C672">
        <v>2571</v>
      </c>
      <c r="D672" t="s">
        <v>895</v>
      </c>
      <c r="F672" t="s">
        <v>25</v>
      </c>
      <c r="G672" t="s">
        <v>17</v>
      </c>
      <c r="I672">
        <v>163</v>
      </c>
      <c r="J672" t="s">
        <v>46</v>
      </c>
      <c r="K672">
        <v>484</v>
      </c>
      <c r="L672">
        <v>42393</v>
      </c>
      <c r="M672">
        <v>42419</v>
      </c>
      <c r="N672">
        <v>42877</v>
      </c>
      <c r="O672">
        <v>26</v>
      </c>
      <c r="P672">
        <v>12.1</v>
      </c>
      <c r="Q672" s="20">
        <v>4.7004397181410926</v>
      </c>
      <c r="R672" s="20">
        <v>15.059600574033578</v>
      </c>
      <c r="S672" s="20">
        <f t="shared" si="20"/>
        <v>2.2995602818589074</v>
      </c>
      <c r="T672" s="20">
        <f t="shared" si="21"/>
        <v>20.470399425966423</v>
      </c>
      <c r="U672">
        <v>41.3</v>
      </c>
      <c r="V672">
        <v>44.8</v>
      </c>
      <c r="W672">
        <v>32.699999999999996</v>
      </c>
      <c r="X672">
        <v>45.2</v>
      </c>
      <c r="Y672">
        <v>47.3</v>
      </c>
      <c r="Z672">
        <v>48.2</v>
      </c>
      <c r="AA672">
        <v>43.5</v>
      </c>
      <c r="AB672">
        <v>31.4</v>
      </c>
      <c r="AK672">
        <v>75</v>
      </c>
      <c r="AL672">
        <v>203</v>
      </c>
      <c r="AM672">
        <v>278</v>
      </c>
      <c r="AN672">
        <v>341</v>
      </c>
      <c r="AO672">
        <v>392</v>
      </c>
      <c r="AP672">
        <v>452</v>
      </c>
      <c r="AY672">
        <v>101</v>
      </c>
      <c r="AZ672">
        <v>229</v>
      </c>
      <c r="BA672">
        <v>304</v>
      </c>
      <c r="BB672">
        <v>367</v>
      </c>
      <c r="BC672">
        <v>418</v>
      </c>
      <c r="BD672">
        <v>478</v>
      </c>
    </row>
    <row r="673" spans="1:62" x14ac:dyDescent="0.2">
      <c r="A673" t="s">
        <v>1863</v>
      </c>
      <c r="B673">
        <v>2572</v>
      </c>
      <c r="C673">
        <v>2572</v>
      </c>
      <c r="D673" t="s">
        <v>895</v>
      </c>
      <c r="F673" t="s">
        <v>25</v>
      </c>
      <c r="G673" t="s">
        <v>17</v>
      </c>
      <c r="I673">
        <v>163</v>
      </c>
      <c r="J673" t="s">
        <v>15</v>
      </c>
      <c r="K673">
        <v>406</v>
      </c>
      <c r="L673">
        <v>42393</v>
      </c>
      <c r="M673">
        <v>42419</v>
      </c>
      <c r="N673">
        <v>42799</v>
      </c>
      <c r="O673">
        <v>26</v>
      </c>
      <c r="P673">
        <v>11.6</v>
      </c>
      <c r="Q673" s="20">
        <v>4.7004397181410926</v>
      </c>
      <c r="R673" s="20">
        <v>15.059600574033578</v>
      </c>
      <c r="S673" s="20">
        <f t="shared" si="20"/>
        <v>2.2995602818589074</v>
      </c>
      <c r="T673" s="20">
        <f t="shared" si="21"/>
        <v>19.970399425966423</v>
      </c>
      <c r="U673">
        <v>45</v>
      </c>
      <c r="V673">
        <v>48.7</v>
      </c>
      <c r="W673">
        <v>37.1</v>
      </c>
      <c r="X673">
        <v>59.3</v>
      </c>
      <c r="Y673">
        <v>57.5</v>
      </c>
      <c r="Z673">
        <v>45.8</v>
      </c>
      <c r="AK673">
        <v>75</v>
      </c>
      <c r="AL673">
        <v>131</v>
      </c>
      <c r="AM673">
        <v>203</v>
      </c>
      <c r="AN673">
        <v>278</v>
      </c>
      <c r="AO673">
        <v>341</v>
      </c>
      <c r="AY673">
        <v>101</v>
      </c>
      <c r="AZ673">
        <v>157</v>
      </c>
      <c r="BA673">
        <v>229</v>
      </c>
      <c r="BB673">
        <v>304</v>
      </c>
      <c r="BC673">
        <v>367</v>
      </c>
    </row>
    <row r="674" spans="1:62" x14ac:dyDescent="0.2">
      <c r="A674" t="s">
        <v>1864</v>
      </c>
      <c r="B674">
        <v>2545</v>
      </c>
      <c r="C674">
        <v>2545</v>
      </c>
      <c r="D674" t="s">
        <v>27</v>
      </c>
      <c r="F674" t="s">
        <v>25</v>
      </c>
      <c r="G674" t="s">
        <v>17</v>
      </c>
      <c r="H674" t="s">
        <v>1191</v>
      </c>
      <c r="I674">
        <v>60</v>
      </c>
      <c r="J674" t="s">
        <v>46</v>
      </c>
      <c r="K674">
        <v>794</v>
      </c>
      <c r="L674">
        <v>42378</v>
      </c>
      <c r="M674">
        <v>42405</v>
      </c>
      <c r="N674">
        <v>43172</v>
      </c>
      <c r="O674">
        <v>27</v>
      </c>
      <c r="P674">
        <v>12.3</v>
      </c>
      <c r="Q674" s="20">
        <v>4.7548875021634691</v>
      </c>
      <c r="R674" s="20">
        <v>15.257790507875029</v>
      </c>
      <c r="S674" s="20">
        <f t="shared" si="20"/>
        <v>2.2451124978365309</v>
      </c>
      <c r="T674" s="20">
        <f t="shared" si="21"/>
        <v>20.472209492124975</v>
      </c>
      <c r="U674">
        <v>18.5</v>
      </c>
      <c r="V674">
        <v>25.6</v>
      </c>
      <c r="W674">
        <v>13.3</v>
      </c>
      <c r="X674">
        <v>26.3</v>
      </c>
      <c r="Y674">
        <v>26.3</v>
      </c>
      <c r="Z674">
        <v>29.6</v>
      </c>
      <c r="AA674">
        <v>32.200000000000003</v>
      </c>
      <c r="AB674">
        <v>19.900000000000002</v>
      </c>
      <c r="AC674">
        <v>32.200000000000003</v>
      </c>
      <c r="AD674">
        <v>33.700000000000003</v>
      </c>
      <c r="AE674">
        <v>32.9</v>
      </c>
      <c r="AF674">
        <v>32</v>
      </c>
      <c r="AG674">
        <v>34.799999999999997</v>
      </c>
      <c r="AH674">
        <v>31</v>
      </c>
      <c r="AK674">
        <v>12</v>
      </c>
      <c r="AL674">
        <v>89</v>
      </c>
      <c r="AM674">
        <v>145</v>
      </c>
      <c r="AN674">
        <v>217</v>
      </c>
      <c r="AO674">
        <v>294</v>
      </c>
      <c r="AP674">
        <v>356</v>
      </c>
      <c r="AQ674">
        <v>406</v>
      </c>
      <c r="AR674">
        <v>466</v>
      </c>
      <c r="AS674">
        <v>544</v>
      </c>
      <c r="AT674">
        <v>621</v>
      </c>
      <c r="AU674">
        <v>685</v>
      </c>
      <c r="AV674">
        <v>747</v>
      </c>
      <c r="AY674">
        <v>39</v>
      </c>
      <c r="AZ674">
        <v>116</v>
      </c>
      <c r="BA674">
        <v>172</v>
      </c>
      <c r="BB674">
        <v>244</v>
      </c>
      <c r="BC674">
        <v>321</v>
      </c>
      <c r="BD674">
        <v>383</v>
      </c>
      <c r="BE674">
        <v>433</v>
      </c>
      <c r="BF674">
        <v>493</v>
      </c>
      <c r="BG674">
        <v>571</v>
      </c>
      <c r="BH674">
        <v>648</v>
      </c>
      <c r="BI674">
        <v>712</v>
      </c>
      <c r="BJ674">
        <v>774</v>
      </c>
    </row>
    <row r="675" spans="1:62" x14ac:dyDescent="0.2">
      <c r="A675" t="s">
        <v>1865</v>
      </c>
      <c r="B675">
        <v>2546</v>
      </c>
      <c r="C675">
        <v>2546</v>
      </c>
      <c r="D675" t="s">
        <v>27</v>
      </c>
      <c r="F675" t="s">
        <v>25</v>
      </c>
      <c r="G675" t="s">
        <v>17</v>
      </c>
      <c r="H675" t="s">
        <v>1191</v>
      </c>
      <c r="I675">
        <v>61</v>
      </c>
      <c r="J675" t="s">
        <v>46</v>
      </c>
      <c r="K675">
        <v>654</v>
      </c>
      <c r="L675">
        <v>42378</v>
      </c>
      <c r="M675">
        <v>42405</v>
      </c>
      <c r="N675">
        <v>43032</v>
      </c>
      <c r="O675">
        <v>27</v>
      </c>
      <c r="P675">
        <v>12.2</v>
      </c>
      <c r="Q675" s="20">
        <v>4.7548875021634691</v>
      </c>
      <c r="R675" s="20">
        <v>15.257790507875029</v>
      </c>
      <c r="S675" s="20">
        <f t="shared" si="20"/>
        <v>2.2451124978365309</v>
      </c>
      <c r="T675" s="20">
        <f t="shared" si="21"/>
        <v>20.372209492124973</v>
      </c>
      <c r="U675">
        <v>19.5</v>
      </c>
      <c r="V675">
        <v>30.3</v>
      </c>
      <c r="W675">
        <v>18.100000000000001</v>
      </c>
      <c r="X675">
        <v>36.4</v>
      </c>
      <c r="Y675">
        <v>37.5</v>
      </c>
      <c r="Z675">
        <v>43</v>
      </c>
      <c r="AA675">
        <v>47.3</v>
      </c>
      <c r="AB675">
        <v>35.099999999999994</v>
      </c>
      <c r="AC675">
        <v>48.9</v>
      </c>
      <c r="AD675">
        <v>54.5</v>
      </c>
      <c r="AE675">
        <v>50.3</v>
      </c>
      <c r="AF675">
        <v>31.3</v>
      </c>
      <c r="AK675">
        <v>12</v>
      </c>
      <c r="AL675">
        <v>89</v>
      </c>
      <c r="AM675">
        <v>145</v>
      </c>
      <c r="AN675">
        <v>217</v>
      </c>
      <c r="AO675">
        <v>294</v>
      </c>
      <c r="AP675">
        <v>356</v>
      </c>
      <c r="AQ675">
        <v>406</v>
      </c>
      <c r="AR675">
        <v>466</v>
      </c>
      <c r="AS675">
        <v>544</v>
      </c>
      <c r="AT675">
        <v>621</v>
      </c>
      <c r="AY675">
        <v>39</v>
      </c>
      <c r="AZ675">
        <v>116</v>
      </c>
      <c r="BA675">
        <v>172</v>
      </c>
      <c r="BB675">
        <v>244</v>
      </c>
      <c r="BC675">
        <v>321</v>
      </c>
      <c r="BD675">
        <v>383</v>
      </c>
      <c r="BE675">
        <v>433</v>
      </c>
      <c r="BF675">
        <v>493</v>
      </c>
      <c r="BG675">
        <v>571</v>
      </c>
      <c r="BH675">
        <v>648</v>
      </c>
    </row>
    <row r="676" spans="1:62" x14ac:dyDescent="0.2">
      <c r="A676" t="s">
        <v>1866</v>
      </c>
      <c r="B676">
        <v>2613</v>
      </c>
      <c r="C676">
        <v>2613</v>
      </c>
      <c r="D676" t="s">
        <v>35</v>
      </c>
      <c r="F676" t="s">
        <v>25</v>
      </c>
      <c r="G676" t="s">
        <v>17</v>
      </c>
      <c r="I676">
        <v>53</v>
      </c>
      <c r="J676" t="s">
        <v>15</v>
      </c>
      <c r="K676">
        <v>739</v>
      </c>
      <c r="L676">
        <v>42566</v>
      </c>
      <c r="M676">
        <v>42593</v>
      </c>
      <c r="N676">
        <v>43305</v>
      </c>
      <c r="O676">
        <v>27</v>
      </c>
      <c r="P676">
        <v>12.7</v>
      </c>
      <c r="Q676" s="20">
        <v>4.7548875021634691</v>
      </c>
      <c r="R676" s="20">
        <v>15.257790507875029</v>
      </c>
      <c r="S676" s="20">
        <f t="shared" si="20"/>
        <v>2.2451124978365309</v>
      </c>
      <c r="T676" s="20">
        <f t="shared" si="21"/>
        <v>20.872209492124973</v>
      </c>
      <c r="U676">
        <v>19.8</v>
      </c>
      <c r="V676">
        <v>27</v>
      </c>
      <c r="W676">
        <v>14.3</v>
      </c>
      <c r="X676">
        <v>32.299999999999997</v>
      </c>
      <c r="Y676">
        <v>37.299999999999997</v>
      </c>
      <c r="Z676">
        <v>38.9</v>
      </c>
      <c r="AA676">
        <v>43.9</v>
      </c>
      <c r="AB676">
        <v>31.2</v>
      </c>
      <c r="AC676">
        <v>41.6</v>
      </c>
      <c r="AD676">
        <v>44.2</v>
      </c>
      <c r="AE676">
        <v>46.6</v>
      </c>
      <c r="AF676">
        <v>50.2</v>
      </c>
      <c r="AG676">
        <v>51.6</v>
      </c>
      <c r="AK676">
        <v>29</v>
      </c>
      <c r="AL676">
        <v>106</v>
      </c>
      <c r="AM676">
        <v>168</v>
      </c>
      <c r="AN676">
        <v>218</v>
      </c>
      <c r="AO676">
        <v>278</v>
      </c>
      <c r="AP676">
        <v>356</v>
      </c>
      <c r="AQ676">
        <v>433</v>
      </c>
      <c r="AR676">
        <v>497</v>
      </c>
      <c r="AS676">
        <v>559</v>
      </c>
      <c r="AT676">
        <v>622</v>
      </c>
      <c r="AU676">
        <v>671</v>
      </c>
      <c r="AY676">
        <v>56</v>
      </c>
      <c r="AZ676">
        <v>133</v>
      </c>
      <c r="BA676">
        <v>195</v>
      </c>
      <c r="BB676">
        <v>245</v>
      </c>
      <c r="BC676">
        <v>305</v>
      </c>
      <c r="BD676">
        <v>383</v>
      </c>
      <c r="BE676">
        <v>460</v>
      </c>
      <c r="BF676">
        <v>524</v>
      </c>
      <c r="BG676">
        <v>586</v>
      </c>
      <c r="BH676">
        <v>649</v>
      </c>
      <c r="BI676">
        <v>698</v>
      </c>
    </row>
    <row r="677" spans="1:62" x14ac:dyDescent="0.2">
      <c r="A677" t="s">
        <v>1867</v>
      </c>
      <c r="B677">
        <v>2548</v>
      </c>
      <c r="C677">
        <v>2548</v>
      </c>
      <c r="D677" t="s">
        <v>45</v>
      </c>
      <c r="F677" t="s">
        <v>25</v>
      </c>
      <c r="G677" t="s">
        <v>17</v>
      </c>
      <c r="H677" t="s">
        <v>1230</v>
      </c>
      <c r="I677">
        <v>174</v>
      </c>
      <c r="J677" t="s">
        <v>15</v>
      </c>
      <c r="K677">
        <v>685</v>
      </c>
      <c r="L677">
        <v>42375</v>
      </c>
      <c r="M677">
        <v>42405</v>
      </c>
      <c r="N677">
        <v>43060</v>
      </c>
      <c r="O677">
        <v>30</v>
      </c>
      <c r="P677">
        <v>12.5</v>
      </c>
      <c r="Q677" s="20">
        <v>4.9068905956085187</v>
      </c>
      <c r="R677" s="20">
        <v>15.811081768015008</v>
      </c>
      <c r="S677" s="20">
        <f t="shared" si="20"/>
        <v>2.0931094043914813</v>
      </c>
      <c r="T677" s="20">
        <f t="shared" si="21"/>
        <v>20.118918231984992</v>
      </c>
      <c r="U677">
        <v>20.5</v>
      </c>
      <c r="V677">
        <v>45</v>
      </c>
      <c r="W677">
        <v>32.5</v>
      </c>
      <c r="X677">
        <v>49.8</v>
      </c>
      <c r="Y677">
        <v>54.7</v>
      </c>
      <c r="Z677">
        <v>56.5</v>
      </c>
      <c r="AA677">
        <v>54.4</v>
      </c>
      <c r="AB677">
        <v>41.9</v>
      </c>
      <c r="AC677">
        <v>51.9</v>
      </c>
      <c r="AD677">
        <v>42.4</v>
      </c>
      <c r="AE677">
        <v>50</v>
      </c>
      <c r="AF677">
        <v>34.5</v>
      </c>
      <c r="AK677">
        <v>12</v>
      </c>
      <c r="AL677">
        <v>89</v>
      </c>
      <c r="AM677">
        <v>145</v>
      </c>
      <c r="AN677">
        <v>217</v>
      </c>
      <c r="AO677">
        <v>294</v>
      </c>
      <c r="AP677">
        <v>356</v>
      </c>
      <c r="AQ677">
        <v>406</v>
      </c>
      <c r="AR677">
        <v>466</v>
      </c>
      <c r="AS677">
        <v>544</v>
      </c>
      <c r="AT677">
        <v>621</v>
      </c>
      <c r="AY677">
        <v>42</v>
      </c>
      <c r="AZ677">
        <v>119</v>
      </c>
      <c r="BA677">
        <v>175</v>
      </c>
      <c r="BB677">
        <v>247</v>
      </c>
      <c r="BC677">
        <v>324</v>
      </c>
      <c r="BD677">
        <v>386</v>
      </c>
      <c r="BE677">
        <v>436</v>
      </c>
      <c r="BF677">
        <v>496</v>
      </c>
      <c r="BG677">
        <v>574</v>
      </c>
      <c r="BH677">
        <v>651</v>
      </c>
    </row>
    <row r="678" spans="1:62" x14ac:dyDescent="0.2">
      <c r="A678" t="s">
        <v>1868</v>
      </c>
      <c r="B678">
        <v>2547</v>
      </c>
      <c r="C678">
        <v>2547</v>
      </c>
      <c r="D678" t="s">
        <v>45</v>
      </c>
      <c r="F678" t="s">
        <v>25</v>
      </c>
      <c r="G678" t="s">
        <v>17</v>
      </c>
      <c r="H678" t="s">
        <v>1230</v>
      </c>
      <c r="I678">
        <v>174</v>
      </c>
      <c r="J678" t="s">
        <v>15</v>
      </c>
      <c r="K678">
        <v>563</v>
      </c>
      <c r="L678">
        <v>42375</v>
      </c>
      <c r="M678">
        <v>42405</v>
      </c>
      <c r="N678">
        <v>42938</v>
      </c>
      <c r="O678">
        <v>30</v>
      </c>
      <c r="P678">
        <v>11</v>
      </c>
      <c r="Q678" s="20">
        <v>4.9068905956085187</v>
      </c>
      <c r="R678" s="20">
        <v>15.811081768015008</v>
      </c>
      <c r="S678" s="20">
        <f t="shared" si="20"/>
        <v>2.0931094043914813</v>
      </c>
      <c r="T678" s="20">
        <f t="shared" si="21"/>
        <v>18.618918231984992</v>
      </c>
      <c r="U678">
        <v>17.7</v>
      </c>
      <c r="V678">
        <v>43</v>
      </c>
      <c r="W678">
        <v>32</v>
      </c>
      <c r="X678">
        <v>46.6</v>
      </c>
      <c r="Y678">
        <v>50.1</v>
      </c>
      <c r="Z678">
        <v>50.2</v>
      </c>
      <c r="AA678">
        <v>41.6</v>
      </c>
      <c r="AB678">
        <v>30.6</v>
      </c>
      <c r="AC678">
        <v>40.5</v>
      </c>
      <c r="AD678">
        <v>29.1</v>
      </c>
      <c r="AK678">
        <v>12</v>
      </c>
      <c r="AL678">
        <v>89</v>
      </c>
      <c r="AM678">
        <v>145</v>
      </c>
      <c r="AN678">
        <v>217</v>
      </c>
      <c r="AO678">
        <v>294</v>
      </c>
      <c r="AP678">
        <v>356</v>
      </c>
      <c r="AQ678">
        <v>406</v>
      </c>
      <c r="AR678">
        <v>466</v>
      </c>
      <c r="AY678">
        <v>42</v>
      </c>
      <c r="AZ678">
        <v>119</v>
      </c>
      <c r="BA678">
        <v>175</v>
      </c>
      <c r="BB678">
        <v>247</v>
      </c>
      <c r="BC678">
        <v>324</v>
      </c>
      <c r="BD678">
        <v>386</v>
      </c>
      <c r="BE678">
        <v>436</v>
      </c>
      <c r="BF678">
        <v>496</v>
      </c>
    </row>
    <row r="679" spans="1:62" x14ac:dyDescent="0.2">
      <c r="A679" t="s">
        <v>1869</v>
      </c>
      <c r="B679">
        <v>2615</v>
      </c>
      <c r="C679">
        <v>2615</v>
      </c>
      <c r="D679" t="s">
        <v>855</v>
      </c>
      <c r="F679" t="s">
        <v>25</v>
      </c>
      <c r="G679" t="s">
        <v>17</v>
      </c>
      <c r="I679">
        <v>24</v>
      </c>
      <c r="J679" t="s">
        <v>15</v>
      </c>
      <c r="K679">
        <v>794</v>
      </c>
      <c r="L679">
        <v>42594</v>
      </c>
      <c r="M679">
        <v>42626</v>
      </c>
      <c r="N679">
        <v>43388</v>
      </c>
      <c r="O679">
        <v>32</v>
      </c>
      <c r="P679">
        <v>11.4</v>
      </c>
      <c r="Q679" s="20">
        <v>5</v>
      </c>
      <c r="R679" s="20">
        <v>16.149999999999999</v>
      </c>
      <c r="S679" s="20">
        <f t="shared" si="20"/>
        <v>2</v>
      </c>
      <c r="T679" s="20">
        <f t="shared" si="21"/>
        <v>18.68</v>
      </c>
      <c r="U679">
        <v>30.8</v>
      </c>
      <c r="V679">
        <v>43.2</v>
      </c>
      <c r="W679">
        <v>31.800000000000004</v>
      </c>
      <c r="X679">
        <v>51.9</v>
      </c>
      <c r="Y679">
        <v>56</v>
      </c>
      <c r="Z679">
        <v>62</v>
      </c>
      <c r="AA679">
        <v>62.2</v>
      </c>
      <c r="AB679">
        <v>50.800000000000004</v>
      </c>
      <c r="AC679">
        <v>64</v>
      </c>
      <c r="AD679">
        <v>63.6</v>
      </c>
      <c r="AE679">
        <v>62.5</v>
      </c>
      <c r="AF679">
        <v>59.6</v>
      </c>
      <c r="AG679">
        <v>49.1</v>
      </c>
      <c r="AK679">
        <v>71</v>
      </c>
      <c r="AL679">
        <v>134</v>
      </c>
      <c r="AM679">
        <v>185</v>
      </c>
      <c r="AN679">
        <v>245</v>
      </c>
      <c r="AO679">
        <v>323</v>
      </c>
      <c r="AP679">
        <v>400</v>
      </c>
      <c r="AQ679">
        <v>464</v>
      </c>
      <c r="AR679">
        <v>526</v>
      </c>
      <c r="AS679">
        <v>589</v>
      </c>
      <c r="AT679">
        <v>638</v>
      </c>
      <c r="AU679">
        <v>715</v>
      </c>
      <c r="AY679">
        <v>103</v>
      </c>
      <c r="AZ679">
        <v>166</v>
      </c>
      <c r="BA679">
        <v>217</v>
      </c>
      <c r="BB679">
        <v>277</v>
      </c>
      <c r="BC679">
        <v>355</v>
      </c>
      <c r="BD679">
        <v>432</v>
      </c>
      <c r="BE679">
        <v>496</v>
      </c>
      <c r="BF679">
        <v>558</v>
      </c>
      <c r="BG679">
        <v>621</v>
      </c>
      <c r="BH679">
        <v>670</v>
      </c>
      <c r="BI679">
        <v>747</v>
      </c>
    </row>
    <row r="680" spans="1:62" x14ac:dyDescent="0.2">
      <c r="A680" t="s">
        <v>1870</v>
      </c>
      <c r="B680">
        <v>2601</v>
      </c>
      <c r="C680">
        <v>2601</v>
      </c>
      <c r="D680" t="s">
        <v>853</v>
      </c>
      <c r="F680" t="s">
        <v>25</v>
      </c>
      <c r="G680" t="s">
        <v>17</v>
      </c>
      <c r="I680">
        <v>31</v>
      </c>
      <c r="J680" t="s">
        <v>15</v>
      </c>
      <c r="K680">
        <v>433</v>
      </c>
      <c r="L680">
        <v>42559</v>
      </c>
      <c r="M680">
        <v>42593</v>
      </c>
      <c r="N680">
        <v>42992</v>
      </c>
      <c r="O680">
        <v>34</v>
      </c>
      <c r="P680">
        <v>14.7</v>
      </c>
      <c r="Q680" s="20">
        <v>5.08746284125034</v>
      </c>
      <c r="R680" s="20">
        <v>16.468364742151238</v>
      </c>
      <c r="S680" s="20">
        <f t="shared" si="20"/>
        <v>1.91253715874966</v>
      </c>
      <c r="T680" s="20">
        <f t="shared" si="21"/>
        <v>21.661635257848761</v>
      </c>
      <c r="U680">
        <v>21.8</v>
      </c>
      <c r="V680">
        <v>40.1</v>
      </c>
      <c r="W680">
        <v>25.400000000000002</v>
      </c>
      <c r="X680">
        <v>46.3</v>
      </c>
      <c r="Y680">
        <v>51.7</v>
      </c>
      <c r="Z680">
        <v>53.1</v>
      </c>
      <c r="AA680">
        <v>40.200000000000003</v>
      </c>
      <c r="AB680">
        <v>25.500000000000004</v>
      </c>
      <c r="AK680">
        <v>29</v>
      </c>
      <c r="AL680">
        <v>106</v>
      </c>
      <c r="AM680">
        <v>168</v>
      </c>
      <c r="AN680">
        <v>218</v>
      </c>
      <c r="AO680">
        <v>278</v>
      </c>
      <c r="AP680">
        <v>356</v>
      </c>
      <c r="AY680">
        <v>63</v>
      </c>
      <c r="AZ680">
        <v>140</v>
      </c>
      <c r="BA680">
        <v>202</v>
      </c>
      <c r="BB680">
        <v>252</v>
      </c>
      <c r="BC680">
        <v>312</v>
      </c>
      <c r="BD680">
        <v>390</v>
      </c>
    </row>
    <row r="681" spans="1:62" x14ac:dyDescent="0.2">
      <c r="A681" t="s">
        <v>1871</v>
      </c>
      <c r="B681">
        <v>2603</v>
      </c>
      <c r="C681">
        <v>2603</v>
      </c>
      <c r="D681" t="s">
        <v>853</v>
      </c>
      <c r="F681" t="s">
        <v>25</v>
      </c>
      <c r="G681" t="s">
        <v>17</v>
      </c>
      <c r="I681">
        <v>31</v>
      </c>
      <c r="J681" t="s">
        <v>15</v>
      </c>
      <c r="K681">
        <v>432</v>
      </c>
      <c r="L681">
        <v>42559</v>
      </c>
      <c r="M681">
        <v>42593</v>
      </c>
      <c r="N681">
        <v>42991</v>
      </c>
      <c r="O681">
        <v>34</v>
      </c>
      <c r="P681">
        <v>13.1</v>
      </c>
      <c r="Q681" s="20">
        <v>5.08746284125034</v>
      </c>
      <c r="R681" s="20">
        <v>16.468364742151238</v>
      </c>
      <c r="S681" s="20">
        <f t="shared" si="20"/>
        <v>1.91253715874966</v>
      </c>
      <c r="T681" s="20">
        <f t="shared" si="21"/>
        <v>20.061635257848764</v>
      </c>
      <c r="U681">
        <v>20.3</v>
      </c>
      <c r="V681">
        <v>39.700000000000003</v>
      </c>
      <c r="W681">
        <v>26.6</v>
      </c>
      <c r="X681">
        <v>45.4</v>
      </c>
      <c r="Y681">
        <v>50.6</v>
      </c>
      <c r="Z681">
        <v>44.1</v>
      </c>
      <c r="AA681">
        <v>39.6</v>
      </c>
      <c r="AB681">
        <v>26.5</v>
      </c>
      <c r="AK681">
        <v>29</v>
      </c>
      <c r="AL681">
        <v>106</v>
      </c>
      <c r="AM681">
        <v>168</v>
      </c>
      <c r="AN681">
        <v>218</v>
      </c>
      <c r="AO681">
        <v>278</v>
      </c>
      <c r="AP681">
        <v>356</v>
      </c>
      <c r="AY681">
        <v>63</v>
      </c>
      <c r="AZ681">
        <v>140</v>
      </c>
      <c r="BA681">
        <v>202</v>
      </c>
      <c r="BB681">
        <v>252</v>
      </c>
      <c r="BC681">
        <v>312</v>
      </c>
      <c r="BD681">
        <v>390</v>
      </c>
    </row>
    <row r="682" spans="1:62" x14ac:dyDescent="0.2">
      <c r="A682" t="s">
        <v>1872</v>
      </c>
      <c r="B682">
        <v>2627</v>
      </c>
      <c r="C682">
        <v>2627</v>
      </c>
      <c r="D682" t="s">
        <v>870</v>
      </c>
      <c r="F682" t="s">
        <v>25</v>
      </c>
      <c r="G682" t="s">
        <v>17</v>
      </c>
      <c r="I682">
        <v>23</v>
      </c>
      <c r="J682" t="s">
        <v>46</v>
      </c>
      <c r="K682">
        <v>694</v>
      </c>
      <c r="L682">
        <v>42590</v>
      </c>
      <c r="M682">
        <v>42626</v>
      </c>
      <c r="N682">
        <v>43284</v>
      </c>
      <c r="O682">
        <v>36</v>
      </c>
      <c r="P682">
        <v>14.8</v>
      </c>
      <c r="Q682" s="20">
        <v>5.1699250014423122</v>
      </c>
      <c r="R682" s="20">
        <v>16.768527005250018</v>
      </c>
      <c r="S682" s="20">
        <f t="shared" si="20"/>
        <v>1.8300749985576878</v>
      </c>
      <c r="T682" s="20">
        <f t="shared" si="21"/>
        <v>21.461472994749982</v>
      </c>
      <c r="U682">
        <v>38</v>
      </c>
      <c r="V682">
        <v>55</v>
      </c>
      <c r="W682">
        <v>40.200000000000003</v>
      </c>
      <c r="X682">
        <v>66.7</v>
      </c>
      <c r="Y682">
        <v>75.3</v>
      </c>
      <c r="Z682">
        <v>83.3</v>
      </c>
      <c r="AA682">
        <v>84.8</v>
      </c>
      <c r="AB682">
        <v>70</v>
      </c>
      <c r="AC682">
        <v>86.4</v>
      </c>
      <c r="AD682">
        <v>90.4</v>
      </c>
      <c r="AE682">
        <v>69.7</v>
      </c>
      <c r="AF682">
        <v>48.1</v>
      </c>
      <c r="AK682">
        <v>71</v>
      </c>
      <c r="AL682">
        <v>135</v>
      </c>
      <c r="AM682">
        <v>185</v>
      </c>
      <c r="AN682">
        <v>245</v>
      </c>
      <c r="AO682">
        <v>323</v>
      </c>
      <c r="AP682">
        <v>400</v>
      </c>
      <c r="AQ682">
        <v>464</v>
      </c>
      <c r="AR682">
        <v>526</v>
      </c>
      <c r="AS682">
        <v>589</v>
      </c>
      <c r="AT682">
        <v>638</v>
      </c>
      <c r="AY682">
        <v>107</v>
      </c>
      <c r="AZ682">
        <v>171</v>
      </c>
      <c r="BA682">
        <v>221</v>
      </c>
      <c r="BB682">
        <v>281</v>
      </c>
      <c r="BC682">
        <v>359</v>
      </c>
      <c r="BD682">
        <v>436</v>
      </c>
      <c r="BE682">
        <v>500</v>
      </c>
      <c r="BF682">
        <v>562</v>
      </c>
      <c r="BG682">
        <v>625</v>
      </c>
      <c r="BH682">
        <v>674</v>
      </c>
    </row>
    <row r="683" spans="1:62" x14ac:dyDescent="0.2">
      <c r="A683" t="s">
        <v>1873</v>
      </c>
      <c r="B683">
        <v>2628</v>
      </c>
      <c r="C683">
        <v>2628</v>
      </c>
      <c r="D683" t="s">
        <v>870</v>
      </c>
      <c r="F683" t="s">
        <v>25</v>
      </c>
      <c r="G683" t="s">
        <v>17</v>
      </c>
      <c r="I683">
        <v>23</v>
      </c>
      <c r="J683" t="s">
        <v>15</v>
      </c>
      <c r="K683">
        <v>482</v>
      </c>
      <c r="L683">
        <v>42590</v>
      </c>
      <c r="M683">
        <v>42626</v>
      </c>
      <c r="N683">
        <v>43072</v>
      </c>
      <c r="O683">
        <v>36</v>
      </c>
      <c r="P683">
        <v>15.1</v>
      </c>
      <c r="Q683" s="20">
        <v>5.1699250014423122</v>
      </c>
      <c r="R683" s="20">
        <v>16.768527005250018</v>
      </c>
      <c r="S683" s="20">
        <f t="shared" si="20"/>
        <v>1.8300749985576878</v>
      </c>
      <c r="T683" s="20">
        <f t="shared" si="21"/>
        <v>21.761472994749983</v>
      </c>
      <c r="U683">
        <v>42.8</v>
      </c>
      <c r="V683">
        <v>45.2</v>
      </c>
      <c r="W683">
        <v>30.1</v>
      </c>
      <c r="X683">
        <v>69.400000000000006</v>
      </c>
      <c r="Y683">
        <v>77.2</v>
      </c>
      <c r="Z683">
        <v>85.3</v>
      </c>
      <c r="AA683">
        <v>76.400000000000006</v>
      </c>
      <c r="AB683">
        <v>61.300000000000004</v>
      </c>
      <c r="AK683">
        <v>71</v>
      </c>
      <c r="AL683">
        <v>135</v>
      </c>
      <c r="AM683">
        <v>185</v>
      </c>
      <c r="AN683">
        <v>245</v>
      </c>
      <c r="AO683">
        <v>323</v>
      </c>
      <c r="AP683">
        <v>400</v>
      </c>
      <c r="AY683">
        <v>107</v>
      </c>
      <c r="AZ683">
        <v>171</v>
      </c>
      <c r="BA683">
        <v>221</v>
      </c>
      <c r="BB683">
        <v>281</v>
      </c>
      <c r="BC683">
        <v>359</v>
      </c>
      <c r="BD683">
        <v>436</v>
      </c>
    </row>
    <row r="684" spans="1:62" x14ac:dyDescent="0.2">
      <c r="A684" t="s">
        <v>1874</v>
      </c>
      <c r="B684">
        <v>2323</v>
      </c>
      <c r="C684">
        <v>2323</v>
      </c>
      <c r="D684" t="s">
        <v>890</v>
      </c>
      <c r="F684" t="s">
        <v>25</v>
      </c>
      <c r="G684" t="s">
        <v>17</v>
      </c>
      <c r="H684" t="s">
        <v>1208</v>
      </c>
      <c r="I684">
        <v>22</v>
      </c>
      <c r="J684" t="s">
        <v>46</v>
      </c>
      <c r="K684">
        <v>556</v>
      </c>
      <c r="L684">
        <v>42220</v>
      </c>
      <c r="M684">
        <v>42256</v>
      </c>
      <c r="N684">
        <v>42776</v>
      </c>
      <c r="O684">
        <v>36</v>
      </c>
      <c r="P684">
        <v>17.100000000000001</v>
      </c>
      <c r="Q684" s="20">
        <v>5.1699250014423122</v>
      </c>
      <c r="R684" s="20">
        <v>16.768527005250018</v>
      </c>
      <c r="S684" s="20">
        <f t="shared" si="20"/>
        <v>1.8300749985576878</v>
      </c>
      <c r="T684" s="20">
        <f t="shared" si="21"/>
        <v>23.761472994749987</v>
      </c>
      <c r="U684">
        <v>42.5</v>
      </c>
      <c r="V684">
        <v>54.7</v>
      </c>
      <c r="W684">
        <v>37.6</v>
      </c>
      <c r="X684">
        <v>68.900000000000006</v>
      </c>
      <c r="Y684">
        <v>81.7</v>
      </c>
      <c r="Z684">
        <v>89.6</v>
      </c>
      <c r="AA684">
        <v>86.7</v>
      </c>
      <c r="AB684">
        <v>69.599999999999994</v>
      </c>
      <c r="AC684">
        <v>76.599999999999994</v>
      </c>
      <c r="AD684">
        <v>67.5</v>
      </c>
      <c r="AK684">
        <v>27</v>
      </c>
      <c r="AL684">
        <v>93</v>
      </c>
      <c r="AM684">
        <v>161</v>
      </c>
      <c r="AN684">
        <v>238</v>
      </c>
      <c r="AO684">
        <v>294</v>
      </c>
      <c r="AP684">
        <v>366</v>
      </c>
      <c r="AQ684">
        <v>441</v>
      </c>
      <c r="AR684">
        <v>505</v>
      </c>
      <c r="AY684">
        <v>63</v>
      </c>
      <c r="AZ684">
        <v>129</v>
      </c>
      <c r="BA684">
        <v>197</v>
      </c>
      <c r="BB684">
        <v>274</v>
      </c>
      <c r="BC684">
        <v>330</v>
      </c>
      <c r="BD684">
        <v>402</v>
      </c>
      <c r="BE684">
        <v>477</v>
      </c>
      <c r="BF684">
        <v>541</v>
      </c>
    </row>
    <row r="685" spans="1:62" x14ac:dyDescent="0.2">
      <c r="A685" t="s">
        <v>1875</v>
      </c>
      <c r="B685">
        <v>2322</v>
      </c>
      <c r="C685">
        <v>2322</v>
      </c>
      <c r="D685" t="s">
        <v>890</v>
      </c>
      <c r="F685" t="s">
        <v>25</v>
      </c>
      <c r="G685" t="s">
        <v>17</v>
      </c>
      <c r="H685" t="s">
        <v>1208</v>
      </c>
      <c r="I685">
        <v>22</v>
      </c>
      <c r="J685" t="s">
        <v>46</v>
      </c>
      <c r="K685">
        <v>541</v>
      </c>
      <c r="L685">
        <v>42220</v>
      </c>
      <c r="M685">
        <v>42256</v>
      </c>
      <c r="N685">
        <v>42761</v>
      </c>
      <c r="O685">
        <v>36</v>
      </c>
      <c r="P685">
        <v>17.2</v>
      </c>
      <c r="Q685" s="20">
        <v>5.1699250014423122</v>
      </c>
      <c r="R685" s="20">
        <v>16.768527005250018</v>
      </c>
      <c r="S685" s="20">
        <f t="shared" si="20"/>
        <v>1.8300749985576878</v>
      </c>
      <c r="T685" s="20">
        <f t="shared" si="21"/>
        <v>23.861472994749981</v>
      </c>
      <c r="U685">
        <v>37.299999999999997</v>
      </c>
      <c r="V685">
        <v>51.5</v>
      </c>
      <c r="W685">
        <v>34.299999999999997</v>
      </c>
      <c r="X685">
        <v>65.7</v>
      </c>
      <c r="Y685">
        <v>75.900000000000006</v>
      </c>
      <c r="Z685">
        <v>83.9</v>
      </c>
      <c r="AA685">
        <v>89.5</v>
      </c>
      <c r="AB685">
        <v>72.3</v>
      </c>
      <c r="AC685">
        <v>90.4</v>
      </c>
      <c r="AD685">
        <v>41.8</v>
      </c>
      <c r="AK685">
        <v>27</v>
      </c>
      <c r="AL685">
        <v>93</v>
      </c>
      <c r="AM685">
        <v>161</v>
      </c>
      <c r="AN685">
        <v>238</v>
      </c>
      <c r="AO685">
        <v>294</v>
      </c>
      <c r="AP685">
        <v>366</v>
      </c>
      <c r="AQ685">
        <v>441</v>
      </c>
      <c r="AR685">
        <v>505</v>
      </c>
      <c r="AY685">
        <v>63</v>
      </c>
      <c r="AZ685">
        <v>129</v>
      </c>
      <c r="BA685">
        <v>197</v>
      </c>
      <c r="BB685">
        <v>274</v>
      </c>
      <c r="BC685">
        <v>330</v>
      </c>
      <c r="BD685">
        <v>402</v>
      </c>
      <c r="BE685">
        <v>477</v>
      </c>
      <c r="BF685">
        <v>541</v>
      </c>
    </row>
    <row r="686" spans="1:62" x14ac:dyDescent="0.2">
      <c r="A686" t="s">
        <v>1876</v>
      </c>
      <c r="B686">
        <v>2637</v>
      </c>
      <c r="C686">
        <v>2637</v>
      </c>
      <c r="D686" t="s">
        <v>891</v>
      </c>
      <c r="F686" t="s">
        <v>25</v>
      </c>
      <c r="G686" t="s">
        <v>17</v>
      </c>
      <c r="I686">
        <v>22</v>
      </c>
      <c r="J686" t="s">
        <v>15</v>
      </c>
      <c r="K686">
        <v>708</v>
      </c>
      <c r="L686">
        <v>42590</v>
      </c>
      <c r="M686">
        <v>42626</v>
      </c>
      <c r="N686">
        <v>43298</v>
      </c>
      <c r="O686">
        <v>36</v>
      </c>
      <c r="P686">
        <v>19.100000000000001</v>
      </c>
      <c r="Q686" s="20">
        <v>5.1699250014423122</v>
      </c>
      <c r="R686" s="20">
        <v>16.768527005250018</v>
      </c>
      <c r="S686" s="20">
        <f t="shared" si="20"/>
        <v>1.8300749985576878</v>
      </c>
      <c r="T686" s="20">
        <f t="shared" si="21"/>
        <v>25.761472994749987</v>
      </c>
      <c r="U686">
        <v>37</v>
      </c>
      <c r="V686">
        <v>46.9</v>
      </c>
      <c r="W686">
        <v>27.799999999999997</v>
      </c>
      <c r="X686">
        <v>51.9</v>
      </c>
      <c r="Y686">
        <v>59.4</v>
      </c>
      <c r="Z686">
        <v>62.1</v>
      </c>
      <c r="AA686">
        <v>65.099999999999994</v>
      </c>
      <c r="AB686">
        <v>45.999999999999993</v>
      </c>
      <c r="AC686">
        <v>69.599999999999994</v>
      </c>
      <c r="AD686">
        <v>72.8</v>
      </c>
      <c r="AE686">
        <v>72.099999999999994</v>
      </c>
      <c r="AF686">
        <v>64.099999999999994</v>
      </c>
      <c r="AK686">
        <v>73</v>
      </c>
      <c r="AL686">
        <v>135</v>
      </c>
      <c r="AM686">
        <v>185</v>
      </c>
      <c r="AN686">
        <v>245</v>
      </c>
      <c r="AO686">
        <v>323</v>
      </c>
      <c r="AP686">
        <v>400</v>
      </c>
      <c r="AQ686">
        <v>464</v>
      </c>
      <c r="AR686">
        <v>526</v>
      </c>
      <c r="AS686">
        <v>589</v>
      </c>
      <c r="AT686">
        <v>638</v>
      </c>
      <c r="AY686">
        <v>109</v>
      </c>
      <c r="AZ686">
        <v>171</v>
      </c>
      <c r="BA686">
        <v>221</v>
      </c>
      <c r="BB686">
        <v>281</v>
      </c>
      <c r="BC686">
        <v>359</v>
      </c>
      <c r="BD686">
        <v>436</v>
      </c>
      <c r="BE686">
        <v>500</v>
      </c>
      <c r="BF686">
        <v>562</v>
      </c>
      <c r="BG686">
        <v>625</v>
      </c>
      <c r="BH686">
        <v>674</v>
      </c>
    </row>
    <row r="687" spans="1:62" x14ac:dyDescent="0.2">
      <c r="A687" t="s">
        <v>1877</v>
      </c>
      <c r="B687">
        <v>2465</v>
      </c>
      <c r="C687">
        <v>2465</v>
      </c>
      <c r="D687" t="s">
        <v>215</v>
      </c>
      <c r="F687" t="s">
        <v>25</v>
      </c>
      <c r="G687" t="s">
        <v>17</v>
      </c>
      <c r="H687" t="s">
        <v>1212</v>
      </c>
      <c r="I687">
        <v>48</v>
      </c>
      <c r="J687" t="s">
        <v>15</v>
      </c>
      <c r="K687">
        <v>475</v>
      </c>
      <c r="L687">
        <v>42347</v>
      </c>
      <c r="M687">
        <v>42383</v>
      </c>
      <c r="N687">
        <v>42822</v>
      </c>
      <c r="O687">
        <v>36</v>
      </c>
      <c r="P687">
        <v>14.1</v>
      </c>
      <c r="Q687" s="20">
        <v>5.1699250014423122</v>
      </c>
      <c r="R687" s="20">
        <v>16.768527005250018</v>
      </c>
      <c r="S687" s="20">
        <f t="shared" si="20"/>
        <v>1.8300749985576878</v>
      </c>
      <c r="T687" s="20">
        <f t="shared" si="21"/>
        <v>20.761472994749983</v>
      </c>
      <c r="U687">
        <v>27.8</v>
      </c>
      <c r="V687">
        <v>42.3</v>
      </c>
      <c r="W687">
        <v>28.199999999999996</v>
      </c>
      <c r="X687">
        <v>45.3</v>
      </c>
      <c r="Y687">
        <v>54.5</v>
      </c>
      <c r="Z687">
        <v>53.3</v>
      </c>
      <c r="AA687">
        <v>51.2</v>
      </c>
      <c r="AB687">
        <v>37.1</v>
      </c>
      <c r="AC687">
        <v>50</v>
      </c>
      <c r="AK687">
        <v>34</v>
      </c>
      <c r="AL687">
        <v>111</v>
      </c>
      <c r="AM687">
        <v>167</v>
      </c>
      <c r="AN687">
        <v>239</v>
      </c>
      <c r="AO687">
        <v>314</v>
      </c>
      <c r="AP687">
        <v>377</v>
      </c>
      <c r="AQ687">
        <v>428</v>
      </c>
      <c r="AY687">
        <v>70</v>
      </c>
      <c r="AZ687">
        <v>147</v>
      </c>
      <c r="BA687">
        <v>203</v>
      </c>
      <c r="BB687">
        <v>275</v>
      </c>
      <c r="BC687">
        <v>350</v>
      </c>
      <c r="BD687">
        <v>413</v>
      </c>
      <c r="BE687">
        <v>464</v>
      </c>
    </row>
    <row r="688" spans="1:62" x14ac:dyDescent="0.2">
      <c r="A688" t="s">
        <v>1878</v>
      </c>
      <c r="B688">
        <v>2464</v>
      </c>
      <c r="C688">
        <v>2464</v>
      </c>
      <c r="D688" t="s">
        <v>215</v>
      </c>
      <c r="F688" t="s">
        <v>25</v>
      </c>
      <c r="G688" t="s">
        <v>17</v>
      </c>
      <c r="H688" t="s">
        <v>1212</v>
      </c>
      <c r="I688">
        <v>48</v>
      </c>
      <c r="J688" t="s">
        <v>15</v>
      </c>
      <c r="K688">
        <v>401</v>
      </c>
      <c r="L688">
        <v>42347</v>
      </c>
      <c r="M688">
        <v>42383</v>
      </c>
      <c r="N688">
        <v>42748</v>
      </c>
      <c r="O688">
        <v>36</v>
      </c>
      <c r="P688">
        <v>10.4</v>
      </c>
      <c r="Q688" s="20">
        <v>5.1699250014423122</v>
      </c>
      <c r="R688" s="20">
        <v>16.768527005250018</v>
      </c>
      <c r="S688" s="20">
        <f t="shared" si="20"/>
        <v>1.8300749985576878</v>
      </c>
      <c r="T688" s="20">
        <f t="shared" si="21"/>
        <v>17.061472994749984</v>
      </c>
      <c r="U688">
        <v>21.6</v>
      </c>
      <c r="V688">
        <v>30.5</v>
      </c>
      <c r="W688">
        <v>20.100000000000001</v>
      </c>
      <c r="X688">
        <v>36.299999999999997</v>
      </c>
      <c r="Y688">
        <v>28.3</v>
      </c>
      <c r="Z688">
        <v>35</v>
      </c>
      <c r="AK688">
        <v>34</v>
      </c>
      <c r="AL688">
        <v>111</v>
      </c>
      <c r="AM688">
        <v>167</v>
      </c>
      <c r="AN688">
        <v>239</v>
      </c>
      <c r="AO688">
        <v>314</v>
      </c>
      <c r="AY688">
        <v>70</v>
      </c>
      <c r="AZ688">
        <v>147</v>
      </c>
      <c r="BA688">
        <v>203</v>
      </c>
      <c r="BB688">
        <v>275</v>
      </c>
      <c r="BC688">
        <v>350</v>
      </c>
    </row>
    <row r="689" spans="1:63" x14ac:dyDescent="0.2">
      <c r="A689" t="s">
        <v>1879</v>
      </c>
      <c r="B689">
        <v>2239</v>
      </c>
      <c r="C689">
        <v>2239</v>
      </c>
      <c r="D689" t="s">
        <v>861</v>
      </c>
      <c r="F689" t="s">
        <v>25</v>
      </c>
      <c r="G689" t="s">
        <v>17</v>
      </c>
      <c r="H689" t="s">
        <v>1215</v>
      </c>
      <c r="I689">
        <v>17</v>
      </c>
      <c r="J689" t="s">
        <v>15</v>
      </c>
      <c r="K689">
        <v>839</v>
      </c>
      <c r="L689">
        <v>42183</v>
      </c>
      <c r="M689">
        <v>42221</v>
      </c>
      <c r="N689">
        <v>43022</v>
      </c>
      <c r="O689">
        <v>38</v>
      </c>
      <c r="P689">
        <v>14.6</v>
      </c>
      <c r="Q689" s="20">
        <v>5.2479275134435852</v>
      </c>
      <c r="R689" s="20">
        <v>17.052456148934649</v>
      </c>
      <c r="S689" s="20">
        <f t="shared" si="20"/>
        <v>1.7520724865564148</v>
      </c>
      <c r="T689" s="20">
        <f t="shared" si="21"/>
        <v>20.977543851065349</v>
      </c>
      <c r="U689">
        <v>25.8</v>
      </c>
      <c r="V689">
        <v>39.4</v>
      </c>
      <c r="W689">
        <v>24.799999999999997</v>
      </c>
      <c r="X689">
        <v>47</v>
      </c>
      <c r="Y689">
        <v>53.9</v>
      </c>
      <c r="Z689">
        <v>57.2</v>
      </c>
      <c r="AA689">
        <v>61.9</v>
      </c>
      <c r="AB689">
        <v>47.3</v>
      </c>
      <c r="AC689">
        <v>61.4</v>
      </c>
      <c r="AD689">
        <v>64.900000000000006</v>
      </c>
      <c r="AE689">
        <v>64.599999999999994</v>
      </c>
      <c r="AF689">
        <v>60.4</v>
      </c>
      <c r="AG689">
        <v>54.4</v>
      </c>
      <c r="AK689">
        <v>62</v>
      </c>
      <c r="AL689">
        <v>128</v>
      </c>
      <c r="AM689">
        <v>196</v>
      </c>
      <c r="AN689">
        <v>273</v>
      </c>
      <c r="AO689">
        <v>329</v>
      </c>
      <c r="AP689">
        <v>401</v>
      </c>
      <c r="AQ689">
        <v>476</v>
      </c>
      <c r="AR689">
        <v>540</v>
      </c>
      <c r="AS689">
        <v>590</v>
      </c>
      <c r="AT689">
        <v>650</v>
      </c>
      <c r="AU689">
        <v>728</v>
      </c>
      <c r="AY689">
        <v>100</v>
      </c>
      <c r="AZ689">
        <v>166</v>
      </c>
      <c r="BA689">
        <v>234</v>
      </c>
      <c r="BB689">
        <v>311</v>
      </c>
      <c r="BC689">
        <v>367</v>
      </c>
      <c r="BD689">
        <v>439</v>
      </c>
      <c r="BE689">
        <v>514</v>
      </c>
      <c r="BF689">
        <v>578</v>
      </c>
      <c r="BG689">
        <v>628</v>
      </c>
      <c r="BH689">
        <v>688</v>
      </c>
      <c r="BI689">
        <v>766</v>
      </c>
    </row>
    <row r="690" spans="1:63" x14ac:dyDescent="0.2">
      <c r="A690" t="s">
        <v>1880</v>
      </c>
      <c r="B690">
        <v>2238</v>
      </c>
      <c r="C690">
        <v>2238</v>
      </c>
      <c r="D690" t="s">
        <v>861</v>
      </c>
      <c r="F690" t="s">
        <v>25</v>
      </c>
      <c r="G690" t="s">
        <v>17</v>
      </c>
      <c r="H690" t="s">
        <v>1215</v>
      </c>
      <c r="I690">
        <v>17</v>
      </c>
      <c r="J690" t="s">
        <v>15</v>
      </c>
      <c r="K690">
        <v>669</v>
      </c>
      <c r="L690">
        <v>42183</v>
      </c>
      <c r="M690">
        <v>42221</v>
      </c>
      <c r="N690">
        <v>42852</v>
      </c>
      <c r="O690">
        <v>38</v>
      </c>
      <c r="P690">
        <v>13.4</v>
      </c>
      <c r="Q690" s="20">
        <v>5.2479275134435852</v>
      </c>
      <c r="R690" s="20">
        <v>17.052456148934649</v>
      </c>
      <c r="S690" s="20">
        <f t="shared" si="20"/>
        <v>1.7520724865564148</v>
      </c>
      <c r="T690" s="20">
        <f t="shared" si="21"/>
        <v>19.777543851065349</v>
      </c>
      <c r="U690">
        <v>20.7</v>
      </c>
      <c r="V690">
        <v>28.6</v>
      </c>
      <c r="W690">
        <v>15.200000000000001</v>
      </c>
      <c r="X690">
        <v>38.799999999999997</v>
      </c>
      <c r="Y690">
        <v>44.9</v>
      </c>
      <c r="Z690">
        <v>48.9</v>
      </c>
      <c r="AA690">
        <v>54.5</v>
      </c>
      <c r="AB690">
        <v>41.1</v>
      </c>
      <c r="AC690">
        <v>56.6</v>
      </c>
      <c r="AD690">
        <v>59.5</v>
      </c>
      <c r="AK690">
        <v>62</v>
      </c>
      <c r="AL690">
        <v>128</v>
      </c>
      <c r="AM690">
        <v>196</v>
      </c>
      <c r="AN690">
        <v>273</v>
      </c>
      <c r="AO690">
        <v>329</v>
      </c>
      <c r="AP690">
        <v>401</v>
      </c>
      <c r="AQ690">
        <v>476</v>
      </c>
      <c r="AR690">
        <v>540</v>
      </c>
      <c r="AY690">
        <v>100</v>
      </c>
      <c r="AZ690">
        <v>166</v>
      </c>
      <c r="BA690">
        <v>234</v>
      </c>
      <c r="BB690">
        <v>311</v>
      </c>
      <c r="BC690">
        <v>367</v>
      </c>
      <c r="BD690">
        <v>439</v>
      </c>
      <c r="BE690">
        <v>514</v>
      </c>
      <c r="BF690">
        <v>578</v>
      </c>
    </row>
    <row r="691" spans="1:63" x14ac:dyDescent="0.2">
      <c r="A691" t="s">
        <v>1881</v>
      </c>
      <c r="B691">
        <v>2599</v>
      </c>
      <c r="C691">
        <v>2599</v>
      </c>
      <c r="D691" t="s">
        <v>855</v>
      </c>
      <c r="F691" t="s">
        <v>25</v>
      </c>
      <c r="G691" t="s">
        <v>17</v>
      </c>
      <c r="I691">
        <v>25</v>
      </c>
      <c r="J691" t="s">
        <v>46</v>
      </c>
      <c r="K691">
        <v>836</v>
      </c>
      <c r="L691">
        <v>42554</v>
      </c>
      <c r="M691">
        <v>42593</v>
      </c>
      <c r="N691">
        <v>43390</v>
      </c>
      <c r="O691">
        <v>39</v>
      </c>
      <c r="P691">
        <v>9.6999999999999993</v>
      </c>
      <c r="Q691" s="20">
        <v>5.2854022188622487</v>
      </c>
      <c r="R691" s="20">
        <v>17.188864076658586</v>
      </c>
      <c r="S691" s="20">
        <f t="shared" si="20"/>
        <v>1.7145977811377513</v>
      </c>
      <c r="T691" s="20">
        <f t="shared" si="21"/>
        <v>15.941135923341413</v>
      </c>
      <c r="U691">
        <v>17.3</v>
      </c>
      <c r="V691">
        <v>29.5</v>
      </c>
      <c r="W691">
        <v>19.8</v>
      </c>
      <c r="X691">
        <v>40</v>
      </c>
      <c r="Y691">
        <v>38.6</v>
      </c>
      <c r="Z691">
        <v>41.8</v>
      </c>
      <c r="AA691">
        <v>44.3</v>
      </c>
      <c r="AB691">
        <v>34.599999999999994</v>
      </c>
      <c r="AC691">
        <v>44.1</v>
      </c>
      <c r="AD691">
        <v>54.5</v>
      </c>
      <c r="AE691">
        <v>39</v>
      </c>
      <c r="AF691">
        <v>32.799999999999997</v>
      </c>
      <c r="AG691">
        <v>22.7</v>
      </c>
      <c r="AH691">
        <v>24</v>
      </c>
      <c r="AK691">
        <v>29</v>
      </c>
      <c r="AL691">
        <v>104</v>
      </c>
      <c r="AM691">
        <v>168</v>
      </c>
      <c r="AN691">
        <v>218</v>
      </c>
      <c r="AO691">
        <v>278</v>
      </c>
      <c r="AP691">
        <v>356</v>
      </c>
      <c r="AQ691">
        <v>433</v>
      </c>
      <c r="AR691">
        <v>497</v>
      </c>
      <c r="AS691">
        <v>622</v>
      </c>
      <c r="AT691">
        <v>671</v>
      </c>
      <c r="AU691">
        <v>747</v>
      </c>
      <c r="AV691">
        <v>797</v>
      </c>
      <c r="AY691">
        <v>68</v>
      </c>
      <c r="AZ691">
        <v>143</v>
      </c>
      <c r="BA691">
        <v>207</v>
      </c>
      <c r="BB691">
        <v>257</v>
      </c>
      <c r="BC691">
        <v>317</v>
      </c>
      <c r="BD691">
        <v>395</v>
      </c>
      <c r="BE691">
        <v>472</v>
      </c>
      <c r="BF691">
        <v>536</v>
      </c>
      <c r="BG691">
        <v>661</v>
      </c>
      <c r="BH691">
        <v>710</v>
      </c>
      <c r="BI691">
        <v>786</v>
      </c>
      <c r="BJ691">
        <v>836</v>
      </c>
    </row>
    <row r="692" spans="1:63" x14ac:dyDescent="0.2">
      <c r="A692" t="s">
        <v>1882</v>
      </c>
      <c r="B692">
        <v>2678</v>
      </c>
      <c r="C692">
        <v>2678</v>
      </c>
      <c r="D692" t="s">
        <v>324</v>
      </c>
      <c r="F692" t="s">
        <v>25</v>
      </c>
      <c r="G692" t="s">
        <v>17</v>
      </c>
      <c r="I692">
        <v>184</v>
      </c>
      <c r="J692" t="s">
        <v>15</v>
      </c>
      <c r="K692">
        <v>654</v>
      </c>
      <c r="L692">
        <v>42751</v>
      </c>
      <c r="M692">
        <v>42790</v>
      </c>
      <c r="N692">
        <v>43405</v>
      </c>
      <c r="O692">
        <v>39</v>
      </c>
      <c r="P692">
        <v>19.2</v>
      </c>
      <c r="Q692" s="20">
        <v>5.2854022188622487</v>
      </c>
      <c r="R692" s="20">
        <v>17.188864076658586</v>
      </c>
      <c r="S692" s="20">
        <f t="shared" si="20"/>
        <v>1.7145977811377513</v>
      </c>
      <c r="T692" s="20">
        <f t="shared" si="21"/>
        <v>25.441135923341413</v>
      </c>
      <c r="U692">
        <v>26.1</v>
      </c>
      <c r="V692">
        <v>36.1</v>
      </c>
      <c r="W692">
        <v>16.900000000000002</v>
      </c>
      <c r="X692">
        <v>42.8</v>
      </c>
      <c r="Y692">
        <v>43.3</v>
      </c>
      <c r="Z692">
        <v>47.7</v>
      </c>
      <c r="AA692">
        <v>52.3</v>
      </c>
      <c r="AB692">
        <v>33.099999999999994</v>
      </c>
      <c r="AC692">
        <v>63</v>
      </c>
      <c r="AD692">
        <v>66.5</v>
      </c>
      <c r="AE692">
        <v>67.7</v>
      </c>
      <c r="AF692">
        <v>54.3</v>
      </c>
      <c r="AK692">
        <v>21</v>
      </c>
      <c r="AL692">
        <v>81</v>
      </c>
      <c r="AM692">
        <v>159</v>
      </c>
      <c r="AN692">
        <v>236</v>
      </c>
      <c r="AO692">
        <v>300</v>
      </c>
      <c r="AP692">
        <v>362</v>
      </c>
      <c r="AQ692">
        <v>427</v>
      </c>
      <c r="AR692">
        <v>474</v>
      </c>
      <c r="AS692">
        <v>550</v>
      </c>
      <c r="AT692">
        <v>607</v>
      </c>
      <c r="AY692">
        <v>60</v>
      </c>
      <c r="AZ692">
        <v>120</v>
      </c>
      <c r="BA692">
        <v>198</v>
      </c>
      <c r="BB692">
        <v>275</v>
      </c>
      <c r="BC692">
        <v>339</v>
      </c>
      <c r="BD692">
        <v>401</v>
      </c>
      <c r="BE692">
        <v>466</v>
      </c>
      <c r="BF692">
        <v>513</v>
      </c>
      <c r="BG692">
        <v>589</v>
      </c>
      <c r="BH692">
        <v>646</v>
      </c>
    </row>
    <row r="693" spans="1:63" x14ac:dyDescent="0.2">
      <c r="A693" t="s">
        <v>1883</v>
      </c>
      <c r="B693">
        <v>2680</v>
      </c>
      <c r="C693">
        <v>2680</v>
      </c>
      <c r="D693" t="s">
        <v>324</v>
      </c>
      <c r="F693" t="s">
        <v>25</v>
      </c>
      <c r="G693" t="s">
        <v>17</v>
      </c>
      <c r="I693">
        <v>184</v>
      </c>
      <c r="J693" t="s">
        <v>46</v>
      </c>
      <c r="K693">
        <v>611</v>
      </c>
      <c r="L693">
        <v>42751</v>
      </c>
      <c r="M693">
        <v>42790</v>
      </c>
      <c r="N693">
        <v>43362</v>
      </c>
      <c r="O693">
        <v>39</v>
      </c>
      <c r="P693">
        <v>18.399999999999999</v>
      </c>
      <c r="Q693" s="20">
        <v>5.2854022188622487</v>
      </c>
      <c r="R693" s="20">
        <v>17.188864076658586</v>
      </c>
      <c r="S693" s="20">
        <f t="shared" si="20"/>
        <v>1.7145977811377513</v>
      </c>
      <c r="T693" s="20">
        <f t="shared" si="21"/>
        <v>24.641135923341412</v>
      </c>
      <c r="U693">
        <v>24.2</v>
      </c>
      <c r="V693">
        <v>39.5</v>
      </c>
      <c r="W693">
        <v>21.1</v>
      </c>
      <c r="X693">
        <v>50.3</v>
      </c>
      <c r="Y693">
        <v>57.4</v>
      </c>
      <c r="Z693">
        <v>67.900000000000006</v>
      </c>
      <c r="AA693">
        <v>70.400000000000006</v>
      </c>
      <c r="AB693">
        <v>52.000000000000007</v>
      </c>
      <c r="AC693">
        <v>80</v>
      </c>
      <c r="AD693">
        <v>60.7</v>
      </c>
      <c r="AE693">
        <v>44.2</v>
      </c>
      <c r="AK693">
        <v>21</v>
      </c>
      <c r="AL693">
        <v>81</v>
      </c>
      <c r="AM693">
        <v>159</v>
      </c>
      <c r="AN693">
        <v>236</v>
      </c>
      <c r="AO693">
        <v>300</v>
      </c>
      <c r="AP693">
        <v>362</v>
      </c>
      <c r="AQ693">
        <v>425</v>
      </c>
      <c r="AR693">
        <v>474</v>
      </c>
      <c r="AS693">
        <v>550</v>
      </c>
      <c r="AY693">
        <v>60</v>
      </c>
      <c r="AZ693">
        <v>120</v>
      </c>
      <c r="BA693">
        <v>198</v>
      </c>
      <c r="BB693">
        <v>275</v>
      </c>
      <c r="BC693">
        <v>339</v>
      </c>
      <c r="BD693">
        <v>401</v>
      </c>
      <c r="BE693">
        <v>464</v>
      </c>
      <c r="BF693">
        <v>513</v>
      </c>
      <c r="BG693">
        <v>589</v>
      </c>
    </row>
    <row r="694" spans="1:63" x14ac:dyDescent="0.2">
      <c r="A694" t="s">
        <v>1884</v>
      </c>
      <c r="B694">
        <v>2633</v>
      </c>
      <c r="C694">
        <v>2633</v>
      </c>
      <c r="D694" t="s">
        <v>871</v>
      </c>
      <c r="F694" t="s">
        <v>25</v>
      </c>
      <c r="G694" t="s">
        <v>17</v>
      </c>
      <c r="I694">
        <v>29</v>
      </c>
      <c r="J694" t="s">
        <v>15</v>
      </c>
      <c r="K694">
        <v>795</v>
      </c>
      <c r="L694">
        <v>42587</v>
      </c>
      <c r="M694">
        <v>42626</v>
      </c>
      <c r="N694">
        <v>43382</v>
      </c>
      <c r="O694">
        <v>39</v>
      </c>
      <c r="P694">
        <v>19.600000000000001</v>
      </c>
      <c r="Q694" s="20">
        <v>5.2854022188622487</v>
      </c>
      <c r="R694" s="20">
        <v>17.188864076658586</v>
      </c>
      <c r="S694" s="20">
        <f t="shared" si="20"/>
        <v>1.7145977811377513</v>
      </c>
      <c r="T694" s="20">
        <f t="shared" si="21"/>
        <v>25.841135923341415</v>
      </c>
      <c r="U694">
        <v>28.3</v>
      </c>
      <c r="V694">
        <v>32.5</v>
      </c>
      <c r="W694">
        <v>12.899999999999999</v>
      </c>
      <c r="X694">
        <v>38</v>
      </c>
      <c r="Y694">
        <v>42.9</v>
      </c>
      <c r="Z694">
        <v>53.8</v>
      </c>
      <c r="AA694">
        <v>56.1</v>
      </c>
      <c r="AB694">
        <v>36.5</v>
      </c>
      <c r="AC694">
        <v>58.2</v>
      </c>
      <c r="AD694">
        <v>59.3</v>
      </c>
      <c r="AE694">
        <v>56.3</v>
      </c>
      <c r="AF694">
        <v>48.5</v>
      </c>
      <c r="AG694">
        <v>37.4</v>
      </c>
      <c r="AK694">
        <v>73</v>
      </c>
      <c r="AL694">
        <v>134</v>
      </c>
      <c r="AM694">
        <v>185</v>
      </c>
      <c r="AN694">
        <v>245</v>
      </c>
      <c r="AO694">
        <v>323</v>
      </c>
      <c r="AP694">
        <v>400</v>
      </c>
      <c r="AQ694">
        <v>464</v>
      </c>
      <c r="AR694">
        <v>526</v>
      </c>
      <c r="AS694">
        <v>589</v>
      </c>
      <c r="AT694">
        <v>638</v>
      </c>
      <c r="AU694">
        <v>714</v>
      </c>
      <c r="AY694">
        <v>112</v>
      </c>
      <c r="AZ694">
        <v>173</v>
      </c>
      <c r="BA694">
        <v>224</v>
      </c>
      <c r="BB694">
        <v>284</v>
      </c>
      <c r="BC694">
        <v>362</v>
      </c>
      <c r="BD694">
        <v>439</v>
      </c>
      <c r="BE694">
        <v>503</v>
      </c>
      <c r="BF694">
        <v>565</v>
      </c>
      <c r="BG694">
        <v>628</v>
      </c>
      <c r="BH694">
        <v>677</v>
      </c>
      <c r="BI694">
        <v>753</v>
      </c>
    </row>
    <row r="695" spans="1:63" x14ac:dyDescent="0.2">
      <c r="A695" t="s">
        <v>1885</v>
      </c>
      <c r="B695">
        <v>2660</v>
      </c>
      <c r="C695">
        <v>2660</v>
      </c>
      <c r="D695" t="s">
        <v>215</v>
      </c>
      <c r="F695" t="s">
        <v>25</v>
      </c>
      <c r="G695" t="s">
        <v>17</v>
      </c>
      <c r="I695">
        <v>51</v>
      </c>
      <c r="J695" t="s">
        <v>15</v>
      </c>
      <c r="K695">
        <v>620</v>
      </c>
      <c r="L695">
        <v>42678</v>
      </c>
      <c r="M695">
        <v>42717</v>
      </c>
      <c r="N695">
        <v>43298</v>
      </c>
      <c r="O695">
        <v>39</v>
      </c>
      <c r="P695">
        <v>17.399999999999999</v>
      </c>
      <c r="Q695" s="20">
        <v>5.2854022188622487</v>
      </c>
      <c r="R695" s="20">
        <v>17.188864076658586</v>
      </c>
      <c r="S695" s="20">
        <f t="shared" si="20"/>
        <v>1.7145977811377513</v>
      </c>
      <c r="T695" s="20">
        <f t="shared" si="21"/>
        <v>23.641135923341412</v>
      </c>
      <c r="U695">
        <v>26.2</v>
      </c>
      <c r="V695">
        <v>40.299999999999997</v>
      </c>
      <c r="W695">
        <v>22.9</v>
      </c>
      <c r="X695">
        <v>51.5</v>
      </c>
      <c r="Y695">
        <v>58.6</v>
      </c>
      <c r="Z695">
        <v>65.099999999999994</v>
      </c>
      <c r="AA695">
        <v>69.599999999999994</v>
      </c>
      <c r="AB695">
        <v>52.199999999999996</v>
      </c>
      <c r="AC695">
        <v>71.099999999999994</v>
      </c>
      <c r="AD695">
        <v>65.5</v>
      </c>
      <c r="AE695">
        <v>56.2</v>
      </c>
      <c r="AK695">
        <v>44</v>
      </c>
      <c r="AL695">
        <v>94</v>
      </c>
      <c r="AM695">
        <v>154</v>
      </c>
      <c r="AN695">
        <v>232</v>
      </c>
      <c r="AO695">
        <v>309</v>
      </c>
      <c r="AP695">
        <v>373</v>
      </c>
      <c r="AQ695">
        <v>435</v>
      </c>
      <c r="AR695">
        <v>498</v>
      </c>
      <c r="AS695">
        <v>547</v>
      </c>
      <c r="AY695">
        <v>83</v>
      </c>
      <c r="AZ695">
        <v>133</v>
      </c>
      <c r="BA695">
        <v>193</v>
      </c>
      <c r="BB695">
        <v>271</v>
      </c>
      <c r="BC695">
        <v>348</v>
      </c>
      <c r="BD695">
        <v>412</v>
      </c>
      <c r="BE695">
        <v>474</v>
      </c>
      <c r="BF695">
        <v>537</v>
      </c>
      <c r="BG695">
        <v>586</v>
      </c>
    </row>
    <row r="696" spans="1:63" x14ac:dyDescent="0.2">
      <c r="A696" t="s">
        <v>1886</v>
      </c>
      <c r="B696">
        <v>2626</v>
      </c>
      <c r="C696">
        <v>2626</v>
      </c>
      <c r="D696" t="s">
        <v>870</v>
      </c>
      <c r="F696" t="s">
        <v>25</v>
      </c>
      <c r="G696" t="s">
        <v>17</v>
      </c>
      <c r="I696">
        <v>24</v>
      </c>
      <c r="J696" t="s">
        <v>15</v>
      </c>
      <c r="K696">
        <v>485</v>
      </c>
      <c r="L696">
        <v>42586</v>
      </c>
      <c r="M696">
        <v>42626</v>
      </c>
      <c r="N696">
        <v>43071</v>
      </c>
      <c r="O696">
        <v>40</v>
      </c>
      <c r="P696">
        <v>15.6</v>
      </c>
      <c r="Q696" s="20">
        <v>5.3219280948873626</v>
      </c>
      <c r="R696" s="20">
        <v>17.32181826539</v>
      </c>
      <c r="S696" s="20">
        <f t="shared" si="20"/>
        <v>1.6780719051126374</v>
      </c>
      <c r="T696" s="20">
        <f t="shared" si="21"/>
        <v>21.708181734610001</v>
      </c>
      <c r="U696">
        <v>31.9</v>
      </c>
      <c r="V696">
        <v>55.2</v>
      </c>
      <c r="W696">
        <v>39.6</v>
      </c>
      <c r="X696">
        <v>53.2</v>
      </c>
      <c r="Y696">
        <v>58.3</v>
      </c>
      <c r="Z696">
        <v>54.1</v>
      </c>
      <c r="AA696">
        <v>73.2</v>
      </c>
      <c r="AB696">
        <v>57.6</v>
      </c>
      <c r="AK696">
        <v>71</v>
      </c>
      <c r="AL696">
        <v>135</v>
      </c>
      <c r="AM696">
        <v>185</v>
      </c>
      <c r="AN696">
        <v>245</v>
      </c>
      <c r="AO696">
        <v>323</v>
      </c>
      <c r="AP696">
        <v>400</v>
      </c>
      <c r="AY696">
        <v>111</v>
      </c>
      <c r="AZ696">
        <v>175</v>
      </c>
      <c r="BA696">
        <v>225</v>
      </c>
      <c r="BB696">
        <v>285</v>
      </c>
      <c r="BC696">
        <v>363</v>
      </c>
      <c r="BD696">
        <v>440</v>
      </c>
    </row>
    <row r="697" spans="1:63" x14ac:dyDescent="0.2">
      <c r="A697" t="s">
        <v>1887</v>
      </c>
      <c r="B697">
        <v>2636</v>
      </c>
      <c r="C697">
        <v>2636</v>
      </c>
      <c r="D697" t="s">
        <v>891</v>
      </c>
      <c r="F697" t="s">
        <v>25</v>
      </c>
      <c r="G697" t="s">
        <v>17</v>
      </c>
      <c r="I697">
        <v>24</v>
      </c>
      <c r="J697" t="s">
        <v>15</v>
      </c>
      <c r="K697">
        <v>781</v>
      </c>
      <c r="L697">
        <v>42586</v>
      </c>
      <c r="M697">
        <v>42626</v>
      </c>
      <c r="N697">
        <v>43367</v>
      </c>
      <c r="O697">
        <v>40</v>
      </c>
      <c r="P697">
        <v>16.5</v>
      </c>
      <c r="Q697" s="20">
        <v>5.3219280948873626</v>
      </c>
      <c r="R697" s="20">
        <v>17.32181826539</v>
      </c>
      <c r="S697" s="20">
        <f t="shared" si="20"/>
        <v>1.6780719051126374</v>
      </c>
      <c r="T697" s="20">
        <f t="shared" si="21"/>
        <v>22.60818173461</v>
      </c>
      <c r="U697">
        <v>32.1</v>
      </c>
      <c r="V697">
        <v>41.7</v>
      </c>
      <c r="W697">
        <v>25.200000000000003</v>
      </c>
      <c r="X697">
        <v>47.9</v>
      </c>
      <c r="Y697">
        <v>53.7</v>
      </c>
      <c r="Z697">
        <v>61.1</v>
      </c>
      <c r="AA697">
        <v>44.5</v>
      </c>
      <c r="AB697">
        <v>28</v>
      </c>
      <c r="AC697">
        <v>57.2</v>
      </c>
      <c r="AD697">
        <v>55.3</v>
      </c>
      <c r="AE697">
        <v>56.7</v>
      </c>
      <c r="AF697">
        <v>56.3</v>
      </c>
      <c r="AG697">
        <v>42.9</v>
      </c>
      <c r="AK697">
        <v>73</v>
      </c>
      <c r="AL697">
        <v>135</v>
      </c>
      <c r="AM697">
        <v>185</v>
      </c>
      <c r="AN697">
        <v>245</v>
      </c>
      <c r="AO697">
        <v>323</v>
      </c>
      <c r="AP697">
        <v>400</v>
      </c>
      <c r="AQ697">
        <v>464</v>
      </c>
      <c r="AR697">
        <v>526</v>
      </c>
      <c r="AS697">
        <v>589</v>
      </c>
      <c r="AT697">
        <v>638</v>
      </c>
      <c r="AU697">
        <v>714</v>
      </c>
      <c r="AY697">
        <v>113</v>
      </c>
      <c r="AZ697">
        <v>175</v>
      </c>
      <c r="BA697">
        <v>225</v>
      </c>
      <c r="BB697">
        <v>285</v>
      </c>
      <c r="BC697">
        <v>363</v>
      </c>
      <c r="BD697">
        <v>440</v>
      </c>
      <c r="BE697">
        <v>504</v>
      </c>
      <c r="BF697">
        <v>566</v>
      </c>
      <c r="BG697">
        <v>629</v>
      </c>
      <c r="BH697">
        <v>678</v>
      </c>
      <c r="BI697">
        <v>754</v>
      </c>
    </row>
    <row r="698" spans="1:63" x14ac:dyDescent="0.2">
      <c r="A698" t="s">
        <v>1888</v>
      </c>
      <c r="B698">
        <v>2632</v>
      </c>
      <c r="C698">
        <v>2632</v>
      </c>
      <c r="D698" t="s">
        <v>890</v>
      </c>
      <c r="F698" t="s">
        <v>25</v>
      </c>
      <c r="G698" t="s">
        <v>17</v>
      </c>
      <c r="I698">
        <v>28</v>
      </c>
      <c r="J698" t="s">
        <v>15</v>
      </c>
      <c r="K698">
        <v>667</v>
      </c>
      <c r="L698">
        <v>42585</v>
      </c>
      <c r="M698">
        <v>42626</v>
      </c>
      <c r="N698">
        <v>43252</v>
      </c>
      <c r="O698">
        <v>41</v>
      </c>
      <c r="P698">
        <v>18.899999999999999</v>
      </c>
      <c r="Q698" s="20">
        <v>5.3575520046180838</v>
      </c>
      <c r="R698" s="20">
        <v>17.451489296809825</v>
      </c>
      <c r="S698" s="20">
        <f t="shared" si="20"/>
        <v>1.6424479953819162</v>
      </c>
      <c r="T698" s="20">
        <f t="shared" si="21"/>
        <v>24.878510703190173</v>
      </c>
      <c r="U698">
        <v>42.8</v>
      </c>
      <c r="V698">
        <v>52.5</v>
      </c>
      <c r="W698">
        <v>33.6</v>
      </c>
      <c r="X698">
        <v>60.1</v>
      </c>
      <c r="Y698">
        <v>65.599999999999994</v>
      </c>
      <c r="Z698">
        <v>42.7</v>
      </c>
      <c r="AA698">
        <v>73.400000000000006</v>
      </c>
      <c r="AB698">
        <v>54.500000000000007</v>
      </c>
      <c r="AC698">
        <v>71.099999999999994</v>
      </c>
      <c r="AD698">
        <v>63.5</v>
      </c>
      <c r="AE698">
        <v>57.2</v>
      </c>
      <c r="AK698">
        <v>71</v>
      </c>
      <c r="AL698">
        <v>134</v>
      </c>
      <c r="AM698">
        <v>185</v>
      </c>
      <c r="AN698">
        <v>245</v>
      </c>
      <c r="AO698">
        <v>323</v>
      </c>
      <c r="AP698">
        <v>400</v>
      </c>
      <c r="AQ698">
        <v>464</v>
      </c>
      <c r="AR698">
        <v>526</v>
      </c>
      <c r="AS698">
        <v>589</v>
      </c>
      <c r="AY698">
        <v>112</v>
      </c>
      <c r="AZ698">
        <v>175</v>
      </c>
      <c r="BA698">
        <v>226</v>
      </c>
      <c r="BB698">
        <v>286</v>
      </c>
      <c r="BC698">
        <v>364</v>
      </c>
      <c r="BD698">
        <v>441</v>
      </c>
      <c r="BE698">
        <v>505</v>
      </c>
      <c r="BF698">
        <v>567</v>
      </c>
      <c r="BG698">
        <v>630</v>
      </c>
    </row>
    <row r="699" spans="1:63" x14ac:dyDescent="0.2">
      <c r="A699" t="s">
        <v>1889</v>
      </c>
      <c r="B699">
        <v>2573</v>
      </c>
      <c r="C699">
        <v>2573</v>
      </c>
      <c r="D699" t="s">
        <v>30</v>
      </c>
      <c r="F699" t="s">
        <v>25</v>
      </c>
      <c r="G699" t="s">
        <v>17</v>
      </c>
      <c r="I699">
        <v>56</v>
      </c>
      <c r="J699" t="s">
        <v>15</v>
      </c>
      <c r="K699">
        <v>798</v>
      </c>
      <c r="L699">
        <v>42461</v>
      </c>
      <c r="M699">
        <v>42502</v>
      </c>
      <c r="N699">
        <v>43259</v>
      </c>
      <c r="O699">
        <v>41</v>
      </c>
      <c r="P699">
        <v>13</v>
      </c>
      <c r="Q699" s="20">
        <v>5.3575520046180838</v>
      </c>
      <c r="R699" s="20">
        <v>17.451489296809825</v>
      </c>
      <c r="S699" s="20">
        <f t="shared" si="20"/>
        <v>1.6424479953819162</v>
      </c>
      <c r="T699" s="20">
        <f t="shared" si="21"/>
        <v>18.978510703190175</v>
      </c>
      <c r="U699">
        <v>23.4</v>
      </c>
      <c r="V699">
        <v>33.9</v>
      </c>
      <c r="W699">
        <v>20.9</v>
      </c>
      <c r="X699">
        <v>43.2</v>
      </c>
      <c r="Y699">
        <v>45.9</v>
      </c>
      <c r="Z699">
        <v>52.7</v>
      </c>
      <c r="AA699">
        <v>54.5</v>
      </c>
      <c r="AB699">
        <v>41.5</v>
      </c>
      <c r="AC699">
        <v>60.8</v>
      </c>
      <c r="AD699">
        <v>61.7</v>
      </c>
      <c r="AE699">
        <v>58.3</v>
      </c>
      <c r="AF699">
        <v>59.6</v>
      </c>
      <c r="AG699">
        <v>56.8</v>
      </c>
      <c r="AK699">
        <v>48</v>
      </c>
      <c r="AL699">
        <v>120</v>
      </c>
      <c r="AM699">
        <v>195</v>
      </c>
      <c r="AN699">
        <v>258</v>
      </c>
      <c r="AO699">
        <v>309</v>
      </c>
      <c r="AP699">
        <v>369</v>
      </c>
      <c r="AQ699">
        <v>447</v>
      </c>
      <c r="AR699">
        <v>524</v>
      </c>
      <c r="AS699">
        <v>588</v>
      </c>
      <c r="AT699">
        <v>650</v>
      </c>
      <c r="AU699">
        <v>713</v>
      </c>
      <c r="AY699">
        <v>89</v>
      </c>
      <c r="AZ699">
        <v>161</v>
      </c>
      <c r="BA699">
        <v>236</v>
      </c>
      <c r="BB699">
        <v>299</v>
      </c>
      <c r="BC699">
        <v>350</v>
      </c>
      <c r="BD699">
        <v>410</v>
      </c>
      <c r="BE699">
        <v>488</v>
      </c>
      <c r="BF699">
        <v>565</v>
      </c>
      <c r="BG699">
        <v>629</v>
      </c>
      <c r="BH699">
        <v>691</v>
      </c>
      <c r="BI699">
        <v>754</v>
      </c>
    </row>
    <row r="700" spans="1:63" x14ac:dyDescent="0.2">
      <c r="A700" t="s">
        <v>1890</v>
      </c>
      <c r="B700">
        <v>2256</v>
      </c>
      <c r="C700">
        <v>2256</v>
      </c>
      <c r="D700" t="s">
        <v>868</v>
      </c>
      <c r="F700" t="s">
        <v>25</v>
      </c>
      <c r="G700" t="s">
        <v>17</v>
      </c>
      <c r="H700" t="s">
        <v>1224</v>
      </c>
      <c r="I700">
        <v>25</v>
      </c>
      <c r="J700" t="s">
        <v>15</v>
      </c>
      <c r="K700">
        <v>843</v>
      </c>
      <c r="L700">
        <v>42179</v>
      </c>
      <c r="M700">
        <v>42221</v>
      </c>
      <c r="N700">
        <v>43022</v>
      </c>
      <c r="O700">
        <v>42</v>
      </c>
      <c r="P700">
        <v>18.100000000000001</v>
      </c>
      <c r="Q700" s="20">
        <v>5.3923174227787607</v>
      </c>
      <c r="R700" s="20">
        <v>17.578035418914688</v>
      </c>
      <c r="S700" s="20">
        <f t="shared" si="20"/>
        <v>1.6076825772212393</v>
      </c>
      <c r="T700" s="20">
        <f t="shared" si="21"/>
        <v>23.951964581085313</v>
      </c>
      <c r="U700">
        <v>31.3</v>
      </c>
      <c r="V700">
        <v>39.5</v>
      </c>
      <c r="W700">
        <v>21.4</v>
      </c>
      <c r="X700">
        <v>46.2</v>
      </c>
      <c r="Y700">
        <v>59.7</v>
      </c>
      <c r="Z700">
        <v>61</v>
      </c>
      <c r="AA700">
        <v>59.1</v>
      </c>
      <c r="AB700">
        <v>41</v>
      </c>
      <c r="AC700">
        <v>55.7</v>
      </c>
      <c r="AD700">
        <v>64.7</v>
      </c>
      <c r="AE700">
        <v>59.2</v>
      </c>
      <c r="AF700">
        <v>56.1</v>
      </c>
      <c r="AG700">
        <v>47.2</v>
      </c>
      <c r="AK700">
        <v>62</v>
      </c>
      <c r="AL700">
        <v>128</v>
      </c>
      <c r="AM700">
        <v>196</v>
      </c>
      <c r="AN700">
        <v>273</v>
      </c>
      <c r="AO700">
        <v>329</v>
      </c>
      <c r="AP700">
        <v>401</v>
      </c>
      <c r="AQ700">
        <v>478</v>
      </c>
      <c r="AR700">
        <v>540</v>
      </c>
      <c r="AS700">
        <v>590</v>
      </c>
      <c r="AT700">
        <v>650</v>
      </c>
      <c r="AU700">
        <v>728</v>
      </c>
      <c r="AY700">
        <v>104</v>
      </c>
      <c r="AZ700">
        <v>170</v>
      </c>
      <c r="BA700">
        <v>238</v>
      </c>
      <c r="BB700">
        <v>315</v>
      </c>
      <c r="BC700">
        <v>371</v>
      </c>
      <c r="BD700">
        <v>443</v>
      </c>
      <c r="BE700">
        <v>520</v>
      </c>
      <c r="BF700">
        <v>582</v>
      </c>
      <c r="BG700">
        <v>632</v>
      </c>
      <c r="BH700">
        <v>692</v>
      </c>
      <c r="BI700">
        <v>770</v>
      </c>
    </row>
    <row r="701" spans="1:63" x14ac:dyDescent="0.2">
      <c r="A701" t="s">
        <v>1891</v>
      </c>
      <c r="B701">
        <v>2255</v>
      </c>
      <c r="C701">
        <v>2255</v>
      </c>
      <c r="D701" t="s">
        <v>868</v>
      </c>
      <c r="F701" t="s">
        <v>25</v>
      </c>
      <c r="G701" t="s">
        <v>17</v>
      </c>
      <c r="H701" t="s">
        <v>1224</v>
      </c>
      <c r="I701">
        <v>25</v>
      </c>
      <c r="J701" t="s">
        <v>15</v>
      </c>
      <c r="K701">
        <v>387</v>
      </c>
      <c r="L701">
        <v>42179</v>
      </c>
      <c r="M701">
        <v>42221</v>
      </c>
      <c r="N701">
        <v>42566</v>
      </c>
      <c r="O701">
        <v>42</v>
      </c>
      <c r="P701">
        <v>21.2</v>
      </c>
      <c r="Q701" s="20">
        <v>5.3923174227787607</v>
      </c>
      <c r="R701" s="20">
        <v>17.578035418914688</v>
      </c>
      <c r="S701" s="20">
        <f t="shared" si="20"/>
        <v>1.6076825772212393</v>
      </c>
      <c r="T701" s="20">
        <f t="shared" si="21"/>
        <v>27.051964581085311</v>
      </c>
      <c r="U701">
        <v>44.8</v>
      </c>
      <c r="V701">
        <v>52.7</v>
      </c>
      <c r="W701">
        <v>31.500000000000004</v>
      </c>
      <c r="X701">
        <v>62.9</v>
      </c>
      <c r="Y701">
        <v>62.1</v>
      </c>
      <c r="Z701">
        <v>33.9</v>
      </c>
      <c r="AK701">
        <v>62</v>
      </c>
      <c r="AL701">
        <v>128</v>
      </c>
      <c r="AM701">
        <v>196</v>
      </c>
      <c r="AN701">
        <v>273</v>
      </c>
      <c r="AO701">
        <v>329</v>
      </c>
      <c r="AY701">
        <v>104</v>
      </c>
      <c r="AZ701">
        <v>170</v>
      </c>
      <c r="BA701">
        <v>238</v>
      </c>
      <c r="BB701">
        <v>315</v>
      </c>
      <c r="BC701">
        <v>371</v>
      </c>
    </row>
    <row r="702" spans="1:63" x14ac:dyDescent="0.2">
      <c r="A702" t="s">
        <v>1892</v>
      </c>
      <c r="B702">
        <v>2254</v>
      </c>
      <c r="C702">
        <v>2254</v>
      </c>
      <c r="D702" t="s">
        <v>868</v>
      </c>
      <c r="F702" t="s">
        <v>25</v>
      </c>
      <c r="G702" t="s">
        <v>17</v>
      </c>
      <c r="H702" t="s">
        <v>1224</v>
      </c>
      <c r="I702">
        <v>25</v>
      </c>
      <c r="J702" t="s">
        <v>15</v>
      </c>
      <c r="K702">
        <v>380</v>
      </c>
      <c r="L702">
        <v>42179</v>
      </c>
      <c r="M702">
        <v>42221</v>
      </c>
      <c r="N702">
        <v>42559</v>
      </c>
      <c r="O702">
        <v>42</v>
      </c>
      <c r="P702">
        <v>22.5</v>
      </c>
      <c r="Q702" s="20">
        <v>5.3923174227787607</v>
      </c>
      <c r="R702" s="20">
        <v>17.578035418914688</v>
      </c>
      <c r="S702" s="20">
        <f t="shared" si="20"/>
        <v>1.6076825772212393</v>
      </c>
      <c r="T702" s="20">
        <f t="shared" si="21"/>
        <v>28.351964581085312</v>
      </c>
      <c r="U702">
        <v>44.1</v>
      </c>
      <c r="V702">
        <v>51.6</v>
      </c>
      <c r="W702">
        <v>29.1</v>
      </c>
      <c r="X702">
        <v>77.599999999999994</v>
      </c>
      <c r="Y702">
        <v>87.5</v>
      </c>
      <c r="Z702">
        <v>68.2</v>
      </c>
      <c r="AK702">
        <v>62</v>
      </c>
      <c r="AL702">
        <v>128</v>
      </c>
      <c r="AM702">
        <v>196</v>
      </c>
      <c r="AN702">
        <v>273</v>
      </c>
      <c r="AO702">
        <v>329</v>
      </c>
      <c r="AY702">
        <v>104</v>
      </c>
      <c r="AZ702">
        <v>170</v>
      </c>
      <c r="BA702">
        <v>238</v>
      </c>
      <c r="BB702">
        <v>315</v>
      </c>
      <c r="BC702">
        <v>371</v>
      </c>
    </row>
    <row r="703" spans="1:63" x14ac:dyDescent="0.2">
      <c r="A703" t="s">
        <v>1893</v>
      </c>
      <c r="B703">
        <v>2230</v>
      </c>
      <c r="C703">
        <v>2230</v>
      </c>
      <c r="D703" t="s">
        <v>858</v>
      </c>
      <c r="F703" t="s">
        <v>25</v>
      </c>
      <c r="G703" t="s">
        <v>17</v>
      </c>
      <c r="H703" t="s">
        <v>1208</v>
      </c>
      <c r="I703">
        <v>19</v>
      </c>
      <c r="J703" t="s">
        <v>15</v>
      </c>
      <c r="K703">
        <v>1024</v>
      </c>
      <c r="L703">
        <v>42179</v>
      </c>
      <c r="M703">
        <v>42221</v>
      </c>
      <c r="N703">
        <v>43203</v>
      </c>
      <c r="O703">
        <v>42</v>
      </c>
      <c r="P703">
        <v>15.5</v>
      </c>
      <c r="Q703" s="20">
        <v>5.3923174227787607</v>
      </c>
      <c r="R703" s="20">
        <v>17.578035418914688</v>
      </c>
      <c r="S703" s="20">
        <f t="shared" si="20"/>
        <v>1.6076825772212393</v>
      </c>
      <c r="T703" s="20">
        <f t="shared" si="21"/>
        <v>21.351964581085312</v>
      </c>
      <c r="U703">
        <v>39.799999999999997</v>
      </c>
      <c r="V703">
        <v>44.9</v>
      </c>
      <c r="W703">
        <v>29.4</v>
      </c>
      <c r="X703">
        <v>50.9</v>
      </c>
      <c r="Y703">
        <v>52.2</v>
      </c>
      <c r="Z703">
        <v>58.2</v>
      </c>
      <c r="AA703">
        <v>60.6</v>
      </c>
      <c r="AB703">
        <v>45.1</v>
      </c>
      <c r="AC703">
        <v>64.5</v>
      </c>
      <c r="AD703">
        <v>66.7</v>
      </c>
      <c r="AE703">
        <v>65.599999999999994</v>
      </c>
      <c r="AF703">
        <v>54.2</v>
      </c>
      <c r="AG703">
        <v>50.3</v>
      </c>
      <c r="AH703">
        <v>39.5</v>
      </c>
      <c r="AI703">
        <v>27.8</v>
      </c>
      <c r="AK703">
        <v>127</v>
      </c>
      <c r="AL703">
        <v>196</v>
      </c>
      <c r="AM703">
        <v>273</v>
      </c>
      <c r="AN703">
        <v>329</v>
      </c>
      <c r="AO703">
        <v>401</v>
      </c>
      <c r="AP703">
        <v>478</v>
      </c>
      <c r="AQ703">
        <v>540</v>
      </c>
      <c r="AR703">
        <v>590</v>
      </c>
      <c r="AS703">
        <v>650</v>
      </c>
      <c r="AT703">
        <v>728</v>
      </c>
      <c r="AU703">
        <v>805</v>
      </c>
      <c r="AV703">
        <v>869</v>
      </c>
      <c r="AW703">
        <v>931</v>
      </c>
      <c r="AY703">
        <v>169</v>
      </c>
      <c r="AZ703">
        <v>238</v>
      </c>
      <c r="BA703">
        <v>315</v>
      </c>
      <c r="BB703">
        <v>371</v>
      </c>
      <c r="BC703">
        <v>443</v>
      </c>
      <c r="BD703">
        <v>520</v>
      </c>
      <c r="BE703">
        <v>582</v>
      </c>
      <c r="BF703">
        <v>632</v>
      </c>
      <c r="BG703">
        <v>692</v>
      </c>
      <c r="BH703">
        <v>770</v>
      </c>
      <c r="BI703">
        <v>847</v>
      </c>
      <c r="BJ703">
        <v>911</v>
      </c>
      <c r="BK703">
        <v>973</v>
      </c>
    </row>
    <row r="704" spans="1:63" x14ac:dyDescent="0.2">
      <c r="A704" t="s">
        <v>1894</v>
      </c>
      <c r="B704">
        <v>2231</v>
      </c>
      <c r="C704">
        <v>2231</v>
      </c>
      <c r="D704" t="s">
        <v>858</v>
      </c>
      <c r="F704" t="s">
        <v>25</v>
      </c>
      <c r="G704" t="s">
        <v>17</v>
      </c>
      <c r="H704" t="s">
        <v>1208</v>
      </c>
      <c r="I704">
        <v>19</v>
      </c>
      <c r="J704" t="s">
        <v>15</v>
      </c>
      <c r="K704">
        <v>897</v>
      </c>
      <c r="L704">
        <v>42179</v>
      </c>
      <c r="M704">
        <v>42221</v>
      </c>
      <c r="N704">
        <v>43076</v>
      </c>
      <c r="O704">
        <v>42</v>
      </c>
      <c r="P704">
        <v>15.3</v>
      </c>
      <c r="Q704" s="20">
        <v>5.3923174227787607</v>
      </c>
      <c r="R704" s="20">
        <v>17.578035418914688</v>
      </c>
      <c r="S704" s="20">
        <f t="shared" si="20"/>
        <v>1.6076825772212393</v>
      </c>
      <c r="T704" s="20">
        <f t="shared" si="21"/>
        <v>21.151964581085313</v>
      </c>
      <c r="U704">
        <v>33.6</v>
      </c>
      <c r="V704">
        <v>40</v>
      </c>
      <c r="W704">
        <v>24.7</v>
      </c>
      <c r="X704">
        <v>43.3</v>
      </c>
      <c r="Y704">
        <v>48.5</v>
      </c>
      <c r="Z704">
        <v>54.4</v>
      </c>
      <c r="AA704">
        <v>60.4</v>
      </c>
      <c r="AB704">
        <v>45.099999999999994</v>
      </c>
      <c r="AC704">
        <v>64.599999999999994</v>
      </c>
      <c r="AD704">
        <v>63.9</v>
      </c>
      <c r="AE704">
        <v>62.7</v>
      </c>
      <c r="AF704">
        <v>33.9</v>
      </c>
      <c r="AG704">
        <v>21.4</v>
      </c>
      <c r="AK704">
        <v>127</v>
      </c>
      <c r="AL704">
        <v>196</v>
      </c>
      <c r="AM704">
        <v>273</v>
      </c>
      <c r="AN704">
        <v>329</v>
      </c>
      <c r="AO704">
        <v>401</v>
      </c>
      <c r="AP704">
        <v>478</v>
      </c>
      <c r="AQ704">
        <v>540</v>
      </c>
      <c r="AR704">
        <v>590</v>
      </c>
      <c r="AS704">
        <v>650</v>
      </c>
      <c r="AT704">
        <v>728</v>
      </c>
      <c r="AU704">
        <v>805</v>
      </c>
      <c r="AY704">
        <v>169</v>
      </c>
      <c r="AZ704">
        <v>238</v>
      </c>
      <c r="BA704">
        <v>315</v>
      </c>
      <c r="BB704">
        <v>371</v>
      </c>
      <c r="BC704">
        <v>443</v>
      </c>
      <c r="BD704">
        <v>520</v>
      </c>
      <c r="BE704">
        <v>582</v>
      </c>
      <c r="BF704">
        <v>632</v>
      </c>
      <c r="BG704">
        <v>692</v>
      </c>
      <c r="BH704">
        <v>770</v>
      </c>
      <c r="BI704">
        <v>847</v>
      </c>
    </row>
    <row r="705" spans="1:65" x14ac:dyDescent="0.2">
      <c r="A705" t="s">
        <v>1895</v>
      </c>
      <c r="B705">
        <v>2191</v>
      </c>
      <c r="C705">
        <v>2191</v>
      </c>
      <c r="D705" t="s">
        <v>847</v>
      </c>
      <c r="F705" t="s">
        <v>25</v>
      </c>
      <c r="G705" t="s">
        <v>17</v>
      </c>
      <c r="H705" t="s">
        <v>1215</v>
      </c>
      <c r="I705">
        <v>17</v>
      </c>
      <c r="J705" t="s">
        <v>15</v>
      </c>
      <c r="K705">
        <v>519</v>
      </c>
      <c r="L705">
        <v>42178</v>
      </c>
      <c r="M705">
        <v>42221</v>
      </c>
      <c r="N705">
        <v>42697</v>
      </c>
      <c r="O705">
        <v>43</v>
      </c>
      <c r="P705">
        <v>12.1</v>
      </c>
      <c r="Q705" s="20">
        <v>5.4262647547020979</v>
      </c>
      <c r="R705" s="20">
        <v>17.701603707115638</v>
      </c>
      <c r="S705" s="20">
        <f t="shared" si="20"/>
        <v>1.5737352452979021</v>
      </c>
      <c r="T705" s="20">
        <f t="shared" si="21"/>
        <v>17.828396292884364</v>
      </c>
      <c r="U705">
        <v>30.7</v>
      </c>
      <c r="V705">
        <v>46.4</v>
      </c>
      <c r="W705">
        <v>34.299999999999997</v>
      </c>
      <c r="X705">
        <v>58.3</v>
      </c>
      <c r="Y705">
        <v>68.900000000000006</v>
      </c>
      <c r="Z705">
        <v>75</v>
      </c>
      <c r="AA705">
        <v>71.400000000000006</v>
      </c>
      <c r="AB705">
        <v>59.300000000000004</v>
      </c>
      <c r="AK705">
        <v>62</v>
      </c>
      <c r="AL705">
        <v>128</v>
      </c>
      <c r="AM705">
        <v>196</v>
      </c>
      <c r="AN705">
        <v>273</v>
      </c>
      <c r="AO705">
        <v>329</v>
      </c>
      <c r="AP705">
        <v>401</v>
      </c>
      <c r="AY705">
        <v>105</v>
      </c>
      <c r="AZ705">
        <v>171</v>
      </c>
      <c r="BA705">
        <v>239</v>
      </c>
      <c r="BB705">
        <v>316</v>
      </c>
      <c r="BC705">
        <v>372</v>
      </c>
      <c r="BD705">
        <v>444</v>
      </c>
    </row>
    <row r="706" spans="1:65" x14ac:dyDescent="0.2">
      <c r="A706" t="s">
        <v>1896</v>
      </c>
      <c r="B706">
        <v>2564</v>
      </c>
      <c r="C706">
        <v>2564</v>
      </c>
      <c r="D706" t="s">
        <v>852</v>
      </c>
      <c r="F706" t="s">
        <v>25</v>
      </c>
      <c r="G706" t="s">
        <v>17</v>
      </c>
      <c r="H706" t="s">
        <v>1188</v>
      </c>
      <c r="I706">
        <v>160</v>
      </c>
      <c r="J706" t="s">
        <v>15</v>
      </c>
      <c r="K706">
        <v>635</v>
      </c>
      <c r="L706">
        <v>42369</v>
      </c>
      <c r="M706">
        <v>42412</v>
      </c>
      <c r="N706">
        <v>43004</v>
      </c>
      <c r="O706">
        <v>43</v>
      </c>
      <c r="P706">
        <v>17.399999999999999</v>
      </c>
      <c r="Q706" s="20">
        <v>5.4262647547020979</v>
      </c>
      <c r="R706" s="20">
        <v>17.701603707115638</v>
      </c>
      <c r="S706" s="20">
        <f t="shared" si="20"/>
        <v>1.5737352452979021</v>
      </c>
      <c r="T706" s="20">
        <f t="shared" si="21"/>
        <v>23.128396292884361</v>
      </c>
      <c r="U706">
        <v>26.8</v>
      </c>
      <c r="V706">
        <v>37.5</v>
      </c>
      <c r="W706">
        <v>20.100000000000001</v>
      </c>
      <c r="X706">
        <v>41</v>
      </c>
      <c r="Y706">
        <v>49.5</v>
      </c>
      <c r="Z706">
        <v>54.3</v>
      </c>
      <c r="AA706">
        <v>56.2</v>
      </c>
      <c r="AB706">
        <v>38.800000000000004</v>
      </c>
      <c r="AC706">
        <v>57.7</v>
      </c>
      <c r="AD706">
        <v>54.9</v>
      </c>
      <c r="AE706">
        <v>52</v>
      </c>
      <c r="AK706">
        <v>5</v>
      </c>
      <c r="AL706">
        <v>82</v>
      </c>
      <c r="AM706">
        <v>138</v>
      </c>
      <c r="AN706">
        <v>210</v>
      </c>
      <c r="AO706">
        <v>285</v>
      </c>
      <c r="AP706">
        <v>348</v>
      </c>
      <c r="AQ706">
        <v>399</v>
      </c>
      <c r="AR706">
        <v>459</v>
      </c>
      <c r="AS706">
        <v>537</v>
      </c>
      <c r="AY706">
        <v>48</v>
      </c>
      <c r="AZ706">
        <v>125</v>
      </c>
      <c r="BA706">
        <v>181</v>
      </c>
      <c r="BB706">
        <v>253</v>
      </c>
      <c r="BC706">
        <v>328</v>
      </c>
      <c r="BD706">
        <v>391</v>
      </c>
      <c r="BE706">
        <v>442</v>
      </c>
      <c r="BF706">
        <v>502</v>
      </c>
      <c r="BG706">
        <v>580</v>
      </c>
    </row>
    <row r="707" spans="1:65" x14ac:dyDescent="0.2">
      <c r="A707" t="s">
        <v>1897</v>
      </c>
      <c r="B707">
        <v>2559</v>
      </c>
      <c r="C707">
        <v>2559</v>
      </c>
      <c r="D707" t="s">
        <v>848</v>
      </c>
      <c r="F707" t="s">
        <v>25</v>
      </c>
      <c r="G707" t="s">
        <v>17</v>
      </c>
      <c r="H707" t="s">
        <v>1230</v>
      </c>
      <c r="I707">
        <v>114</v>
      </c>
      <c r="J707" t="s">
        <v>15</v>
      </c>
      <c r="K707">
        <v>882</v>
      </c>
      <c r="L707">
        <v>42362</v>
      </c>
      <c r="M707">
        <v>42405</v>
      </c>
      <c r="N707">
        <v>43244</v>
      </c>
      <c r="O707">
        <v>43</v>
      </c>
      <c r="P707">
        <v>15.3</v>
      </c>
      <c r="Q707" s="20">
        <v>5.4262647547020979</v>
      </c>
      <c r="R707" s="20">
        <v>17.701603707115638</v>
      </c>
      <c r="S707" s="20">
        <f t="shared" si="20"/>
        <v>1.5737352452979021</v>
      </c>
      <c r="T707" s="20">
        <f t="shared" si="21"/>
        <v>21.028396292884366</v>
      </c>
      <c r="U707">
        <v>20.7</v>
      </c>
      <c r="V707">
        <v>34.700000000000003</v>
      </c>
      <c r="W707">
        <v>19.400000000000002</v>
      </c>
      <c r="X707">
        <v>39.299999999999997</v>
      </c>
      <c r="Y707">
        <v>40.9</v>
      </c>
      <c r="Z707">
        <v>42.8</v>
      </c>
      <c r="AA707">
        <v>44.2</v>
      </c>
      <c r="AB707">
        <v>28.900000000000002</v>
      </c>
      <c r="AC707">
        <v>42.7</v>
      </c>
      <c r="AD707">
        <v>46</v>
      </c>
      <c r="AE707">
        <v>45.3</v>
      </c>
      <c r="AF707">
        <v>37.6</v>
      </c>
      <c r="AG707">
        <v>44.8</v>
      </c>
      <c r="AK707">
        <v>12</v>
      </c>
      <c r="AL707">
        <v>89</v>
      </c>
      <c r="AM707">
        <v>145</v>
      </c>
      <c r="AN707">
        <v>294</v>
      </c>
      <c r="AO707">
        <v>356</v>
      </c>
      <c r="AP707">
        <v>406</v>
      </c>
      <c r="AQ707">
        <v>466</v>
      </c>
      <c r="AR707">
        <v>544</v>
      </c>
      <c r="AS707">
        <v>621</v>
      </c>
      <c r="AT707">
        <v>685</v>
      </c>
      <c r="AU707">
        <v>747</v>
      </c>
      <c r="AY707">
        <v>55</v>
      </c>
      <c r="AZ707">
        <v>132</v>
      </c>
      <c r="BA707">
        <v>188</v>
      </c>
      <c r="BB707">
        <v>337</v>
      </c>
      <c r="BC707">
        <v>399</v>
      </c>
      <c r="BD707">
        <v>449</v>
      </c>
      <c r="BE707">
        <v>509</v>
      </c>
      <c r="BF707">
        <v>587</v>
      </c>
      <c r="BG707">
        <v>664</v>
      </c>
      <c r="BH707">
        <v>728</v>
      </c>
      <c r="BI707">
        <v>790</v>
      </c>
    </row>
    <row r="708" spans="1:65" x14ac:dyDescent="0.2">
      <c r="A708" t="s">
        <v>1898</v>
      </c>
      <c r="B708">
        <v>2558</v>
      </c>
      <c r="C708">
        <v>2558</v>
      </c>
      <c r="D708" t="s">
        <v>848</v>
      </c>
      <c r="F708" t="s">
        <v>25</v>
      </c>
      <c r="G708" t="s">
        <v>17</v>
      </c>
      <c r="H708" t="s">
        <v>1230</v>
      </c>
      <c r="I708">
        <v>114</v>
      </c>
      <c r="J708" t="s">
        <v>15</v>
      </c>
      <c r="K708">
        <v>705</v>
      </c>
      <c r="L708">
        <v>42362</v>
      </c>
      <c r="M708">
        <v>42405</v>
      </c>
      <c r="N708">
        <v>43067</v>
      </c>
      <c r="O708">
        <v>43</v>
      </c>
      <c r="P708">
        <v>15.8</v>
      </c>
      <c r="Q708" s="20">
        <v>5.4262647547020979</v>
      </c>
      <c r="R708" s="20">
        <v>17.701603707115638</v>
      </c>
      <c r="S708" s="20">
        <f t="shared" si="20"/>
        <v>1.5737352452979021</v>
      </c>
      <c r="T708" s="20">
        <f t="shared" si="21"/>
        <v>21.528396292884366</v>
      </c>
      <c r="U708">
        <v>26.3</v>
      </c>
      <c r="V708">
        <v>37.1</v>
      </c>
      <c r="W708">
        <v>21.3</v>
      </c>
      <c r="X708">
        <v>39.4</v>
      </c>
      <c r="Y708">
        <v>41.1</v>
      </c>
      <c r="Z708">
        <v>44.5</v>
      </c>
      <c r="AA708">
        <v>43.6</v>
      </c>
      <c r="AB708">
        <v>27.8</v>
      </c>
      <c r="AC708">
        <v>45</v>
      </c>
      <c r="AD708">
        <v>41.9</v>
      </c>
      <c r="AE708">
        <v>36.5</v>
      </c>
      <c r="AF708">
        <v>37.1</v>
      </c>
      <c r="AK708">
        <v>12</v>
      </c>
      <c r="AL708">
        <v>89</v>
      </c>
      <c r="AM708">
        <v>145</v>
      </c>
      <c r="AN708">
        <v>217</v>
      </c>
      <c r="AO708">
        <v>294</v>
      </c>
      <c r="AP708">
        <v>356</v>
      </c>
      <c r="AQ708">
        <v>406</v>
      </c>
      <c r="AR708">
        <v>466</v>
      </c>
      <c r="AS708">
        <v>544</v>
      </c>
      <c r="AT708">
        <v>621</v>
      </c>
      <c r="AY708">
        <v>55</v>
      </c>
      <c r="AZ708">
        <v>132</v>
      </c>
      <c r="BA708">
        <v>188</v>
      </c>
      <c r="BB708">
        <v>260</v>
      </c>
      <c r="BC708">
        <v>337</v>
      </c>
      <c r="BD708">
        <v>399</v>
      </c>
      <c r="BE708">
        <v>449</v>
      </c>
      <c r="BF708">
        <v>509</v>
      </c>
      <c r="BG708">
        <v>587</v>
      </c>
      <c r="BH708">
        <v>664</v>
      </c>
    </row>
    <row r="709" spans="1:65" x14ac:dyDescent="0.2">
      <c r="A709" t="s">
        <v>1899</v>
      </c>
      <c r="B709">
        <v>2557</v>
      </c>
      <c r="C709">
        <v>2557</v>
      </c>
      <c r="D709" t="s">
        <v>848</v>
      </c>
      <c r="F709" t="s">
        <v>25</v>
      </c>
      <c r="G709" t="s">
        <v>17</v>
      </c>
      <c r="H709" t="s">
        <v>1230</v>
      </c>
      <c r="I709">
        <v>114</v>
      </c>
      <c r="J709" t="s">
        <v>15</v>
      </c>
      <c r="K709">
        <v>367</v>
      </c>
      <c r="L709">
        <v>42362</v>
      </c>
      <c r="M709">
        <v>42405</v>
      </c>
      <c r="N709">
        <v>42729</v>
      </c>
      <c r="O709">
        <v>43</v>
      </c>
      <c r="P709">
        <v>14.4</v>
      </c>
      <c r="Q709" s="20">
        <v>5.4262647547020979</v>
      </c>
      <c r="R709" s="20">
        <v>17.701603707115638</v>
      </c>
      <c r="S709" s="20">
        <f t="shared" si="20"/>
        <v>1.5737352452979021</v>
      </c>
      <c r="T709" s="20">
        <f t="shared" si="21"/>
        <v>20.128396292884364</v>
      </c>
      <c r="U709">
        <v>18.2</v>
      </c>
      <c r="Z709">
        <v>36.299999999999997</v>
      </c>
      <c r="AK709">
        <v>12</v>
      </c>
      <c r="AO709">
        <v>291</v>
      </c>
      <c r="AY709">
        <v>55</v>
      </c>
      <c r="BC709">
        <v>334</v>
      </c>
    </row>
    <row r="710" spans="1:65" x14ac:dyDescent="0.2">
      <c r="A710" t="s">
        <v>1900</v>
      </c>
      <c r="B710">
        <v>1788</v>
      </c>
      <c r="C710">
        <v>1788</v>
      </c>
      <c r="D710" t="s">
        <v>63</v>
      </c>
      <c r="F710" t="s">
        <v>25</v>
      </c>
      <c r="G710" t="s">
        <v>17</v>
      </c>
      <c r="H710" t="s">
        <v>1235</v>
      </c>
      <c r="I710">
        <v>53</v>
      </c>
      <c r="J710" t="s">
        <v>15</v>
      </c>
      <c r="K710">
        <v>557</v>
      </c>
      <c r="L710">
        <v>41827</v>
      </c>
      <c r="M710">
        <v>41870</v>
      </c>
      <c r="N710">
        <v>42384</v>
      </c>
      <c r="O710">
        <v>43</v>
      </c>
      <c r="P710">
        <v>15.1</v>
      </c>
      <c r="Q710" s="20">
        <v>5.4262647547020979</v>
      </c>
      <c r="R710" s="20">
        <v>17.701603707115638</v>
      </c>
      <c r="S710" s="20">
        <f t="shared" si="20"/>
        <v>1.5737352452979021</v>
      </c>
      <c r="T710" s="20">
        <f t="shared" si="21"/>
        <v>20.828396292884364</v>
      </c>
      <c r="U710">
        <v>43.1</v>
      </c>
      <c r="V710">
        <v>56.2</v>
      </c>
      <c r="W710">
        <v>41.1</v>
      </c>
      <c r="X710">
        <v>65.5</v>
      </c>
      <c r="Y710">
        <v>76.900000000000006</v>
      </c>
      <c r="Z710">
        <v>81</v>
      </c>
      <c r="AA710">
        <v>81.400000000000006</v>
      </c>
      <c r="AB710">
        <v>66.300000000000011</v>
      </c>
      <c r="AC710">
        <v>65.400000000000006</v>
      </c>
      <c r="AK710">
        <v>83</v>
      </c>
      <c r="AL710">
        <v>148</v>
      </c>
      <c r="AM710">
        <v>204</v>
      </c>
      <c r="AN710">
        <v>267</v>
      </c>
      <c r="AO710">
        <v>329</v>
      </c>
      <c r="AP710">
        <v>413</v>
      </c>
      <c r="AQ710">
        <v>479</v>
      </c>
      <c r="AY710">
        <v>126</v>
      </c>
      <c r="AZ710">
        <v>191</v>
      </c>
      <c r="BA710">
        <v>247</v>
      </c>
      <c r="BB710">
        <v>310</v>
      </c>
      <c r="BC710">
        <v>372</v>
      </c>
      <c r="BD710">
        <v>456</v>
      </c>
      <c r="BE710">
        <v>522</v>
      </c>
      <c r="BM710" t="s">
        <v>1196</v>
      </c>
    </row>
    <row r="711" spans="1:65" x14ac:dyDescent="0.2">
      <c r="A711" t="s">
        <v>1901</v>
      </c>
      <c r="B711">
        <v>2642</v>
      </c>
      <c r="C711">
        <v>2642</v>
      </c>
      <c r="D711" t="s">
        <v>34</v>
      </c>
      <c r="F711" t="s">
        <v>25</v>
      </c>
      <c r="G711" t="s">
        <v>17</v>
      </c>
      <c r="I711">
        <v>56</v>
      </c>
      <c r="J711" t="s">
        <v>15</v>
      </c>
      <c r="K711">
        <v>729</v>
      </c>
      <c r="L711">
        <v>42583</v>
      </c>
      <c r="M711">
        <v>42626</v>
      </c>
      <c r="N711">
        <v>43312</v>
      </c>
      <c r="O711">
        <v>43</v>
      </c>
      <c r="P711">
        <v>18</v>
      </c>
      <c r="Q711" s="20">
        <v>5.4262647547020979</v>
      </c>
      <c r="R711" s="20">
        <v>17.701603707115638</v>
      </c>
      <c r="S711" s="20">
        <f t="shared" si="20"/>
        <v>1.5737352452979021</v>
      </c>
      <c r="T711" s="20">
        <f t="shared" si="21"/>
        <v>23.728396292884362</v>
      </c>
      <c r="U711">
        <v>37.9</v>
      </c>
      <c r="V711">
        <v>42.8</v>
      </c>
      <c r="W711">
        <v>24.799999999999997</v>
      </c>
      <c r="X711">
        <v>45.3</v>
      </c>
      <c r="Y711">
        <v>50.5</v>
      </c>
      <c r="Z711">
        <v>55.5</v>
      </c>
      <c r="AA711">
        <v>57</v>
      </c>
      <c r="AB711">
        <v>39</v>
      </c>
      <c r="AC711">
        <v>57.2</v>
      </c>
      <c r="AD711">
        <v>57.7</v>
      </c>
      <c r="AE711">
        <v>55.1</v>
      </c>
      <c r="AF711">
        <v>27.8</v>
      </c>
      <c r="AG711">
        <v>18.100000000000001</v>
      </c>
      <c r="AK711">
        <v>71</v>
      </c>
      <c r="AL711">
        <v>134</v>
      </c>
      <c r="AM711">
        <v>185</v>
      </c>
      <c r="AN711">
        <v>245</v>
      </c>
      <c r="AO711">
        <v>323</v>
      </c>
      <c r="AP711">
        <v>400</v>
      </c>
      <c r="AQ711">
        <v>464</v>
      </c>
      <c r="AR711">
        <v>526</v>
      </c>
      <c r="AS711">
        <v>589</v>
      </c>
      <c r="AT711">
        <v>638</v>
      </c>
      <c r="AU711">
        <v>714</v>
      </c>
      <c r="AY711">
        <v>114</v>
      </c>
      <c r="AZ711">
        <v>177</v>
      </c>
      <c r="BA711">
        <v>228</v>
      </c>
      <c r="BB711">
        <v>288</v>
      </c>
      <c r="BC711">
        <v>366</v>
      </c>
      <c r="BD711">
        <v>443</v>
      </c>
      <c r="BE711">
        <v>507</v>
      </c>
      <c r="BF711">
        <v>569</v>
      </c>
      <c r="BG711">
        <v>632</v>
      </c>
      <c r="BH711">
        <v>681</v>
      </c>
      <c r="BI711">
        <v>757</v>
      </c>
    </row>
    <row r="712" spans="1:65" x14ac:dyDescent="0.2">
      <c r="A712" t="s">
        <v>1902</v>
      </c>
      <c r="B712">
        <v>2214</v>
      </c>
      <c r="C712">
        <v>2214</v>
      </c>
      <c r="D712" t="s">
        <v>853</v>
      </c>
      <c r="F712" t="s">
        <v>25</v>
      </c>
      <c r="G712" t="s">
        <v>17</v>
      </c>
      <c r="H712" t="s">
        <v>1224</v>
      </c>
      <c r="I712">
        <v>27</v>
      </c>
      <c r="J712" t="s">
        <v>15</v>
      </c>
      <c r="K712">
        <v>385</v>
      </c>
      <c r="L712">
        <v>42177</v>
      </c>
      <c r="M712">
        <v>42221</v>
      </c>
      <c r="N712">
        <v>42562</v>
      </c>
      <c r="O712">
        <v>44</v>
      </c>
      <c r="P712">
        <v>18.8</v>
      </c>
      <c r="Q712" s="20">
        <v>5.4594316186372973</v>
      </c>
      <c r="R712" s="20">
        <v>17.822331091839761</v>
      </c>
      <c r="S712" s="20">
        <f t="shared" si="20"/>
        <v>1.5405683813627027</v>
      </c>
      <c r="T712" s="20">
        <f t="shared" si="21"/>
        <v>24.40766890816024</v>
      </c>
      <c r="U712">
        <v>48.4</v>
      </c>
      <c r="V712">
        <v>62.1</v>
      </c>
      <c r="W712">
        <v>43.3</v>
      </c>
      <c r="X712">
        <v>76.3</v>
      </c>
      <c r="Y712">
        <v>76.8</v>
      </c>
      <c r="Z712">
        <v>57.2</v>
      </c>
      <c r="AK712">
        <v>62</v>
      </c>
      <c r="AL712">
        <v>128</v>
      </c>
      <c r="AM712">
        <v>196</v>
      </c>
      <c r="AN712">
        <v>273</v>
      </c>
      <c r="AO712">
        <v>329</v>
      </c>
      <c r="AY712">
        <v>106</v>
      </c>
      <c r="AZ712">
        <v>172</v>
      </c>
      <c r="BA712">
        <v>240</v>
      </c>
      <c r="BB712">
        <v>317</v>
      </c>
      <c r="BC712">
        <v>373</v>
      </c>
    </row>
    <row r="713" spans="1:65" x14ac:dyDescent="0.2">
      <c r="A713" t="s">
        <v>1903</v>
      </c>
      <c r="B713">
        <v>2213</v>
      </c>
      <c r="C713">
        <v>2213</v>
      </c>
      <c r="D713" t="s">
        <v>853</v>
      </c>
      <c r="F713" t="s">
        <v>25</v>
      </c>
      <c r="G713" t="s">
        <v>17</v>
      </c>
      <c r="H713" t="s">
        <v>1224</v>
      </c>
      <c r="I713">
        <v>27</v>
      </c>
      <c r="J713" t="s">
        <v>15</v>
      </c>
      <c r="K713">
        <v>366</v>
      </c>
      <c r="L713">
        <v>42177</v>
      </c>
      <c r="M713">
        <v>42221</v>
      </c>
      <c r="N713">
        <v>42543</v>
      </c>
      <c r="O713">
        <v>44</v>
      </c>
      <c r="P713">
        <v>19.399999999999999</v>
      </c>
      <c r="Q713" s="20">
        <v>5.4594316186372973</v>
      </c>
      <c r="R713" s="20">
        <v>17.822331091839761</v>
      </c>
      <c r="S713" s="20">
        <f t="shared" ref="S713:S776" si="22">7-Q713</f>
        <v>1.5405683813627027</v>
      </c>
      <c r="T713" s="20">
        <f t="shared" ref="T713:T776" si="23">P713 + (S713*3.64)</f>
        <v>25.007668908160237</v>
      </c>
      <c r="U713">
        <v>36.799999999999997</v>
      </c>
      <c r="V713">
        <v>51.3</v>
      </c>
      <c r="W713">
        <v>31.9</v>
      </c>
      <c r="X713">
        <v>60.5</v>
      </c>
      <c r="Y713">
        <v>64.2</v>
      </c>
      <c r="AK713">
        <v>62</v>
      </c>
      <c r="AL713">
        <v>128</v>
      </c>
      <c r="AM713">
        <v>196</v>
      </c>
      <c r="AN713">
        <v>273</v>
      </c>
      <c r="AY713">
        <v>106</v>
      </c>
      <c r="AZ713">
        <v>172</v>
      </c>
      <c r="BA713">
        <v>240</v>
      </c>
      <c r="BB713">
        <v>317</v>
      </c>
    </row>
    <row r="714" spans="1:65" x14ac:dyDescent="0.2">
      <c r="A714" t="s">
        <v>1904</v>
      </c>
      <c r="B714">
        <v>2581</v>
      </c>
      <c r="C714">
        <v>2581</v>
      </c>
      <c r="D714" t="s">
        <v>215</v>
      </c>
      <c r="F714" t="s">
        <v>25</v>
      </c>
      <c r="G714" t="s">
        <v>17</v>
      </c>
      <c r="I714">
        <v>49</v>
      </c>
      <c r="J714" t="s">
        <v>15</v>
      </c>
      <c r="K714">
        <v>378</v>
      </c>
      <c r="L714">
        <v>42508</v>
      </c>
      <c r="M714">
        <v>42552</v>
      </c>
      <c r="N714">
        <v>42886</v>
      </c>
      <c r="O714">
        <v>44</v>
      </c>
      <c r="P714">
        <v>15.9</v>
      </c>
      <c r="Q714" s="20">
        <v>5.4594316186372973</v>
      </c>
      <c r="R714" s="20">
        <v>17.822331091839761</v>
      </c>
      <c r="S714" s="20">
        <f t="shared" si="22"/>
        <v>1.5405683813627027</v>
      </c>
      <c r="T714" s="20">
        <f t="shared" si="23"/>
        <v>21.507668908160237</v>
      </c>
      <c r="U714">
        <v>42.7</v>
      </c>
      <c r="V714">
        <v>56.5</v>
      </c>
      <c r="W714">
        <v>40.6</v>
      </c>
      <c r="X714">
        <v>64.3</v>
      </c>
      <c r="Y714">
        <v>59.8</v>
      </c>
      <c r="Z714">
        <v>36.9</v>
      </c>
      <c r="AK714">
        <v>70</v>
      </c>
      <c r="AL714">
        <v>145</v>
      </c>
      <c r="AM714">
        <v>208</v>
      </c>
      <c r="AN714">
        <v>259</v>
      </c>
      <c r="AO714">
        <v>319</v>
      </c>
      <c r="AY714">
        <v>114</v>
      </c>
      <c r="AZ714">
        <v>189</v>
      </c>
      <c r="BA714">
        <v>252</v>
      </c>
      <c r="BB714">
        <v>303</v>
      </c>
      <c r="BC714">
        <v>363</v>
      </c>
    </row>
    <row r="715" spans="1:65" x14ac:dyDescent="0.2">
      <c r="A715" t="s">
        <v>1905</v>
      </c>
      <c r="B715">
        <v>1400</v>
      </c>
      <c r="C715">
        <v>1400</v>
      </c>
      <c r="D715" t="s">
        <v>558</v>
      </c>
      <c r="F715" t="s">
        <v>25</v>
      </c>
      <c r="G715" t="s">
        <v>17</v>
      </c>
      <c r="H715" t="s">
        <v>1191</v>
      </c>
      <c r="I715">
        <v>32</v>
      </c>
      <c r="J715" t="s">
        <v>15</v>
      </c>
      <c r="K715">
        <v>435</v>
      </c>
      <c r="L715">
        <v>41654</v>
      </c>
      <c r="M715">
        <v>41698</v>
      </c>
      <c r="N715">
        <v>42089</v>
      </c>
      <c r="O715">
        <v>44</v>
      </c>
      <c r="P715">
        <v>17.899999999999999</v>
      </c>
      <c r="Q715" s="20">
        <v>5.4594316186372973</v>
      </c>
      <c r="R715" s="20">
        <v>17.822331091839761</v>
      </c>
      <c r="S715" s="20">
        <f t="shared" si="22"/>
        <v>1.5405683813627027</v>
      </c>
      <c r="T715" s="20">
        <f t="shared" si="23"/>
        <v>23.507668908160237</v>
      </c>
      <c r="U715">
        <v>22.3</v>
      </c>
      <c r="V715">
        <v>36.799999999999997</v>
      </c>
      <c r="W715">
        <v>18.899999999999999</v>
      </c>
      <c r="X715">
        <v>46.1</v>
      </c>
      <c r="Y715">
        <v>49.6</v>
      </c>
      <c r="Z715">
        <v>39.4</v>
      </c>
      <c r="AA715">
        <v>41.1</v>
      </c>
      <c r="AB715">
        <v>23.200000000000003</v>
      </c>
      <c r="AC715">
        <v>32.200000000000003</v>
      </c>
      <c r="AK715">
        <v>11</v>
      </c>
      <c r="AL715">
        <v>74</v>
      </c>
      <c r="AM715">
        <v>145</v>
      </c>
      <c r="AN715">
        <v>192</v>
      </c>
      <c r="AO715">
        <v>255</v>
      </c>
      <c r="AP715">
        <v>320</v>
      </c>
      <c r="AQ715">
        <v>376</v>
      </c>
      <c r="AY715">
        <v>55</v>
      </c>
      <c r="AZ715">
        <v>118</v>
      </c>
      <c r="BA715">
        <v>189</v>
      </c>
      <c r="BB715">
        <v>236</v>
      </c>
      <c r="BC715">
        <v>299</v>
      </c>
      <c r="BD715">
        <v>364</v>
      </c>
      <c r="BE715">
        <v>420</v>
      </c>
      <c r="BM715" t="s">
        <v>1196</v>
      </c>
    </row>
    <row r="716" spans="1:65" x14ac:dyDescent="0.2">
      <c r="A716" t="s">
        <v>1906</v>
      </c>
      <c r="B716">
        <v>2597</v>
      </c>
      <c r="C716">
        <v>2597</v>
      </c>
      <c r="D716" t="s">
        <v>215</v>
      </c>
      <c r="F716" t="s">
        <v>25</v>
      </c>
      <c r="G716" t="s">
        <v>17</v>
      </c>
      <c r="I716">
        <v>51</v>
      </c>
      <c r="J716" t="s">
        <v>15</v>
      </c>
      <c r="K716">
        <v>350</v>
      </c>
      <c r="L716">
        <v>42548</v>
      </c>
      <c r="M716">
        <v>42593</v>
      </c>
      <c r="N716">
        <v>42898</v>
      </c>
      <c r="O716">
        <v>45</v>
      </c>
      <c r="P716">
        <v>12.4</v>
      </c>
      <c r="Q716" s="20">
        <v>5.4918530963296748</v>
      </c>
      <c r="R716" s="20">
        <v>17.940345270640016</v>
      </c>
      <c r="S716" s="20">
        <f t="shared" si="22"/>
        <v>1.5081469036703252</v>
      </c>
      <c r="T716" s="20">
        <f t="shared" si="23"/>
        <v>17.889654729359982</v>
      </c>
      <c r="U716">
        <v>18.8</v>
      </c>
      <c r="V716">
        <v>27.7</v>
      </c>
      <c r="W716">
        <v>15.299999999999999</v>
      </c>
      <c r="X716">
        <v>32.700000000000003</v>
      </c>
      <c r="Y716">
        <v>23.5</v>
      </c>
      <c r="Z716">
        <v>22.5</v>
      </c>
      <c r="AK716">
        <v>29</v>
      </c>
      <c r="AL716">
        <v>104</v>
      </c>
      <c r="AM716">
        <v>168</v>
      </c>
      <c r="AN716">
        <v>218</v>
      </c>
      <c r="AO716">
        <v>278</v>
      </c>
      <c r="AY716">
        <v>74</v>
      </c>
      <c r="AZ716">
        <v>149</v>
      </c>
      <c r="BA716">
        <v>213</v>
      </c>
      <c r="BB716">
        <v>263</v>
      </c>
      <c r="BC716">
        <v>323</v>
      </c>
    </row>
    <row r="717" spans="1:65" x14ac:dyDescent="0.2">
      <c r="A717" t="s">
        <v>1907</v>
      </c>
      <c r="B717">
        <v>2232</v>
      </c>
      <c r="C717">
        <v>2232</v>
      </c>
      <c r="D717" t="s">
        <v>858</v>
      </c>
      <c r="F717" t="s">
        <v>25</v>
      </c>
      <c r="G717" t="s">
        <v>17</v>
      </c>
      <c r="H717" t="s">
        <v>1208</v>
      </c>
      <c r="I717">
        <v>20</v>
      </c>
      <c r="J717" t="s">
        <v>46</v>
      </c>
      <c r="K717">
        <v>695</v>
      </c>
      <c r="L717">
        <v>42175</v>
      </c>
      <c r="M717">
        <v>42221</v>
      </c>
      <c r="N717">
        <v>42870</v>
      </c>
      <c r="O717">
        <v>46</v>
      </c>
      <c r="P717">
        <v>17</v>
      </c>
      <c r="Q717" s="20">
        <v>5.5235619560570131</v>
      </c>
      <c r="R717" s="20">
        <v>18.055765520047526</v>
      </c>
      <c r="S717" s="20">
        <f t="shared" si="22"/>
        <v>1.4764380439429869</v>
      </c>
      <c r="T717" s="20">
        <f t="shared" si="23"/>
        <v>22.374234479952474</v>
      </c>
      <c r="U717">
        <v>46</v>
      </c>
      <c r="V717">
        <v>50.5</v>
      </c>
      <c r="W717">
        <v>33.5</v>
      </c>
      <c r="X717">
        <v>57.3</v>
      </c>
      <c r="Y717">
        <v>59.4</v>
      </c>
      <c r="Z717">
        <v>64.2</v>
      </c>
      <c r="AA717">
        <v>68.5</v>
      </c>
      <c r="AB717">
        <v>51.5</v>
      </c>
      <c r="AC717">
        <v>61.3</v>
      </c>
      <c r="AD717">
        <v>51.2</v>
      </c>
      <c r="AK717">
        <v>127</v>
      </c>
      <c r="AL717">
        <v>196</v>
      </c>
      <c r="AM717">
        <v>273</v>
      </c>
      <c r="AN717">
        <v>329</v>
      </c>
      <c r="AO717">
        <v>401</v>
      </c>
      <c r="AP717">
        <v>478</v>
      </c>
      <c r="AQ717">
        <v>540</v>
      </c>
      <c r="AR717">
        <v>590</v>
      </c>
      <c r="AY717">
        <v>173</v>
      </c>
      <c r="AZ717">
        <v>242</v>
      </c>
      <c r="BA717">
        <v>319</v>
      </c>
      <c r="BB717">
        <v>375</v>
      </c>
      <c r="BC717">
        <v>447</v>
      </c>
      <c r="BD717">
        <v>524</v>
      </c>
      <c r="BE717">
        <v>586</v>
      </c>
      <c r="BF717">
        <v>636</v>
      </c>
    </row>
    <row r="718" spans="1:65" x14ac:dyDescent="0.2">
      <c r="A718" t="s">
        <v>1908</v>
      </c>
      <c r="B718">
        <v>2265</v>
      </c>
      <c r="C718">
        <v>2265</v>
      </c>
      <c r="D718" t="s">
        <v>870</v>
      </c>
      <c r="F718" t="s">
        <v>25</v>
      </c>
      <c r="G718" t="s">
        <v>17</v>
      </c>
      <c r="H718" t="s">
        <v>1215</v>
      </c>
      <c r="I718">
        <v>19</v>
      </c>
      <c r="J718" t="s">
        <v>15</v>
      </c>
      <c r="K718">
        <v>674</v>
      </c>
      <c r="L718">
        <v>42175</v>
      </c>
      <c r="M718">
        <v>42221</v>
      </c>
      <c r="N718">
        <v>42849</v>
      </c>
      <c r="O718">
        <v>46</v>
      </c>
      <c r="P718">
        <v>14.5</v>
      </c>
      <c r="Q718" s="20">
        <v>5.5235619560570131</v>
      </c>
      <c r="R718" s="20">
        <v>18.055765520047526</v>
      </c>
      <c r="S718" s="20">
        <f t="shared" si="22"/>
        <v>1.4764380439429869</v>
      </c>
      <c r="T718" s="20">
        <f t="shared" si="23"/>
        <v>19.874234479952474</v>
      </c>
      <c r="U718">
        <v>28.5</v>
      </c>
      <c r="V718">
        <v>42.5</v>
      </c>
      <c r="W718">
        <v>28</v>
      </c>
      <c r="X718">
        <v>51</v>
      </c>
      <c r="Y718">
        <v>52.1</v>
      </c>
      <c r="Z718">
        <v>57.3</v>
      </c>
      <c r="AA718">
        <v>56.9</v>
      </c>
      <c r="AB718">
        <v>42.4</v>
      </c>
      <c r="AC718">
        <v>58.7</v>
      </c>
      <c r="AD718">
        <v>43.1</v>
      </c>
      <c r="AE718">
        <v>45.2</v>
      </c>
      <c r="AK718">
        <v>62</v>
      </c>
      <c r="AL718">
        <v>128</v>
      </c>
      <c r="AM718">
        <v>196</v>
      </c>
      <c r="AN718">
        <v>273</v>
      </c>
      <c r="AO718">
        <v>329</v>
      </c>
      <c r="AP718">
        <v>401</v>
      </c>
      <c r="AQ718">
        <v>478</v>
      </c>
      <c r="AR718">
        <v>540</v>
      </c>
      <c r="AS718">
        <v>590</v>
      </c>
      <c r="AY718">
        <v>108</v>
      </c>
      <c r="AZ718">
        <v>174</v>
      </c>
      <c r="BA718">
        <v>242</v>
      </c>
      <c r="BB718">
        <v>319</v>
      </c>
      <c r="BC718">
        <v>375</v>
      </c>
      <c r="BD718">
        <v>447</v>
      </c>
      <c r="BE718">
        <v>524</v>
      </c>
      <c r="BF718">
        <v>586</v>
      </c>
      <c r="BG718">
        <v>636</v>
      </c>
    </row>
    <row r="719" spans="1:65" x14ac:dyDescent="0.2">
      <c r="A719" t="s">
        <v>1909</v>
      </c>
      <c r="B719">
        <v>2264</v>
      </c>
      <c r="C719">
        <v>2264</v>
      </c>
      <c r="D719" t="s">
        <v>870</v>
      </c>
      <c r="F719" t="s">
        <v>25</v>
      </c>
      <c r="G719" t="s">
        <v>17</v>
      </c>
      <c r="H719" t="s">
        <v>1215</v>
      </c>
      <c r="I719">
        <v>19</v>
      </c>
      <c r="J719" t="s">
        <v>15</v>
      </c>
      <c r="K719">
        <v>601</v>
      </c>
      <c r="L719">
        <v>42175</v>
      </c>
      <c r="M719">
        <v>42221</v>
      </c>
      <c r="N719">
        <v>42776</v>
      </c>
      <c r="O719">
        <v>46</v>
      </c>
      <c r="P719">
        <v>16.7</v>
      </c>
      <c r="Q719" s="20">
        <v>5.5235619560570131</v>
      </c>
      <c r="R719" s="20">
        <v>18.055765520047526</v>
      </c>
      <c r="S719" s="20">
        <f t="shared" si="22"/>
        <v>1.4764380439429869</v>
      </c>
      <c r="T719" s="20">
        <f t="shared" si="23"/>
        <v>22.074234479952473</v>
      </c>
      <c r="U719">
        <v>31.4</v>
      </c>
      <c r="V719">
        <v>47.8</v>
      </c>
      <c r="W719">
        <v>31.099999999999998</v>
      </c>
      <c r="X719">
        <v>57.1</v>
      </c>
      <c r="Y719">
        <v>61.2</v>
      </c>
      <c r="Z719">
        <v>63</v>
      </c>
      <c r="AA719">
        <v>61.1</v>
      </c>
      <c r="AB719">
        <v>44.400000000000006</v>
      </c>
      <c r="AC719">
        <v>63.3</v>
      </c>
      <c r="AD719">
        <v>57.2</v>
      </c>
      <c r="AK719">
        <v>62</v>
      </c>
      <c r="AL719">
        <v>128</v>
      </c>
      <c r="AM719">
        <v>196</v>
      </c>
      <c r="AN719">
        <v>273</v>
      </c>
      <c r="AO719">
        <v>329</v>
      </c>
      <c r="AP719">
        <v>401</v>
      </c>
      <c r="AQ719">
        <v>478</v>
      </c>
      <c r="AR719">
        <v>540</v>
      </c>
      <c r="AY719">
        <v>108</v>
      </c>
      <c r="AZ719">
        <v>174</v>
      </c>
      <c r="BA719">
        <v>242</v>
      </c>
      <c r="BB719">
        <v>319</v>
      </c>
      <c r="BC719">
        <v>375</v>
      </c>
      <c r="BD719">
        <v>447</v>
      </c>
      <c r="BE719">
        <v>524</v>
      </c>
      <c r="BF719">
        <v>586</v>
      </c>
    </row>
    <row r="720" spans="1:65" x14ac:dyDescent="0.2">
      <c r="A720" t="s">
        <v>1910</v>
      </c>
      <c r="B720">
        <v>2709</v>
      </c>
      <c r="C720">
        <v>2709</v>
      </c>
      <c r="D720" t="s">
        <v>947</v>
      </c>
      <c r="F720" t="s">
        <v>25</v>
      </c>
      <c r="G720" t="s">
        <v>17</v>
      </c>
      <c r="I720">
        <v>24</v>
      </c>
      <c r="J720" t="s">
        <v>15</v>
      </c>
      <c r="K720">
        <v>394</v>
      </c>
      <c r="L720">
        <v>43029</v>
      </c>
      <c r="M720">
        <v>43076</v>
      </c>
      <c r="N720">
        <v>43423</v>
      </c>
      <c r="O720">
        <v>47</v>
      </c>
      <c r="P720">
        <v>17.5</v>
      </c>
      <c r="Q720" s="20">
        <v>5.5545888516776376</v>
      </c>
      <c r="R720" s="20">
        <v>18.168703420106599</v>
      </c>
      <c r="S720" s="20">
        <f t="shared" si="22"/>
        <v>1.4454111483223624</v>
      </c>
      <c r="T720" s="20">
        <f t="shared" si="23"/>
        <v>22.761296579893401</v>
      </c>
      <c r="U720">
        <v>23.7</v>
      </c>
      <c r="V720">
        <v>34.200000000000003</v>
      </c>
      <c r="W720">
        <v>16.700000000000003</v>
      </c>
      <c r="X720">
        <v>39.4</v>
      </c>
      <c r="Y720">
        <v>38.4</v>
      </c>
      <c r="Z720">
        <v>47.1</v>
      </c>
      <c r="AA720">
        <v>38.9</v>
      </c>
      <c r="AB720">
        <v>21.4</v>
      </c>
      <c r="AK720">
        <v>14</v>
      </c>
      <c r="AL720">
        <v>76</v>
      </c>
      <c r="AM720">
        <v>139</v>
      </c>
      <c r="AN720">
        <v>188</v>
      </c>
      <c r="AO720">
        <v>265</v>
      </c>
      <c r="AP720">
        <v>322</v>
      </c>
      <c r="AY720">
        <v>61</v>
      </c>
      <c r="AZ720">
        <v>123</v>
      </c>
      <c r="BA720">
        <v>186</v>
      </c>
      <c r="BB720">
        <v>235</v>
      </c>
      <c r="BC720">
        <v>312</v>
      </c>
      <c r="BD720">
        <v>369</v>
      </c>
    </row>
    <row r="721" spans="1:65" x14ac:dyDescent="0.2">
      <c r="A721" t="s">
        <v>1911</v>
      </c>
      <c r="B721">
        <v>2449</v>
      </c>
      <c r="C721">
        <v>2449</v>
      </c>
      <c r="D721" t="s">
        <v>894</v>
      </c>
      <c r="F721" t="s">
        <v>25</v>
      </c>
      <c r="G721" t="s">
        <v>17</v>
      </c>
      <c r="H721" t="s">
        <v>1188</v>
      </c>
      <c r="I721">
        <v>72</v>
      </c>
      <c r="J721" t="s">
        <v>15</v>
      </c>
      <c r="K721">
        <v>710</v>
      </c>
      <c r="L721">
        <v>42267</v>
      </c>
      <c r="M721">
        <v>42314</v>
      </c>
      <c r="N721">
        <v>42977</v>
      </c>
      <c r="O721">
        <v>47</v>
      </c>
      <c r="P721">
        <v>14.3</v>
      </c>
      <c r="Q721" s="20">
        <v>5.5545888516776376</v>
      </c>
      <c r="R721" s="20">
        <v>18.168703420106599</v>
      </c>
      <c r="S721" s="20">
        <f t="shared" si="22"/>
        <v>1.4454111483223624</v>
      </c>
      <c r="T721" s="20">
        <f t="shared" si="23"/>
        <v>19.561296579893401</v>
      </c>
      <c r="U721">
        <v>20.399999999999999</v>
      </c>
      <c r="V721">
        <v>31.4</v>
      </c>
      <c r="W721">
        <v>17.099999999999998</v>
      </c>
      <c r="X721">
        <v>37.1</v>
      </c>
      <c r="Y721">
        <v>37.5</v>
      </c>
      <c r="Z721">
        <v>48.7</v>
      </c>
      <c r="AA721">
        <v>58.3</v>
      </c>
      <c r="AB721">
        <v>44</v>
      </c>
      <c r="AC721">
        <v>63.3</v>
      </c>
      <c r="AD721">
        <v>64.7</v>
      </c>
      <c r="AE721">
        <v>62.5</v>
      </c>
      <c r="AF721">
        <v>45</v>
      </c>
      <c r="AK721">
        <v>34</v>
      </c>
      <c r="AL721">
        <v>103</v>
      </c>
      <c r="AM721">
        <v>180</v>
      </c>
      <c r="AN721">
        <v>236</v>
      </c>
      <c r="AO721">
        <v>308</v>
      </c>
      <c r="AP721">
        <v>385</v>
      </c>
      <c r="AQ721">
        <v>447</v>
      </c>
      <c r="AR721">
        <v>497</v>
      </c>
      <c r="AS721">
        <v>557</v>
      </c>
      <c r="AT721">
        <v>635</v>
      </c>
      <c r="AY721">
        <v>81</v>
      </c>
      <c r="AZ721">
        <v>150</v>
      </c>
      <c r="BA721">
        <v>227</v>
      </c>
      <c r="BB721">
        <v>283</v>
      </c>
      <c r="BC721">
        <v>355</v>
      </c>
      <c r="BD721">
        <v>432</v>
      </c>
      <c r="BE721">
        <v>494</v>
      </c>
      <c r="BF721">
        <v>544</v>
      </c>
      <c r="BG721">
        <v>604</v>
      </c>
      <c r="BH721">
        <v>682</v>
      </c>
    </row>
    <row r="722" spans="1:65" x14ac:dyDescent="0.2">
      <c r="A722" t="s">
        <v>1912</v>
      </c>
      <c r="B722">
        <v>2618</v>
      </c>
      <c r="C722">
        <v>2618</v>
      </c>
      <c r="D722" t="s">
        <v>868</v>
      </c>
      <c r="F722" t="s">
        <v>25</v>
      </c>
      <c r="G722" t="s">
        <v>17</v>
      </c>
      <c r="I722">
        <v>29</v>
      </c>
      <c r="J722" t="s">
        <v>15</v>
      </c>
      <c r="K722">
        <v>775</v>
      </c>
      <c r="L722">
        <v>42578</v>
      </c>
      <c r="M722">
        <v>42626</v>
      </c>
      <c r="N722">
        <v>43353</v>
      </c>
      <c r="O722">
        <v>48</v>
      </c>
      <c r="P722">
        <v>18.8</v>
      </c>
      <c r="Q722" s="20">
        <v>5.584962500721157</v>
      </c>
      <c r="R722" s="20">
        <v>18.27926350262501</v>
      </c>
      <c r="S722" s="20">
        <f t="shared" si="22"/>
        <v>1.415037499278843</v>
      </c>
      <c r="T722" s="20">
        <f t="shared" si="23"/>
        <v>23.95073649737499</v>
      </c>
      <c r="U722">
        <v>25.1</v>
      </c>
      <c r="V722">
        <v>27.2</v>
      </c>
      <c r="W722">
        <v>8.3999999999999986</v>
      </c>
      <c r="X722">
        <v>29.2</v>
      </c>
      <c r="Y722">
        <v>29.8</v>
      </c>
      <c r="Z722">
        <v>26.8</v>
      </c>
      <c r="AA722">
        <v>31.6</v>
      </c>
      <c r="AB722">
        <v>12.8</v>
      </c>
      <c r="AC722">
        <v>30.8</v>
      </c>
      <c r="AD722">
        <v>31.6</v>
      </c>
      <c r="AE722">
        <v>32.200000000000003</v>
      </c>
      <c r="AF722">
        <v>30.2</v>
      </c>
      <c r="AG722">
        <v>31.2</v>
      </c>
      <c r="AK722">
        <v>70</v>
      </c>
      <c r="AL722">
        <v>134</v>
      </c>
      <c r="AM722">
        <v>184</v>
      </c>
      <c r="AN722">
        <v>245</v>
      </c>
      <c r="AO722">
        <v>323</v>
      </c>
      <c r="AP722">
        <v>400</v>
      </c>
      <c r="AQ722">
        <v>462</v>
      </c>
      <c r="AR722">
        <v>526</v>
      </c>
      <c r="AS722">
        <v>591</v>
      </c>
      <c r="AT722">
        <v>638</v>
      </c>
      <c r="AU722">
        <v>716</v>
      </c>
      <c r="AY722">
        <v>118</v>
      </c>
      <c r="AZ722">
        <v>182</v>
      </c>
      <c r="BA722">
        <v>232</v>
      </c>
      <c r="BB722">
        <v>293</v>
      </c>
      <c r="BC722">
        <v>371</v>
      </c>
      <c r="BD722">
        <v>448</v>
      </c>
      <c r="BE722">
        <v>510</v>
      </c>
      <c r="BF722">
        <v>574</v>
      </c>
      <c r="BG722">
        <v>639</v>
      </c>
      <c r="BH722">
        <v>686</v>
      </c>
      <c r="BI722">
        <v>764</v>
      </c>
    </row>
    <row r="723" spans="1:65" x14ac:dyDescent="0.2">
      <c r="A723" t="s">
        <v>1913</v>
      </c>
      <c r="B723">
        <v>2619</v>
      </c>
      <c r="C723">
        <v>2619</v>
      </c>
      <c r="D723" t="s">
        <v>868</v>
      </c>
      <c r="F723" t="s">
        <v>25</v>
      </c>
      <c r="G723" t="s">
        <v>17</v>
      </c>
      <c r="I723">
        <v>29</v>
      </c>
      <c r="J723" t="s">
        <v>15</v>
      </c>
      <c r="K723">
        <v>674</v>
      </c>
      <c r="L723">
        <v>42578</v>
      </c>
      <c r="M723">
        <v>42626</v>
      </c>
      <c r="N723">
        <v>43252</v>
      </c>
      <c r="O723">
        <v>48</v>
      </c>
      <c r="P723">
        <v>20.100000000000001</v>
      </c>
      <c r="Q723" s="20">
        <v>5.584962500721157</v>
      </c>
      <c r="R723" s="20">
        <v>18.27926350262501</v>
      </c>
      <c r="S723" s="20">
        <f t="shared" si="22"/>
        <v>1.415037499278843</v>
      </c>
      <c r="T723" s="20">
        <f t="shared" si="23"/>
        <v>25.250736497374991</v>
      </c>
      <c r="U723">
        <v>40.1</v>
      </c>
      <c r="V723">
        <v>49</v>
      </c>
      <c r="W723">
        <v>28.9</v>
      </c>
      <c r="X723">
        <v>56.3</v>
      </c>
      <c r="Y723">
        <v>60</v>
      </c>
      <c r="Z723">
        <v>55.6</v>
      </c>
      <c r="AA723">
        <v>48.7</v>
      </c>
      <c r="AB723">
        <v>28.6</v>
      </c>
      <c r="AC723">
        <v>35.200000000000003</v>
      </c>
      <c r="AD723">
        <v>30.9</v>
      </c>
      <c r="AE723">
        <v>25.8</v>
      </c>
      <c r="AK723">
        <v>71</v>
      </c>
      <c r="AL723">
        <v>135</v>
      </c>
      <c r="AM723">
        <v>185</v>
      </c>
      <c r="AN723">
        <v>245</v>
      </c>
      <c r="AO723">
        <v>323</v>
      </c>
      <c r="AP723">
        <v>400</v>
      </c>
      <c r="AQ723">
        <v>464</v>
      </c>
      <c r="AR723">
        <v>526</v>
      </c>
      <c r="AS723">
        <v>589</v>
      </c>
      <c r="AY723">
        <v>119</v>
      </c>
      <c r="AZ723">
        <v>183</v>
      </c>
      <c r="BA723">
        <v>233</v>
      </c>
      <c r="BB723">
        <v>293</v>
      </c>
      <c r="BC723">
        <v>371</v>
      </c>
      <c r="BD723">
        <v>448</v>
      </c>
      <c r="BE723">
        <v>512</v>
      </c>
      <c r="BF723">
        <v>574</v>
      </c>
      <c r="BG723">
        <v>637</v>
      </c>
    </row>
    <row r="724" spans="1:65" x14ac:dyDescent="0.2">
      <c r="A724" t="s">
        <v>1914</v>
      </c>
      <c r="B724">
        <v>2320</v>
      </c>
      <c r="C724">
        <v>2320</v>
      </c>
      <c r="D724" t="s">
        <v>858</v>
      </c>
      <c r="F724" t="s">
        <v>25</v>
      </c>
      <c r="G724" t="s">
        <v>17</v>
      </c>
      <c r="H724" t="s">
        <v>1208</v>
      </c>
      <c r="I724">
        <v>20</v>
      </c>
      <c r="J724" t="s">
        <v>15</v>
      </c>
      <c r="K724">
        <v>957</v>
      </c>
      <c r="L724">
        <v>42208</v>
      </c>
      <c r="M724">
        <v>42256</v>
      </c>
      <c r="N724">
        <v>43165</v>
      </c>
      <c r="O724">
        <v>48</v>
      </c>
      <c r="P724">
        <v>15.6</v>
      </c>
      <c r="Q724" s="20">
        <v>5.584962500721157</v>
      </c>
      <c r="R724" s="20">
        <v>18.27926350262501</v>
      </c>
      <c r="S724" s="20">
        <f t="shared" si="22"/>
        <v>1.415037499278843</v>
      </c>
      <c r="T724" s="20">
        <f t="shared" si="23"/>
        <v>20.750736497374987</v>
      </c>
      <c r="U724">
        <v>28.5</v>
      </c>
      <c r="V724">
        <v>36.1</v>
      </c>
      <c r="W724">
        <v>20.5</v>
      </c>
      <c r="X724">
        <v>43</v>
      </c>
      <c r="Y724">
        <v>48</v>
      </c>
      <c r="Z724">
        <v>50.7</v>
      </c>
      <c r="AA724">
        <v>54.5</v>
      </c>
      <c r="AB724">
        <v>38.9</v>
      </c>
      <c r="AC724">
        <v>60.2</v>
      </c>
      <c r="AD724">
        <v>65.099999999999994</v>
      </c>
      <c r="AE724">
        <v>67.099999999999994</v>
      </c>
      <c r="AF724">
        <v>65.900000000000006</v>
      </c>
      <c r="AG724">
        <v>65.900000000000006</v>
      </c>
      <c r="AH724">
        <v>62.1</v>
      </c>
      <c r="AI724">
        <v>62.3</v>
      </c>
      <c r="AJ724">
        <v>59.1</v>
      </c>
      <c r="AK724">
        <v>27</v>
      </c>
      <c r="AL724">
        <v>92</v>
      </c>
      <c r="AM724">
        <v>161</v>
      </c>
      <c r="AN724">
        <v>238</v>
      </c>
      <c r="AO724">
        <v>294</v>
      </c>
      <c r="AP724">
        <v>366</v>
      </c>
      <c r="AQ724">
        <v>441</v>
      </c>
      <c r="AR724">
        <v>504</v>
      </c>
      <c r="AS724">
        <v>555</v>
      </c>
      <c r="AT724">
        <v>615</v>
      </c>
      <c r="AU724">
        <v>693</v>
      </c>
      <c r="AV724">
        <v>770</v>
      </c>
      <c r="AW724">
        <v>834</v>
      </c>
      <c r="AX724">
        <v>896</v>
      </c>
      <c r="AY724">
        <v>75</v>
      </c>
      <c r="AZ724">
        <v>140</v>
      </c>
      <c r="BA724">
        <v>209</v>
      </c>
      <c r="BB724">
        <v>286</v>
      </c>
      <c r="BC724">
        <v>342</v>
      </c>
      <c r="BD724">
        <v>414</v>
      </c>
      <c r="BE724">
        <v>489</v>
      </c>
      <c r="BF724">
        <v>552</v>
      </c>
      <c r="BG724">
        <v>603</v>
      </c>
      <c r="BH724">
        <v>663</v>
      </c>
      <c r="BI724">
        <v>741</v>
      </c>
      <c r="BJ724">
        <v>818</v>
      </c>
      <c r="BK724">
        <v>882</v>
      </c>
      <c r="BL724">
        <v>944</v>
      </c>
    </row>
    <row r="725" spans="1:65" x14ac:dyDescent="0.2">
      <c r="A725" t="s">
        <v>1915</v>
      </c>
      <c r="B725">
        <v>2676</v>
      </c>
      <c r="C725">
        <v>2676</v>
      </c>
      <c r="D725" t="s">
        <v>324</v>
      </c>
      <c r="F725" t="s">
        <v>25</v>
      </c>
      <c r="G725" t="s">
        <v>17</v>
      </c>
      <c r="I725">
        <v>184</v>
      </c>
      <c r="J725" t="s">
        <v>15</v>
      </c>
      <c r="K725">
        <v>655</v>
      </c>
      <c r="L725">
        <v>42741</v>
      </c>
      <c r="M725">
        <v>42790</v>
      </c>
      <c r="N725">
        <v>43396</v>
      </c>
      <c r="O725">
        <v>49</v>
      </c>
      <c r="P725">
        <v>17.7</v>
      </c>
      <c r="Q725" s="20">
        <v>5.6147098441152083</v>
      </c>
      <c r="R725" s="20">
        <v>18.387543832579357</v>
      </c>
      <c r="S725" s="20">
        <f t="shared" si="22"/>
        <v>1.3852901558847917</v>
      </c>
      <c r="T725" s="20">
        <f t="shared" si="23"/>
        <v>22.742456167420642</v>
      </c>
      <c r="U725">
        <v>21</v>
      </c>
      <c r="V725">
        <v>26.3</v>
      </c>
      <c r="W725">
        <v>8.6000000000000014</v>
      </c>
      <c r="X725">
        <v>30.1</v>
      </c>
      <c r="Y725">
        <v>36.700000000000003</v>
      </c>
      <c r="Z725">
        <v>41.9</v>
      </c>
      <c r="AA725">
        <v>44</v>
      </c>
      <c r="AB725">
        <v>26.3</v>
      </c>
      <c r="AC725">
        <v>50.2</v>
      </c>
      <c r="AD725">
        <v>55.2</v>
      </c>
      <c r="AE725">
        <v>46.3</v>
      </c>
      <c r="AK725">
        <v>21</v>
      </c>
      <c r="AL725">
        <v>81</v>
      </c>
      <c r="AM725">
        <v>159</v>
      </c>
      <c r="AN725">
        <v>236</v>
      </c>
      <c r="AO725">
        <v>300</v>
      </c>
      <c r="AP725">
        <v>362</v>
      </c>
      <c r="AQ725">
        <v>425</v>
      </c>
      <c r="AR725">
        <v>474</v>
      </c>
      <c r="AS725">
        <v>550</v>
      </c>
      <c r="AY725">
        <v>70</v>
      </c>
      <c r="AZ725">
        <v>130</v>
      </c>
      <c r="BA725">
        <v>208</v>
      </c>
      <c r="BB725">
        <v>285</v>
      </c>
      <c r="BC725">
        <v>349</v>
      </c>
      <c r="BD725">
        <v>411</v>
      </c>
      <c r="BE725">
        <v>474</v>
      </c>
      <c r="BF725">
        <v>523</v>
      </c>
      <c r="BG725">
        <v>599</v>
      </c>
    </row>
    <row r="726" spans="1:65" x14ac:dyDescent="0.2">
      <c r="A726" t="s">
        <v>1916</v>
      </c>
      <c r="B726">
        <v>1484</v>
      </c>
      <c r="C726">
        <v>1484</v>
      </c>
      <c r="D726" t="s">
        <v>26</v>
      </c>
      <c r="F726" t="s">
        <v>25</v>
      </c>
      <c r="G726" t="s">
        <v>17</v>
      </c>
      <c r="H726" t="s">
        <v>1305</v>
      </c>
      <c r="I726">
        <v>44</v>
      </c>
      <c r="J726" t="s">
        <v>15</v>
      </c>
      <c r="K726">
        <v>777</v>
      </c>
      <c r="L726">
        <v>41691</v>
      </c>
      <c r="M726">
        <v>41740</v>
      </c>
      <c r="N726">
        <v>42468</v>
      </c>
      <c r="O726">
        <v>49</v>
      </c>
      <c r="P726">
        <v>16.5</v>
      </c>
      <c r="Q726" s="20">
        <v>5.6147098441152083</v>
      </c>
      <c r="R726" s="20">
        <v>18.387543832579357</v>
      </c>
      <c r="S726" s="20">
        <f t="shared" si="22"/>
        <v>1.3852901558847917</v>
      </c>
      <c r="T726" s="20">
        <f t="shared" si="23"/>
        <v>21.542456167420642</v>
      </c>
      <c r="U726">
        <v>27.6</v>
      </c>
      <c r="V726">
        <v>45.7</v>
      </c>
      <c r="W726">
        <v>29.200000000000003</v>
      </c>
      <c r="X726">
        <v>49.7</v>
      </c>
      <c r="Y726">
        <v>53.8</v>
      </c>
      <c r="Z726">
        <v>58.7</v>
      </c>
      <c r="AA726">
        <v>58.9</v>
      </c>
      <c r="AB726">
        <v>42.4</v>
      </c>
      <c r="AC726">
        <v>59.3</v>
      </c>
      <c r="AD726">
        <v>59</v>
      </c>
      <c r="AE726">
        <v>52.6</v>
      </c>
      <c r="AF726">
        <v>46.3</v>
      </c>
      <c r="AG726">
        <v>36</v>
      </c>
      <c r="AK726">
        <v>33</v>
      </c>
      <c r="AL726">
        <v>104</v>
      </c>
      <c r="AM726">
        <v>151</v>
      </c>
      <c r="AN726">
        <v>213</v>
      </c>
      <c r="AO726">
        <v>278</v>
      </c>
      <c r="AP726">
        <v>334</v>
      </c>
      <c r="AQ726">
        <v>397</v>
      </c>
      <c r="AR726">
        <v>459</v>
      </c>
      <c r="AS726">
        <v>543</v>
      </c>
      <c r="AT726">
        <v>609</v>
      </c>
      <c r="AU726">
        <v>677</v>
      </c>
      <c r="AY726">
        <v>82</v>
      </c>
      <c r="AZ726">
        <v>153</v>
      </c>
      <c r="BA726">
        <v>200</v>
      </c>
      <c r="BB726">
        <v>262</v>
      </c>
      <c r="BC726">
        <v>327</v>
      </c>
      <c r="BD726">
        <v>383</v>
      </c>
      <c r="BE726">
        <v>446</v>
      </c>
      <c r="BF726">
        <v>508</v>
      </c>
      <c r="BG726">
        <v>592</v>
      </c>
      <c r="BH726">
        <v>658</v>
      </c>
      <c r="BI726">
        <v>726</v>
      </c>
      <c r="BM726" t="s">
        <v>1196</v>
      </c>
    </row>
    <row r="727" spans="1:65" x14ac:dyDescent="0.2">
      <c r="A727" t="s">
        <v>1917</v>
      </c>
      <c r="B727">
        <v>1490</v>
      </c>
      <c r="C727">
        <v>1490</v>
      </c>
      <c r="D727" t="s">
        <v>26</v>
      </c>
      <c r="F727" t="s">
        <v>25</v>
      </c>
      <c r="G727" t="s">
        <v>17</v>
      </c>
      <c r="H727" t="s">
        <v>1305</v>
      </c>
      <c r="I727">
        <v>45</v>
      </c>
      <c r="J727" t="s">
        <v>15</v>
      </c>
      <c r="K727">
        <v>670</v>
      </c>
      <c r="L727">
        <v>41691</v>
      </c>
      <c r="M727">
        <v>41740</v>
      </c>
      <c r="N727">
        <v>42361</v>
      </c>
      <c r="O727">
        <v>49</v>
      </c>
      <c r="P727">
        <v>15.6</v>
      </c>
      <c r="Q727" s="20">
        <v>5.6147098441152083</v>
      </c>
      <c r="R727" s="20">
        <v>18.387543832579357</v>
      </c>
      <c r="S727" s="20">
        <f t="shared" si="22"/>
        <v>1.3852901558847917</v>
      </c>
      <c r="T727" s="20">
        <f t="shared" si="23"/>
        <v>20.64245616742064</v>
      </c>
      <c r="U727">
        <v>26.6</v>
      </c>
      <c r="V727">
        <v>38.6</v>
      </c>
      <c r="W727">
        <v>23</v>
      </c>
      <c r="X727">
        <v>44.2</v>
      </c>
      <c r="Y727">
        <v>49.4</v>
      </c>
      <c r="Z727">
        <v>54.4</v>
      </c>
      <c r="AA727">
        <v>59.1</v>
      </c>
      <c r="AB727">
        <v>43.5</v>
      </c>
      <c r="AC727">
        <v>53.9</v>
      </c>
      <c r="AD727">
        <v>62.5</v>
      </c>
      <c r="AE727">
        <v>38.200000000000003</v>
      </c>
      <c r="AF727">
        <v>32.200000000000003</v>
      </c>
      <c r="AK727">
        <v>33</v>
      </c>
      <c r="AL727">
        <v>104</v>
      </c>
      <c r="AM727">
        <v>151</v>
      </c>
      <c r="AN727">
        <v>213</v>
      </c>
      <c r="AO727">
        <v>278</v>
      </c>
      <c r="AP727">
        <v>334</v>
      </c>
      <c r="AQ727">
        <v>397</v>
      </c>
      <c r="AR727">
        <v>459</v>
      </c>
      <c r="AS727">
        <v>543</v>
      </c>
      <c r="AT727">
        <v>609</v>
      </c>
      <c r="AY727">
        <v>82</v>
      </c>
      <c r="AZ727">
        <v>153</v>
      </c>
      <c r="BA727">
        <v>200</v>
      </c>
      <c r="BB727">
        <v>262</v>
      </c>
      <c r="BC727">
        <v>327</v>
      </c>
      <c r="BD727">
        <v>383</v>
      </c>
      <c r="BE727">
        <v>446</v>
      </c>
      <c r="BF727">
        <v>508</v>
      </c>
      <c r="BG727">
        <v>592</v>
      </c>
      <c r="BH727">
        <v>658</v>
      </c>
      <c r="BM727" t="s">
        <v>1196</v>
      </c>
    </row>
    <row r="728" spans="1:65" x14ac:dyDescent="0.2">
      <c r="A728" t="s">
        <v>1918</v>
      </c>
      <c r="B728">
        <v>1485</v>
      </c>
      <c r="C728">
        <v>1485</v>
      </c>
      <c r="D728" t="s">
        <v>26</v>
      </c>
      <c r="F728" t="s">
        <v>25</v>
      </c>
      <c r="G728" t="s">
        <v>17</v>
      </c>
      <c r="H728" t="s">
        <v>1305</v>
      </c>
      <c r="I728">
        <v>44</v>
      </c>
      <c r="J728" t="s">
        <v>15</v>
      </c>
      <c r="K728">
        <v>529</v>
      </c>
      <c r="L728">
        <v>41691</v>
      </c>
      <c r="M728">
        <v>41740</v>
      </c>
      <c r="N728">
        <v>42220</v>
      </c>
      <c r="O728">
        <v>49</v>
      </c>
      <c r="P728">
        <v>16.899999999999999</v>
      </c>
      <c r="Q728" s="20">
        <v>5.6147098441152083</v>
      </c>
      <c r="R728" s="20">
        <v>18.387543832579357</v>
      </c>
      <c r="S728" s="20">
        <f t="shared" si="22"/>
        <v>1.3852901558847917</v>
      </c>
      <c r="T728" s="20">
        <f t="shared" si="23"/>
        <v>21.942456167420641</v>
      </c>
      <c r="U728">
        <v>28.1</v>
      </c>
      <c r="V728">
        <v>42.7</v>
      </c>
      <c r="W728">
        <v>25.800000000000004</v>
      </c>
      <c r="X728">
        <v>46.2</v>
      </c>
      <c r="Y728">
        <v>50.7</v>
      </c>
      <c r="Z728">
        <v>55.5</v>
      </c>
      <c r="AA728">
        <v>58.3</v>
      </c>
      <c r="AB728">
        <v>41.4</v>
      </c>
      <c r="AC728">
        <v>61.3</v>
      </c>
      <c r="AD728">
        <v>61.8</v>
      </c>
      <c r="AK728">
        <v>33</v>
      </c>
      <c r="AL728">
        <v>104</v>
      </c>
      <c r="AM728">
        <v>151</v>
      </c>
      <c r="AN728">
        <v>213</v>
      </c>
      <c r="AO728">
        <v>278</v>
      </c>
      <c r="AP728">
        <v>334</v>
      </c>
      <c r="AQ728">
        <v>397</v>
      </c>
      <c r="AR728">
        <v>459</v>
      </c>
      <c r="AY728">
        <v>82</v>
      </c>
      <c r="AZ728">
        <v>153</v>
      </c>
      <c r="BA728">
        <v>200</v>
      </c>
      <c r="BB728">
        <v>262</v>
      </c>
      <c r="BC728">
        <v>327</v>
      </c>
      <c r="BD728">
        <v>383</v>
      </c>
      <c r="BE728">
        <v>446</v>
      </c>
      <c r="BF728">
        <v>508</v>
      </c>
      <c r="BM728" t="s">
        <v>1196</v>
      </c>
    </row>
    <row r="729" spans="1:65" x14ac:dyDescent="0.2">
      <c r="A729" t="s">
        <v>1919</v>
      </c>
      <c r="B729">
        <v>2622</v>
      </c>
      <c r="C729">
        <v>2622</v>
      </c>
      <c r="D729" t="s">
        <v>858</v>
      </c>
      <c r="F729" t="s">
        <v>25</v>
      </c>
      <c r="G729" t="s">
        <v>17</v>
      </c>
      <c r="I729">
        <v>23</v>
      </c>
      <c r="J729" t="s">
        <v>15</v>
      </c>
      <c r="K729">
        <v>661</v>
      </c>
      <c r="L729">
        <v>42576</v>
      </c>
      <c r="M729">
        <v>42626</v>
      </c>
      <c r="N729">
        <v>43237</v>
      </c>
      <c r="O729">
        <v>50</v>
      </c>
      <c r="P729">
        <v>14.2</v>
      </c>
      <c r="Q729" s="20">
        <v>5.6438561897747244</v>
      </c>
      <c r="R729" s="20">
        <v>18.493636530779998</v>
      </c>
      <c r="S729" s="20">
        <f t="shared" si="22"/>
        <v>1.3561438102252756</v>
      </c>
      <c r="T729" s="20">
        <f t="shared" si="23"/>
        <v>19.136363469220001</v>
      </c>
      <c r="U729">
        <v>30.7</v>
      </c>
      <c r="V729">
        <v>41.1</v>
      </c>
      <c r="W729">
        <v>26.900000000000002</v>
      </c>
      <c r="X729">
        <v>44.9</v>
      </c>
      <c r="Y729">
        <v>49.9</v>
      </c>
      <c r="Z729">
        <v>49.8</v>
      </c>
      <c r="AA729">
        <v>57.4</v>
      </c>
      <c r="AB729">
        <v>43.2</v>
      </c>
      <c r="AC729">
        <v>55.9</v>
      </c>
      <c r="AD729">
        <v>58</v>
      </c>
      <c r="AE729">
        <v>61.8</v>
      </c>
      <c r="AK729">
        <v>71</v>
      </c>
      <c r="AL729">
        <v>135</v>
      </c>
      <c r="AM729">
        <v>185</v>
      </c>
      <c r="AN729">
        <v>245</v>
      </c>
      <c r="AO729">
        <v>323</v>
      </c>
      <c r="AP729">
        <v>400</v>
      </c>
      <c r="AQ729">
        <v>464</v>
      </c>
      <c r="AR729">
        <v>526</v>
      </c>
      <c r="AS729">
        <v>589</v>
      </c>
      <c r="AY729">
        <v>121</v>
      </c>
      <c r="AZ729">
        <v>185</v>
      </c>
      <c r="BA729">
        <v>235</v>
      </c>
      <c r="BB729">
        <v>295</v>
      </c>
      <c r="BC729">
        <v>373</v>
      </c>
      <c r="BD729">
        <v>450</v>
      </c>
      <c r="BE729">
        <v>514</v>
      </c>
      <c r="BF729">
        <v>576</v>
      </c>
      <c r="BG729">
        <v>639</v>
      </c>
    </row>
    <row r="730" spans="1:65" x14ac:dyDescent="0.2">
      <c r="A730" t="s">
        <v>1920</v>
      </c>
      <c r="B730">
        <v>2698</v>
      </c>
      <c r="C730">
        <v>2698</v>
      </c>
      <c r="D730" t="s">
        <v>934</v>
      </c>
      <c r="F730" t="s">
        <v>25</v>
      </c>
      <c r="G730" t="s">
        <v>17</v>
      </c>
      <c r="I730">
        <v>22</v>
      </c>
      <c r="J730" t="s">
        <v>46</v>
      </c>
      <c r="K730">
        <v>258</v>
      </c>
      <c r="L730">
        <v>43026</v>
      </c>
      <c r="M730">
        <v>43076</v>
      </c>
      <c r="N730">
        <v>43284</v>
      </c>
      <c r="O730">
        <v>50</v>
      </c>
      <c r="P730">
        <v>18.7</v>
      </c>
      <c r="Q730" s="20">
        <v>5.6438561897747244</v>
      </c>
      <c r="R730" s="20">
        <v>18.493636530779998</v>
      </c>
      <c r="S730" s="20">
        <f t="shared" si="22"/>
        <v>1.3561438102252756</v>
      </c>
      <c r="T730" s="20">
        <f t="shared" si="23"/>
        <v>23.636363469220001</v>
      </c>
      <c r="U730">
        <v>21.7</v>
      </c>
      <c r="V730">
        <v>29.7</v>
      </c>
      <c r="W730">
        <v>11</v>
      </c>
      <c r="X730">
        <v>30.7</v>
      </c>
      <c r="Y730">
        <v>23.5</v>
      </c>
      <c r="AK730">
        <v>14</v>
      </c>
      <c r="AL730">
        <v>76</v>
      </c>
      <c r="AM730">
        <v>139</v>
      </c>
      <c r="AN730">
        <v>188</v>
      </c>
      <c r="AY730">
        <v>64</v>
      </c>
      <c r="AZ730">
        <v>126</v>
      </c>
      <c r="BA730">
        <v>189</v>
      </c>
      <c r="BB730">
        <v>238</v>
      </c>
    </row>
    <row r="731" spans="1:65" x14ac:dyDescent="0.2">
      <c r="A731" t="s">
        <v>1921</v>
      </c>
      <c r="B731">
        <v>1785</v>
      </c>
      <c r="C731">
        <v>1785</v>
      </c>
      <c r="D731" t="s">
        <v>62</v>
      </c>
      <c r="F731" t="s">
        <v>25</v>
      </c>
      <c r="G731" t="s">
        <v>17</v>
      </c>
      <c r="H731" t="s">
        <v>1230</v>
      </c>
      <c r="I731">
        <v>42</v>
      </c>
      <c r="J731" t="s">
        <v>15</v>
      </c>
      <c r="K731">
        <v>540</v>
      </c>
      <c r="L731">
        <v>41813</v>
      </c>
      <c r="M731">
        <v>41864</v>
      </c>
      <c r="N731">
        <v>42353</v>
      </c>
      <c r="O731">
        <v>51</v>
      </c>
      <c r="P731">
        <v>16.8</v>
      </c>
      <c r="Q731" s="20">
        <v>5.6724253419714961</v>
      </c>
      <c r="R731" s="20">
        <v>18.597628244776246</v>
      </c>
      <c r="S731" s="20">
        <f t="shared" si="22"/>
        <v>1.3275746580285039</v>
      </c>
      <c r="T731" s="20">
        <f t="shared" si="23"/>
        <v>21.632371755223755</v>
      </c>
      <c r="U731">
        <v>23.1</v>
      </c>
      <c r="V731">
        <v>38.6</v>
      </c>
      <c r="W731">
        <v>21.8</v>
      </c>
      <c r="X731">
        <v>48</v>
      </c>
      <c r="Y731">
        <v>55.5</v>
      </c>
      <c r="Z731">
        <v>63.1</v>
      </c>
      <c r="AA731">
        <v>67.400000000000006</v>
      </c>
      <c r="AB731">
        <v>50.600000000000009</v>
      </c>
      <c r="AC731">
        <v>69.3</v>
      </c>
      <c r="AK731">
        <v>26</v>
      </c>
      <c r="AL731">
        <v>89</v>
      </c>
      <c r="AM731">
        <v>154</v>
      </c>
      <c r="AN731">
        <v>210</v>
      </c>
      <c r="AO731">
        <v>273</v>
      </c>
      <c r="AP731">
        <v>335</v>
      </c>
      <c r="AQ731">
        <v>419</v>
      </c>
      <c r="AY731">
        <v>77</v>
      </c>
      <c r="AZ731">
        <v>140</v>
      </c>
      <c r="BA731">
        <v>205</v>
      </c>
      <c r="BB731">
        <v>261</v>
      </c>
      <c r="BC731">
        <v>324</v>
      </c>
      <c r="BD731">
        <v>386</v>
      </c>
      <c r="BE731">
        <v>470</v>
      </c>
    </row>
    <row r="732" spans="1:65" x14ac:dyDescent="0.2">
      <c r="A732" t="s">
        <v>1922</v>
      </c>
      <c r="B732">
        <v>1783</v>
      </c>
      <c r="C732">
        <v>1783</v>
      </c>
      <c r="D732" t="s">
        <v>62</v>
      </c>
      <c r="F732" t="s">
        <v>25</v>
      </c>
      <c r="G732" t="s">
        <v>17</v>
      </c>
      <c r="H732" t="s">
        <v>1230</v>
      </c>
      <c r="I732">
        <v>42</v>
      </c>
      <c r="J732" t="s">
        <v>15</v>
      </c>
      <c r="K732">
        <v>379</v>
      </c>
      <c r="L732">
        <v>41813</v>
      </c>
      <c r="M732">
        <v>41864</v>
      </c>
      <c r="N732">
        <v>42192</v>
      </c>
      <c r="O732">
        <v>51</v>
      </c>
      <c r="P732">
        <v>14.9</v>
      </c>
      <c r="Q732" s="20">
        <v>5.6724253419714961</v>
      </c>
      <c r="R732" s="20">
        <v>18.597628244776246</v>
      </c>
      <c r="S732" s="20">
        <f t="shared" si="22"/>
        <v>1.3275746580285039</v>
      </c>
      <c r="T732" s="20">
        <f t="shared" si="23"/>
        <v>19.732371755223756</v>
      </c>
      <c r="U732">
        <v>26</v>
      </c>
      <c r="V732">
        <v>44.2</v>
      </c>
      <c r="W732">
        <v>29.300000000000004</v>
      </c>
      <c r="X732">
        <v>59</v>
      </c>
      <c r="Y732">
        <v>66.900000000000006</v>
      </c>
      <c r="Z732">
        <v>78.5</v>
      </c>
      <c r="AK732">
        <v>26</v>
      </c>
      <c r="AL732">
        <v>89</v>
      </c>
      <c r="AM732">
        <v>154</v>
      </c>
      <c r="AN732">
        <v>210</v>
      </c>
      <c r="AO732">
        <v>273</v>
      </c>
      <c r="AY732">
        <v>77</v>
      </c>
      <c r="AZ732">
        <v>140</v>
      </c>
      <c r="BA732">
        <v>205</v>
      </c>
      <c r="BB732">
        <v>261</v>
      </c>
      <c r="BC732">
        <v>324</v>
      </c>
      <c r="BM732" t="s">
        <v>1196</v>
      </c>
    </row>
    <row r="733" spans="1:65" x14ac:dyDescent="0.2">
      <c r="A733" t="s">
        <v>1923</v>
      </c>
      <c r="B733">
        <v>2469</v>
      </c>
      <c r="C733">
        <v>2469</v>
      </c>
      <c r="D733" t="s">
        <v>40</v>
      </c>
      <c r="F733" t="s">
        <v>25</v>
      </c>
      <c r="G733" t="s">
        <v>17</v>
      </c>
      <c r="H733" t="s">
        <v>1212</v>
      </c>
      <c r="I733">
        <v>57</v>
      </c>
      <c r="J733" t="s">
        <v>15</v>
      </c>
      <c r="K733">
        <v>762</v>
      </c>
      <c r="L733">
        <v>42332</v>
      </c>
      <c r="M733">
        <v>42383</v>
      </c>
      <c r="N733">
        <v>43094</v>
      </c>
      <c r="O733">
        <v>51</v>
      </c>
      <c r="P733">
        <v>17.7</v>
      </c>
      <c r="Q733" s="20">
        <v>5.6724253419714961</v>
      </c>
      <c r="R733" s="20">
        <v>18.597628244776246</v>
      </c>
      <c r="S733" s="20">
        <f t="shared" si="22"/>
        <v>1.3275746580285039</v>
      </c>
      <c r="T733" s="20">
        <f t="shared" si="23"/>
        <v>22.532371755223753</v>
      </c>
      <c r="U733">
        <v>25</v>
      </c>
      <c r="V733">
        <v>35.1</v>
      </c>
      <c r="W733">
        <v>17.400000000000002</v>
      </c>
      <c r="X733">
        <v>37</v>
      </c>
      <c r="Y733">
        <v>42.5</v>
      </c>
      <c r="Z733">
        <v>48.1</v>
      </c>
      <c r="AA733">
        <v>48.2</v>
      </c>
      <c r="AB733">
        <v>30.500000000000004</v>
      </c>
      <c r="AC733">
        <v>45.4</v>
      </c>
      <c r="AD733">
        <v>44.7</v>
      </c>
      <c r="AE733">
        <v>41.3</v>
      </c>
      <c r="AF733">
        <v>34.200000000000003</v>
      </c>
      <c r="AG733">
        <v>33.299999999999997</v>
      </c>
      <c r="AK733">
        <v>34</v>
      </c>
      <c r="AL733">
        <v>111</v>
      </c>
      <c r="AM733">
        <v>167</v>
      </c>
      <c r="AN733">
        <v>239</v>
      </c>
      <c r="AO733">
        <v>314</v>
      </c>
      <c r="AP733">
        <v>377</v>
      </c>
      <c r="AQ733">
        <v>428</v>
      </c>
      <c r="AR733">
        <v>488</v>
      </c>
      <c r="AS733">
        <v>566</v>
      </c>
      <c r="AT733">
        <v>643</v>
      </c>
      <c r="AU733">
        <v>707</v>
      </c>
      <c r="AY733">
        <v>85</v>
      </c>
      <c r="AZ733">
        <v>162</v>
      </c>
      <c r="BA733">
        <v>218</v>
      </c>
      <c r="BB733">
        <v>290</v>
      </c>
      <c r="BC733">
        <v>365</v>
      </c>
      <c r="BD733">
        <v>428</v>
      </c>
      <c r="BE733">
        <v>479</v>
      </c>
      <c r="BF733">
        <v>539</v>
      </c>
      <c r="BG733">
        <v>617</v>
      </c>
      <c r="BH733">
        <v>694</v>
      </c>
      <c r="BI733">
        <v>758</v>
      </c>
    </row>
    <row r="734" spans="1:65" x14ac:dyDescent="0.2">
      <c r="A734" t="s">
        <v>1924</v>
      </c>
      <c r="B734">
        <v>2468</v>
      </c>
      <c r="C734">
        <v>2468</v>
      </c>
      <c r="D734" t="s">
        <v>40</v>
      </c>
      <c r="F734" t="s">
        <v>25</v>
      </c>
      <c r="G734" t="s">
        <v>17</v>
      </c>
      <c r="H734" t="s">
        <v>1212</v>
      </c>
      <c r="I734">
        <v>57</v>
      </c>
      <c r="J734" t="s">
        <v>15</v>
      </c>
      <c r="K734">
        <v>758</v>
      </c>
      <c r="L734">
        <v>42332</v>
      </c>
      <c r="M734">
        <v>42383</v>
      </c>
      <c r="N734">
        <v>43090</v>
      </c>
      <c r="O734">
        <v>51</v>
      </c>
      <c r="P734">
        <v>15.6</v>
      </c>
      <c r="Q734" s="20">
        <v>5.6724253419714961</v>
      </c>
      <c r="R734" s="20">
        <v>18.597628244776246</v>
      </c>
      <c r="S734" s="20">
        <f t="shared" si="22"/>
        <v>1.3275746580285039</v>
      </c>
      <c r="T734" s="20">
        <f t="shared" si="23"/>
        <v>20.432371755223755</v>
      </c>
      <c r="U734">
        <v>20.9</v>
      </c>
      <c r="V734">
        <v>30.1</v>
      </c>
      <c r="W734">
        <v>14.500000000000002</v>
      </c>
      <c r="X734">
        <v>30.4</v>
      </c>
      <c r="Y734">
        <v>39.1</v>
      </c>
      <c r="Z734">
        <v>42.5</v>
      </c>
      <c r="AA734">
        <v>42.4</v>
      </c>
      <c r="AB734">
        <v>26.799999999999997</v>
      </c>
      <c r="AC734">
        <v>40.9</v>
      </c>
      <c r="AD734">
        <v>37.4</v>
      </c>
      <c r="AE734">
        <v>36.9</v>
      </c>
      <c r="AF734">
        <v>31.1</v>
      </c>
      <c r="AK734">
        <v>34</v>
      </c>
      <c r="AL734">
        <v>111</v>
      </c>
      <c r="AM734">
        <v>167</v>
      </c>
      <c r="AN734">
        <v>239</v>
      </c>
      <c r="AO734">
        <v>314</v>
      </c>
      <c r="AP734">
        <v>377</v>
      </c>
      <c r="AQ734">
        <v>428</v>
      </c>
      <c r="AR734">
        <v>488</v>
      </c>
      <c r="AS734">
        <v>566</v>
      </c>
      <c r="AT734">
        <v>643</v>
      </c>
      <c r="AY734">
        <v>85</v>
      </c>
      <c r="AZ734">
        <v>162</v>
      </c>
      <c r="BA734">
        <v>218</v>
      </c>
      <c r="BB734">
        <v>290</v>
      </c>
      <c r="BC734">
        <v>365</v>
      </c>
      <c r="BD734">
        <v>428</v>
      </c>
      <c r="BE734">
        <v>479</v>
      </c>
      <c r="BF734">
        <v>539</v>
      </c>
      <c r="BG734">
        <v>617</v>
      </c>
      <c r="BH734">
        <v>694</v>
      </c>
    </row>
    <row r="735" spans="1:65" x14ac:dyDescent="0.2">
      <c r="A735" t="s">
        <v>1925</v>
      </c>
      <c r="B735">
        <v>2428</v>
      </c>
      <c r="C735">
        <v>2428</v>
      </c>
      <c r="D735" t="s">
        <v>324</v>
      </c>
      <c r="F735" t="s">
        <v>25</v>
      </c>
      <c r="G735" t="s">
        <v>17</v>
      </c>
      <c r="H735" t="s">
        <v>1188</v>
      </c>
      <c r="I735">
        <v>180</v>
      </c>
      <c r="J735" t="s">
        <v>15</v>
      </c>
      <c r="K735">
        <v>594</v>
      </c>
      <c r="L735">
        <v>42262</v>
      </c>
      <c r="M735">
        <v>42314</v>
      </c>
      <c r="N735">
        <v>42856</v>
      </c>
      <c r="O735">
        <v>52</v>
      </c>
      <c r="P735">
        <v>16.8</v>
      </c>
      <c r="Q735" s="20">
        <v>5.7004397181410926</v>
      </c>
      <c r="R735" s="20">
        <v>18.699600574033578</v>
      </c>
      <c r="S735" s="20">
        <f t="shared" si="22"/>
        <v>1.2995602818589074</v>
      </c>
      <c r="T735" s="20">
        <f t="shared" si="23"/>
        <v>21.530399425966422</v>
      </c>
      <c r="U735">
        <v>22.6</v>
      </c>
      <c r="V735">
        <v>23.5</v>
      </c>
      <c r="W735">
        <v>6.6999999999999993</v>
      </c>
      <c r="X735">
        <v>29.1</v>
      </c>
      <c r="Y735">
        <v>30</v>
      </c>
      <c r="Z735">
        <v>32.799999999999997</v>
      </c>
      <c r="AA735">
        <v>33.799999999999997</v>
      </c>
      <c r="AB735">
        <v>16.999999999999996</v>
      </c>
      <c r="AC735">
        <v>32.1</v>
      </c>
      <c r="AD735">
        <v>32.9</v>
      </c>
      <c r="AK735">
        <v>34</v>
      </c>
      <c r="AL735">
        <v>103</v>
      </c>
      <c r="AM735">
        <v>180</v>
      </c>
      <c r="AN735">
        <v>236</v>
      </c>
      <c r="AO735">
        <v>307</v>
      </c>
      <c r="AP735">
        <v>382</v>
      </c>
      <c r="AQ735">
        <v>446</v>
      </c>
      <c r="AR735">
        <v>496</v>
      </c>
      <c r="AY735">
        <v>86</v>
      </c>
      <c r="AZ735">
        <v>155</v>
      </c>
      <c r="BA735">
        <v>232</v>
      </c>
      <c r="BB735">
        <v>288</v>
      </c>
      <c r="BC735">
        <v>359</v>
      </c>
      <c r="BD735">
        <v>434</v>
      </c>
      <c r="BE735">
        <v>498</v>
      </c>
      <c r="BF735">
        <v>548</v>
      </c>
    </row>
    <row r="736" spans="1:65" x14ac:dyDescent="0.2">
      <c r="A736" t="s">
        <v>1926</v>
      </c>
      <c r="B736">
        <v>2427</v>
      </c>
      <c r="C736">
        <v>2427</v>
      </c>
      <c r="D736" t="s">
        <v>324</v>
      </c>
      <c r="F736" t="s">
        <v>25</v>
      </c>
      <c r="G736" t="s">
        <v>17</v>
      </c>
      <c r="H736" t="s">
        <v>1188</v>
      </c>
      <c r="I736">
        <v>180</v>
      </c>
      <c r="J736" t="s">
        <v>46</v>
      </c>
      <c r="K736">
        <v>533</v>
      </c>
      <c r="L736">
        <v>42262</v>
      </c>
      <c r="M736">
        <v>42314</v>
      </c>
      <c r="N736">
        <v>42795</v>
      </c>
      <c r="O736">
        <v>52</v>
      </c>
      <c r="P736">
        <v>19.7</v>
      </c>
      <c r="Q736" s="20">
        <v>5.7004397181410926</v>
      </c>
      <c r="R736" s="20">
        <v>18.699600574033578</v>
      </c>
      <c r="S736" s="20">
        <f t="shared" si="22"/>
        <v>1.2995602818589074</v>
      </c>
      <c r="T736" s="20">
        <f t="shared" si="23"/>
        <v>24.430399425966421</v>
      </c>
      <c r="U736">
        <v>25.8</v>
      </c>
      <c r="V736">
        <v>27.2</v>
      </c>
      <c r="W736">
        <v>7.5</v>
      </c>
      <c r="X736">
        <v>32.700000000000003</v>
      </c>
      <c r="Y736">
        <v>32.1</v>
      </c>
      <c r="Z736">
        <v>32.6</v>
      </c>
      <c r="AA736">
        <v>34.4</v>
      </c>
      <c r="AB736">
        <v>14.7</v>
      </c>
      <c r="AC736">
        <v>36</v>
      </c>
      <c r="AK736">
        <v>34</v>
      </c>
      <c r="AL736">
        <v>103</v>
      </c>
      <c r="AM736">
        <v>180</v>
      </c>
      <c r="AN736">
        <v>236</v>
      </c>
      <c r="AO736">
        <v>307</v>
      </c>
      <c r="AP736">
        <v>382</v>
      </c>
      <c r="AQ736">
        <v>446</v>
      </c>
      <c r="AY736">
        <v>86</v>
      </c>
      <c r="AZ736">
        <v>155</v>
      </c>
      <c r="BA736">
        <v>232</v>
      </c>
      <c r="BB736">
        <v>288</v>
      </c>
      <c r="BC736">
        <v>359</v>
      </c>
      <c r="BD736">
        <v>434</v>
      </c>
      <c r="BE736">
        <v>498</v>
      </c>
    </row>
    <row r="737" spans="1:62" x14ac:dyDescent="0.2">
      <c r="A737" t="s">
        <v>1927</v>
      </c>
      <c r="B737">
        <v>2439</v>
      </c>
      <c r="C737">
        <v>2439</v>
      </c>
      <c r="D737" t="s">
        <v>848</v>
      </c>
      <c r="F737" t="s">
        <v>25</v>
      </c>
      <c r="G737" t="s">
        <v>17</v>
      </c>
      <c r="H737" t="s">
        <v>1230</v>
      </c>
      <c r="I737">
        <v>114</v>
      </c>
      <c r="J737" t="s">
        <v>15</v>
      </c>
      <c r="K737">
        <v>747</v>
      </c>
      <c r="L737">
        <v>42262</v>
      </c>
      <c r="M737">
        <v>42314</v>
      </c>
      <c r="N737">
        <v>43009</v>
      </c>
      <c r="O737">
        <v>52</v>
      </c>
      <c r="P737">
        <v>17.7</v>
      </c>
      <c r="Q737" s="20">
        <v>5.7004397181410926</v>
      </c>
      <c r="R737" s="20">
        <v>18.699600574033578</v>
      </c>
      <c r="S737" s="20">
        <f t="shared" si="22"/>
        <v>1.2995602818589074</v>
      </c>
      <c r="T737" s="20">
        <f t="shared" si="23"/>
        <v>22.430399425966421</v>
      </c>
      <c r="U737">
        <v>26.9</v>
      </c>
      <c r="V737">
        <v>36.4</v>
      </c>
      <c r="W737">
        <v>18.7</v>
      </c>
      <c r="X737">
        <v>37.6</v>
      </c>
      <c r="Y737">
        <v>37.700000000000003</v>
      </c>
      <c r="Z737">
        <v>39.4</v>
      </c>
      <c r="AA737">
        <v>36.6</v>
      </c>
      <c r="AB737">
        <v>18.900000000000002</v>
      </c>
      <c r="AC737">
        <v>34.799999999999997</v>
      </c>
      <c r="AD737">
        <v>35.200000000000003</v>
      </c>
      <c r="AE737">
        <v>33.6</v>
      </c>
      <c r="AF737">
        <v>33.4</v>
      </c>
      <c r="AK737">
        <v>34</v>
      </c>
      <c r="AL737">
        <v>103</v>
      </c>
      <c r="AM737">
        <v>180</v>
      </c>
      <c r="AN737">
        <v>236</v>
      </c>
      <c r="AO737">
        <v>308</v>
      </c>
      <c r="AP737">
        <v>385</v>
      </c>
      <c r="AQ737">
        <v>447</v>
      </c>
      <c r="AR737">
        <v>497</v>
      </c>
      <c r="AS737">
        <v>557</v>
      </c>
      <c r="AT737">
        <v>635</v>
      </c>
      <c r="AY737">
        <v>86</v>
      </c>
      <c r="AZ737">
        <v>155</v>
      </c>
      <c r="BA737">
        <v>232</v>
      </c>
      <c r="BB737">
        <v>288</v>
      </c>
      <c r="BC737">
        <v>360</v>
      </c>
      <c r="BD737">
        <v>437</v>
      </c>
      <c r="BE737">
        <v>499</v>
      </c>
      <c r="BF737">
        <v>549</v>
      </c>
      <c r="BG737">
        <v>609</v>
      </c>
      <c r="BH737">
        <v>687</v>
      </c>
    </row>
    <row r="738" spans="1:62" x14ac:dyDescent="0.2">
      <c r="A738" t="s">
        <v>1928</v>
      </c>
      <c r="B738">
        <v>2437</v>
      </c>
      <c r="C738">
        <v>2437</v>
      </c>
      <c r="D738" t="s">
        <v>848</v>
      </c>
      <c r="F738" t="s">
        <v>25</v>
      </c>
      <c r="G738" t="s">
        <v>17</v>
      </c>
      <c r="H738" t="s">
        <v>1230</v>
      </c>
      <c r="I738">
        <v>114</v>
      </c>
      <c r="J738" t="s">
        <v>15</v>
      </c>
      <c r="K738">
        <v>616</v>
      </c>
      <c r="L738">
        <v>42262</v>
      </c>
      <c r="M738">
        <v>42314</v>
      </c>
      <c r="N738">
        <v>42878</v>
      </c>
      <c r="O738">
        <v>52</v>
      </c>
      <c r="P738">
        <v>17.899999999999999</v>
      </c>
      <c r="Q738" s="20">
        <v>5.7004397181410926</v>
      </c>
      <c r="R738" s="20">
        <v>18.699600574033578</v>
      </c>
      <c r="S738" s="20">
        <f t="shared" si="22"/>
        <v>1.2995602818589074</v>
      </c>
      <c r="T738" s="20">
        <f t="shared" si="23"/>
        <v>22.630399425966424</v>
      </c>
      <c r="U738">
        <v>29.3</v>
      </c>
      <c r="V738">
        <v>37.299999999999997</v>
      </c>
      <c r="W738">
        <v>19.399999999999999</v>
      </c>
      <c r="X738">
        <v>37.6</v>
      </c>
      <c r="Y738">
        <v>40.1</v>
      </c>
      <c r="Z738">
        <v>40.799999999999997</v>
      </c>
      <c r="AA738">
        <v>41.3</v>
      </c>
      <c r="AB738">
        <v>23.4</v>
      </c>
      <c r="AC738">
        <v>40.5</v>
      </c>
      <c r="AD738">
        <v>38.9</v>
      </c>
      <c r="AE738">
        <v>28.6</v>
      </c>
      <c r="AK738">
        <v>34</v>
      </c>
      <c r="AL738">
        <v>103</v>
      </c>
      <c r="AM738">
        <v>180</v>
      </c>
      <c r="AN738">
        <v>236</v>
      </c>
      <c r="AO738">
        <v>308</v>
      </c>
      <c r="AP738">
        <v>385</v>
      </c>
      <c r="AQ738">
        <v>447</v>
      </c>
      <c r="AR738">
        <v>497</v>
      </c>
      <c r="AS738">
        <v>557</v>
      </c>
      <c r="AY738">
        <v>86</v>
      </c>
      <c r="AZ738">
        <v>155</v>
      </c>
      <c r="BA738">
        <v>232</v>
      </c>
      <c r="BB738">
        <v>288</v>
      </c>
      <c r="BC738">
        <v>360</v>
      </c>
      <c r="BD738">
        <v>437</v>
      </c>
      <c r="BE738">
        <v>499</v>
      </c>
      <c r="BF738">
        <v>549</v>
      </c>
      <c r="BG738">
        <v>609</v>
      </c>
    </row>
    <row r="739" spans="1:62" x14ac:dyDescent="0.2">
      <c r="A739" t="s">
        <v>1929</v>
      </c>
      <c r="B739">
        <v>2438</v>
      </c>
      <c r="C739">
        <v>2438</v>
      </c>
      <c r="D739" t="s">
        <v>848</v>
      </c>
      <c r="F739" t="s">
        <v>25</v>
      </c>
      <c r="G739" t="s">
        <v>17</v>
      </c>
      <c r="H739" t="s">
        <v>1230</v>
      </c>
      <c r="I739">
        <v>114</v>
      </c>
      <c r="J739" t="s">
        <v>15</v>
      </c>
      <c r="K739">
        <v>538</v>
      </c>
      <c r="L739">
        <v>42262</v>
      </c>
      <c r="M739">
        <v>42314</v>
      </c>
      <c r="N739">
        <v>42800</v>
      </c>
      <c r="O739">
        <v>52</v>
      </c>
      <c r="P739">
        <v>16.899999999999999</v>
      </c>
      <c r="Q739" s="20">
        <v>5.7004397181410926</v>
      </c>
      <c r="R739" s="20">
        <v>18.699600574033578</v>
      </c>
      <c r="S739" s="20">
        <f t="shared" si="22"/>
        <v>1.2995602818589074</v>
      </c>
      <c r="T739" s="20">
        <f t="shared" si="23"/>
        <v>21.630399425966424</v>
      </c>
      <c r="U739">
        <v>28.4</v>
      </c>
      <c r="V739">
        <v>35.4</v>
      </c>
      <c r="W739">
        <v>18.5</v>
      </c>
      <c r="X739">
        <v>38.299999999999997</v>
      </c>
      <c r="Y739">
        <v>39.1</v>
      </c>
      <c r="Z739">
        <v>40.5</v>
      </c>
      <c r="AA739">
        <v>40.799999999999997</v>
      </c>
      <c r="AB739">
        <v>23.9</v>
      </c>
      <c r="AC739">
        <v>38.299999999999997</v>
      </c>
      <c r="AK739">
        <v>34</v>
      </c>
      <c r="AL739">
        <v>103</v>
      </c>
      <c r="AM739">
        <v>180</v>
      </c>
      <c r="AN739">
        <v>236</v>
      </c>
      <c r="AO739">
        <v>308</v>
      </c>
      <c r="AP739">
        <v>385</v>
      </c>
      <c r="AQ739">
        <v>447</v>
      </c>
      <c r="AY739">
        <v>86</v>
      </c>
      <c r="AZ739">
        <v>155</v>
      </c>
      <c r="BA739">
        <v>232</v>
      </c>
      <c r="BB739">
        <v>288</v>
      </c>
      <c r="BC739">
        <v>360</v>
      </c>
      <c r="BD739">
        <v>437</v>
      </c>
      <c r="BE739">
        <v>499</v>
      </c>
    </row>
    <row r="740" spans="1:62" x14ac:dyDescent="0.2">
      <c r="A740" t="s">
        <v>1930</v>
      </c>
      <c r="B740">
        <v>2606</v>
      </c>
      <c r="C740">
        <v>2606</v>
      </c>
      <c r="D740" t="s">
        <v>34</v>
      </c>
      <c r="F740" t="s">
        <v>25</v>
      </c>
      <c r="G740" t="s">
        <v>17</v>
      </c>
      <c r="I740">
        <v>56</v>
      </c>
      <c r="J740" t="s">
        <v>15</v>
      </c>
      <c r="K740">
        <v>711</v>
      </c>
      <c r="L740">
        <v>42541</v>
      </c>
      <c r="M740">
        <v>42593</v>
      </c>
      <c r="N740">
        <v>43252</v>
      </c>
      <c r="O740">
        <v>52</v>
      </c>
      <c r="P740">
        <v>16.2</v>
      </c>
      <c r="Q740" s="20">
        <v>5.7004397181410926</v>
      </c>
      <c r="R740" s="20">
        <v>18.699600574033578</v>
      </c>
      <c r="S740" s="20">
        <f t="shared" si="22"/>
        <v>1.2995602818589074</v>
      </c>
      <c r="T740" s="20">
        <f t="shared" si="23"/>
        <v>20.930399425966421</v>
      </c>
      <c r="U740">
        <v>18.399999999999999</v>
      </c>
      <c r="V740">
        <v>30.4</v>
      </c>
      <c r="W740">
        <v>14.2</v>
      </c>
      <c r="X740">
        <v>37.9</v>
      </c>
      <c r="Y740">
        <v>43.4</v>
      </c>
      <c r="Z740">
        <v>45.7</v>
      </c>
      <c r="AA740">
        <v>45.8</v>
      </c>
      <c r="AB740">
        <v>29.599999999999998</v>
      </c>
      <c r="AC740">
        <v>46.4</v>
      </c>
      <c r="AD740">
        <v>47.2</v>
      </c>
      <c r="AE740">
        <v>41.9</v>
      </c>
      <c r="AF740">
        <v>23.8</v>
      </c>
      <c r="AK740">
        <v>29</v>
      </c>
      <c r="AL740">
        <v>106</v>
      </c>
      <c r="AM740">
        <v>168</v>
      </c>
      <c r="AN740">
        <v>218</v>
      </c>
      <c r="AO740">
        <v>278</v>
      </c>
      <c r="AP740">
        <v>356</v>
      </c>
      <c r="AQ740">
        <v>433</v>
      </c>
      <c r="AR740">
        <v>497</v>
      </c>
      <c r="AS740">
        <v>559</v>
      </c>
      <c r="AT740">
        <v>622</v>
      </c>
      <c r="AY740">
        <v>81</v>
      </c>
      <c r="AZ740">
        <v>158</v>
      </c>
      <c r="BA740">
        <v>220</v>
      </c>
      <c r="BB740">
        <v>270</v>
      </c>
      <c r="BC740">
        <v>330</v>
      </c>
      <c r="BD740">
        <v>408</v>
      </c>
      <c r="BE740">
        <v>485</v>
      </c>
      <c r="BF740">
        <v>549</v>
      </c>
      <c r="BG740">
        <v>611</v>
      </c>
      <c r="BH740">
        <v>674</v>
      </c>
    </row>
    <row r="741" spans="1:62" x14ac:dyDescent="0.2">
      <c r="A741" t="s">
        <v>1931</v>
      </c>
      <c r="B741">
        <v>2623</v>
      </c>
      <c r="C741">
        <v>2623</v>
      </c>
      <c r="D741" t="s">
        <v>858</v>
      </c>
      <c r="F741" t="s">
        <v>25</v>
      </c>
      <c r="G741" t="s">
        <v>17</v>
      </c>
      <c r="I741">
        <v>25</v>
      </c>
      <c r="J741" t="s">
        <v>15</v>
      </c>
      <c r="K741">
        <v>828</v>
      </c>
      <c r="L741">
        <v>42572</v>
      </c>
      <c r="M741">
        <v>42626</v>
      </c>
      <c r="N741">
        <v>43400</v>
      </c>
      <c r="O741">
        <v>54</v>
      </c>
      <c r="P741">
        <v>19.7</v>
      </c>
      <c r="Q741" s="20">
        <v>5.7548875021634691</v>
      </c>
      <c r="R741" s="20">
        <v>18.897790507875026</v>
      </c>
      <c r="S741" s="20">
        <f t="shared" si="22"/>
        <v>1.2451124978365309</v>
      </c>
      <c r="T741" s="20">
        <f t="shared" si="23"/>
        <v>24.232209492124973</v>
      </c>
      <c r="U741">
        <v>37.299999999999997</v>
      </c>
      <c r="V741">
        <v>46.1</v>
      </c>
      <c r="W741">
        <v>26.400000000000002</v>
      </c>
      <c r="X741">
        <v>49.8</v>
      </c>
      <c r="Y741">
        <v>54.7</v>
      </c>
      <c r="Z741">
        <v>58.2</v>
      </c>
      <c r="AA741">
        <v>65.8</v>
      </c>
      <c r="AB741">
        <v>46.099999999999994</v>
      </c>
      <c r="AC741">
        <v>68.3</v>
      </c>
      <c r="AD741">
        <v>70.7</v>
      </c>
      <c r="AE741">
        <v>72.7</v>
      </c>
      <c r="AF741">
        <v>71.8</v>
      </c>
      <c r="AG741">
        <v>52.7</v>
      </c>
      <c r="AH741">
        <v>31.9</v>
      </c>
      <c r="AK741">
        <v>71</v>
      </c>
      <c r="AL741">
        <v>135</v>
      </c>
      <c r="AM741">
        <v>185</v>
      </c>
      <c r="AN741">
        <v>245</v>
      </c>
      <c r="AO741">
        <v>323</v>
      </c>
      <c r="AP741">
        <v>400</v>
      </c>
      <c r="AQ741">
        <v>464</v>
      </c>
      <c r="AR741">
        <v>526</v>
      </c>
      <c r="AS741">
        <v>589</v>
      </c>
      <c r="AT741">
        <v>638</v>
      </c>
      <c r="AU741">
        <v>714</v>
      </c>
      <c r="AV741">
        <v>771</v>
      </c>
      <c r="AY741">
        <v>125</v>
      </c>
      <c r="AZ741">
        <v>189</v>
      </c>
      <c r="BA741">
        <v>239</v>
      </c>
      <c r="BB741">
        <v>299</v>
      </c>
      <c r="BC741">
        <v>377</v>
      </c>
      <c r="BD741">
        <v>454</v>
      </c>
      <c r="BE741">
        <v>518</v>
      </c>
      <c r="BF741">
        <v>580</v>
      </c>
      <c r="BG741">
        <v>643</v>
      </c>
      <c r="BH741">
        <v>692</v>
      </c>
      <c r="BI741">
        <v>768</v>
      </c>
      <c r="BJ741">
        <v>825</v>
      </c>
    </row>
    <row r="742" spans="1:62" x14ac:dyDescent="0.2">
      <c r="A742" t="s">
        <v>1932</v>
      </c>
      <c r="B742">
        <v>2425</v>
      </c>
      <c r="C742">
        <v>2425</v>
      </c>
      <c r="D742" t="s">
        <v>851</v>
      </c>
      <c r="F742" t="s">
        <v>25</v>
      </c>
      <c r="G742" t="s">
        <v>17</v>
      </c>
      <c r="H742" t="s">
        <v>1188</v>
      </c>
      <c r="I742">
        <v>187</v>
      </c>
      <c r="J742" t="s">
        <v>15</v>
      </c>
      <c r="K742">
        <v>516</v>
      </c>
      <c r="L742">
        <v>42260</v>
      </c>
      <c r="M742">
        <v>42314</v>
      </c>
      <c r="N742">
        <v>42776</v>
      </c>
      <c r="O742">
        <v>54</v>
      </c>
      <c r="P742">
        <v>13.4</v>
      </c>
      <c r="Q742" s="20">
        <v>5.7548875021634691</v>
      </c>
      <c r="R742" s="20">
        <v>18.897790507875026</v>
      </c>
      <c r="S742" s="20">
        <f t="shared" si="22"/>
        <v>1.2451124978365309</v>
      </c>
      <c r="T742" s="20">
        <f t="shared" si="23"/>
        <v>17.932209492124972</v>
      </c>
      <c r="U742">
        <v>15.9</v>
      </c>
      <c r="V742">
        <v>20.8</v>
      </c>
      <c r="W742">
        <v>7.4</v>
      </c>
      <c r="X742">
        <v>27.4</v>
      </c>
      <c r="Y742">
        <v>30.6</v>
      </c>
      <c r="Z742">
        <v>33.700000000000003</v>
      </c>
      <c r="AA742">
        <v>38.5</v>
      </c>
      <c r="AB742">
        <v>25.1</v>
      </c>
      <c r="AC742">
        <v>32.700000000000003</v>
      </c>
      <c r="AK742">
        <v>34</v>
      </c>
      <c r="AL742">
        <v>103</v>
      </c>
      <c r="AM742">
        <v>180</v>
      </c>
      <c r="AN742">
        <v>236</v>
      </c>
      <c r="AO742">
        <v>308</v>
      </c>
      <c r="AP742">
        <v>383</v>
      </c>
      <c r="AQ742">
        <v>447</v>
      </c>
      <c r="AY742">
        <v>88</v>
      </c>
      <c r="AZ742">
        <v>157</v>
      </c>
      <c r="BA742">
        <v>234</v>
      </c>
      <c r="BB742">
        <v>290</v>
      </c>
      <c r="BC742">
        <v>362</v>
      </c>
      <c r="BD742">
        <v>437</v>
      </c>
      <c r="BE742">
        <v>501</v>
      </c>
    </row>
    <row r="743" spans="1:62" x14ac:dyDescent="0.2">
      <c r="A743" t="s">
        <v>1933</v>
      </c>
      <c r="B743">
        <v>2201</v>
      </c>
      <c r="C743">
        <v>2201</v>
      </c>
      <c r="D743" t="s">
        <v>849</v>
      </c>
      <c r="F743" t="s">
        <v>25</v>
      </c>
      <c r="G743" t="s">
        <v>17</v>
      </c>
      <c r="H743" t="s">
        <v>1208</v>
      </c>
      <c r="I743">
        <v>10</v>
      </c>
      <c r="J743" t="s">
        <v>46</v>
      </c>
      <c r="K743">
        <v>800</v>
      </c>
      <c r="L743">
        <v>42166</v>
      </c>
      <c r="M743">
        <v>42221</v>
      </c>
      <c r="N743">
        <v>42966</v>
      </c>
      <c r="O743">
        <v>55</v>
      </c>
      <c r="P743">
        <v>23.7</v>
      </c>
      <c r="Q743" s="20">
        <v>5.7813597135246599</v>
      </c>
      <c r="R743" s="20">
        <v>18.994149357229762</v>
      </c>
      <c r="S743" s="20">
        <f t="shared" si="22"/>
        <v>1.2186402864753401</v>
      </c>
      <c r="T743" s="20">
        <f t="shared" si="23"/>
        <v>28.135850642770237</v>
      </c>
      <c r="U743">
        <v>43.2</v>
      </c>
      <c r="V743">
        <v>48.4</v>
      </c>
      <c r="W743">
        <v>24.7</v>
      </c>
      <c r="X743">
        <v>54.2</v>
      </c>
      <c r="Y743">
        <v>65.099999999999994</v>
      </c>
      <c r="Z743">
        <v>71.3</v>
      </c>
      <c r="AA743">
        <v>77.8</v>
      </c>
      <c r="AB743">
        <v>54.099999999999994</v>
      </c>
      <c r="AC743">
        <v>75.7</v>
      </c>
      <c r="AD743">
        <v>67.599999999999994</v>
      </c>
      <c r="AE743">
        <v>64.7</v>
      </c>
      <c r="AF743">
        <v>53.9</v>
      </c>
      <c r="AG743">
        <v>35.4</v>
      </c>
      <c r="AK743">
        <v>62</v>
      </c>
      <c r="AL743">
        <v>128</v>
      </c>
      <c r="AM743">
        <v>196</v>
      </c>
      <c r="AN743">
        <v>273</v>
      </c>
      <c r="AO743">
        <v>329</v>
      </c>
      <c r="AP743">
        <v>401</v>
      </c>
      <c r="AQ743">
        <v>476</v>
      </c>
      <c r="AR743">
        <v>539</v>
      </c>
      <c r="AS743">
        <v>590</v>
      </c>
      <c r="AT743">
        <v>650</v>
      </c>
      <c r="AU743">
        <v>728</v>
      </c>
      <c r="AY743">
        <v>117</v>
      </c>
      <c r="AZ743">
        <v>183</v>
      </c>
      <c r="BA743">
        <v>251</v>
      </c>
      <c r="BB743">
        <v>328</v>
      </c>
      <c r="BC743">
        <v>384</v>
      </c>
      <c r="BD743">
        <v>456</v>
      </c>
      <c r="BE743">
        <v>531</v>
      </c>
      <c r="BF743">
        <v>594</v>
      </c>
      <c r="BG743">
        <v>645</v>
      </c>
      <c r="BH743">
        <v>705</v>
      </c>
      <c r="BI743">
        <v>783</v>
      </c>
    </row>
    <row r="744" spans="1:62" x14ac:dyDescent="0.2">
      <c r="A744" t="s">
        <v>1934</v>
      </c>
      <c r="B744">
        <v>2193</v>
      </c>
      <c r="C744">
        <v>2193</v>
      </c>
      <c r="D744" t="s">
        <v>847</v>
      </c>
      <c r="F744" t="s">
        <v>25</v>
      </c>
      <c r="G744" t="s">
        <v>17</v>
      </c>
      <c r="H744" t="s">
        <v>1215</v>
      </c>
      <c r="I744">
        <v>18</v>
      </c>
      <c r="J744" t="s">
        <v>15</v>
      </c>
      <c r="K744">
        <v>508</v>
      </c>
      <c r="L744">
        <v>42165</v>
      </c>
      <c r="M744">
        <v>42221</v>
      </c>
      <c r="N744">
        <v>42673</v>
      </c>
      <c r="O744">
        <v>56</v>
      </c>
      <c r="P744">
        <v>15.1</v>
      </c>
      <c r="Q744" s="20">
        <v>5.8073549220576046</v>
      </c>
      <c r="R744" s="20">
        <v>19.08877191628968</v>
      </c>
      <c r="S744" s="20">
        <f t="shared" si="22"/>
        <v>1.1926450779423954</v>
      </c>
      <c r="T744" s="20">
        <f t="shared" si="23"/>
        <v>19.441228083710321</v>
      </c>
      <c r="U744">
        <v>23.4</v>
      </c>
      <c r="V744">
        <v>32.299999999999997</v>
      </c>
      <c r="W744">
        <v>17.199999999999996</v>
      </c>
      <c r="X744">
        <v>38</v>
      </c>
      <c r="Y744">
        <v>43.1</v>
      </c>
      <c r="Z744">
        <v>49.7</v>
      </c>
      <c r="AA744">
        <v>46.7</v>
      </c>
      <c r="AB744">
        <v>31.6</v>
      </c>
      <c r="AK744">
        <v>62</v>
      </c>
      <c r="AL744">
        <v>128</v>
      </c>
      <c r="AM744">
        <v>196</v>
      </c>
      <c r="AN744">
        <v>273</v>
      </c>
      <c r="AO744">
        <v>329</v>
      </c>
      <c r="AP744">
        <v>401</v>
      </c>
      <c r="AY744">
        <v>118</v>
      </c>
      <c r="AZ744">
        <v>184</v>
      </c>
      <c r="BA744">
        <v>252</v>
      </c>
      <c r="BB744">
        <v>329</v>
      </c>
      <c r="BC744">
        <v>385</v>
      </c>
      <c r="BD744">
        <v>457</v>
      </c>
    </row>
    <row r="745" spans="1:62" x14ac:dyDescent="0.2">
      <c r="A745" t="s">
        <v>1935</v>
      </c>
      <c r="B745">
        <v>2192</v>
      </c>
      <c r="C745">
        <v>2192</v>
      </c>
      <c r="D745" t="s">
        <v>847</v>
      </c>
      <c r="F745" t="s">
        <v>25</v>
      </c>
      <c r="G745" t="s">
        <v>17</v>
      </c>
      <c r="H745" t="s">
        <v>1215</v>
      </c>
      <c r="I745">
        <v>18</v>
      </c>
      <c r="J745" t="s">
        <v>15</v>
      </c>
      <c r="K745">
        <v>455</v>
      </c>
      <c r="L745">
        <v>42165</v>
      </c>
      <c r="M745">
        <v>42221</v>
      </c>
      <c r="N745">
        <v>42620</v>
      </c>
      <c r="O745">
        <v>56</v>
      </c>
      <c r="P745">
        <v>15.5</v>
      </c>
      <c r="Q745" s="20">
        <v>5.8073549220576046</v>
      </c>
      <c r="R745" s="20">
        <v>19.08877191628968</v>
      </c>
      <c r="S745" s="20">
        <f t="shared" si="22"/>
        <v>1.1926450779423954</v>
      </c>
      <c r="T745" s="20">
        <f t="shared" si="23"/>
        <v>19.84122808371032</v>
      </c>
      <c r="U745">
        <v>17.600000000000001</v>
      </c>
      <c r="V745">
        <v>20.9</v>
      </c>
      <c r="W745">
        <v>5.3999999999999986</v>
      </c>
      <c r="X745">
        <v>21</v>
      </c>
      <c r="Y745">
        <v>21.8</v>
      </c>
      <c r="Z745">
        <v>18.3</v>
      </c>
      <c r="AK745">
        <v>62</v>
      </c>
      <c r="AL745">
        <v>128</v>
      </c>
      <c r="AM745">
        <v>196</v>
      </c>
      <c r="AN745">
        <v>273</v>
      </c>
      <c r="AO745">
        <v>329</v>
      </c>
      <c r="AY745">
        <v>118</v>
      </c>
      <c r="AZ745">
        <v>184</v>
      </c>
      <c r="BA745">
        <v>252</v>
      </c>
      <c r="BB745">
        <v>329</v>
      </c>
      <c r="BC745">
        <v>385</v>
      </c>
    </row>
    <row r="746" spans="1:62" x14ac:dyDescent="0.2">
      <c r="A746" t="s">
        <v>1936</v>
      </c>
      <c r="B746">
        <v>2212</v>
      </c>
      <c r="C746">
        <v>2212</v>
      </c>
      <c r="D746" t="s">
        <v>852</v>
      </c>
      <c r="F746" t="s">
        <v>25</v>
      </c>
      <c r="G746" t="s">
        <v>17</v>
      </c>
      <c r="H746" t="s">
        <v>1215</v>
      </c>
      <c r="I746">
        <v>159</v>
      </c>
      <c r="J746" t="s">
        <v>15</v>
      </c>
      <c r="K746">
        <v>835</v>
      </c>
      <c r="L746">
        <v>42164</v>
      </c>
      <c r="M746">
        <v>42221</v>
      </c>
      <c r="N746">
        <v>42999</v>
      </c>
      <c r="O746">
        <v>57</v>
      </c>
      <c r="P746">
        <v>16.600000000000001</v>
      </c>
      <c r="Q746" s="20">
        <v>5.8328900141647422</v>
      </c>
      <c r="R746" s="20">
        <v>19.181719651559661</v>
      </c>
      <c r="S746" s="20">
        <f t="shared" si="22"/>
        <v>1.1671099858352578</v>
      </c>
      <c r="T746" s="20">
        <f t="shared" si="23"/>
        <v>20.848280348440341</v>
      </c>
      <c r="U746">
        <v>29.5</v>
      </c>
      <c r="V746">
        <v>37</v>
      </c>
      <c r="W746">
        <v>20.399999999999999</v>
      </c>
      <c r="X746">
        <v>38.700000000000003</v>
      </c>
      <c r="Y746">
        <v>41.7</v>
      </c>
      <c r="Z746">
        <v>40.299999999999997</v>
      </c>
      <c r="AA746">
        <v>41</v>
      </c>
      <c r="AB746">
        <v>24.4</v>
      </c>
      <c r="AC746">
        <v>35.5</v>
      </c>
      <c r="AD746">
        <v>34.700000000000003</v>
      </c>
      <c r="AE746">
        <v>32.6</v>
      </c>
      <c r="AF746">
        <v>32.1</v>
      </c>
      <c r="AG746">
        <v>26.6</v>
      </c>
      <c r="AK746">
        <v>62</v>
      </c>
      <c r="AL746">
        <v>128</v>
      </c>
      <c r="AM746">
        <v>196</v>
      </c>
      <c r="AN746">
        <v>273</v>
      </c>
      <c r="AO746">
        <v>329</v>
      </c>
      <c r="AP746">
        <v>401</v>
      </c>
      <c r="AQ746">
        <v>476</v>
      </c>
      <c r="AR746">
        <v>540</v>
      </c>
      <c r="AS746">
        <v>590</v>
      </c>
      <c r="AT746">
        <v>650</v>
      </c>
      <c r="AU746">
        <v>728</v>
      </c>
      <c r="AY746">
        <v>119</v>
      </c>
      <c r="AZ746">
        <v>185</v>
      </c>
      <c r="BA746">
        <v>253</v>
      </c>
      <c r="BB746">
        <v>330</v>
      </c>
      <c r="BC746">
        <v>386</v>
      </c>
      <c r="BD746">
        <v>458</v>
      </c>
      <c r="BE746">
        <v>533</v>
      </c>
      <c r="BF746">
        <v>597</v>
      </c>
      <c r="BG746">
        <v>647</v>
      </c>
      <c r="BH746">
        <v>707</v>
      </c>
      <c r="BI746">
        <v>785</v>
      </c>
    </row>
    <row r="747" spans="1:62" x14ac:dyDescent="0.2">
      <c r="A747" t="s">
        <v>1937</v>
      </c>
      <c r="B747">
        <v>2211</v>
      </c>
      <c r="C747">
        <v>2211</v>
      </c>
      <c r="D747" t="s">
        <v>852</v>
      </c>
      <c r="F747" t="s">
        <v>25</v>
      </c>
      <c r="G747" t="s">
        <v>17</v>
      </c>
      <c r="H747" t="s">
        <v>1215</v>
      </c>
      <c r="I747">
        <v>159</v>
      </c>
      <c r="J747" t="s">
        <v>46</v>
      </c>
      <c r="K747">
        <v>388</v>
      </c>
      <c r="L747">
        <v>42164</v>
      </c>
      <c r="M747">
        <v>42221</v>
      </c>
      <c r="N747">
        <v>42552</v>
      </c>
      <c r="O747">
        <v>57</v>
      </c>
      <c r="P747">
        <v>18.7</v>
      </c>
      <c r="Q747" s="20">
        <v>5.8328900141647422</v>
      </c>
      <c r="R747" s="20">
        <v>19.181719651559661</v>
      </c>
      <c r="S747" s="20">
        <f t="shared" si="22"/>
        <v>1.1671099858352578</v>
      </c>
      <c r="T747" s="20">
        <f t="shared" si="23"/>
        <v>22.948280348440338</v>
      </c>
      <c r="U747">
        <v>40.799999999999997</v>
      </c>
      <c r="V747">
        <v>46.7</v>
      </c>
      <c r="W747">
        <v>28.000000000000004</v>
      </c>
      <c r="X747">
        <v>49.7</v>
      </c>
      <c r="Y747">
        <v>56.7</v>
      </c>
      <c r="Z747">
        <v>24.3</v>
      </c>
      <c r="AK747">
        <v>62</v>
      </c>
      <c r="AL747">
        <v>128</v>
      </c>
      <c r="AM747">
        <v>196</v>
      </c>
      <c r="AN747">
        <v>273</v>
      </c>
      <c r="AO747">
        <v>329</v>
      </c>
      <c r="AY747">
        <v>119</v>
      </c>
      <c r="AZ747">
        <v>185</v>
      </c>
      <c r="BA747">
        <v>253</v>
      </c>
      <c r="BB747">
        <v>330</v>
      </c>
      <c r="BC747">
        <v>386</v>
      </c>
    </row>
    <row r="748" spans="1:62" x14ac:dyDescent="0.2">
      <c r="A748" t="s">
        <v>1938</v>
      </c>
      <c r="B748">
        <v>2188</v>
      </c>
      <c r="C748">
        <v>2188</v>
      </c>
      <c r="D748" t="s">
        <v>45</v>
      </c>
      <c r="F748" t="s">
        <v>25</v>
      </c>
      <c r="G748" t="s">
        <v>17</v>
      </c>
      <c r="H748" t="s">
        <v>1230</v>
      </c>
      <c r="I748">
        <v>173</v>
      </c>
      <c r="J748" t="s">
        <v>15</v>
      </c>
      <c r="K748">
        <v>883</v>
      </c>
      <c r="L748">
        <v>42164</v>
      </c>
      <c r="M748">
        <v>42221</v>
      </c>
      <c r="N748">
        <v>43047</v>
      </c>
      <c r="O748">
        <v>57</v>
      </c>
      <c r="P748">
        <v>18.600000000000001</v>
      </c>
      <c r="Q748" s="20">
        <v>5.8328900141647422</v>
      </c>
      <c r="R748" s="20">
        <v>19.181719651559661</v>
      </c>
      <c r="S748" s="20">
        <f t="shared" si="22"/>
        <v>1.1671099858352578</v>
      </c>
      <c r="T748" s="20">
        <f t="shared" si="23"/>
        <v>22.848280348440341</v>
      </c>
      <c r="U748">
        <v>42.8</v>
      </c>
      <c r="V748">
        <v>48.1</v>
      </c>
      <c r="W748">
        <v>29.5</v>
      </c>
      <c r="X748">
        <v>51.7</v>
      </c>
      <c r="Y748">
        <v>51.9</v>
      </c>
      <c r="Z748">
        <v>52.4</v>
      </c>
      <c r="AA748">
        <v>50.1</v>
      </c>
      <c r="AB748">
        <v>31.5</v>
      </c>
      <c r="AC748">
        <v>50.6</v>
      </c>
      <c r="AD748">
        <v>52.4</v>
      </c>
      <c r="AE748">
        <v>43.8</v>
      </c>
      <c r="AF748">
        <v>28.8</v>
      </c>
      <c r="AG748">
        <v>27.7</v>
      </c>
      <c r="AH748">
        <v>25</v>
      </c>
      <c r="AK748">
        <v>62</v>
      </c>
      <c r="AL748">
        <v>128</v>
      </c>
      <c r="AM748">
        <v>196</v>
      </c>
      <c r="AN748">
        <v>273</v>
      </c>
      <c r="AO748">
        <v>329</v>
      </c>
      <c r="AP748">
        <v>401</v>
      </c>
      <c r="AQ748">
        <v>478</v>
      </c>
      <c r="AR748">
        <v>540</v>
      </c>
      <c r="AS748">
        <v>590</v>
      </c>
      <c r="AT748">
        <v>650</v>
      </c>
      <c r="AU748">
        <v>728</v>
      </c>
      <c r="AV748">
        <v>805</v>
      </c>
      <c r="AY748">
        <v>119</v>
      </c>
      <c r="AZ748">
        <v>185</v>
      </c>
      <c r="BA748">
        <v>253</v>
      </c>
      <c r="BB748">
        <v>330</v>
      </c>
      <c r="BC748">
        <v>386</v>
      </c>
      <c r="BD748">
        <v>458</v>
      </c>
      <c r="BE748">
        <v>535</v>
      </c>
      <c r="BF748">
        <v>597</v>
      </c>
      <c r="BG748">
        <v>647</v>
      </c>
      <c r="BH748">
        <v>707</v>
      </c>
      <c r="BI748">
        <v>785</v>
      </c>
      <c r="BJ748">
        <v>862</v>
      </c>
    </row>
    <row r="749" spans="1:62" x14ac:dyDescent="0.2">
      <c r="A749" t="s">
        <v>1939</v>
      </c>
      <c r="B749">
        <v>2200</v>
      </c>
      <c r="C749">
        <v>2200</v>
      </c>
      <c r="D749" t="s">
        <v>848</v>
      </c>
      <c r="F749" t="s">
        <v>25</v>
      </c>
      <c r="G749" t="s">
        <v>17</v>
      </c>
      <c r="H749" t="s">
        <v>1230</v>
      </c>
      <c r="I749">
        <v>113</v>
      </c>
      <c r="J749" t="s">
        <v>46</v>
      </c>
      <c r="K749">
        <v>785</v>
      </c>
      <c r="L749">
        <v>42164</v>
      </c>
      <c r="M749">
        <v>42221</v>
      </c>
      <c r="N749">
        <v>42949</v>
      </c>
      <c r="O749">
        <v>57</v>
      </c>
      <c r="P749">
        <v>21.4</v>
      </c>
      <c r="Q749" s="20">
        <v>5.8328900141647422</v>
      </c>
      <c r="R749" s="20">
        <v>19.181719651559661</v>
      </c>
      <c r="S749" s="20">
        <f t="shared" si="22"/>
        <v>1.1671099858352578</v>
      </c>
      <c r="T749" s="20">
        <f t="shared" si="23"/>
        <v>25.648280348440338</v>
      </c>
      <c r="U749">
        <v>38</v>
      </c>
      <c r="V749">
        <v>41.1</v>
      </c>
      <c r="W749">
        <v>19.700000000000003</v>
      </c>
      <c r="X749">
        <v>44.3</v>
      </c>
      <c r="Y749">
        <v>44.8</v>
      </c>
      <c r="Z749">
        <v>46.8</v>
      </c>
      <c r="AA749">
        <v>43.9</v>
      </c>
      <c r="AB749">
        <v>22.5</v>
      </c>
      <c r="AC749">
        <v>35.700000000000003</v>
      </c>
      <c r="AD749">
        <v>33.299999999999997</v>
      </c>
      <c r="AE749">
        <v>32</v>
      </c>
      <c r="AF749">
        <v>30.3</v>
      </c>
      <c r="AG749">
        <v>33</v>
      </c>
      <c r="AK749">
        <v>62</v>
      </c>
      <c r="AL749">
        <v>128</v>
      </c>
      <c r="AM749">
        <v>196</v>
      </c>
      <c r="AN749">
        <v>273</v>
      </c>
      <c r="AO749">
        <v>329</v>
      </c>
      <c r="AP749">
        <v>401</v>
      </c>
      <c r="AQ749">
        <v>476</v>
      </c>
      <c r="AR749">
        <v>539</v>
      </c>
      <c r="AS749">
        <v>590</v>
      </c>
      <c r="AT749">
        <v>650</v>
      </c>
      <c r="AU749">
        <v>728</v>
      </c>
      <c r="AY749">
        <v>119</v>
      </c>
      <c r="AZ749">
        <v>185</v>
      </c>
      <c r="BA749">
        <v>253</v>
      </c>
      <c r="BB749">
        <v>330</v>
      </c>
      <c r="BC749">
        <v>386</v>
      </c>
      <c r="BD749">
        <v>458</v>
      </c>
      <c r="BE749">
        <v>533</v>
      </c>
      <c r="BF749">
        <v>596</v>
      </c>
      <c r="BG749">
        <v>647</v>
      </c>
      <c r="BH749">
        <v>707</v>
      </c>
      <c r="BI749">
        <v>785</v>
      </c>
    </row>
    <row r="750" spans="1:62" x14ac:dyDescent="0.2">
      <c r="A750" t="s">
        <v>1940</v>
      </c>
      <c r="B750">
        <v>2199</v>
      </c>
      <c r="C750">
        <v>2199</v>
      </c>
      <c r="D750" t="s">
        <v>848</v>
      </c>
      <c r="F750" t="s">
        <v>25</v>
      </c>
      <c r="G750" t="s">
        <v>17</v>
      </c>
      <c r="H750" t="s">
        <v>1230</v>
      </c>
      <c r="I750">
        <v>113</v>
      </c>
      <c r="J750" t="s">
        <v>15</v>
      </c>
      <c r="K750">
        <v>460</v>
      </c>
      <c r="L750">
        <v>42164</v>
      </c>
      <c r="M750">
        <v>42221</v>
      </c>
      <c r="N750">
        <v>42624</v>
      </c>
      <c r="O750">
        <v>57</v>
      </c>
      <c r="P750">
        <v>22.6</v>
      </c>
      <c r="Q750" s="20">
        <v>5.8328900141647422</v>
      </c>
      <c r="R750" s="20">
        <v>19.181719651559661</v>
      </c>
      <c r="S750" s="20">
        <f t="shared" si="22"/>
        <v>1.1671099858352578</v>
      </c>
      <c r="T750" s="20">
        <f t="shared" si="23"/>
        <v>26.848280348440341</v>
      </c>
      <c r="U750">
        <v>37.200000000000003</v>
      </c>
      <c r="V750">
        <v>40.6</v>
      </c>
      <c r="W750">
        <v>18</v>
      </c>
      <c r="X750">
        <v>43.6</v>
      </c>
      <c r="Y750">
        <v>45</v>
      </c>
      <c r="Z750">
        <v>47.4</v>
      </c>
      <c r="AA750">
        <v>22.6</v>
      </c>
      <c r="AB750">
        <v>0</v>
      </c>
      <c r="AK750">
        <v>62</v>
      </c>
      <c r="AL750">
        <v>128</v>
      </c>
      <c r="AM750">
        <v>196</v>
      </c>
      <c r="AN750">
        <v>273</v>
      </c>
      <c r="AO750">
        <v>329</v>
      </c>
      <c r="AP750">
        <v>401</v>
      </c>
      <c r="AY750">
        <v>119</v>
      </c>
      <c r="AZ750">
        <v>185</v>
      </c>
      <c r="BA750">
        <v>253</v>
      </c>
      <c r="BB750">
        <v>330</v>
      </c>
      <c r="BC750">
        <v>386</v>
      </c>
      <c r="BD750">
        <v>458</v>
      </c>
    </row>
    <row r="751" spans="1:62" x14ac:dyDescent="0.2">
      <c r="A751" t="s">
        <v>1941</v>
      </c>
      <c r="B751">
        <v>2442</v>
      </c>
      <c r="C751">
        <v>2442</v>
      </c>
      <c r="D751" t="s">
        <v>47</v>
      </c>
      <c r="F751" t="s">
        <v>25</v>
      </c>
      <c r="G751" t="s">
        <v>17</v>
      </c>
      <c r="H751" t="s">
        <v>1188</v>
      </c>
      <c r="I751">
        <v>57</v>
      </c>
      <c r="J751" t="s">
        <v>15</v>
      </c>
      <c r="K751">
        <v>857</v>
      </c>
      <c r="L751">
        <v>42257</v>
      </c>
      <c r="M751">
        <v>42314</v>
      </c>
      <c r="N751">
        <v>43114</v>
      </c>
      <c r="O751">
        <v>57</v>
      </c>
      <c r="P751">
        <v>17.399999999999999</v>
      </c>
      <c r="Q751" s="20">
        <v>5.8328900141647422</v>
      </c>
      <c r="R751" s="20">
        <v>19.181719651559661</v>
      </c>
      <c r="S751" s="20">
        <f t="shared" si="22"/>
        <v>1.1671099858352578</v>
      </c>
      <c r="T751" s="20">
        <f t="shared" si="23"/>
        <v>21.648280348440338</v>
      </c>
      <c r="U751">
        <v>24.5</v>
      </c>
      <c r="V751">
        <v>34.799999999999997</v>
      </c>
      <c r="W751">
        <v>17.399999999999999</v>
      </c>
      <c r="X751">
        <v>40.700000000000003</v>
      </c>
      <c r="Y751">
        <v>42.6</v>
      </c>
      <c r="Z751">
        <v>51</v>
      </c>
      <c r="AA751">
        <v>54</v>
      </c>
      <c r="AB751">
        <v>36.6</v>
      </c>
      <c r="AC751">
        <v>60.9</v>
      </c>
      <c r="AD751">
        <v>60.2</v>
      </c>
      <c r="AE751">
        <v>59.4</v>
      </c>
      <c r="AF751">
        <v>43</v>
      </c>
      <c r="AG751">
        <v>37.5</v>
      </c>
      <c r="AH751">
        <v>28.5</v>
      </c>
      <c r="AK751">
        <v>34</v>
      </c>
      <c r="AL751">
        <v>103</v>
      </c>
      <c r="AM751">
        <v>180</v>
      </c>
      <c r="AN751">
        <v>236</v>
      </c>
      <c r="AO751">
        <v>308</v>
      </c>
      <c r="AP751">
        <v>385</v>
      </c>
      <c r="AQ751">
        <v>447</v>
      </c>
      <c r="AR751">
        <v>497</v>
      </c>
      <c r="AS751">
        <v>557</v>
      </c>
      <c r="AT751">
        <v>635</v>
      </c>
      <c r="AU751">
        <v>712</v>
      </c>
      <c r="AV751">
        <v>776</v>
      </c>
      <c r="AY751">
        <v>91</v>
      </c>
      <c r="AZ751">
        <v>160</v>
      </c>
      <c r="BA751">
        <v>237</v>
      </c>
      <c r="BB751">
        <v>293</v>
      </c>
      <c r="BC751">
        <v>365</v>
      </c>
      <c r="BD751">
        <v>442</v>
      </c>
      <c r="BE751">
        <v>504</v>
      </c>
      <c r="BF751">
        <v>554</v>
      </c>
      <c r="BG751">
        <v>614</v>
      </c>
      <c r="BH751">
        <v>692</v>
      </c>
      <c r="BI751">
        <v>769</v>
      </c>
      <c r="BJ751">
        <v>833</v>
      </c>
    </row>
    <row r="752" spans="1:62" x14ac:dyDescent="0.2">
      <c r="A752" t="s">
        <v>1942</v>
      </c>
      <c r="B752">
        <v>2441</v>
      </c>
      <c r="C752">
        <v>2441</v>
      </c>
      <c r="D752" t="s">
        <v>47</v>
      </c>
      <c r="F752" t="s">
        <v>25</v>
      </c>
      <c r="G752" t="s">
        <v>17</v>
      </c>
      <c r="H752" t="s">
        <v>1188</v>
      </c>
      <c r="I752">
        <v>57</v>
      </c>
      <c r="J752" t="s">
        <v>15</v>
      </c>
      <c r="K752">
        <v>750</v>
      </c>
      <c r="L752">
        <v>42257</v>
      </c>
      <c r="M752">
        <v>42314</v>
      </c>
      <c r="N752">
        <v>43007</v>
      </c>
      <c r="O752">
        <v>57</v>
      </c>
      <c r="P752">
        <v>19.100000000000001</v>
      </c>
      <c r="Q752" s="20">
        <v>5.8328900141647422</v>
      </c>
      <c r="R752" s="20">
        <v>19.181719651559661</v>
      </c>
      <c r="S752" s="20">
        <f t="shared" si="22"/>
        <v>1.1671099858352578</v>
      </c>
      <c r="T752" s="20">
        <f t="shared" si="23"/>
        <v>23.348280348440341</v>
      </c>
      <c r="U752">
        <v>29.2</v>
      </c>
      <c r="V752">
        <v>41</v>
      </c>
      <c r="W752">
        <v>21.9</v>
      </c>
      <c r="X752">
        <v>49.6</v>
      </c>
      <c r="Y752">
        <v>51.3</v>
      </c>
      <c r="Z752">
        <v>60</v>
      </c>
      <c r="AA752">
        <v>66.7</v>
      </c>
      <c r="AB752">
        <v>47.6</v>
      </c>
      <c r="AC752">
        <v>66.900000000000006</v>
      </c>
      <c r="AD752">
        <v>73.099999999999994</v>
      </c>
      <c r="AE752">
        <v>69</v>
      </c>
      <c r="AF752">
        <v>58.3</v>
      </c>
      <c r="AK752">
        <v>34</v>
      </c>
      <c r="AL752">
        <v>103</v>
      </c>
      <c r="AM752">
        <v>180</v>
      </c>
      <c r="AN752">
        <v>236</v>
      </c>
      <c r="AO752">
        <v>308</v>
      </c>
      <c r="AP752">
        <v>385</v>
      </c>
      <c r="AQ752">
        <v>447</v>
      </c>
      <c r="AR752">
        <v>497</v>
      </c>
      <c r="AS752">
        <v>557</v>
      </c>
      <c r="AT752">
        <v>635</v>
      </c>
      <c r="AY752">
        <v>91</v>
      </c>
      <c r="AZ752">
        <v>160</v>
      </c>
      <c r="BA752">
        <v>237</v>
      </c>
      <c r="BB752">
        <v>293</v>
      </c>
      <c r="BC752">
        <v>365</v>
      </c>
      <c r="BD752">
        <v>442</v>
      </c>
      <c r="BE752">
        <v>504</v>
      </c>
      <c r="BF752">
        <v>554</v>
      </c>
      <c r="BG752">
        <v>614</v>
      </c>
      <c r="BH752">
        <v>692</v>
      </c>
    </row>
    <row r="753" spans="1:65" x14ac:dyDescent="0.2">
      <c r="A753" t="s">
        <v>1943</v>
      </c>
      <c r="B753">
        <v>2226</v>
      </c>
      <c r="C753">
        <v>2226</v>
      </c>
      <c r="D753" t="s">
        <v>857</v>
      </c>
      <c r="F753" t="s">
        <v>25</v>
      </c>
      <c r="G753" t="s">
        <v>17</v>
      </c>
      <c r="H753" t="s">
        <v>1224</v>
      </c>
      <c r="I753">
        <v>10</v>
      </c>
      <c r="J753" t="s">
        <v>15</v>
      </c>
      <c r="K753">
        <v>765</v>
      </c>
      <c r="L753">
        <v>42163</v>
      </c>
      <c r="M753">
        <v>42221</v>
      </c>
      <c r="N753">
        <v>42928</v>
      </c>
      <c r="O753">
        <v>58</v>
      </c>
      <c r="P753">
        <v>21.1</v>
      </c>
      <c r="Q753" s="20">
        <v>5.8579809951275719</v>
      </c>
      <c r="R753" s="20">
        <v>19.273050822264363</v>
      </c>
      <c r="S753" s="20">
        <f t="shared" si="22"/>
        <v>1.1420190048724281</v>
      </c>
      <c r="T753" s="20">
        <f t="shared" si="23"/>
        <v>25.256949177735642</v>
      </c>
      <c r="U753">
        <v>31.2</v>
      </c>
      <c r="V753">
        <v>34.200000000000003</v>
      </c>
      <c r="W753">
        <v>13.100000000000001</v>
      </c>
      <c r="X753">
        <v>43.5</v>
      </c>
      <c r="Y753">
        <v>53.5</v>
      </c>
      <c r="Z753">
        <v>59.6</v>
      </c>
      <c r="AA753">
        <v>60.6</v>
      </c>
      <c r="AB753">
        <v>39.5</v>
      </c>
      <c r="AC753">
        <v>61.5</v>
      </c>
      <c r="AD753">
        <v>60.4</v>
      </c>
      <c r="AE753">
        <v>60</v>
      </c>
      <c r="AF753">
        <v>56.5</v>
      </c>
      <c r="AK753">
        <v>62</v>
      </c>
      <c r="AL753">
        <v>128</v>
      </c>
      <c r="AM753">
        <v>196</v>
      </c>
      <c r="AN753">
        <v>273</v>
      </c>
      <c r="AO753">
        <v>329</v>
      </c>
      <c r="AP753">
        <v>401</v>
      </c>
      <c r="AQ753">
        <v>476</v>
      </c>
      <c r="AR753">
        <v>540</v>
      </c>
      <c r="AS753">
        <v>590</v>
      </c>
      <c r="AT753">
        <v>650</v>
      </c>
      <c r="AY753">
        <v>120</v>
      </c>
      <c r="AZ753">
        <v>186</v>
      </c>
      <c r="BA753">
        <v>254</v>
      </c>
      <c r="BB753">
        <v>331</v>
      </c>
      <c r="BC753">
        <v>387</v>
      </c>
      <c r="BD753">
        <v>459</v>
      </c>
      <c r="BE753">
        <v>534</v>
      </c>
      <c r="BF753">
        <v>598</v>
      </c>
      <c r="BG753">
        <v>648</v>
      </c>
      <c r="BH753">
        <v>708</v>
      </c>
    </row>
    <row r="754" spans="1:65" x14ac:dyDescent="0.2">
      <c r="A754" t="s">
        <v>1944</v>
      </c>
      <c r="B754">
        <v>2227</v>
      </c>
      <c r="C754">
        <v>2227</v>
      </c>
      <c r="D754" t="s">
        <v>857</v>
      </c>
      <c r="F754" t="s">
        <v>25</v>
      </c>
      <c r="G754" t="s">
        <v>17</v>
      </c>
      <c r="H754" t="s">
        <v>1224</v>
      </c>
      <c r="I754">
        <v>10</v>
      </c>
      <c r="J754" t="s">
        <v>15</v>
      </c>
      <c r="K754">
        <v>472</v>
      </c>
      <c r="L754">
        <v>42163</v>
      </c>
      <c r="M754">
        <v>42221</v>
      </c>
      <c r="N754">
        <v>42635</v>
      </c>
      <c r="O754">
        <v>58</v>
      </c>
      <c r="P754">
        <v>21.3</v>
      </c>
      <c r="Q754" s="20">
        <v>5.8579809951275719</v>
      </c>
      <c r="R754" s="20">
        <v>19.273050822264363</v>
      </c>
      <c r="S754" s="20">
        <f t="shared" si="22"/>
        <v>1.1420190048724281</v>
      </c>
      <c r="T754" s="20">
        <f t="shared" si="23"/>
        <v>25.456949177735638</v>
      </c>
      <c r="U754">
        <v>37.299999999999997</v>
      </c>
      <c r="V754">
        <v>45.6</v>
      </c>
      <c r="W754">
        <v>24.3</v>
      </c>
      <c r="X754">
        <v>46.8</v>
      </c>
      <c r="Y754">
        <v>45.6</v>
      </c>
      <c r="Z754">
        <v>42.8</v>
      </c>
      <c r="AK754">
        <v>62</v>
      </c>
      <c r="AL754">
        <v>128</v>
      </c>
      <c r="AM754">
        <v>196</v>
      </c>
      <c r="AN754">
        <v>329</v>
      </c>
      <c r="AO754">
        <v>401</v>
      </c>
      <c r="AY754">
        <v>120</v>
      </c>
      <c r="AZ754">
        <v>186</v>
      </c>
      <c r="BA754">
        <v>254</v>
      </c>
      <c r="BB754">
        <v>387</v>
      </c>
      <c r="BC754">
        <v>459</v>
      </c>
    </row>
    <row r="755" spans="1:65" x14ac:dyDescent="0.2">
      <c r="A755" t="s">
        <v>1945</v>
      </c>
      <c r="B755">
        <v>2225</v>
      </c>
      <c r="C755">
        <v>2225</v>
      </c>
      <c r="D755" t="s">
        <v>857</v>
      </c>
      <c r="F755" t="s">
        <v>25</v>
      </c>
      <c r="G755" t="s">
        <v>17</v>
      </c>
      <c r="H755" t="s">
        <v>1224</v>
      </c>
      <c r="I755">
        <v>10</v>
      </c>
      <c r="J755" t="s">
        <v>15</v>
      </c>
      <c r="K755">
        <v>457</v>
      </c>
      <c r="L755">
        <v>42163</v>
      </c>
      <c r="M755">
        <v>42221</v>
      </c>
      <c r="N755">
        <v>42620</v>
      </c>
      <c r="O755">
        <v>58</v>
      </c>
      <c r="P755">
        <v>22.4</v>
      </c>
      <c r="Q755" s="20">
        <v>5.8579809951275719</v>
      </c>
      <c r="R755" s="20">
        <v>19.273050822264363</v>
      </c>
      <c r="S755" s="20">
        <f t="shared" si="22"/>
        <v>1.1420190048724281</v>
      </c>
      <c r="T755" s="20">
        <f t="shared" si="23"/>
        <v>26.556949177735639</v>
      </c>
      <c r="U755">
        <v>37.5</v>
      </c>
      <c r="V755">
        <v>44.9</v>
      </c>
      <c r="W755">
        <v>22.5</v>
      </c>
      <c r="X755">
        <v>51.7</v>
      </c>
      <c r="Y755">
        <v>56.9</v>
      </c>
      <c r="Z755">
        <v>60.6</v>
      </c>
      <c r="AK755">
        <v>62</v>
      </c>
      <c r="AL755">
        <v>128</v>
      </c>
      <c r="AM755">
        <v>196</v>
      </c>
      <c r="AN755">
        <v>273</v>
      </c>
      <c r="AO755">
        <v>329</v>
      </c>
      <c r="AY755">
        <v>120</v>
      </c>
      <c r="AZ755">
        <v>186</v>
      </c>
      <c r="BA755">
        <v>254</v>
      </c>
      <c r="BB755">
        <v>331</v>
      </c>
      <c r="BC755">
        <v>387</v>
      </c>
    </row>
    <row r="756" spans="1:65" x14ac:dyDescent="0.2">
      <c r="A756" t="s">
        <v>1946</v>
      </c>
      <c r="B756">
        <v>2164</v>
      </c>
      <c r="C756">
        <v>2164</v>
      </c>
      <c r="D756" t="s">
        <v>246</v>
      </c>
      <c r="F756" t="s">
        <v>25</v>
      </c>
      <c r="G756" t="s">
        <v>17</v>
      </c>
      <c r="H756" t="s">
        <v>1215</v>
      </c>
      <c r="I756">
        <v>71</v>
      </c>
      <c r="J756" t="s">
        <v>15</v>
      </c>
      <c r="K756">
        <v>516</v>
      </c>
      <c r="L756">
        <v>42018</v>
      </c>
      <c r="M756">
        <v>42076</v>
      </c>
      <c r="N756">
        <v>42534</v>
      </c>
      <c r="O756">
        <v>58</v>
      </c>
      <c r="P756">
        <v>19.7</v>
      </c>
      <c r="Q756" s="20">
        <v>5.8579809951275719</v>
      </c>
      <c r="R756" s="20">
        <v>19.273050822264363</v>
      </c>
      <c r="S756" s="20">
        <f t="shared" si="22"/>
        <v>1.1420190048724281</v>
      </c>
      <c r="T756" s="20">
        <f t="shared" si="23"/>
        <v>23.856949177735636</v>
      </c>
      <c r="U756">
        <v>33.1</v>
      </c>
      <c r="V756">
        <v>38.1</v>
      </c>
      <c r="W756">
        <v>18.400000000000002</v>
      </c>
      <c r="X756">
        <v>40.1</v>
      </c>
      <c r="Y756">
        <v>42</v>
      </c>
      <c r="Z756">
        <v>46.6</v>
      </c>
      <c r="AA756">
        <v>45.3</v>
      </c>
      <c r="AB756">
        <v>25.599999999999998</v>
      </c>
      <c r="AK756">
        <v>61</v>
      </c>
      <c r="AL756">
        <v>123</v>
      </c>
      <c r="AM756">
        <v>207</v>
      </c>
      <c r="AN756">
        <v>273</v>
      </c>
      <c r="AO756">
        <v>341</v>
      </c>
      <c r="AP756">
        <v>418</v>
      </c>
      <c r="AY756">
        <v>119</v>
      </c>
      <c r="AZ756">
        <v>181</v>
      </c>
      <c r="BA756">
        <v>265</v>
      </c>
      <c r="BB756">
        <v>331</v>
      </c>
      <c r="BC756">
        <v>399</v>
      </c>
      <c r="BD756">
        <v>476</v>
      </c>
    </row>
    <row r="757" spans="1:65" x14ac:dyDescent="0.2">
      <c r="A757" t="s">
        <v>1947</v>
      </c>
      <c r="B757">
        <v>2163</v>
      </c>
      <c r="C757">
        <v>2163</v>
      </c>
      <c r="D757" t="s">
        <v>246</v>
      </c>
      <c r="F757" t="s">
        <v>25</v>
      </c>
      <c r="G757" t="s">
        <v>17</v>
      </c>
      <c r="H757" t="s">
        <v>1215</v>
      </c>
      <c r="I757">
        <v>71</v>
      </c>
      <c r="J757" t="s">
        <v>15</v>
      </c>
      <c r="K757">
        <v>202</v>
      </c>
      <c r="L757">
        <v>42018</v>
      </c>
      <c r="M757">
        <v>42076</v>
      </c>
      <c r="N757">
        <v>42220</v>
      </c>
      <c r="O757">
        <v>58</v>
      </c>
      <c r="P757">
        <v>17</v>
      </c>
      <c r="Q757" s="20">
        <v>5.8579809951275719</v>
      </c>
      <c r="R757" s="20">
        <v>19.273050822264363</v>
      </c>
      <c r="S757" s="20">
        <f t="shared" si="22"/>
        <v>1.1420190048724281</v>
      </c>
      <c r="T757" s="20">
        <f t="shared" si="23"/>
        <v>21.15694917773564</v>
      </c>
      <c r="U757">
        <v>24.7</v>
      </c>
      <c r="V757">
        <v>27</v>
      </c>
      <c r="W757">
        <v>10</v>
      </c>
      <c r="AK757">
        <v>61</v>
      </c>
      <c r="AL757">
        <v>123</v>
      </c>
      <c r="AY757">
        <v>119</v>
      </c>
      <c r="AZ757">
        <v>181</v>
      </c>
    </row>
    <row r="758" spans="1:65" x14ac:dyDescent="0.2">
      <c r="A758" t="s">
        <v>1948</v>
      </c>
      <c r="B758">
        <v>1395</v>
      </c>
      <c r="C758">
        <v>1395</v>
      </c>
      <c r="D758" t="s">
        <v>30</v>
      </c>
      <c r="F758" t="s">
        <v>25</v>
      </c>
      <c r="G758" t="s">
        <v>17</v>
      </c>
      <c r="H758" t="s">
        <v>1191</v>
      </c>
      <c r="I758">
        <v>50</v>
      </c>
      <c r="J758" t="s">
        <v>15</v>
      </c>
      <c r="K758">
        <v>923</v>
      </c>
      <c r="L758">
        <v>41640</v>
      </c>
      <c r="M758">
        <v>41698</v>
      </c>
      <c r="N758">
        <v>42563</v>
      </c>
      <c r="O758">
        <v>58</v>
      </c>
      <c r="P758">
        <v>18.3</v>
      </c>
      <c r="Q758" s="20">
        <v>5.8579809951275719</v>
      </c>
      <c r="R758" s="20">
        <v>19.273050822264363</v>
      </c>
      <c r="S758" s="20">
        <f t="shared" si="22"/>
        <v>1.1420190048724281</v>
      </c>
      <c r="T758" s="20">
        <f t="shared" si="23"/>
        <v>22.456949177735638</v>
      </c>
      <c r="U758">
        <v>19.8</v>
      </c>
      <c r="V758">
        <v>26.7</v>
      </c>
      <c r="W758">
        <v>8.3999999999999986</v>
      </c>
      <c r="X758">
        <v>33.4</v>
      </c>
      <c r="Y758">
        <v>33.200000000000003</v>
      </c>
      <c r="Z758">
        <v>35.1</v>
      </c>
      <c r="AA758">
        <v>44.1</v>
      </c>
      <c r="AB758">
        <v>25.8</v>
      </c>
      <c r="AC758">
        <v>48.5</v>
      </c>
      <c r="AD758">
        <v>48.8</v>
      </c>
      <c r="AE758">
        <v>53.7</v>
      </c>
      <c r="AF758">
        <v>57.2</v>
      </c>
      <c r="AG758">
        <v>56.3</v>
      </c>
      <c r="AH758">
        <v>54.6</v>
      </c>
      <c r="AI758">
        <v>48.1</v>
      </c>
      <c r="AJ758">
        <v>41.8</v>
      </c>
      <c r="AK758">
        <v>11</v>
      </c>
      <c r="AL758">
        <v>75</v>
      </c>
      <c r="AM758">
        <v>146</v>
      </c>
      <c r="AN758">
        <v>193</v>
      </c>
      <c r="AO758">
        <v>255</v>
      </c>
      <c r="AP758">
        <v>320</v>
      </c>
      <c r="AQ758">
        <v>376</v>
      </c>
      <c r="AR758">
        <v>439</v>
      </c>
      <c r="AS758">
        <v>501</v>
      </c>
      <c r="AT758">
        <v>585</v>
      </c>
      <c r="AU758">
        <v>651</v>
      </c>
      <c r="AV758">
        <v>719</v>
      </c>
      <c r="AW758">
        <v>796</v>
      </c>
      <c r="AX758">
        <v>852</v>
      </c>
      <c r="AY758">
        <v>69</v>
      </c>
      <c r="AZ758">
        <v>133</v>
      </c>
      <c r="BA758">
        <v>204</v>
      </c>
      <c r="BB758">
        <v>251</v>
      </c>
      <c r="BC758">
        <v>313</v>
      </c>
      <c r="BD758">
        <v>378</v>
      </c>
      <c r="BE758">
        <v>434</v>
      </c>
      <c r="BF758">
        <v>497</v>
      </c>
      <c r="BG758">
        <v>559</v>
      </c>
      <c r="BH758">
        <v>643</v>
      </c>
      <c r="BI758">
        <v>709</v>
      </c>
      <c r="BJ758">
        <v>777</v>
      </c>
      <c r="BK758">
        <v>854</v>
      </c>
      <c r="BL758">
        <v>910</v>
      </c>
      <c r="BM758" t="s">
        <v>1196</v>
      </c>
    </row>
    <row r="759" spans="1:65" x14ac:dyDescent="0.2">
      <c r="A759" t="s">
        <v>1949</v>
      </c>
      <c r="B759">
        <v>2446</v>
      </c>
      <c r="C759">
        <v>2446</v>
      </c>
      <c r="D759" t="s">
        <v>894</v>
      </c>
      <c r="F759" t="s">
        <v>25</v>
      </c>
      <c r="G759" t="s">
        <v>17</v>
      </c>
      <c r="H759" t="s">
        <v>1188</v>
      </c>
      <c r="I759">
        <v>72</v>
      </c>
      <c r="J759" t="s">
        <v>15</v>
      </c>
      <c r="K759">
        <v>805</v>
      </c>
      <c r="L759">
        <v>42256</v>
      </c>
      <c r="M759">
        <v>42314</v>
      </c>
      <c r="N759">
        <v>43061</v>
      </c>
      <c r="O759">
        <v>58</v>
      </c>
      <c r="P759">
        <v>17.600000000000001</v>
      </c>
      <c r="Q759" s="20">
        <v>5.8579809951275719</v>
      </c>
      <c r="R759" s="20">
        <v>19.273050822264363</v>
      </c>
      <c r="S759" s="20">
        <f t="shared" si="22"/>
        <v>1.1420190048724281</v>
      </c>
      <c r="T759" s="20">
        <f t="shared" si="23"/>
        <v>21.756949177735642</v>
      </c>
      <c r="U759">
        <v>22.1</v>
      </c>
      <c r="V759">
        <v>29.5</v>
      </c>
      <c r="W759">
        <v>11.899999999999999</v>
      </c>
      <c r="X759">
        <v>32.200000000000003</v>
      </c>
      <c r="Y759">
        <v>32.6</v>
      </c>
      <c r="Z759">
        <v>38.299999999999997</v>
      </c>
      <c r="AA759">
        <v>42.2</v>
      </c>
      <c r="AB759">
        <v>24.6</v>
      </c>
      <c r="AC759">
        <v>41.4</v>
      </c>
      <c r="AD759">
        <v>41.6</v>
      </c>
      <c r="AE759">
        <v>45.2</v>
      </c>
      <c r="AF759">
        <v>44</v>
      </c>
      <c r="AG759">
        <v>37.700000000000003</v>
      </c>
      <c r="AK759">
        <v>34</v>
      </c>
      <c r="AL759">
        <v>103</v>
      </c>
      <c r="AM759">
        <v>180</v>
      </c>
      <c r="AN759">
        <v>236</v>
      </c>
      <c r="AO759">
        <v>308</v>
      </c>
      <c r="AP759">
        <v>385</v>
      </c>
      <c r="AQ759">
        <v>447</v>
      </c>
      <c r="AR759">
        <v>497</v>
      </c>
      <c r="AS759">
        <v>557</v>
      </c>
      <c r="AT759">
        <v>635</v>
      </c>
      <c r="AU759">
        <v>712</v>
      </c>
      <c r="AY759">
        <v>92</v>
      </c>
      <c r="AZ759">
        <v>161</v>
      </c>
      <c r="BA759">
        <v>238</v>
      </c>
      <c r="BB759">
        <v>294</v>
      </c>
      <c r="BC759">
        <v>366</v>
      </c>
      <c r="BD759">
        <v>443</v>
      </c>
      <c r="BE759">
        <v>505</v>
      </c>
      <c r="BF759">
        <v>555</v>
      </c>
      <c r="BG759">
        <v>615</v>
      </c>
      <c r="BH759">
        <v>693</v>
      </c>
      <c r="BI759">
        <v>770</v>
      </c>
    </row>
    <row r="760" spans="1:65" x14ac:dyDescent="0.2">
      <c r="A760" t="s">
        <v>1950</v>
      </c>
      <c r="B760">
        <v>2445</v>
      </c>
      <c r="C760">
        <v>2445</v>
      </c>
      <c r="D760" t="s">
        <v>894</v>
      </c>
      <c r="F760" t="s">
        <v>25</v>
      </c>
      <c r="G760" t="s">
        <v>17</v>
      </c>
      <c r="H760" t="s">
        <v>1188</v>
      </c>
      <c r="I760">
        <v>72</v>
      </c>
      <c r="J760" t="s">
        <v>15</v>
      </c>
      <c r="K760">
        <v>658</v>
      </c>
      <c r="L760">
        <v>42256</v>
      </c>
      <c r="M760">
        <v>42314</v>
      </c>
      <c r="N760">
        <v>42914</v>
      </c>
      <c r="O760">
        <v>58</v>
      </c>
      <c r="P760">
        <v>16.399999999999999</v>
      </c>
      <c r="Q760" s="20">
        <v>5.8579809951275719</v>
      </c>
      <c r="R760" s="20">
        <v>19.273050822264363</v>
      </c>
      <c r="S760" s="20">
        <f t="shared" si="22"/>
        <v>1.1420190048724281</v>
      </c>
      <c r="T760" s="20">
        <f t="shared" si="23"/>
        <v>20.556949177735639</v>
      </c>
      <c r="U760">
        <v>22.1</v>
      </c>
      <c r="V760">
        <v>27.3</v>
      </c>
      <c r="W760">
        <v>10.900000000000002</v>
      </c>
      <c r="X760">
        <v>34.1</v>
      </c>
      <c r="Y760">
        <v>36.299999999999997</v>
      </c>
      <c r="Z760">
        <v>43.8</v>
      </c>
      <c r="AA760">
        <v>56.4</v>
      </c>
      <c r="AB760">
        <v>40</v>
      </c>
      <c r="AC760">
        <v>60</v>
      </c>
      <c r="AD760">
        <v>58.6</v>
      </c>
      <c r="AE760">
        <v>50.6</v>
      </c>
      <c r="AK760">
        <v>34</v>
      </c>
      <c r="AL760">
        <v>103</v>
      </c>
      <c r="AM760">
        <v>180</v>
      </c>
      <c r="AN760">
        <v>236</v>
      </c>
      <c r="AO760">
        <v>308</v>
      </c>
      <c r="AP760">
        <v>385</v>
      </c>
      <c r="AQ760">
        <v>447</v>
      </c>
      <c r="AR760">
        <v>497</v>
      </c>
      <c r="AS760">
        <v>557</v>
      </c>
      <c r="AY760">
        <v>92</v>
      </c>
      <c r="AZ760">
        <v>161</v>
      </c>
      <c r="BA760">
        <v>238</v>
      </c>
      <c r="BB760">
        <v>294</v>
      </c>
      <c r="BC760">
        <v>366</v>
      </c>
      <c r="BD760">
        <v>443</v>
      </c>
      <c r="BE760">
        <v>505</v>
      </c>
      <c r="BF760">
        <v>555</v>
      </c>
      <c r="BG760">
        <v>615</v>
      </c>
    </row>
    <row r="761" spans="1:65" x14ac:dyDescent="0.2">
      <c r="A761" t="s">
        <v>1951</v>
      </c>
      <c r="B761">
        <v>2170</v>
      </c>
      <c r="C761">
        <v>2170</v>
      </c>
      <c r="D761" t="s">
        <v>58</v>
      </c>
      <c r="F761" t="s">
        <v>25</v>
      </c>
      <c r="G761" t="s">
        <v>17</v>
      </c>
      <c r="H761" t="s">
        <v>1230</v>
      </c>
      <c r="I761">
        <v>108</v>
      </c>
      <c r="J761" t="s">
        <v>15</v>
      </c>
      <c r="K761">
        <v>502</v>
      </c>
      <c r="L761">
        <v>42017</v>
      </c>
      <c r="M761">
        <v>42076</v>
      </c>
      <c r="N761">
        <v>42519</v>
      </c>
      <c r="O761">
        <v>59</v>
      </c>
      <c r="P761">
        <v>23.3</v>
      </c>
      <c r="Q761" s="20">
        <v>5.8826430493618416</v>
      </c>
      <c r="R761" s="20">
        <v>19.362820699677105</v>
      </c>
      <c r="S761" s="20">
        <f t="shared" si="22"/>
        <v>1.1173569506381584</v>
      </c>
      <c r="T761" s="20">
        <f t="shared" si="23"/>
        <v>27.367179300322896</v>
      </c>
      <c r="U761">
        <v>43.8</v>
      </c>
      <c r="V761">
        <v>63.1</v>
      </c>
      <c r="W761">
        <v>39.799999999999997</v>
      </c>
      <c r="X761">
        <v>68.400000000000006</v>
      </c>
      <c r="Y761">
        <v>73.7</v>
      </c>
      <c r="Z761">
        <v>77.5</v>
      </c>
      <c r="AA761">
        <v>77.2</v>
      </c>
      <c r="AB761">
        <v>53.900000000000006</v>
      </c>
      <c r="AK761">
        <v>61</v>
      </c>
      <c r="AL761">
        <v>123</v>
      </c>
      <c r="AM761">
        <v>207</v>
      </c>
      <c r="AN761">
        <v>273</v>
      </c>
      <c r="AO761">
        <v>341</v>
      </c>
      <c r="AP761">
        <v>418</v>
      </c>
      <c r="AY761">
        <v>120</v>
      </c>
      <c r="AZ761">
        <v>182</v>
      </c>
      <c r="BA761">
        <v>266</v>
      </c>
      <c r="BB761">
        <v>332</v>
      </c>
      <c r="BC761">
        <v>400</v>
      </c>
      <c r="BD761">
        <v>477</v>
      </c>
    </row>
    <row r="762" spans="1:65" x14ac:dyDescent="0.2">
      <c r="A762" t="s">
        <v>1952</v>
      </c>
      <c r="B762">
        <v>2171</v>
      </c>
      <c r="C762">
        <v>2171</v>
      </c>
      <c r="D762" t="s">
        <v>58</v>
      </c>
      <c r="F762" t="s">
        <v>25</v>
      </c>
      <c r="G762" t="s">
        <v>17</v>
      </c>
      <c r="H762" t="s">
        <v>1230</v>
      </c>
      <c r="I762">
        <v>108</v>
      </c>
      <c r="J762" t="s">
        <v>15</v>
      </c>
      <c r="K762">
        <v>502</v>
      </c>
      <c r="L762">
        <v>42017</v>
      </c>
      <c r="M762">
        <v>42076</v>
      </c>
      <c r="N762">
        <v>42519</v>
      </c>
      <c r="O762">
        <v>59</v>
      </c>
      <c r="P762">
        <v>23.8</v>
      </c>
      <c r="Q762" s="20">
        <v>5.8826430493618416</v>
      </c>
      <c r="R762" s="20">
        <v>19.362820699677105</v>
      </c>
      <c r="S762" s="20">
        <f t="shared" si="22"/>
        <v>1.1173569506381584</v>
      </c>
      <c r="T762" s="20">
        <f t="shared" si="23"/>
        <v>27.867179300322896</v>
      </c>
      <c r="U762">
        <v>43.1</v>
      </c>
      <c r="V762">
        <v>59.4</v>
      </c>
      <c r="W762">
        <v>35.599999999999994</v>
      </c>
      <c r="X762">
        <v>68</v>
      </c>
      <c r="Y762">
        <v>75</v>
      </c>
      <c r="Z762">
        <v>79.8</v>
      </c>
      <c r="AA762">
        <v>79.3</v>
      </c>
      <c r="AK762">
        <v>61</v>
      </c>
      <c r="AL762">
        <v>123</v>
      </c>
      <c r="AM762">
        <v>207</v>
      </c>
      <c r="AN762">
        <v>273</v>
      </c>
      <c r="AO762">
        <v>341</v>
      </c>
      <c r="AP762">
        <v>418</v>
      </c>
      <c r="AY762">
        <v>120</v>
      </c>
      <c r="AZ762">
        <v>182</v>
      </c>
      <c r="BA762">
        <v>266</v>
      </c>
      <c r="BB762">
        <v>332</v>
      </c>
      <c r="BC762">
        <v>400</v>
      </c>
      <c r="BD762">
        <v>477</v>
      </c>
    </row>
    <row r="763" spans="1:65" x14ac:dyDescent="0.2">
      <c r="A763" t="s">
        <v>1953</v>
      </c>
      <c r="B763">
        <v>2523</v>
      </c>
      <c r="C763">
        <v>2523</v>
      </c>
      <c r="D763" t="s">
        <v>45</v>
      </c>
      <c r="F763" t="s">
        <v>25</v>
      </c>
      <c r="G763" t="s">
        <v>17</v>
      </c>
      <c r="H763" t="s">
        <v>1230</v>
      </c>
      <c r="I763">
        <v>174</v>
      </c>
      <c r="J763" t="s">
        <v>15</v>
      </c>
      <c r="K763">
        <v>711</v>
      </c>
      <c r="L763">
        <v>42346</v>
      </c>
      <c r="M763">
        <v>42405</v>
      </c>
      <c r="N763">
        <v>43057</v>
      </c>
      <c r="O763">
        <v>59</v>
      </c>
      <c r="P763">
        <v>19.5</v>
      </c>
      <c r="Q763" s="20">
        <v>5.8826430493618416</v>
      </c>
      <c r="R763" s="20">
        <v>19.362820699677105</v>
      </c>
      <c r="S763" s="20">
        <f t="shared" si="22"/>
        <v>1.1173569506381584</v>
      </c>
      <c r="T763" s="20">
        <f t="shared" si="23"/>
        <v>23.567179300322898</v>
      </c>
      <c r="U763">
        <v>24.1</v>
      </c>
      <c r="V763">
        <v>47.3</v>
      </c>
      <c r="W763">
        <v>27.799999999999997</v>
      </c>
      <c r="X763">
        <v>49.1</v>
      </c>
      <c r="Y763">
        <v>46.2</v>
      </c>
      <c r="Z763">
        <v>43.8</v>
      </c>
      <c r="AA763">
        <v>44.4</v>
      </c>
      <c r="AB763">
        <v>24.9</v>
      </c>
      <c r="AC763">
        <v>41.4</v>
      </c>
      <c r="AD763">
        <v>37.200000000000003</v>
      </c>
      <c r="AE763">
        <v>33.299999999999997</v>
      </c>
      <c r="AF763">
        <v>21.1</v>
      </c>
      <c r="AK763">
        <v>12</v>
      </c>
      <c r="AL763">
        <v>89</v>
      </c>
      <c r="AM763">
        <v>145</v>
      </c>
      <c r="AN763">
        <v>217</v>
      </c>
      <c r="AO763">
        <v>292</v>
      </c>
      <c r="AP763">
        <v>355</v>
      </c>
      <c r="AQ763">
        <v>406</v>
      </c>
      <c r="AR763">
        <v>466</v>
      </c>
      <c r="AS763">
        <v>544</v>
      </c>
      <c r="AT763">
        <v>621</v>
      </c>
      <c r="AY763">
        <v>71</v>
      </c>
      <c r="AZ763">
        <v>148</v>
      </c>
      <c r="BA763">
        <v>204</v>
      </c>
      <c r="BB763">
        <v>276</v>
      </c>
      <c r="BC763">
        <v>351</v>
      </c>
      <c r="BD763">
        <v>414</v>
      </c>
      <c r="BE763">
        <v>465</v>
      </c>
      <c r="BF763">
        <v>525</v>
      </c>
      <c r="BG763">
        <v>603</v>
      </c>
      <c r="BH763">
        <v>680</v>
      </c>
    </row>
    <row r="764" spans="1:65" x14ac:dyDescent="0.2">
      <c r="A764" t="s">
        <v>1954</v>
      </c>
      <c r="B764">
        <v>2291</v>
      </c>
      <c r="C764">
        <v>2291</v>
      </c>
      <c r="D764" t="s">
        <v>324</v>
      </c>
      <c r="F764" t="s">
        <v>25</v>
      </c>
      <c r="G764" t="s">
        <v>17</v>
      </c>
      <c r="H764" t="s">
        <v>1215</v>
      </c>
      <c r="I764">
        <v>179</v>
      </c>
      <c r="J764" t="s">
        <v>15</v>
      </c>
      <c r="K764">
        <v>595</v>
      </c>
      <c r="L764">
        <v>42160</v>
      </c>
      <c r="M764">
        <v>42221</v>
      </c>
      <c r="N764">
        <v>42755</v>
      </c>
      <c r="O764">
        <v>61</v>
      </c>
      <c r="P764">
        <v>19</v>
      </c>
      <c r="Q764" s="20">
        <v>5.9307373375628867</v>
      </c>
      <c r="R764" s="20">
        <v>19.537883908728908</v>
      </c>
      <c r="S764" s="20">
        <f t="shared" si="22"/>
        <v>1.0692626624371133</v>
      </c>
      <c r="T764" s="20">
        <f t="shared" si="23"/>
        <v>22.892116091271092</v>
      </c>
      <c r="U764">
        <v>32.799999999999997</v>
      </c>
      <c r="V764">
        <v>50.6</v>
      </c>
      <c r="W764">
        <v>31.6</v>
      </c>
      <c r="X764">
        <v>62.3</v>
      </c>
      <c r="Y764">
        <v>71.5</v>
      </c>
      <c r="Z764">
        <v>76.900000000000006</v>
      </c>
      <c r="AA764">
        <v>84.2</v>
      </c>
      <c r="AB764">
        <v>65.2</v>
      </c>
      <c r="AC764">
        <v>77.5</v>
      </c>
      <c r="AK764">
        <v>62</v>
      </c>
      <c r="AL764">
        <v>128</v>
      </c>
      <c r="AM764">
        <v>196</v>
      </c>
      <c r="AN764">
        <v>273</v>
      </c>
      <c r="AO764">
        <v>329</v>
      </c>
      <c r="AP764">
        <v>401</v>
      </c>
      <c r="AQ764">
        <v>476</v>
      </c>
      <c r="AY764">
        <v>123</v>
      </c>
      <c r="AZ764">
        <v>189</v>
      </c>
      <c r="BA764">
        <v>257</v>
      </c>
      <c r="BB764">
        <v>334</v>
      </c>
      <c r="BC764">
        <v>390</v>
      </c>
      <c r="BD764">
        <v>462</v>
      </c>
      <c r="BE764">
        <v>537</v>
      </c>
    </row>
    <row r="765" spans="1:65" x14ac:dyDescent="0.2">
      <c r="A765" t="s">
        <v>1955</v>
      </c>
      <c r="B765">
        <v>2307</v>
      </c>
      <c r="C765">
        <v>2307</v>
      </c>
      <c r="D765" t="s">
        <v>861</v>
      </c>
      <c r="F765" t="s">
        <v>25</v>
      </c>
      <c r="G765" t="s">
        <v>17</v>
      </c>
      <c r="H765" t="s">
        <v>1215</v>
      </c>
      <c r="I765">
        <v>18</v>
      </c>
      <c r="J765" t="s">
        <v>46</v>
      </c>
      <c r="K765">
        <v>675</v>
      </c>
      <c r="L765">
        <v>42195</v>
      </c>
      <c r="M765">
        <v>42256</v>
      </c>
      <c r="N765">
        <v>42870</v>
      </c>
      <c r="O765">
        <v>61</v>
      </c>
      <c r="P765">
        <v>15.3</v>
      </c>
      <c r="Q765" s="20">
        <v>5.9307373375628867</v>
      </c>
      <c r="R765" s="20">
        <v>19.537883908728908</v>
      </c>
      <c r="S765" s="20">
        <f t="shared" si="22"/>
        <v>1.0692626624371133</v>
      </c>
      <c r="T765" s="20">
        <f t="shared" si="23"/>
        <v>19.192116091271092</v>
      </c>
      <c r="U765">
        <v>22.4</v>
      </c>
      <c r="V765">
        <v>34.4</v>
      </c>
      <c r="W765">
        <v>19.099999999999998</v>
      </c>
      <c r="X765">
        <v>38.4</v>
      </c>
      <c r="Y765">
        <v>49.7</v>
      </c>
      <c r="Z765">
        <v>52</v>
      </c>
      <c r="AA765">
        <v>54.5</v>
      </c>
      <c r="AB765">
        <v>39.200000000000003</v>
      </c>
      <c r="AC765">
        <v>59.2</v>
      </c>
      <c r="AD765">
        <v>53.9</v>
      </c>
      <c r="AE765">
        <v>49.7</v>
      </c>
      <c r="AK765">
        <v>27</v>
      </c>
      <c r="AL765">
        <v>92</v>
      </c>
      <c r="AM765">
        <v>161</v>
      </c>
      <c r="AN765">
        <v>238</v>
      </c>
      <c r="AO765">
        <v>294</v>
      </c>
      <c r="AP765">
        <v>366</v>
      </c>
      <c r="AQ765">
        <v>441</v>
      </c>
      <c r="AR765">
        <v>505</v>
      </c>
      <c r="AS765">
        <v>555</v>
      </c>
      <c r="AY765">
        <v>88</v>
      </c>
      <c r="AZ765">
        <v>153</v>
      </c>
      <c r="BA765">
        <v>222</v>
      </c>
      <c r="BB765">
        <v>299</v>
      </c>
      <c r="BC765">
        <v>355</v>
      </c>
      <c r="BD765">
        <v>427</v>
      </c>
      <c r="BE765">
        <v>502</v>
      </c>
      <c r="BF765">
        <v>566</v>
      </c>
      <c r="BG765">
        <v>616</v>
      </c>
    </row>
    <row r="766" spans="1:65" x14ac:dyDescent="0.2">
      <c r="A766" t="s">
        <v>1956</v>
      </c>
      <c r="B766">
        <v>2308</v>
      </c>
      <c r="C766">
        <v>2308</v>
      </c>
      <c r="D766" t="s">
        <v>861</v>
      </c>
      <c r="F766" t="s">
        <v>25</v>
      </c>
      <c r="G766" t="s">
        <v>17</v>
      </c>
      <c r="H766" t="s">
        <v>1215</v>
      </c>
      <c r="I766">
        <v>18</v>
      </c>
      <c r="J766" t="s">
        <v>15</v>
      </c>
      <c r="K766">
        <v>634</v>
      </c>
      <c r="L766">
        <v>42195</v>
      </c>
      <c r="M766">
        <v>42256</v>
      </c>
      <c r="N766">
        <v>42829</v>
      </c>
      <c r="O766">
        <v>61</v>
      </c>
      <c r="P766">
        <v>14.9</v>
      </c>
      <c r="Q766" s="20">
        <v>5.9307373375628867</v>
      </c>
      <c r="R766" s="20">
        <v>19.537883908728908</v>
      </c>
      <c r="S766" s="20">
        <f t="shared" si="22"/>
        <v>1.0692626624371133</v>
      </c>
      <c r="T766" s="20">
        <f t="shared" si="23"/>
        <v>18.792116091271094</v>
      </c>
      <c r="U766">
        <v>23.3</v>
      </c>
      <c r="V766">
        <v>31.2</v>
      </c>
      <c r="W766">
        <v>16.299999999999997</v>
      </c>
      <c r="X766">
        <v>36.299999999999997</v>
      </c>
      <c r="Y766">
        <v>45.4</v>
      </c>
      <c r="Z766">
        <v>48.9</v>
      </c>
      <c r="AA766">
        <v>54.1</v>
      </c>
      <c r="AB766">
        <v>39.200000000000003</v>
      </c>
      <c r="AC766">
        <v>56.6</v>
      </c>
      <c r="AD766">
        <v>58.3</v>
      </c>
      <c r="AE766">
        <v>50.3</v>
      </c>
      <c r="AK766">
        <v>27</v>
      </c>
      <c r="AL766">
        <v>92</v>
      </c>
      <c r="AM766">
        <v>161</v>
      </c>
      <c r="AN766">
        <v>238</v>
      </c>
      <c r="AO766">
        <v>294</v>
      </c>
      <c r="AP766">
        <v>366</v>
      </c>
      <c r="AQ766">
        <v>441</v>
      </c>
      <c r="AR766">
        <v>505</v>
      </c>
      <c r="AS766">
        <v>555</v>
      </c>
      <c r="AY766">
        <v>88</v>
      </c>
      <c r="AZ766">
        <v>153</v>
      </c>
      <c r="BA766">
        <v>222</v>
      </c>
      <c r="BB766">
        <v>299</v>
      </c>
      <c r="BC766">
        <v>355</v>
      </c>
      <c r="BD766">
        <v>427</v>
      </c>
      <c r="BE766">
        <v>502</v>
      </c>
      <c r="BF766">
        <v>566</v>
      </c>
      <c r="BG766">
        <v>616</v>
      </c>
    </row>
    <row r="767" spans="1:65" x14ac:dyDescent="0.2">
      <c r="A767" t="s">
        <v>1957</v>
      </c>
      <c r="B767">
        <v>2312</v>
      </c>
      <c r="C767">
        <v>2312</v>
      </c>
      <c r="D767" t="s">
        <v>868</v>
      </c>
      <c r="F767" t="s">
        <v>25</v>
      </c>
      <c r="G767" t="s">
        <v>17</v>
      </c>
      <c r="H767" t="s">
        <v>1224</v>
      </c>
      <c r="I767">
        <v>24</v>
      </c>
      <c r="J767" t="s">
        <v>15</v>
      </c>
      <c r="K767">
        <v>795</v>
      </c>
      <c r="L767">
        <v>42194</v>
      </c>
      <c r="M767">
        <v>42256</v>
      </c>
      <c r="N767">
        <v>42989</v>
      </c>
      <c r="O767">
        <v>62</v>
      </c>
      <c r="P767">
        <v>18.7</v>
      </c>
      <c r="Q767" s="20">
        <v>5.9541963103868758</v>
      </c>
      <c r="R767" s="20">
        <v>19.623274569808228</v>
      </c>
      <c r="S767" s="20">
        <f t="shared" si="22"/>
        <v>1.0458036896131242</v>
      </c>
      <c r="T767" s="20">
        <f t="shared" si="23"/>
        <v>22.506725430191771</v>
      </c>
      <c r="U767">
        <v>24.8</v>
      </c>
      <c r="V767">
        <v>28.8</v>
      </c>
      <c r="W767">
        <v>10.100000000000001</v>
      </c>
      <c r="X767">
        <v>46.7</v>
      </c>
      <c r="Y767">
        <v>50.6</v>
      </c>
      <c r="Z767">
        <v>49.9</v>
      </c>
      <c r="AA767">
        <v>49.7</v>
      </c>
      <c r="AB767">
        <v>31.000000000000004</v>
      </c>
      <c r="AC767">
        <v>48.7</v>
      </c>
      <c r="AD767">
        <v>47.6</v>
      </c>
      <c r="AE767">
        <v>39.200000000000003</v>
      </c>
      <c r="AK767">
        <v>27</v>
      </c>
      <c r="AL767">
        <v>92</v>
      </c>
      <c r="AM767">
        <v>294</v>
      </c>
      <c r="AN767">
        <v>366</v>
      </c>
      <c r="AO767">
        <v>441</v>
      </c>
      <c r="AP767">
        <v>504</v>
      </c>
      <c r="AQ767">
        <v>555</v>
      </c>
      <c r="AR767">
        <v>615</v>
      </c>
      <c r="AS767">
        <v>693</v>
      </c>
      <c r="AY767">
        <v>89</v>
      </c>
      <c r="AZ767">
        <v>154</v>
      </c>
      <c r="BA767">
        <v>356</v>
      </c>
      <c r="BB767">
        <v>428</v>
      </c>
      <c r="BC767">
        <v>503</v>
      </c>
      <c r="BD767">
        <v>566</v>
      </c>
      <c r="BE767">
        <v>617</v>
      </c>
      <c r="BF767">
        <v>677</v>
      </c>
      <c r="BG767">
        <v>755</v>
      </c>
    </row>
    <row r="768" spans="1:65" x14ac:dyDescent="0.2">
      <c r="A768" t="s">
        <v>1958</v>
      </c>
      <c r="B768">
        <v>2244</v>
      </c>
      <c r="C768">
        <v>2244</v>
      </c>
      <c r="D768" t="s">
        <v>862</v>
      </c>
      <c r="F768" t="s">
        <v>25</v>
      </c>
      <c r="G768" t="s">
        <v>17</v>
      </c>
      <c r="H768" t="s">
        <v>1230</v>
      </c>
      <c r="I768">
        <v>9</v>
      </c>
      <c r="J768" t="s">
        <v>15</v>
      </c>
      <c r="K768">
        <v>664</v>
      </c>
      <c r="L768">
        <v>42159</v>
      </c>
      <c r="M768">
        <v>42221</v>
      </c>
      <c r="N768">
        <v>42823</v>
      </c>
      <c r="O768">
        <v>62</v>
      </c>
      <c r="P768">
        <v>21.1</v>
      </c>
      <c r="Q768" s="20">
        <v>5.9541963103868758</v>
      </c>
      <c r="R768" s="20">
        <v>19.623274569808228</v>
      </c>
      <c r="S768" s="20">
        <f t="shared" si="22"/>
        <v>1.0458036896131242</v>
      </c>
      <c r="T768" s="20">
        <f t="shared" si="23"/>
        <v>24.906725430191774</v>
      </c>
      <c r="U768">
        <v>46.5</v>
      </c>
      <c r="V768">
        <v>55.5</v>
      </c>
      <c r="W768">
        <v>34.4</v>
      </c>
      <c r="X768">
        <v>61.5</v>
      </c>
      <c r="Y768">
        <v>71.5</v>
      </c>
      <c r="Z768">
        <v>75.8</v>
      </c>
      <c r="AA768">
        <v>83.3</v>
      </c>
      <c r="AB768">
        <v>62.199999999999996</v>
      </c>
      <c r="AC768">
        <v>82.1</v>
      </c>
      <c r="AD768">
        <v>88.4</v>
      </c>
      <c r="AE768">
        <v>66.599999999999994</v>
      </c>
      <c r="AK768">
        <v>62</v>
      </c>
      <c r="AL768">
        <v>128</v>
      </c>
      <c r="AM768">
        <v>196</v>
      </c>
      <c r="AN768">
        <v>273</v>
      </c>
      <c r="AO768">
        <v>329</v>
      </c>
      <c r="AP768">
        <v>401</v>
      </c>
      <c r="AQ768">
        <v>476</v>
      </c>
      <c r="AR768">
        <v>540</v>
      </c>
      <c r="AS768">
        <v>590</v>
      </c>
      <c r="AY768">
        <v>124</v>
      </c>
      <c r="AZ768">
        <v>190</v>
      </c>
      <c r="BA768">
        <v>258</v>
      </c>
      <c r="BB768">
        <v>335</v>
      </c>
      <c r="BC768">
        <v>391</v>
      </c>
      <c r="BD768">
        <v>463</v>
      </c>
      <c r="BE768">
        <v>538</v>
      </c>
      <c r="BF768">
        <v>602</v>
      </c>
      <c r="BG768">
        <v>652</v>
      </c>
    </row>
    <row r="769" spans="1:65" x14ac:dyDescent="0.2">
      <c r="A769" t="s">
        <v>1959</v>
      </c>
      <c r="B769">
        <v>2243</v>
      </c>
      <c r="C769">
        <v>2243</v>
      </c>
      <c r="D769" t="s">
        <v>862</v>
      </c>
      <c r="F769" t="s">
        <v>25</v>
      </c>
      <c r="G769" t="s">
        <v>17</v>
      </c>
      <c r="H769" t="s">
        <v>1230</v>
      </c>
      <c r="I769">
        <v>9</v>
      </c>
      <c r="J769" t="s">
        <v>15</v>
      </c>
      <c r="K769">
        <v>593</v>
      </c>
      <c r="L769">
        <v>42159</v>
      </c>
      <c r="M769">
        <v>42221</v>
      </c>
      <c r="N769">
        <v>42752</v>
      </c>
      <c r="O769">
        <v>62</v>
      </c>
      <c r="P769">
        <v>22</v>
      </c>
      <c r="Q769" s="20">
        <v>5.9541963103868758</v>
      </c>
      <c r="R769" s="20">
        <v>19.623274569808228</v>
      </c>
      <c r="S769" s="20">
        <f t="shared" si="22"/>
        <v>1.0458036896131242</v>
      </c>
      <c r="T769" s="20">
        <f t="shared" si="23"/>
        <v>25.806725430191772</v>
      </c>
      <c r="U769">
        <v>40.6</v>
      </c>
      <c r="V769">
        <v>47.2</v>
      </c>
      <c r="W769">
        <v>25.200000000000003</v>
      </c>
      <c r="X769">
        <v>59.4</v>
      </c>
      <c r="Y769">
        <v>68.7</v>
      </c>
      <c r="Z769">
        <v>72.900000000000006</v>
      </c>
      <c r="AA769">
        <v>78.099999999999994</v>
      </c>
      <c r="AB769">
        <v>56.099999999999994</v>
      </c>
      <c r="AC769">
        <v>68.2</v>
      </c>
      <c r="AK769">
        <v>62</v>
      </c>
      <c r="AL769">
        <v>128</v>
      </c>
      <c r="AM769">
        <v>196</v>
      </c>
      <c r="AN769">
        <v>273</v>
      </c>
      <c r="AO769">
        <v>329</v>
      </c>
      <c r="AP769">
        <v>401</v>
      </c>
      <c r="AQ769">
        <v>476</v>
      </c>
      <c r="AY769">
        <v>124</v>
      </c>
      <c r="AZ769">
        <v>190</v>
      </c>
      <c r="BA769">
        <v>258</v>
      </c>
      <c r="BB769">
        <v>335</v>
      </c>
      <c r="BC769">
        <v>391</v>
      </c>
      <c r="BD769">
        <v>463</v>
      </c>
      <c r="BE769">
        <v>538</v>
      </c>
    </row>
    <row r="770" spans="1:65" x14ac:dyDescent="0.2">
      <c r="A770" t="s">
        <v>1960</v>
      </c>
      <c r="B770">
        <v>2482</v>
      </c>
      <c r="C770">
        <v>2482</v>
      </c>
      <c r="D770" t="s">
        <v>58</v>
      </c>
      <c r="F770" t="s">
        <v>25</v>
      </c>
      <c r="G770" t="s">
        <v>17</v>
      </c>
      <c r="H770" t="s">
        <v>1230</v>
      </c>
      <c r="I770">
        <v>111</v>
      </c>
      <c r="J770" t="s">
        <v>15</v>
      </c>
      <c r="K770">
        <v>642</v>
      </c>
      <c r="L770">
        <v>42321</v>
      </c>
      <c r="M770">
        <v>42383</v>
      </c>
      <c r="N770">
        <v>42963</v>
      </c>
      <c r="O770">
        <v>62</v>
      </c>
      <c r="P770">
        <v>19.399999999999999</v>
      </c>
      <c r="Q770" s="20">
        <v>5.9541963103868758</v>
      </c>
      <c r="R770" s="20">
        <v>19.623274569808228</v>
      </c>
      <c r="S770" s="20">
        <f t="shared" si="22"/>
        <v>1.0458036896131242</v>
      </c>
      <c r="T770" s="20">
        <f t="shared" si="23"/>
        <v>23.206725430191771</v>
      </c>
      <c r="U770">
        <v>35.299999999999997</v>
      </c>
      <c r="V770">
        <v>58.6</v>
      </c>
      <c r="W770">
        <v>39.200000000000003</v>
      </c>
      <c r="X770">
        <v>68.5</v>
      </c>
      <c r="Y770">
        <v>72.900000000000006</v>
      </c>
      <c r="Z770">
        <v>83.5</v>
      </c>
      <c r="AA770">
        <v>82.6</v>
      </c>
      <c r="AB770">
        <v>63.199999999999996</v>
      </c>
      <c r="AC770">
        <v>83.3</v>
      </c>
      <c r="AD770">
        <v>75.5</v>
      </c>
      <c r="AE770">
        <v>59.3</v>
      </c>
      <c r="AK770">
        <v>34</v>
      </c>
      <c r="AL770">
        <v>111</v>
      </c>
      <c r="AM770">
        <v>167</v>
      </c>
      <c r="AN770">
        <v>239</v>
      </c>
      <c r="AO770">
        <v>316</v>
      </c>
      <c r="AP770">
        <v>378</v>
      </c>
      <c r="AQ770">
        <v>428</v>
      </c>
      <c r="AR770">
        <v>488</v>
      </c>
      <c r="AS770">
        <v>566</v>
      </c>
      <c r="AY770">
        <v>96</v>
      </c>
      <c r="AZ770">
        <v>173</v>
      </c>
      <c r="BA770">
        <v>229</v>
      </c>
      <c r="BB770">
        <v>301</v>
      </c>
      <c r="BC770">
        <v>378</v>
      </c>
      <c r="BD770">
        <v>440</v>
      </c>
      <c r="BE770">
        <v>490</v>
      </c>
      <c r="BF770">
        <v>550</v>
      </c>
      <c r="BG770">
        <v>628</v>
      </c>
    </row>
    <row r="771" spans="1:65" x14ac:dyDescent="0.2">
      <c r="A771" t="s">
        <v>1961</v>
      </c>
      <c r="B771">
        <v>2481</v>
      </c>
      <c r="C771">
        <v>2481</v>
      </c>
      <c r="D771" t="s">
        <v>58</v>
      </c>
      <c r="F771" t="s">
        <v>25</v>
      </c>
      <c r="G771" t="s">
        <v>17</v>
      </c>
      <c r="H771" t="s">
        <v>1230</v>
      </c>
      <c r="I771">
        <v>111</v>
      </c>
      <c r="J771" t="s">
        <v>15</v>
      </c>
      <c r="K771">
        <v>449</v>
      </c>
      <c r="L771">
        <v>42321</v>
      </c>
      <c r="M771">
        <v>42383</v>
      </c>
      <c r="N771">
        <v>42770</v>
      </c>
      <c r="O771">
        <v>62</v>
      </c>
      <c r="P771">
        <v>19.600000000000001</v>
      </c>
      <c r="Q771" s="20">
        <v>5.9541963103868758</v>
      </c>
      <c r="R771" s="20">
        <v>19.623274569808228</v>
      </c>
      <c r="S771" s="20">
        <f t="shared" si="22"/>
        <v>1.0458036896131242</v>
      </c>
      <c r="T771" s="20">
        <f t="shared" si="23"/>
        <v>23.406725430191774</v>
      </c>
      <c r="U771">
        <v>37.799999999999997</v>
      </c>
      <c r="V771">
        <v>57.5</v>
      </c>
      <c r="W771">
        <v>37.9</v>
      </c>
      <c r="X771">
        <v>67.599999999999994</v>
      </c>
      <c r="Y771">
        <v>71.8</v>
      </c>
      <c r="Z771">
        <v>82.4</v>
      </c>
      <c r="AA771">
        <v>83.7</v>
      </c>
      <c r="AB771">
        <v>64.099999999999994</v>
      </c>
      <c r="AK771">
        <v>34</v>
      </c>
      <c r="AL771">
        <v>111</v>
      </c>
      <c r="AM771">
        <v>167</v>
      </c>
      <c r="AN771">
        <v>239</v>
      </c>
      <c r="AO771">
        <v>316</v>
      </c>
      <c r="AP771">
        <v>378</v>
      </c>
      <c r="AY771">
        <v>96</v>
      </c>
      <c r="AZ771">
        <v>173</v>
      </c>
      <c r="BA771">
        <v>229</v>
      </c>
      <c r="BB771">
        <v>301</v>
      </c>
      <c r="BC771">
        <v>378</v>
      </c>
      <c r="BD771">
        <v>440</v>
      </c>
    </row>
    <row r="772" spans="1:65" x14ac:dyDescent="0.2">
      <c r="A772" t="s">
        <v>1962</v>
      </c>
      <c r="B772">
        <v>2604</v>
      </c>
      <c r="C772">
        <v>2604</v>
      </c>
      <c r="D772" t="s">
        <v>34</v>
      </c>
      <c r="F772" t="s">
        <v>25</v>
      </c>
      <c r="G772" t="s">
        <v>17</v>
      </c>
      <c r="I772">
        <v>57</v>
      </c>
      <c r="J772" t="s">
        <v>46</v>
      </c>
      <c r="K772">
        <v>481</v>
      </c>
      <c r="L772">
        <v>42531</v>
      </c>
      <c r="M772">
        <v>42593</v>
      </c>
      <c r="N772">
        <v>43012</v>
      </c>
      <c r="O772">
        <v>62</v>
      </c>
      <c r="P772">
        <v>17.899999999999999</v>
      </c>
      <c r="Q772" s="20">
        <v>5.9541963103868758</v>
      </c>
      <c r="R772" s="20">
        <v>19.623274569808228</v>
      </c>
      <c r="S772" s="20">
        <f t="shared" si="22"/>
        <v>1.0458036896131242</v>
      </c>
      <c r="T772" s="20">
        <f t="shared" si="23"/>
        <v>21.706725430191771</v>
      </c>
      <c r="U772">
        <v>19.399999999999999</v>
      </c>
      <c r="V772">
        <v>33.1</v>
      </c>
      <c r="W772">
        <v>15.200000000000003</v>
      </c>
      <c r="X772">
        <v>40.4</v>
      </c>
      <c r="Y772">
        <v>43.5</v>
      </c>
      <c r="Z772">
        <v>44.7</v>
      </c>
      <c r="AA772">
        <v>43.8</v>
      </c>
      <c r="AB772">
        <v>25.9</v>
      </c>
      <c r="AK772">
        <v>29</v>
      </c>
      <c r="AL772">
        <v>106</v>
      </c>
      <c r="AM772">
        <v>168</v>
      </c>
      <c r="AN772">
        <v>218</v>
      </c>
      <c r="AO772">
        <v>278</v>
      </c>
      <c r="AP772">
        <v>356</v>
      </c>
      <c r="AY772">
        <v>91</v>
      </c>
      <c r="AZ772">
        <v>168</v>
      </c>
      <c r="BA772">
        <v>230</v>
      </c>
      <c r="BB772">
        <v>280</v>
      </c>
      <c r="BC772">
        <v>340</v>
      </c>
      <c r="BD772">
        <v>418</v>
      </c>
    </row>
    <row r="773" spans="1:65" x14ac:dyDescent="0.2">
      <c r="A773" t="s">
        <v>1963</v>
      </c>
      <c r="B773">
        <v>2218</v>
      </c>
      <c r="C773">
        <v>2218</v>
      </c>
      <c r="D773" t="s">
        <v>854</v>
      </c>
      <c r="F773" t="s">
        <v>25</v>
      </c>
      <c r="G773" t="s">
        <v>17</v>
      </c>
      <c r="H773" t="s">
        <v>1208</v>
      </c>
      <c r="I773">
        <v>9</v>
      </c>
      <c r="J773" t="s">
        <v>46</v>
      </c>
      <c r="K773">
        <v>491</v>
      </c>
      <c r="L773">
        <v>42158</v>
      </c>
      <c r="M773">
        <v>42221</v>
      </c>
      <c r="N773">
        <v>42649</v>
      </c>
      <c r="O773">
        <v>63</v>
      </c>
      <c r="P773">
        <v>20.7</v>
      </c>
      <c r="Q773" s="20">
        <v>5.9772799234999168</v>
      </c>
      <c r="R773" s="20">
        <v>19.707298921539696</v>
      </c>
      <c r="S773" s="20">
        <f t="shared" si="22"/>
        <v>1.0227200765000832</v>
      </c>
      <c r="T773" s="20">
        <f t="shared" si="23"/>
        <v>24.422701078460303</v>
      </c>
      <c r="U773">
        <v>41</v>
      </c>
      <c r="V773">
        <v>53.7</v>
      </c>
      <c r="W773">
        <v>33</v>
      </c>
      <c r="X773">
        <v>63.6</v>
      </c>
      <c r="Y773">
        <v>70.5</v>
      </c>
      <c r="Z773">
        <v>73.099999999999994</v>
      </c>
      <c r="AA773">
        <v>79.400000000000006</v>
      </c>
      <c r="AB773">
        <v>58.7</v>
      </c>
      <c r="AK773">
        <v>62</v>
      </c>
      <c r="AL773">
        <v>128</v>
      </c>
      <c r="AM773">
        <v>196</v>
      </c>
      <c r="AN773">
        <v>273</v>
      </c>
      <c r="AO773">
        <v>329</v>
      </c>
      <c r="AP773">
        <v>401</v>
      </c>
      <c r="AY773">
        <v>125</v>
      </c>
      <c r="AZ773">
        <v>191</v>
      </c>
      <c r="BA773">
        <v>259</v>
      </c>
      <c r="BB773">
        <v>336</v>
      </c>
      <c r="BC773">
        <v>392</v>
      </c>
      <c r="BD773">
        <v>464</v>
      </c>
    </row>
    <row r="774" spans="1:65" x14ac:dyDescent="0.2">
      <c r="A774" t="s">
        <v>1964</v>
      </c>
      <c r="B774">
        <v>2221</v>
      </c>
      <c r="C774">
        <v>2221</v>
      </c>
      <c r="D774" t="s">
        <v>856</v>
      </c>
      <c r="F774" t="s">
        <v>25</v>
      </c>
      <c r="G774" t="s">
        <v>17</v>
      </c>
      <c r="H774" t="s">
        <v>1230</v>
      </c>
      <c r="I774">
        <v>30</v>
      </c>
      <c r="J774" t="s">
        <v>15</v>
      </c>
      <c r="K774">
        <v>757</v>
      </c>
      <c r="L774">
        <v>42157</v>
      </c>
      <c r="M774">
        <v>42221</v>
      </c>
      <c r="N774">
        <v>42914</v>
      </c>
      <c r="O774">
        <v>64</v>
      </c>
      <c r="P774">
        <v>18.8</v>
      </c>
      <c r="Q774" s="20">
        <v>6</v>
      </c>
      <c r="R774" s="20">
        <v>19.79</v>
      </c>
      <c r="S774" s="20">
        <f t="shared" si="22"/>
        <v>1</v>
      </c>
      <c r="T774" s="20">
        <f t="shared" si="23"/>
        <v>22.44</v>
      </c>
      <c r="U774">
        <v>34.6</v>
      </c>
      <c r="V774">
        <v>45.4</v>
      </c>
      <c r="W774">
        <v>26.599999999999998</v>
      </c>
      <c r="X774">
        <v>55.9</v>
      </c>
      <c r="Y774">
        <v>67.2</v>
      </c>
      <c r="Z774">
        <v>71.7</v>
      </c>
      <c r="AA774">
        <v>82</v>
      </c>
      <c r="AB774">
        <v>63.2</v>
      </c>
      <c r="AC774">
        <v>80.400000000000006</v>
      </c>
      <c r="AD774">
        <v>81.8</v>
      </c>
      <c r="AE774">
        <v>79.400000000000006</v>
      </c>
      <c r="AF774">
        <v>70.2</v>
      </c>
      <c r="AK774">
        <v>62</v>
      </c>
      <c r="AL774">
        <v>128</v>
      </c>
      <c r="AM774">
        <v>196</v>
      </c>
      <c r="AN774">
        <v>273</v>
      </c>
      <c r="AO774">
        <v>329</v>
      </c>
      <c r="AP774">
        <v>401</v>
      </c>
      <c r="AQ774">
        <v>476</v>
      </c>
      <c r="AR774">
        <v>540</v>
      </c>
      <c r="AS774">
        <v>590</v>
      </c>
      <c r="AT774">
        <v>650</v>
      </c>
      <c r="AY774">
        <v>126</v>
      </c>
      <c r="AZ774">
        <v>192</v>
      </c>
      <c r="BA774">
        <v>260</v>
      </c>
      <c r="BB774">
        <v>337</v>
      </c>
      <c r="BC774">
        <v>393</v>
      </c>
      <c r="BD774">
        <v>465</v>
      </c>
      <c r="BE774">
        <v>540</v>
      </c>
      <c r="BF774">
        <v>604</v>
      </c>
      <c r="BG774">
        <v>654</v>
      </c>
      <c r="BH774">
        <v>714</v>
      </c>
    </row>
    <row r="775" spans="1:65" x14ac:dyDescent="0.2">
      <c r="A775" t="s">
        <v>1965</v>
      </c>
      <c r="B775">
        <v>2431</v>
      </c>
      <c r="C775">
        <v>2431</v>
      </c>
      <c r="D775" t="s">
        <v>852</v>
      </c>
      <c r="F775" t="s">
        <v>25</v>
      </c>
      <c r="G775" t="s">
        <v>17</v>
      </c>
      <c r="H775" t="s">
        <v>1188</v>
      </c>
      <c r="I775">
        <v>160</v>
      </c>
      <c r="J775" t="s">
        <v>15</v>
      </c>
      <c r="K775">
        <v>706</v>
      </c>
      <c r="L775">
        <v>42250</v>
      </c>
      <c r="M775">
        <v>42314</v>
      </c>
      <c r="N775">
        <v>42956</v>
      </c>
      <c r="O775">
        <v>64</v>
      </c>
      <c r="P775">
        <v>18</v>
      </c>
      <c r="Q775" s="20">
        <v>6</v>
      </c>
      <c r="R775" s="20">
        <v>19.79</v>
      </c>
      <c r="S775" s="20">
        <f t="shared" si="22"/>
        <v>1</v>
      </c>
      <c r="T775" s="20">
        <f t="shared" si="23"/>
        <v>21.64</v>
      </c>
      <c r="U775">
        <v>27</v>
      </c>
      <c r="V775">
        <v>41.9</v>
      </c>
      <c r="W775">
        <v>23.9</v>
      </c>
      <c r="X775">
        <v>50</v>
      </c>
      <c r="Y775">
        <v>55.3</v>
      </c>
      <c r="Z775">
        <v>59.3</v>
      </c>
      <c r="AA775">
        <v>62</v>
      </c>
      <c r="AB775">
        <v>44</v>
      </c>
      <c r="AC775">
        <v>56.3</v>
      </c>
      <c r="AD775">
        <v>44.9</v>
      </c>
      <c r="AE775">
        <v>40.5</v>
      </c>
      <c r="AF775">
        <v>30.1</v>
      </c>
      <c r="AK775">
        <v>35</v>
      </c>
      <c r="AL775">
        <v>103</v>
      </c>
      <c r="AM775">
        <v>180</v>
      </c>
      <c r="AN775">
        <v>236</v>
      </c>
      <c r="AO775">
        <v>308</v>
      </c>
      <c r="AP775">
        <v>383</v>
      </c>
      <c r="AQ775">
        <v>446</v>
      </c>
      <c r="AR775">
        <v>497</v>
      </c>
      <c r="AS775">
        <v>557</v>
      </c>
      <c r="AT775">
        <v>635</v>
      </c>
      <c r="AY775">
        <v>99</v>
      </c>
      <c r="AZ775">
        <v>167</v>
      </c>
      <c r="BA775">
        <v>244</v>
      </c>
      <c r="BB775">
        <v>300</v>
      </c>
      <c r="BC775">
        <v>372</v>
      </c>
      <c r="BD775">
        <v>447</v>
      </c>
      <c r="BE775">
        <v>510</v>
      </c>
      <c r="BF775">
        <v>561</v>
      </c>
      <c r="BG775">
        <v>621</v>
      </c>
      <c r="BH775">
        <v>699</v>
      </c>
    </row>
    <row r="776" spans="1:65" x14ac:dyDescent="0.2">
      <c r="A776" t="s">
        <v>1966</v>
      </c>
      <c r="B776">
        <v>2430</v>
      </c>
      <c r="C776">
        <v>2430</v>
      </c>
      <c r="D776" t="s">
        <v>852</v>
      </c>
      <c r="F776" t="s">
        <v>25</v>
      </c>
      <c r="G776" t="s">
        <v>17</v>
      </c>
      <c r="H776" t="s">
        <v>1188</v>
      </c>
      <c r="I776">
        <v>160</v>
      </c>
      <c r="J776" t="s">
        <v>15</v>
      </c>
      <c r="K776">
        <v>511</v>
      </c>
      <c r="L776">
        <v>42250</v>
      </c>
      <c r="M776">
        <v>42314</v>
      </c>
      <c r="N776">
        <v>42761</v>
      </c>
      <c r="O776">
        <v>64</v>
      </c>
      <c r="P776">
        <v>17.899999999999999</v>
      </c>
      <c r="Q776" s="20">
        <v>6</v>
      </c>
      <c r="R776" s="20">
        <v>19.79</v>
      </c>
      <c r="S776" s="20">
        <f t="shared" si="22"/>
        <v>1</v>
      </c>
      <c r="T776" s="20">
        <f t="shared" si="23"/>
        <v>21.54</v>
      </c>
      <c r="U776">
        <v>25.6</v>
      </c>
      <c r="V776">
        <v>33.9</v>
      </c>
      <c r="W776">
        <v>16</v>
      </c>
      <c r="X776">
        <v>34.200000000000003</v>
      </c>
      <c r="Y776">
        <v>36.700000000000003</v>
      </c>
      <c r="Z776">
        <v>37.4</v>
      </c>
      <c r="AA776">
        <v>34.4</v>
      </c>
      <c r="AB776">
        <v>16.5</v>
      </c>
      <c r="AC776">
        <v>21.8</v>
      </c>
      <c r="AK776">
        <v>35</v>
      </c>
      <c r="AL776">
        <v>103</v>
      </c>
      <c r="AM776">
        <v>180</v>
      </c>
      <c r="AN776">
        <v>236</v>
      </c>
      <c r="AO776">
        <v>308</v>
      </c>
      <c r="AP776">
        <v>383</v>
      </c>
      <c r="AQ776">
        <v>446</v>
      </c>
      <c r="AY776">
        <v>99</v>
      </c>
      <c r="AZ776">
        <v>167</v>
      </c>
      <c r="BA776">
        <v>244</v>
      </c>
      <c r="BB776">
        <v>300</v>
      </c>
      <c r="BC776">
        <v>372</v>
      </c>
      <c r="BD776">
        <v>447</v>
      </c>
      <c r="BE776">
        <v>510</v>
      </c>
    </row>
    <row r="777" spans="1:65" x14ac:dyDescent="0.2">
      <c r="A777" t="s">
        <v>1967</v>
      </c>
      <c r="B777">
        <v>1539</v>
      </c>
      <c r="C777">
        <v>1539</v>
      </c>
      <c r="D777" t="s">
        <v>58</v>
      </c>
      <c r="F777" t="s">
        <v>25</v>
      </c>
      <c r="G777" t="s">
        <v>17</v>
      </c>
      <c r="H777" t="s">
        <v>1235</v>
      </c>
      <c r="I777">
        <v>104</v>
      </c>
      <c r="J777" t="s">
        <v>15</v>
      </c>
      <c r="K777">
        <v>662</v>
      </c>
      <c r="L777">
        <v>41676</v>
      </c>
      <c r="M777">
        <v>41740</v>
      </c>
      <c r="N777">
        <v>42338</v>
      </c>
      <c r="O777">
        <v>64</v>
      </c>
      <c r="P777">
        <v>18.5</v>
      </c>
      <c r="Q777" s="20">
        <v>6</v>
      </c>
      <c r="R777" s="20">
        <v>19.79</v>
      </c>
      <c r="S777" s="20">
        <f t="shared" ref="S777:S840" si="24">7-Q777</f>
        <v>1</v>
      </c>
      <c r="T777" s="20">
        <f t="shared" ref="T777:T840" si="25">P777 + (S777*3.64)</f>
        <v>22.14</v>
      </c>
      <c r="U777">
        <v>29.8</v>
      </c>
      <c r="V777">
        <v>52.2</v>
      </c>
      <c r="W777">
        <v>33.700000000000003</v>
      </c>
      <c r="X777">
        <v>59.7</v>
      </c>
      <c r="Y777">
        <v>58.9</v>
      </c>
      <c r="Z777">
        <v>58.9</v>
      </c>
      <c r="AA777">
        <v>64.099999999999994</v>
      </c>
      <c r="AB777">
        <v>45.599999999999994</v>
      </c>
      <c r="AC777">
        <v>69.900000000000006</v>
      </c>
      <c r="AD777">
        <v>73.099999999999994</v>
      </c>
      <c r="AE777">
        <v>67.2</v>
      </c>
      <c r="AK777">
        <v>33</v>
      </c>
      <c r="AL777">
        <v>104</v>
      </c>
      <c r="AM777">
        <v>151</v>
      </c>
      <c r="AN777">
        <v>213</v>
      </c>
      <c r="AO777">
        <v>278</v>
      </c>
      <c r="AP777">
        <v>334</v>
      </c>
      <c r="AQ777">
        <v>397</v>
      </c>
      <c r="AR777">
        <v>459</v>
      </c>
      <c r="AS777">
        <v>543</v>
      </c>
      <c r="AY777">
        <v>97</v>
      </c>
      <c r="AZ777">
        <v>168</v>
      </c>
      <c r="BA777">
        <v>215</v>
      </c>
      <c r="BB777">
        <v>277</v>
      </c>
      <c r="BC777">
        <v>342</v>
      </c>
      <c r="BD777">
        <v>398</v>
      </c>
      <c r="BE777">
        <v>461</v>
      </c>
      <c r="BF777">
        <v>523</v>
      </c>
      <c r="BG777">
        <v>607</v>
      </c>
      <c r="BM777" t="s">
        <v>1196</v>
      </c>
    </row>
    <row r="778" spans="1:65" x14ac:dyDescent="0.2">
      <c r="A778" t="s">
        <v>1968</v>
      </c>
      <c r="B778">
        <v>2187</v>
      </c>
      <c r="C778">
        <v>2187</v>
      </c>
      <c r="D778" t="s">
        <v>45</v>
      </c>
      <c r="F778" t="s">
        <v>25</v>
      </c>
      <c r="G778" t="s">
        <v>17</v>
      </c>
      <c r="H778" t="s">
        <v>1230</v>
      </c>
      <c r="I778">
        <v>173</v>
      </c>
      <c r="J778" t="s">
        <v>15</v>
      </c>
      <c r="K778">
        <v>719</v>
      </c>
      <c r="L778">
        <v>42157</v>
      </c>
      <c r="M778">
        <v>42221</v>
      </c>
      <c r="N778">
        <v>42876</v>
      </c>
      <c r="O778">
        <v>64</v>
      </c>
      <c r="P778">
        <v>15.7</v>
      </c>
      <c r="Q778" s="20">
        <v>6</v>
      </c>
      <c r="R778" s="20">
        <v>19.79</v>
      </c>
      <c r="S778" s="20">
        <f t="shared" si="24"/>
        <v>1</v>
      </c>
      <c r="T778" s="20">
        <f t="shared" si="25"/>
        <v>19.34</v>
      </c>
      <c r="U778">
        <v>43.6</v>
      </c>
      <c r="V778">
        <v>47.1</v>
      </c>
      <c r="W778">
        <v>31.400000000000002</v>
      </c>
      <c r="X778">
        <v>49.5</v>
      </c>
      <c r="Y778">
        <v>50.2</v>
      </c>
      <c r="Z778">
        <v>51.1</v>
      </c>
      <c r="AA778">
        <v>60</v>
      </c>
      <c r="AB778">
        <v>44.3</v>
      </c>
      <c r="AC778">
        <v>52.5</v>
      </c>
      <c r="AD778">
        <v>50.1</v>
      </c>
      <c r="AE778">
        <v>46</v>
      </c>
      <c r="AF778">
        <v>30.4</v>
      </c>
      <c r="AK778">
        <v>62</v>
      </c>
      <c r="AL778">
        <v>128</v>
      </c>
      <c r="AM778">
        <v>196</v>
      </c>
      <c r="AN778">
        <v>273</v>
      </c>
      <c r="AO778">
        <v>329</v>
      </c>
      <c r="AP778">
        <v>401</v>
      </c>
      <c r="AQ778">
        <v>478</v>
      </c>
      <c r="AR778">
        <v>540</v>
      </c>
      <c r="AS778">
        <v>590</v>
      </c>
      <c r="AT778">
        <v>650</v>
      </c>
      <c r="AY778">
        <v>126</v>
      </c>
      <c r="AZ778">
        <v>192</v>
      </c>
      <c r="BA778">
        <v>260</v>
      </c>
      <c r="BB778">
        <v>337</v>
      </c>
      <c r="BC778">
        <v>393</v>
      </c>
      <c r="BD778">
        <v>465</v>
      </c>
      <c r="BE778">
        <v>542</v>
      </c>
      <c r="BF778">
        <v>604</v>
      </c>
      <c r="BG778">
        <v>654</v>
      </c>
      <c r="BH778">
        <v>714</v>
      </c>
    </row>
    <row r="779" spans="1:65" x14ac:dyDescent="0.2">
      <c r="A779" t="s">
        <v>1969</v>
      </c>
      <c r="B779">
        <v>2207</v>
      </c>
      <c r="C779">
        <v>2207</v>
      </c>
      <c r="D779" t="s">
        <v>851</v>
      </c>
      <c r="F779" t="s">
        <v>25</v>
      </c>
      <c r="G779" t="s">
        <v>17</v>
      </c>
      <c r="H779" t="s">
        <v>1215</v>
      </c>
      <c r="I779">
        <v>186</v>
      </c>
      <c r="J779" t="s">
        <v>46</v>
      </c>
      <c r="K779">
        <v>687</v>
      </c>
      <c r="L779">
        <v>42157</v>
      </c>
      <c r="M779">
        <v>42221</v>
      </c>
      <c r="N779">
        <v>42844</v>
      </c>
      <c r="O779">
        <v>64</v>
      </c>
      <c r="P779">
        <v>17.399999999999999</v>
      </c>
      <c r="Q779" s="20">
        <v>6</v>
      </c>
      <c r="R779" s="20">
        <v>19.79</v>
      </c>
      <c r="S779" s="20">
        <f t="shared" si="24"/>
        <v>1</v>
      </c>
      <c r="T779" s="20">
        <f t="shared" si="25"/>
        <v>21.04</v>
      </c>
      <c r="U779">
        <v>27.8</v>
      </c>
      <c r="V779">
        <v>38.200000000000003</v>
      </c>
      <c r="W779">
        <v>20.800000000000004</v>
      </c>
      <c r="X779">
        <v>45.4</v>
      </c>
      <c r="Y779">
        <v>48</v>
      </c>
      <c r="Z779">
        <v>54.6</v>
      </c>
      <c r="AA779">
        <v>62.3</v>
      </c>
      <c r="AB779">
        <v>44.9</v>
      </c>
      <c r="AC779">
        <v>60.4</v>
      </c>
      <c r="AD779">
        <v>54.2</v>
      </c>
      <c r="AE779">
        <v>29.3</v>
      </c>
      <c r="AK779">
        <v>62</v>
      </c>
      <c r="AL779">
        <v>128</v>
      </c>
      <c r="AM779">
        <v>196</v>
      </c>
      <c r="AN779">
        <v>273</v>
      </c>
      <c r="AO779">
        <v>329</v>
      </c>
      <c r="AP779">
        <v>401</v>
      </c>
      <c r="AQ779">
        <v>476</v>
      </c>
      <c r="AR779">
        <v>539</v>
      </c>
      <c r="AS779">
        <v>590</v>
      </c>
      <c r="AY779">
        <v>126</v>
      </c>
      <c r="AZ779">
        <v>192</v>
      </c>
      <c r="BA779">
        <v>260</v>
      </c>
      <c r="BB779">
        <v>337</v>
      </c>
      <c r="BC779">
        <v>393</v>
      </c>
      <c r="BD779">
        <v>465</v>
      </c>
      <c r="BE779">
        <v>540</v>
      </c>
      <c r="BF779">
        <v>603</v>
      </c>
      <c r="BG779">
        <v>654</v>
      </c>
    </row>
    <row r="780" spans="1:65" x14ac:dyDescent="0.2">
      <c r="A780" t="s">
        <v>1970</v>
      </c>
      <c r="B780">
        <v>2208</v>
      </c>
      <c r="C780">
        <v>2208</v>
      </c>
      <c r="D780" t="s">
        <v>851</v>
      </c>
      <c r="F780" t="s">
        <v>25</v>
      </c>
      <c r="G780" t="s">
        <v>17</v>
      </c>
      <c r="H780" t="s">
        <v>1215</v>
      </c>
      <c r="I780">
        <v>186</v>
      </c>
      <c r="J780" t="s">
        <v>15</v>
      </c>
      <c r="K780">
        <v>611</v>
      </c>
      <c r="L780">
        <v>42157</v>
      </c>
      <c r="M780">
        <v>42221</v>
      </c>
      <c r="N780">
        <v>42768</v>
      </c>
      <c r="O780">
        <v>64</v>
      </c>
      <c r="P780">
        <v>17.600000000000001</v>
      </c>
      <c r="Q780" s="20">
        <v>6</v>
      </c>
      <c r="R780" s="20">
        <v>19.79</v>
      </c>
      <c r="S780" s="20">
        <f t="shared" si="24"/>
        <v>1</v>
      </c>
      <c r="T780" s="20">
        <f t="shared" si="25"/>
        <v>21.240000000000002</v>
      </c>
      <c r="U780">
        <v>18.3</v>
      </c>
      <c r="V780">
        <v>21</v>
      </c>
      <c r="W780">
        <v>3.3999999999999986</v>
      </c>
      <c r="X780">
        <v>27.5</v>
      </c>
      <c r="Y780">
        <v>31.7</v>
      </c>
      <c r="Z780">
        <v>37.6</v>
      </c>
      <c r="AA780">
        <v>40</v>
      </c>
      <c r="AB780">
        <v>22.4</v>
      </c>
      <c r="AC780">
        <v>43.3</v>
      </c>
      <c r="AD780">
        <v>36.1</v>
      </c>
      <c r="AK780">
        <v>62</v>
      </c>
      <c r="AL780">
        <v>128</v>
      </c>
      <c r="AM780">
        <v>196</v>
      </c>
      <c r="AN780">
        <v>273</v>
      </c>
      <c r="AO780">
        <v>329</v>
      </c>
      <c r="AP780">
        <v>401</v>
      </c>
      <c r="AQ780">
        <v>476</v>
      </c>
      <c r="AR780">
        <v>539</v>
      </c>
      <c r="AY780">
        <v>126</v>
      </c>
      <c r="AZ780">
        <v>192</v>
      </c>
      <c r="BA780">
        <v>260</v>
      </c>
      <c r="BB780">
        <v>337</v>
      </c>
      <c r="BC780">
        <v>393</v>
      </c>
      <c r="BD780">
        <v>465</v>
      </c>
      <c r="BE780">
        <v>540</v>
      </c>
      <c r="BF780">
        <v>603</v>
      </c>
    </row>
    <row r="781" spans="1:65" x14ac:dyDescent="0.2">
      <c r="A781" t="s">
        <v>1971</v>
      </c>
      <c r="B781">
        <v>2475</v>
      </c>
      <c r="C781">
        <v>2475</v>
      </c>
      <c r="D781" t="s">
        <v>23</v>
      </c>
      <c r="F781" t="s">
        <v>25</v>
      </c>
      <c r="G781" t="s">
        <v>17</v>
      </c>
      <c r="H781" t="s">
        <v>1230</v>
      </c>
      <c r="I781">
        <v>55</v>
      </c>
      <c r="J781" t="s">
        <v>15</v>
      </c>
      <c r="K781">
        <v>509</v>
      </c>
      <c r="L781">
        <v>42319</v>
      </c>
      <c r="M781">
        <v>42383</v>
      </c>
      <c r="N781">
        <v>42828</v>
      </c>
      <c r="O781">
        <v>64</v>
      </c>
      <c r="P781">
        <v>23.3</v>
      </c>
      <c r="Q781" s="20">
        <v>6</v>
      </c>
      <c r="R781" s="20">
        <v>19.79</v>
      </c>
      <c r="S781" s="20">
        <f t="shared" si="24"/>
        <v>1</v>
      </c>
      <c r="T781" s="20">
        <f t="shared" si="25"/>
        <v>26.94</v>
      </c>
      <c r="U781">
        <v>49.1</v>
      </c>
      <c r="V781">
        <v>62.6</v>
      </c>
      <c r="W781">
        <v>39.299999999999997</v>
      </c>
      <c r="X781">
        <v>68.2</v>
      </c>
      <c r="Y781">
        <v>75.599999999999994</v>
      </c>
      <c r="Z781">
        <v>79.099999999999994</v>
      </c>
      <c r="AA781">
        <v>79.099999999999994</v>
      </c>
      <c r="AB781">
        <v>55.8</v>
      </c>
      <c r="AC781">
        <v>52.3</v>
      </c>
      <c r="AK781">
        <v>34</v>
      </c>
      <c r="AL781">
        <v>111</v>
      </c>
      <c r="AM781">
        <v>167</v>
      </c>
      <c r="AN781">
        <v>239</v>
      </c>
      <c r="AO781">
        <v>316</v>
      </c>
      <c r="AP781">
        <v>378</v>
      </c>
      <c r="AQ781">
        <v>428</v>
      </c>
      <c r="AY781">
        <v>98</v>
      </c>
      <c r="AZ781">
        <v>175</v>
      </c>
      <c r="BA781">
        <v>231</v>
      </c>
      <c r="BB781">
        <v>303</v>
      </c>
      <c r="BC781">
        <v>380</v>
      </c>
      <c r="BD781">
        <v>442</v>
      </c>
      <c r="BE781">
        <v>492</v>
      </c>
    </row>
    <row r="782" spans="1:65" x14ac:dyDescent="0.2">
      <c r="A782" t="s">
        <v>1972</v>
      </c>
      <c r="B782">
        <v>1340</v>
      </c>
      <c r="C782">
        <v>1340</v>
      </c>
      <c r="D782" t="s">
        <v>21</v>
      </c>
      <c r="F782" t="s">
        <v>25</v>
      </c>
      <c r="G782" t="s">
        <v>17</v>
      </c>
      <c r="H782" t="s">
        <v>1208</v>
      </c>
      <c r="I782">
        <v>48</v>
      </c>
      <c r="J782" t="s">
        <v>15</v>
      </c>
      <c r="K782">
        <v>508</v>
      </c>
      <c r="L782">
        <v>41528</v>
      </c>
      <c r="M782">
        <v>41593</v>
      </c>
      <c r="N782">
        <v>42036</v>
      </c>
      <c r="O782">
        <v>65</v>
      </c>
      <c r="P782">
        <v>21</v>
      </c>
      <c r="Q782" s="20">
        <v>6.0223678130284544</v>
      </c>
      <c r="R782" s="20">
        <v>19.871418839423573</v>
      </c>
      <c r="S782" s="20">
        <f t="shared" si="24"/>
        <v>0.97763218697154564</v>
      </c>
      <c r="T782" s="20">
        <f t="shared" si="25"/>
        <v>24.558581160576427</v>
      </c>
      <c r="U782">
        <v>25</v>
      </c>
      <c r="V782">
        <v>31</v>
      </c>
      <c r="W782">
        <v>10</v>
      </c>
      <c r="X782">
        <v>40.1</v>
      </c>
      <c r="Y782">
        <v>39.799999999999997</v>
      </c>
      <c r="Z782">
        <v>43.3</v>
      </c>
      <c r="AA782">
        <v>48.4</v>
      </c>
      <c r="AB782">
        <v>27.4</v>
      </c>
      <c r="AC782">
        <v>25.2</v>
      </c>
      <c r="AK782">
        <v>62</v>
      </c>
      <c r="AL782">
        <v>116</v>
      </c>
      <c r="AM782">
        <v>180</v>
      </c>
      <c r="AN782">
        <v>251</v>
      </c>
      <c r="AO782">
        <v>298</v>
      </c>
      <c r="AP782">
        <v>360</v>
      </c>
      <c r="AQ782">
        <v>425</v>
      </c>
      <c r="AY782">
        <v>127</v>
      </c>
      <c r="AZ782">
        <v>181</v>
      </c>
      <c r="BA782">
        <v>245</v>
      </c>
      <c r="BB782">
        <v>316</v>
      </c>
      <c r="BC782">
        <v>363</v>
      </c>
      <c r="BD782">
        <v>425</v>
      </c>
      <c r="BE782">
        <v>490</v>
      </c>
      <c r="BM782" t="s">
        <v>1196</v>
      </c>
    </row>
    <row r="783" spans="1:65" x14ac:dyDescent="0.2">
      <c r="A783" t="s">
        <v>1973</v>
      </c>
      <c r="B783">
        <v>2747</v>
      </c>
      <c r="C783">
        <v>2747</v>
      </c>
      <c r="D783" t="s">
        <v>871</v>
      </c>
      <c r="F783" t="s">
        <v>25</v>
      </c>
      <c r="G783" t="s">
        <v>17</v>
      </c>
      <c r="I783">
        <v>36</v>
      </c>
      <c r="J783" t="s">
        <v>46</v>
      </c>
      <c r="K783">
        <v>239</v>
      </c>
      <c r="L783">
        <v>43088</v>
      </c>
      <c r="M783">
        <v>43154</v>
      </c>
      <c r="N783">
        <v>43327</v>
      </c>
      <c r="O783">
        <v>66</v>
      </c>
      <c r="P783">
        <v>21.8</v>
      </c>
      <c r="Q783" s="20">
        <v>6.0443941193584534</v>
      </c>
      <c r="R783" s="20">
        <v>19.951594594464769</v>
      </c>
      <c r="S783" s="20">
        <f t="shared" si="24"/>
        <v>0.95560588064154661</v>
      </c>
      <c r="T783" s="20">
        <f t="shared" si="25"/>
        <v>25.278405405535231</v>
      </c>
      <c r="U783">
        <v>33</v>
      </c>
      <c r="V783">
        <v>33.200000000000003</v>
      </c>
      <c r="W783">
        <v>11.400000000000002</v>
      </c>
      <c r="AK783">
        <v>61</v>
      </c>
      <c r="AL783">
        <v>110</v>
      </c>
      <c r="AY783">
        <v>127</v>
      </c>
      <c r="AZ783">
        <v>176</v>
      </c>
    </row>
    <row r="784" spans="1:65" x14ac:dyDescent="0.2">
      <c r="A784" t="s">
        <v>1974</v>
      </c>
      <c r="B784">
        <v>1357</v>
      </c>
      <c r="C784">
        <v>1357</v>
      </c>
      <c r="D784" t="s">
        <v>558</v>
      </c>
      <c r="F784" t="s">
        <v>25</v>
      </c>
      <c r="G784" t="s">
        <v>17</v>
      </c>
      <c r="H784" t="s">
        <v>1191</v>
      </c>
      <c r="I784">
        <v>31</v>
      </c>
      <c r="J784" t="s">
        <v>15</v>
      </c>
      <c r="K784">
        <v>325</v>
      </c>
      <c r="L784">
        <v>41586</v>
      </c>
      <c r="M784">
        <v>41652</v>
      </c>
      <c r="N784">
        <v>41911</v>
      </c>
      <c r="O784">
        <v>66</v>
      </c>
      <c r="P784">
        <v>33.4</v>
      </c>
      <c r="Q784" s="20">
        <v>6.0443941193584534</v>
      </c>
      <c r="R784" s="20">
        <v>19.951594594464769</v>
      </c>
      <c r="S784" s="20">
        <f t="shared" si="24"/>
        <v>0.95560588064154661</v>
      </c>
      <c r="T784" s="20">
        <f t="shared" si="25"/>
        <v>36.878405405535226</v>
      </c>
      <c r="U784">
        <v>35.6</v>
      </c>
      <c r="V784">
        <v>37.299999999999997</v>
      </c>
      <c r="W784">
        <v>3.8999999999999986</v>
      </c>
      <c r="X784">
        <v>35.9</v>
      </c>
      <c r="Y784">
        <v>35.9</v>
      </c>
      <c r="AK784">
        <v>57</v>
      </c>
      <c r="AL784">
        <v>120</v>
      </c>
      <c r="AM784">
        <v>191</v>
      </c>
      <c r="AN784">
        <v>238</v>
      </c>
      <c r="AY784">
        <v>123</v>
      </c>
      <c r="AZ784">
        <v>186</v>
      </c>
      <c r="BA784">
        <v>257</v>
      </c>
      <c r="BB784">
        <v>304</v>
      </c>
      <c r="BM784" t="s">
        <v>1196</v>
      </c>
    </row>
    <row r="785" spans="1:65" x14ac:dyDescent="0.2">
      <c r="A785" t="s">
        <v>1975</v>
      </c>
      <c r="B785">
        <v>1584</v>
      </c>
      <c r="C785">
        <v>1542</v>
      </c>
      <c r="D785" t="s">
        <v>18</v>
      </c>
      <c r="F785" t="s">
        <v>25</v>
      </c>
      <c r="G785" t="s">
        <v>17</v>
      </c>
      <c r="H785" t="s">
        <v>1208</v>
      </c>
      <c r="I785">
        <v>51</v>
      </c>
      <c r="J785" t="s">
        <v>15</v>
      </c>
      <c r="K785">
        <v>536</v>
      </c>
      <c r="L785">
        <v>41673</v>
      </c>
      <c r="M785">
        <v>41740</v>
      </c>
      <c r="N785">
        <v>42209</v>
      </c>
      <c r="O785">
        <v>67</v>
      </c>
      <c r="P785">
        <v>17.899999999999999</v>
      </c>
      <c r="Q785" s="20">
        <v>6.0660891904577721</v>
      </c>
      <c r="R785" s="20">
        <v>20.030564653266289</v>
      </c>
      <c r="S785" s="20">
        <f t="shared" si="24"/>
        <v>0.93391080954222794</v>
      </c>
      <c r="T785" s="20">
        <f t="shared" si="25"/>
        <v>21.299435346733709</v>
      </c>
      <c r="U785">
        <v>21.2</v>
      </c>
      <c r="V785">
        <v>32.200000000000003</v>
      </c>
      <c r="W785">
        <v>14.300000000000004</v>
      </c>
      <c r="X785">
        <v>36.200000000000003</v>
      </c>
      <c r="Y785">
        <v>36.1</v>
      </c>
      <c r="Z785">
        <v>24.6</v>
      </c>
      <c r="AA785">
        <v>29.3</v>
      </c>
      <c r="AB785">
        <v>11.400000000000002</v>
      </c>
      <c r="AC785">
        <v>34</v>
      </c>
      <c r="AD785">
        <v>21.8</v>
      </c>
      <c r="AK785">
        <v>32</v>
      </c>
      <c r="AL785">
        <v>103</v>
      </c>
      <c r="AM785">
        <v>150</v>
      </c>
      <c r="AN785">
        <v>213</v>
      </c>
      <c r="AO785">
        <v>278</v>
      </c>
      <c r="AP785">
        <v>334</v>
      </c>
      <c r="AQ785">
        <v>397</v>
      </c>
      <c r="AR785">
        <v>459</v>
      </c>
      <c r="AY785">
        <v>99</v>
      </c>
      <c r="AZ785">
        <v>170</v>
      </c>
      <c r="BA785">
        <v>217</v>
      </c>
      <c r="BB785">
        <v>280</v>
      </c>
      <c r="BC785">
        <v>345</v>
      </c>
      <c r="BD785">
        <v>401</v>
      </c>
      <c r="BE785">
        <v>464</v>
      </c>
      <c r="BF785">
        <v>526</v>
      </c>
      <c r="BM785" t="s">
        <v>1196</v>
      </c>
    </row>
    <row r="786" spans="1:65" x14ac:dyDescent="0.2">
      <c r="A786" t="s">
        <v>1976</v>
      </c>
      <c r="B786">
        <v>1457</v>
      </c>
      <c r="C786">
        <v>1457</v>
      </c>
      <c r="D786" t="s">
        <v>230</v>
      </c>
      <c r="F786" t="s">
        <v>25</v>
      </c>
      <c r="G786" t="s">
        <v>17</v>
      </c>
      <c r="H786" t="s">
        <v>1208</v>
      </c>
      <c r="I786">
        <v>55</v>
      </c>
      <c r="J786" t="s">
        <v>46</v>
      </c>
      <c r="K786">
        <v>575</v>
      </c>
      <c r="L786">
        <v>41673</v>
      </c>
      <c r="M786">
        <v>41740</v>
      </c>
      <c r="N786">
        <v>42248</v>
      </c>
      <c r="O786">
        <v>67</v>
      </c>
      <c r="P786">
        <v>19.899999999999999</v>
      </c>
      <c r="Q786" s="20">
        <v>6.0660891904577721</v>
      </c>
      <c r="R786" s="20">
        <v>20.030564653266289</v>
      </c>
      <c r="S786" s="20">
        <f t="shared" si="24"/>
        <v>0.93391080954222794</v>
      </c>
      <c r="T786" s="20">
        <f t="shared" si="25"/>
        <v>23.299435346733709</v>
      </c>
      <c r="U786">
        <v>31</v>
      </c>
      <c r="V786">
        <v>52.1</v>
      </c>
      <c r="W786">
        <v>32.200000000000003</v>
      </c>
      <c r="X786">
        <v>63.3</v>
      </c>
      <c r="Y786">
        <v>73.2</v>
      </c>
      <c r="Z786">
        <v>80.7</v>
      </c>
      <c r="AA786">
        <v>81.099999999999994</v>
      </c>
      <c r="AB786">
        <v>61.199999999999996</v>
      </c>
      <c r="AC786">
        <v>75.400000000000006</v>
      </c>
      <c r="AD786">
        <v>63</v>
      </c>
      <c r="AK786">
        <v>32</v>
      </c>
      <c r="AL786">
        <v>103</v>
      </c>
      <c r="AM786">
        <v>150</v>
      </c>
      <c r="AN786">
        <v>213</v>
      </c>
      <c r="AO786">
        <v>278</v>
      </c>
      <c r="AP786">
        <v>334</v>
      </c>
      <c r="AQ786">
        <v>397</v>
      </c>
      <c r="AR786">
        <v>459</v>
      </c>
      <c r="AY786">
        <v>99</v>
      </c>
      <c r="AZ786">
        <v>170</v>
      </c>
      <c r="BA786">
        <v>217</v>
      </c>
      <c r="BB786">
        <v>280</v>
      </c>
      <c r="BC786">
        <v>345</v>
      </c>
      <c r="BD786">
        <v>401</v>
      </c>
      <c r="BE786">
        <v>464</v>
      </c>
      <c r="BF786">
        <v>526</v>
      </c>
      <c r="BM786" t="s">
        <v>1196</v>
      </c>
    </row>
    <row r="787" spans="1:65" x14ac:dyDescent="0.2">
      <c r="A787" t="s">
        <v>1977</v>
      </c>
      <c r="B787">
        <v>2220</v>
      </c>
      <c r="C787">
        <v>2220</v>
      </c>
      <c r="D787" t="s">
        <v>855</v>
      </c>
      <c r="F787" t="s">
        <v>25</v>
      </c>
      <c r="G787" t="s">
        <v>17</v>
      </c>
      <c r="H787" t="s">
        <v>1215</v>
      </c>
      <c r="I787">
        <v>21</v>
      </c>
      <c r="J787" t="s">
        <v>15</v>
      </c>
      <c r="K787">
        <v>504</v>
      </c>
      <c r="L787">
        <v>42153</v>
      </c>
      <c r="M787">
        <v>42221</v>
      </c>
      <c r="N787">
        <v>42657</v>
      </c>
      <c r="O787">
        <v>68</v>
      </c>
      <c r="P787">
        <v>17.600000000000001</v>
      </c>
      <c r="Q787" s="20">
        <v>6.08746284125034</v>
      </c>
      <c r="R787" s="20">
        <v>20.108364742151238</v>
      </c>
      <c r="S787" s="20">
        <f t="shared" si="24"/>
        <v>0.91253715874966002</v>
      </c>
      <c r="T787" s="20">
        <f t="shared" si="25"/>
        <v>20.921635257848763</v>
      </c>
      <c r="U787">
        <v>38.1</v>
      </c>
      <c r="V787">
        <v>54.1</v>
      </c>
      <c r="W787">
        <v>36.5</v>
      </c>
      <c r="X787">
        <v>61.2</v>
      </c>
      <c r="Y787">
        <v>66.3</v>
      </c>
      <c r="Z787">
        <v>69.5</v>
      </c>
      <c r="AA787">
        <v>67.2</v>
      </c>
      <c r="AB787">
        <v>49.6</v>
      </c>
      <c r="AK787">
        <v>62</v>
      </c>
      <c r="AL787">
        <v>128</v>
      </c>
      <c r="AM787">
        <v>196</v>
      </c>
      <c r="AN787">
        <v>273</v>
      </c>
      <c r="AO787">
        <v>329</v>
      </c>
      <c r="AP787">
        <v>401</v>
      </c>
      <c r="AY787">
        <v>130</v>
      </c>
      <c r="AZ787">
        <v>196</v>
      </c>
      <c r="BA787">
        <v>264</v>
      </c>
      <c r="BB787">
        <v>341</v>
      </c>
      <c r="BC787">
        <v>397</v>
      </c>
      <c r="BD787">
        <v>469</v>
      </c>
    </row>
    <row r="788" spans="1:65" x14ac:dyDescent="0.2">
      <c r="A788" t="s">
        <v>1978</v>
      </c>
      <c r="B788">
        <v>1480</v>
      </c>
      <c r="C788">
        <v>1480</v>
      </c>
      <c r="D788" t="s">
        <v>246</v>
      </c>
      <c r="F788" t="s">
        <v>25</v>
      </c>
      <c r="G788" t="s">
        <v>17</v>
      </c>
      <c r="H788" t="s">
        <v>1278</v>
      </c>
      <c r="I788">
        <v>69</v>
      </c>
      <c r="J788" t="s">
        <v>15</v>
      </c>
      <c r="K788">
        <v>346</v>
      </c>
      <c r="L788">
        <v>41672</v>
      </c>
      <c r="M788">
        <v>41740</v>
      </c>
      <c r="N788">
        <v>42018</v>
      </c>
      <c r="O788">
        <v>68</v>
      </c>
      <c r="P788">
        <v>20.3</v>
      </c>
      <c r="Q788" s="20">
        <v>6.08746284125034</v>
      </c>
      <c r="R788" s="20">
        <v>20.108364742151238</v>
      </c>
      <c r="S788" s="20">
        <f t="shared" si="24"/>
        <v>0.91253715874966002</v>
      </c>
      <c r="T788" s="20">
        <f t="shared" si="25"/>
        <v>23.621635257848762</v>
      </c>
      <c r="U788">
        <v>28.2</v>
      </c>
      <c r="V788">
        <v>40.200000000000003</v>
      </c>
      <c r="W788">
        <v>19.900000000000002</v>
      </c>
      <c r="X788">
        <v>38.5</v>
      </c>
      <c r="Y788">
        <v>22.1</v>
      </c>
      <c r="Z788">
        <v>19.899999999999999</v>
      </c>
      <c r="AK788">
        <v>33</v>
      </c>
      <c r="AL788">
        <v>104</v>
      </c>
      <c r="AM788">
        <v>151</v>
      </c>
      <c r="AN788">
        <v>213</v>
      </c>
      <c r="AO788">
        <v>278</v>
      </c>
      <c r="AY788">
        <v>101</v>
      </c>
      <c r="AZ788">
        <v>172</v>
      </c>
      <c r="BA788">
        <v>219</v>
      </c>
      <c r="BB788">
        <v>281</v>
      </c>
      <c r="BC788">
        <v>346</v>
      </c>
      <c r="BM788" t="s">
        <v>1196</v>
      </c>
    </row>
    <row r="789" spans="1:65" x14ac:dyDescent="0.2">
      <c r="A789" t="s">
        <v>1979</v>
      </c>
      <c r="B789">
        <v>1923</v>
      </c>
      <c r="C789">
        <v>1718</v>
      </c>
      <c r="D789" t="s">
        <v>62</v>
      </c>
      <c r="F789" t="s">
        <v>25</v>
      </c>
      <c r="G789" t="s">
        <v>17</v>
      </c>
      <c r="H789" t="s">
        <v>1235</v>
      </c>
      <c r="I789">
        <v>41</v>
      </c>
      <c r="J789" t="s">
        <v>15</v>
      </c>
      <c r="K789">
        <v>551</v>
      </c>
      <c r="L789">
        <v>41776</v>
      </c>
      <c r="M789">
        <v>41845</v>
      </c>
      <c r="N789">
        <v>42327</v>
      </c>
      <c r="O789">
        <v>69</v>
      </c>
      <c r="P789">
        <v>22.7</v>
      </c>
      <c r="Q789" s="20">
        <v>6.10852445677817</v>
      </c>
      <c r="R789" s="20">
        <v>20.185029022672538</v>
      </c>
      <c r="S789" s="20">
        <f t="shared" si="24"/>
        <v>0.89147554322182998</v>
      </c>
      <c r="T789" s="20">
        <f t="shared" si="25"/>
        <v>25.944970977327461</v>
      </c>
      <c r="U789">
        <v>40</v>
      </c>
      <c r="V789">
        <v>56.2</v>
      </c>
      <c r="W789">
        <v>33.5</v>
      </c>
      <c r="X789">
        <v>67.900000000000006</v>
      </c>
      <c r="Y789">
        <v>76.900000000000006</v>
      </c>
      <c r="Z789">
        <v>82.3</v>
      </c>
      <c r="AA789">
        <v>87.8</v>
      </c>
      <c r="AB789">
        <v>65.099999999999994</v>
      </c>
      <c r="AC789">
        <v>82.1</v>
      </c>
      <c r="AK789">
        <v>46</v>
      </c>
      <c r="AL789">
        <v>108</v>
      </c>
      <c r="AM789">
        <v>173</v>
      </c>
      <c r="AN789">
        <v>229</v>
      </c>
      <c r="AO789">
        <v>292</v>
      </c>
      <c r="AP789">
        <v>354</v>
      </c>
      <c r="AQ789">
        <v>438</v>
      </c>
      <c r="AY789">
        <v>115</v>
      </c>
      <c r="AZ789">
        <v>177</v>
      </c>
      <c r="BA789">
        <v>242</v>
      </c>
      <c r="BB789">
        <v>298</v>
      </c>
      <c r="BC789">
        <v>361</v>
      </c>
      <c r="BD789">
        <v>423</v>
      </c>
      <c r="BE789">
        <v>507</v>
      </c>
      <c r="BM789" t="s">
        <v>1196</v>
      </c>
    </row>
    <row r="790" spans="1:65" x14ac:dyDescent="0.2">
      <c r="A790" t="s">
        <v>1980</v>
      </c>
      <c r="B790">
        <v>1780</v>
      </c>
      <c r="C790">
        <v>1719</v>
      </c>
      <c r="D790" t="s">
        <v>62</v>
      </c>
      <c r="F790" t="s">
        <v>25</v>
      </c>
      <c r="G790" t="s">
        <v>17</v>
      </c>
      <c r="H790" t="s">
        <v>1235</v>
      </c>
      <c r="I790">
        <v>41</v>
      </c>
      <c r="J790" t="s">
        <v>15</v>
      </c>
      <c r="K790">
        <v>491</v>
      </c>
      <c r="L790">
        <v>41776</v>
      </c>
      <c r="M790">
        <v>41845</v>
      </c>
      <c r="N790">
        <v>42267</v>
      </c>
      <c r="O790">
        <v>69</v>
      </c>
      <c r="P790">
        <v>21.1</v>
      </c>
      <c r="Q790" s="20">
        <v>6.10852445677817</v>
      </c>
      <c r="R790" s="20">
        <v>20.185029022672538</v>
      </c>
      <c r="S790" s="20">
        <f t="shared" si="24"/>
        <v>0.89147554322182998</v>
      </c>
      <c r="T790" s="20">
        <f t="shared" si="25"/>
        <v>24.344970977327463</v>
      </c>
      <c r="U790">
        <v>37.299999999999997</v>
      </c>
      <c r="V790">
        <v>50.4</v>
      </c>
      <c r="W790">
        <v>29.299999999999997</v>
      </c>
      <c r="X790">
        <v>57.2</v>
      </c>
      <c r="Y790">
        <v>68.900000000000006</v>
      </c>
      <c r="Z790">
        <v>67.400000000000006</v>
      </c>
      <c r="AA790">
        <v>71.099999999999994</v>
      </c>
      <c r="AB790">
        <v>49.999999999999993</v>
      </c>
      <c r="AK790">
        <v>46</v>
      </c>
      <c r="AL790">
        <v>108</v>
      </c>
      <c r="AM790">
        <v>173</v>
      </c>
      <c r="AN790">
        <v>229</v>
      </c>
      <c r="AO790">
        <v>292</v>
      </c>
      <c r="AP790">
        <v>354</v>
      </c>
      <c r="AY790">
        <v>115</v>
      </c>
      <c r="AZ790">
        <v>177</v>
      </c>
      <c r="BA790">
        <v>242</v>
      </c>
      <c r="BB790">
        <v>298</v>
      </c>
      <c r="BC790">
        <v>361</v>
      </c>
      <c r="BD790">
        <v>423</v>
      </c>
      <c r="BM790" t="s">
        <v>1196</v>
      </c>
    </row>
    <row r="791" spans="1:65" x14ac:dyDescent="0.2">
      <c r="A791" t="s">
        <v>1981</v>
      </c>
      <c r="B791">
        <v>2134</v>
      </c>
      <c r="C791">
        <v>2134</v>
      </c>
      <c r="D791" t="s">
        <v>26</v>
      </c>
      <c r="F791" t="s">
        <v>25</v>
      </c>
      <c r="G791" t="s">
        <v>17</v>
      </c>
      <c r="H791" t="s">
        <v>1224</v>
      </c>
      <c r="I791">
        <v>47</v>
      </c>
      <c r="J791" t="s">
        <v>15</v>
      </c>
      <c r="K791">
        <v>663</v>
      </c>
      <c r="L791">
        <v>42007</v>
      </c>
      <c r="M791">
        <v>42076</v>
      </c>
      <c r="N791">
        <v>42670</v>
      </c>
      <c r="O791">
        <v>69</v>
      </c>
      <c r="P791">
        <v>22.5</v>
      </c>
      <c r="Q791" s="20">
        <v>6.10852445677817</v>
      </c>
      <c r="R791" s="20">
        <v>20.185029022672538</v>
      </c>
      <c r="S791" s="20">
        <f t="shared" si="24"/>
        <v>0.89147554322182998</v>
      </c>
      <c r="T791" s="20">
        <f t="shared" si="25"/>
        <v>25.744970977327462</v>
      </c>
      <c r="U791">
        <v>46.1</v>
      </c>
      <c r="V791">
        <v>54.9</v>
      </c>
      <c r="W791">
        <v>32.4</v>
      </c>
      <c r="X791">
        <v>61.8</v>
      </c>
      <c r="Y791">
        <v>66.8</v>
      </c>
      <c r="Z791">
        <v>69.7</v>
      </c>
      <c r="AA791">
        <v>72.599999999999994</v>
      </c>
      <c r="AB791">
        <v>50.099999999999994</v>
      </c>
      <c r="AC791">
        <v>83.4</v>
      </c>
      <c r="AD791">
        <v>80</v>
      </c>
      <c r="AK791">
        <v>61</v>
      </c>
      <c r="AL791">
        <v>123</v>
      </c>
      <c r="AM791">
        <v>207</v>
      </c>
      <c r="AN791">
        <v>273</v>
      </c>
      <c r="AO791">
        <v>341</v>
      </c>
      <c r="AP791">
        <v>418</v>
      </c>
      <c r="AQ791">
        <v>474</v>
      </c>
      <c r="AR791">
        <v>546</v>
      </c>
      <c r="AY791">
        <v>130</v>
      </c>
      <c r="AZ791">
        <v>192</v>
      </c>
      <c r="BA791">
        <v>276</v>
      </c>
      <c r="BB791">
        <v>342</v>
      </c>
      <c r="BC791">
        <v>410</v>
      </c>
      <c r="BD791">
        <v>487</v>
      </c>
      <c r="BE791">
        <v>543</v>
      </c>
      <c r="BF791">
        <v>615</v>
      </c>
    </row>
    <row r="792" spans="1:65" x14ac:dyDescent="0.2">
      <c r="A792" t="s">
        <v>1982</v>
      </c>
      <c r="B792">
        <v>2135</v>
      </c>
      <c r="C792">
        <v>2135</v>
      </c>
      <c r="D792" t="s">
        <v>26</v>
      </c>
      <c r="F792" t="s">
        <v>25</v>
      </c>
      <c r="G792" t="s">
        <v>17</v>
      </c>
      <c r="H792" t="s">
        <v>1224</v>
      </c>
      <c r="I792">
        <v>47</v>
      </c>
      <c r="J792" t="s">
        <v>15</v>
      </c>
      <c r="K792">
        <v>530</v>
      </c>
      <c r="L792">
        <v>42007</v>
      </c>
      <c r="M792">
        <v>42076</v>
      </c>
      <c r="N792">
        <v>42537</v>
      </c>
      <c r="O792">
        <v>69</v>
      </c>
      <c r="P792">
        <v>23.9</v>
      </c>
      <c r="Q792" s="20">
        <v>6.10852445677817</v>
      </c>
      <c r="R792" s="20">
        <v>20.185029022672538</v>
      </c>
      <c r="S792" s="20">
        <f t="shared" si="24"/>
        <v>0.89147554322182998</v>
      </c>
      <c r="T792" s="20">
        <f t="shared" si="25"/>
        <v>27.144970977327461</v>
      </c>
      <c r="U792">
        <v>42.8</v>
      </c>
      <c r="V792">
        <v>50.2</v>
      </c>
      <c r="W792">
        <v>26.300000000000004</v>
      </c>
      <c r="X792">
        <v>57.9</v>
      </c>
      <c r="Y792">
        <v>61.9</v>
      </c>
      <c r="Z792">
        <v>61.9</v>
      </c>
      <c r="AA792">
        <v>70.099999999999994</v>
      </c>
      <c r="AB792">
        <v>46.199999999999996</v>
      </c>
      <c r="AK792">
        <v>61</v>
      </c>
      <c r="AL792">
        <v>123</v>
      </c>
      <c r="AM792">
        <v>207</v>
      </c>
      <c r="AN792">
        <v>273</v>
      </c>
      <c r="AO792">
        <v>341</v>
      </c>
      <c r="AP792">
        <v>418</v>
      </c>
      <c r="AY792">
        <v>130</v>
      </c>
      <c r="AZ792">
        <v>192</v>
      </c>
      <c r="BA792">
        <v>276</v>
      </c>
      <c r="BB792">
        <v>342</v>
      </c>
      <c r="BC792">
        <v>410</v>
      </c>
      <c r="BD792">
        <v>487</v>
      </c>
    </row>
    <row r="793" spans="1:65" x14ac:dyDescent="0.2">
      <c r="A793" t="s">
        <v>1983</v>
      </c>
      <c r="B793">
        <v>2472</v>
      </c>
      <c r="C793">
        <v>2472</v>
      </c>
      <c r="D793" t="s">
        <v>58</v>
      </c>
      <c r="F793" t="s">
        <v>25</v>
      </c>
      <c r="G793" t="s">
        <v>17</v>
      </c>
      <c r="H793" t="s">
        <v>1230</v>
      </c>
      <c r="I793">
        <v>110</v>
      </c>
      <c r="J793" t="s">
        <v>15</v>
      </c>
      <c r="K793">
        <v>689</v>
      </c>
      <c r="L793">
        <v>42313</v>
      </c>
      <c r="M793">
        <v>42383</v>
      </c>
      <c r="N793">
        <v>43002</v>
      </c>
      <c r="O793">
        <v>70</v>
      </c>
      <c r="P793">
        <v>22.8</v>
      </c>
      <c r="Q793" s="20">
        <v>6.1292830169449672</v>
      </c>
      <c r="R793" s="20">
        <v>20.260590181679682</v>
      </c>
      <c r="S793" s="20">
        <f t="shared" si="24"/>
        <v>0.87071698305503276</v>
      </c>
      <c r="T793" s="20">
        <f t="shared" si="25"/>
        <v>25.969409818320319</v>
      </c>
      <c r="U793">
        <v>39.4</v>
      </c>
      <c r="V793">
        <v>58.2</v>
      </c>
      <c r="W793">
        <v>35.400000000000006</v>
      </c>
      <c r="X793">
        <v>67.2</v>
      </c>
      <c r="Y793">
        <v>69.7</v>
      </c>
      <c r="Z793">
        <v>81</v>
      </c>
      <c r="AA793">
        <v>80.7</v>
      </c>
      <c r="AB793">
        <v>57.900000000000006</v>
      </c>
      <c r="AC793">
        <v>82.7</v>
      </c>
      <c r="AD793">
        <v>81.3</v>
      </c>
      <c r="AE793">
        <v>65.5</v>
      </c>
      <c r="AK793">
        <v>34</v>
      </c>
      <c r="AL793">
        <v>111</v>
      </c>
      <c r="AM793">
        <v>167</v>
      </c>
      <c r="AN793">
        <v>239</v>
      </c>
      <c r="AO793">
        <v>316</v>
      </c>
      <c r="AP793">
        <v>378</v>
      </c>
      <c r="AQ793">
        <v>428</v>
      </c>
      <c r="AR793">
        <v>488</v>
      </c>
      <c r="AS793">
        <v>566</v>
      </c>
      <c r="AY793">
        <v>104</v>
      </c>
      <c r="AZ793">
        <v>181</v>
      </c>
      <c r="BA793">
        <v>237</v>
      </c>
      <c r="BB793">
        <v>309</v>
      </c>
      <c r="BC793">
        <v>386</v>
      </c>
      <c r="BD793">
        <v>448</v>
      </c>
      <c r="BE793">
        <v>498</v>
      </c>
      <c r="BF793">
        <v>558</v>
      </c>
      <c r="BG793">
        <v>636</v>
      </c>
    </row>
    <row r="794" spans="1:65" x14ac:dyDescent="0.2">
      <c r="A794" t="s">
        <v>1984</v>
      </c>
      <c r="B794">
        <v>2473</v>
      </c>
      <c r="C794">
        <v>2473</v>
      </c>
      <c r="D794" t="s">
        <v>58</v>
      </c>
      <c r="F794" t="s">
        <v>25</v>
      </c>
      <c r="G794" t="s">
        <v>17</v>
      </c>
      <c r="H794" t="s">
        <v>1230</v>
      </c>
      <c r="I794">
        <v>110</v>
      </c>
      <c r="J794" t="s">
        <v>15</v>
      </c>
      <c r="K794">
        <v>500</v>
      </c>
      <c r="L794">
        <v>42313</v>
      </c>
      <c r="M794">
        <v>42383</v>
      </c>
      <c r="N794">
        <v>42813</v>
      </c>
      <c r="O794">
        <v>70</v>
      </c>
      <c r="P794">
        <v>20.5</v>
      </c>
      <c r="Q794" s="20">
        <v>6.1292830169449672</v>
      </c>
      <c r="R794" s="20">
        <v>20.260590181679682</v>
      </c>
      <c r="S794" s="20">
        <f t="shared" si="24"/>
        <v>0.87071698305503276</v>
      </c>
      <c r="T794" s="20">
        <f t="shared" si="25"/>
        <v>23.669409818320318</v>
      </c>
      <c r="U794">
        <v>29.3</v>
      </c>
      <c r="V794">
        <v>49.3</v>
      </c>
      <c r="W794">
        <v>28.799999999999997</v>
      </c>
      <c r="X794">
        <v>61.8</v>
      </c>
      <c r="Y794">
        <v>62</v>
      </c>
      <c r="Z794">
        <v>71</v>
      </c>
      <c r="AA794">
        <v>68.3</v>
      </c>
      <c r="AB794">
        <v>47.8</v>
      </c>
      <c r="AK794">
        <v>34</v>
      </c>
      <c r="AL794">
        <v>111</v>
      </c>
      <c r="AM794">
        <v>167</v>
      </c>
      <c r="AN794">
        <v>239</v>
      </c>
      <c r="AO794">
        <v>316</v>
      </c>
      <c r="AP794">
        <v>378</v>
      </c>
      <c r="AY794">
        <v>104</v>
      </c>
      <c r="AZ794">
        <v>181</v>
      </c>
      <c r="BA794">
        <v>237</v>
      </c>
      <c r="BB794">
        <v>309</v>
      </c>
      <c r="BC794">
        <v>386</v>
      </c>
      <c r="BD794">
        <v>448</v>
      </c>
    </row>
    <row r="795" spans="1:65" x14ac:dyDescent="0.2">
      <c r="A795" t="s">
        <v>1985</v>
      </c>
      <c r="B795">
        <v>2450</v>
      </c>
      <c r="C795">
        <v>2450</v>
      </c>
      <c r="D795" t="s">
        <v>848</v>
      </c>
      <c r="F795" t="s">
        <v>25</v>
      </c>
      <c r="G795" t="s">
        <v>17</v>
      </c>
      <c r="H795" t="s">
        <v>1230</v>
      </c>
      <c r="I795">
        <v>114</v>
      </c>
      <c r="J795" t="s">
        <v>15</v>
      </c>
      <c r="K795">
        <v>621</v>
      </c>
      <c r="L795">
        <v>42313</v>
      </c>
      <c r="M795">
        <v>42383</v>
      </c>
      <c r="N795">
        <v>42934</v>
      </c>
      <c r="O795">
        <v>70</v>
      </c>
      <c r="P795">
        <v>24.4</v>
      </c>
      <c r="Q795" s="20">
        <v>6.1292830169449672</v>
      </c>
      <c r="R795" s="20">
        <v>20.260590181679682</v>
      </c>
      <c r="S795" s="20">
        <f t="shared" si="24"/>
        <v>0.87071698305503276</v>
      </c>
      <c r="T795" s="20">
        <f t="shared" si="25"/>
        <v>27.569409818320317</v>
      </c>
      <c r="U795">
        <v>39.1</v>
      </c>
      <c r="V795">
        <v>39.799999999999997</v>
      </c>
      <c r="W795">
        <v>15.399999999999999</v>
      </c>
      <c r="X795">
        <v>44.8</v>
      </c>
      <c r="Y795">
        <v>43.9</v>
      </c>
      <c r="Z795">
        <v>45</v>
      </c>
      <c r="AA795">
        <v>44.6</v>
      </c>
      <c r="AB795">
        <v>20.200000000000003</v>
      </c>
      <c r="AC795">
        <v>45.8</v>
      </c>
      <c r="AD795">
        <v>44.9</v>
      </c>
      <c r="AK795">
        <v>34</v>
      </c>
      <c r="AL795">
        <v>111</v>
      </c>
      <c r="AM795">
        <v>167</v>
      </c>
      <c r="AN795">
        <v>239</v>
      </c>
      <c r="AO795">
        <v>314</v>
      </c>
      <c r="AP795">
        <v>378</v>
      </c>
      <c r="AQ795">
        <v>428</v>
      </c>
      <c r="AR795">
        <v>488</v>
      </c>
      <c r="AY795">
        <v>104</v>
      </c>
      <c r="AZ795">
        <v>181</v>
      </c>
      <c r="BA795">
        <v>237</v>
      </c>
      <c r="BB795">
        <v>309</v>
      </c>
      <c r="BC795">
        <v>384</v>
      </c>
      <c r="BD795">
        <v>448</v>
      </c>
      <c r="BE795">
        <v>498</v>
      </c>
      <c r="BF795">
        <v>558</v>
      </c>
    </row>
    <row r="796" spans="1:65" x14ac:dyDescent="0.2">
      <c r="A796" t="s">
        <v>1986</v>
      </c>
      <c r="B796">
        <v>2460</v>
      </c>
      <c r="C796">
        <v>2460</v>
      </c>
      <c r="D796" t="s">
        <v>851</v>
      </c>
      <c r="F796" t="s">
        <v>25</v>
      </c>
      <c r="G796" t="s">
        <v>17</v>
      </c>
      <c r="H796" t="s">
        <v>1188</v>
      </c>
      <c r="I796">
        <v>187</v>
      </c>
      <c r="J796" t="s">
        <v>46</v>
      </c>
      <c r="K796">
        <v>600</v>
      </c>
      <c r="L796">
        <v>42313</v>
      </c>
      <c r="M796">
        <v>42383</v>
      </c>
      <c r="N796">
        <v>42913</v>
      </c>
      <c r="O796">
        <v>70</v>
      </c>
      <c r="P796">
        <v>19</v>
      </c>
      <c r="Q796" s="20">
        <v>6.1292830169449672</v>
      </c>
      <c r="R796" s="20">
        <v>20.260590181679682</v>
      </c>
      <c r="S796" s="20">
        <f t="shared" si="24"/>
        <v>0.87071698305503276</v>
      </c>
      <c r="T796" s="20">
        <f t="shared" si="25"/>
        <v>22.169409818320318</v>
      </c>
      <c r="U796">
        <v>24</v>
      </c>
      <c r="V796">
        <v>34.799999999999997</v>
      </c>
      <c r="W796">
        <v>15.799999999999997</v>
      </c>
      <c r="X796">
        <v>38.700000000000003</v>
      </c>
      <c r="Y796">
        <v>44.1</v>
      </c>
      <c r="Z796">
        <v>49.6</v>
      </c>
      <c r="AA796">
        <v>51.6</v>
      </c>
      <c r="AB796">
        <v>32.6</v>
      </c>
      <c r="AC796">
        <v>49.7</v>
      </c>
      <c r="AD796">
        <v>45.3</v>
      </c>
      <c r="AK796">
        <v>34</v>
      </c>
      <c r="AL796">
        <v>111</v>
      </c>
      <c r="AM796">
        <v>167</v>
      </c>
      <c r="AN796">
        <v>239</v>
      </c>
      <c r="AO796">
        <v>314</v>
      </c>
      <c r="AP796">
        <v>378</v>
      </c>
      <c r="AQ796">
        <v>428</v>
      </c>
      <c r="AR796">
        <v>488</v>
      </c>
      <c r="AY796">
        <v>104</v>
      </c>
      <c r="AZ796">
        <v>181</v>
      </c>
      <c r="BA796">
        <v>237</v>
      </c>
      <c r="BB796">
        <v>309</v>
      </c>
      <c r="BC796">
        <v>384</v>
      </c>
      <c r="BD796">
        <v>448</v>
      </c>
      <c r="BE796">
        <v>498</v>
      </c>
      <c r="BF796">
        <v>558</v>
      </c>
    </row>
    <row r="797" spans="1:65" x14ac:dyDescent="0.2">
      <c r="A797" t="s">
        <v>1987</v>
      </c>
      <c r="B797">
        <v>2461</v>
      </c>
      <c r="C797">
        <v>2461</v>
      </c>
      <c r="D797" t="s">
        <v>851</v>
      </c>
      <c r="F797" t="s">
        <v>25</v>
      </c>
      <c r="G797" t="s">
        <v>17</v>
      </c>
      <c r="H797" t="s">
        <v>1188</v>
      </c>
      <c r="I797">
        <v>187</v>
      </c>
      <c r="J797" t="s">
        <v>46</v>
      </c>
      <c r="K797">
        <v>529</v>
      </c>
      <c r="L797">
        <v>42313</v>
      </c>
      <c r="M797">
        <v>42383</v>
      </c>
      <c r="N797">
        <v>42842</v>
      </c>
      <c r="O797">
        <v>70</v>
      </c>
      <c r="P797">
        <v>20.100000000000001</v>
      </c>
      <c r="Q797" s="20">
        <v>6.1292830169449672</v>
      </c>
      <c r="R797" s="20">
        <v>20.260590181679682</v>
      </c>
      <c r="S797" s="20">
        <f t="shared" si="24"/>
        <v>0.87071698305503276</v>
      </c>
      <c r="T797" s="20">
        <f t="shared" si="25"/>
        <v>23.26940981832032</v>
      </c>
      <c r="U797">
        <v>24.6</v>
      </c>
      <c r="V797">
        <v>35.700000000000003</v>
      </c>
      <c r="W797">
        <v>15.600000000000001</v>
      </c>
      <c r="X797">
        <v>40.700000000000003</v>
      </c>
      <c r="Y797">
        <v>44.8</v>
      </c>
      <c r="Z797">
        <v>53.1</v>
      </c>
      <c r="AA797">
        <v>56.8</v>
      </c>
      <c r="AB797">
        <v>36.699999999999996</v>
      </c>
      <c r="AC797">
        <v>56</v>
      </c>
      <c r="AK797">
        <v>34</v>
      </c>
      <c r="AL797">
        <v>111</v>
      </c>
      <c r="AM797">
        <v>167</v>
      </c>
      <c r="AN797">
        <v>239</v>
      </c>
      <c r="AO797">
        <v>314</v>
      </c>
      <c r="AP797">
        <v>378</v>
      </c>
      <c r="AQ797">
        <v>428</v>
      </c>
      <c r="AY797">
        <v>104</v>
      </c>
      <c r="AZ797">
        <v>181</v>
      </c>
      <c r="BA797">
        <v>237</v>
      </c>
      <c r="BB797">
        <v>309</v>
      </c>
      <c r="BC797">
        <v>384</v>
      </c>
      <c r="BD797">
        <v>448</v>
      </c>
      <c r="BE797">
        <v>498</v>
      </c>
    </row>
    <row r="798" spans="1:65" x14ac:dyDescent="0.2">
      <c r="A798" t="s">
        <v>1988</v>
      </c>
      <c r="B798">
        <v>2462</v>
      </c>
      <c r="C798">
        <v>2462</v>
      </c>
      <c r="D798" t="s">
        <v>851</v>
      </c>
      <c r="F798" t="s">
        <v>25</v>
      </c>
      <c r="G798" t="s">
        <v>17</v>
      </c>
      <c r="H798" t="s">
        <v>1188</v>
      </c>
      <c r="I798">
        <v>187</v>
      </c>
      <c r="J798" t="s">
        <v>15</v>
      </c>
      <c r="K798">
        <v>498</v>
      </c>
      <c r="L798">
        <v>42313</v>
      </c>
      <c r="M798">
        <v>42383</v>
      </c>
      <c r="N798">
        <v>42811</v>
      </c>
      <c r="O798">
        <v>70</v>
      </c>
      <c r="P798">
        <v>19.7</v>
      </c>
      <c r="Q798" s="20">
        <v>6.1292830169449672</v>
      </c>
      <c r="R798" s="20">
        <v>20.260590181679682</v>
      </c>
      <c r="S798" s="20">
        <f t="shared" si="24"/>
        <v>0.87071698305503276</v>
      </c>
      <c r="T798" s="20">
        <f t="shared" si="25"/>
        <v>22.869409818320317</v>
      </c>
      <c r="U798">
        <v>22.1</v>
      </c>
      <c r="V798">
        <v>24.8</v>
      </c>
      <c r="W798">
        <v>5.1000000000000014</v>
      </c>
      <c r="X798">
        <v>25.4</v>
      </c>
      <c r="Y798">
        <v>27</v>
      </c>
      <c r="Z798">
        <v>29.7</v>
      </c>
      <c r="AA798">
        <v>29.6</v>
      </c>
      <c r="AB798">
        <v>9.9000000000000021</v>
      </c>
      <c r="AC798">
        <v>21.3</v>
      </c>
      <c r="AK798">
        <v>34</v>
      </c>
      <c r="AL798">
        <v>111</v>
      </c>
      <c r="AM798">
        <v>167</v>
      </c>
      <c r="AN798">
        <v>239</v>
      </c>
      <c r="AO798">
        <v>314</v>
      </c>
      <c r="AP798">
        <v>378</v>
      </c>
      <c r="AQ798">
        <v>428</v>
      </c>
      <c r="AY798">
        <v>104</v>
      </c>
      <c r="AZ798">
        <v>181</v>
      </c>
      <c r="BA798">
        <v>237</v>
      </c>
      <c r="BB798">
        <v>309</v>
      </c>
      <c r="BC798">
        <v>384</v>
      </c>
      <c r="BD798">
        <v>448</v>
      </c>
      <c r="BE798">
        <v>498</v>
      </c>
    </row>
    <row r="799" spans="1:65" x14ac:dyDescent="0.2">
      <c r="A799" t="s">
        <v>1989</v>
      </c>
      <c r="B799">
        <v>2292</v>
      </c>
      <c r="C799">
        <v>2292</v>
      </c>
      <c r="D799" t="s">
        <v>324</v>
      </c>
      <c r="F799" t="s">
        <v>25</v>
      </c>
      <c r="G799" t="s">
        <v>17</v>
      </c>
      <c r="H799" t="s">
        <v>1215</v>
      </c>
      <c r="I799">
        <v>179</v>
      </c>
      <c r="J799" t="s">
        <v>15</v>
      </c>
      <c r="K799">
        <v>799</v>
      </c>
      <c r="L799">
        <v>42150</v>
      </c>
      <c r="M799">
        <v>42221</v>
      </c>
      <c r="N799">
        <v>42949</v>
      </c>
      <c r="O799">
        <v>71</v>
      </c>
      <c r="P799">
        <v>20.3</v>
      </c>
      <c r="Q799" s="20">
        <v>6.1497471195046822</v>
      </c>
      <c r="R799" s="20">
        <v>20.335079514997044</v>
      </c>
      <c r="S799" s="20">
        <f t="shared" si="24"/>
        <v>0.85025288049531778</v>
      </c>
      <c r="T799" s="20">
        <f t="shared" si="25"/>
        <v>23.394920485002956</v>
      </c>
      <c r="U799">
        <v>32.200000000000003</v>
      </c>
      <c r="V799">
        <v>43</v>
      </c>
      <c r="W799">
        <v>22.7</v>
      </c>
      <c r="X799">
        <v>46.3</v>
      </c>
      <c r="Y799">
        <v>59.8</v>
      </c>
      <c r="Z799">
        <v>66.400000000000006</v>
      </c>
      <c r="AA799">
        <v>68.5</v>
      </c>
      <c r="AB799">
        <v>48.2</v>
      </c>
      <c r="AC799">
        <v>69.8</v>
      </c>
      <c r="AD799">
        <v>75.3</v>
      </c>
      <c r="AE799">
        <v>77</v>
      </c>
      <c r="AF799">
        <v>77</v>
      </c>
      <c r="AK799">
        <v>62</v>
      </c>
      <c r="AL799">
        <v>128</v>
      </c>
      <c r="AM799">
        <v>196</v>
      </c>
      <c r="AN799">
        <v>273</v>
      </c>
      <c r="AO799">
        <v>329</v>
      </c>
      <c r="AP799">
        <v>401</v>
      </c>
      <c r="AQ799">
        <v>476</v>
      </c>
      <c r="AR799">
        <v>540</v>
      </c>
      <c r="AS799">
        <v>590</v>
      </c>
      <c r="AT799">
        <v>650</v>
      </c>
      <c r="AY799">
        <v>133</v>
      </c>
      <c r="AZ799">
        <v>199</v>
      </c>
      <c r="BA799">
        <v>267</v>
      </c>
      <c r="BB799">
        <v>344</v>
      </c>
      <c r="BC799">
        <v>400</v>
      </c>
      <c r="BD799">
        <v>472</v>
      </c>
      <c r="BE799">
        <v>547</v>
      </c>
      <c r="BF799">
        <v>611</v>
      </c>
      <c r="BG799">
        <v>661</v>
      </c>
      <c r="BH799">
        <v>721</v>
      </c>
    </row>
    <row r="800" spans="1:65" x14ac:dyDescent="0.2">
      <c r="A800" t="s">
        <v>1990</v>
      </c>
      <c r="B800">
        <v>2478</v>
      </c>
      <c r="C800">
        <v>2478</v>
      </c>
      <c r="D800" t="s">
        <v>263</v>
      </c>
      <c r="F800" t="s">
        <v>25</v>
      </c>
      <c r="G800" t="s">
        <v>17</v>
      </c>
      <c r="H800" t="s">
        <v>1230</v>
      </c>
      <c r="I800">
        <v>60</v>
      </c>
      <c r="J800" t="s">
        <v>15</v>
      </c>
      <c r="K800">
        <v>410</v>
      </c>
      <c r="L800">
        <v>42312</v>
      </c>
      <c r="M800">
        <v>42383</v>
      </c>
      <c r="N800">
        <v>42722</v>
      </c>
      <c r="O800">
        <v>71</v>
      </c>
      <c r="P800">
        <v>21.1</v>
      </c>
      <c r="Q800" s="20">
        <v>6.1497471195046822</v>
      </c>
      <c r="R800" s="20">
        <v>20.335079514997044</v>
      </c>
      <c r="S800" s="20">
        <f t="shared" si="24"/>
        <v>0.85025288049531778</v>
      </c>
      <c r="T800" s="20">
        <f t="shared" si="25"/>
        <v>24.19492048500296</v>
      </c>
      <c r="U800">
        <v>37.1</v>
      </c>
      <c r="V800">
        <v>50.7</v>
      </c>
      <c r="W800">
        <v>29.6</v>
      </c>
      <c r="X800">
        <v>58.4</v>
      </c>
      <c r="Y800">
        <v>64.8</v>
      </c>
      <c r="Z800">
        <v>69.400000000000006</v>
      </c>
      <c r="AK800">
        <v>34</v>
      </c>
      <c r="AL800">
        <v>111</v>
      </c>
      <c r="AM800">
        <v>167</v>
      </c>
      <c r="AN800">
        <v>239</v>
      </c>
      <c r="AO800">
        <v>314</v>
      </c>
      <c r="AY800">
        <v>105</v>
      </c>
      <c r="AZ800">
        <v>182</v>
      </c>
      <c r="BA800">
        <v>238</v>
      </c>
      <c r="BB800">
        <v>310</v>
      </c>
      <c r="BC800">
        <v>385</v>
      </c>
    </row>
    <row r="801" spans="1:65" x14ac:dyDescent="0.2">
      <c r="A801" t="s">
        <v>1991</v>
      </c>
      <c r="B801">
        <v>2477</v>
      </c>
      <c r="C801">
        <v>2477</v>
      </c>
      <c r="D801" t="s">
        <v>263</v>
      </c>
      <c r="F801" t="s">
        <v>25</v>
      </c>
      <c r="G801" t="s">
        <v>17</v>
      </c>
      <c r="H801" t="s">
        <v>1230</v>
      </c>
      <c r="I801">
        <v>60</v>
      </c>
      <c r="J801" t="s">
        <v>15</v>
      </c>
      <c r="K801">
        <v>259</v>
      </c>
      <c r="L801">
        <v>42312</v>
      </c>
      <c r="M801">
        <v>42383</v>
      </c>
      <c r="N801">
        <v>42571</v>
      </c>
      <c r="O801">
        <v>71</v>
      </c>
      <c r="P801">
        <v>21</v>
      </c>
      <c r="Q801" s="20">
        <v>6.1497471195046822</v>
      </c>
      <c r="R801" s="20">
        <v>20.335079514997044</v>
      </c>
      <c r="S801" s="20">
        <f t="shared" si="24"/>
        <v>0.85025288049531778</v>
      </c>
      <c r="T801" s="20">
        <f t="shared" si="25"/>
        <v>24.094920485002959</v>
      </c>
      <c r="U801">
        <v>32.299999999999997</v>
      </c>
      <c r="V801">
        <v>49.3</v>
      </c>
      <c r="W801">
        <v>28.299999999999997</v>
      </c>
      <c r="X801">
        <v>53.3</v>
      </c>
      <c r="AK801">
        <v>34</v>
      </c>
      <c r="AL801">
        <v>111</v>
      </c>
      <c r="AM801">
        <v>167</v>
      </c>
      <c r="AY801">
        <v>105</v>
      </c>
      <c r="AZ801">
        <v>182</v>
      </c>
      <c r="BA801">
        <v>238</v>
      </c>
    </row>
    <row r="802" spans="1:65" x14ac:dyDescent="0.2">
      <c r="A802" t="s">
        <v>1992</v>
      </c>
      <c r="B802">
        <v>2402</v>
      </c>
      <c r="C802">
        <v>2402</v>
      </c>
      <c r="D802" t="s">
        <v>848</v>
      </c>
      <c r="F802" t="s">
        <v>25</v>
      </c>
      <c r="G802" t="s">
        <v>17</v>
      </c>
      <c r="H802" t="s">
        <v>1230</v>
      </c>
      <c r="I802">
        <v>114</v>
      </c>
      <c r="J802" t="s">
        <v>15</v>
      </c>
      <c r="K802">
        <v>645</v>
      </c>
      <c r="L802">
        <v>42242</v>
      </c>
      <c r="M802">
        <v>42314</v>
      </c>
      <c r="N802">
        <v>42887</v>
      </c>
      <c r="O802">
        <v>72</v>
      </c>
      <c r="P802">
        <v>24.3</v>
      </c>
      <c r="Q802" s="20">
        <v>6.1699250014423122</v>
      </c>
      <c r="R802" s="20">
        <v>20.408527005250015</v>
      </c>
      <c r="S802" s="20">
        <f t="shared" si="24"/>
        <v>0.83007499855768785</v>
      </c>
      <c r="T802" s="20">
        <f t="shared" si="25"/>
        <v>27.321472994749985</v>
      </c>
      <c r="U802">
        <v>38.700000000000003</v>
      </c>
      <c r="V802">
        <v>39.9</v>
      </c>
      <c r="W802">
        <v>15.599999999999998</v>
      </c>
      <c r="X802">
        <v>41.5</v>
      </c>
      <c r="Y802">
        <v>45.9</v>
      </c>
      <c r="Z802">
        <v>47.8</v>
      </c>
      <c r="AA802">
        <v>47.1</v>
      </c>
      <c r="AB802">
        <v>22.8</v>
      </c>
      <c r="AC802">
        <v>46.9</v>
      </c>
      <c r="AD802">
        <v>39.700000000000003</v>
      </c>
      <c r="AK802">
        <v>35</v>
      </c>
      <c r="AL802">
        <v>103</v>
      </c>
      <c r="AM802">
        <v>180</v>
      </c>
      <c r="AN802">
        <v>308</v>
      </c>
      <c r="AO802">
        <v>385</v>
      </c>
      <c r="AP802">
        <v>447</v>
      </c>
      <c r="AQ802">
        <v>497</v>
      </c>
      <c r="AR802">
        <v>557</v>
      </c>
      <c r="AY802">
        <v>107</v>
      </c>
      <c r="AZ802">
        <v>175</v>
      </c>
      <c r="BA802">
        <v>252</v>
      </c>
      <c r="BB802">
        <v>380</v>
      </c>
      <c r="BC802">
        <v>457</v>
      </c>
      <c r="BD802">
        <v>519</v>
      </c>
      <c r="BE802">
        <v>569</v>
      </c>
      <c r="BF802">
        <v>629</v>
      </c>
    </row>
    <row r="803" spans="1:65" x14ac:dyDescent="0.2">
      <c r="A803" t="s">
        <v>1993</v>
      </c>
      <c r="B803">
        <v>2610</v>
      </c>
      <c r="C803">
        <v>2610</v>
      </c>
      <c r="D803" t="s">
        <v>159</v>
      </c>
      <c r="F803" t="s">
        <v>25</v>
      </c>
      <c r="G803" t="s">
        <v>17</v>
      </c>
      <c r="I803">
        <v>48</v>
      </c>
      <c r="J803" t="s">
        <v>15</v>
      </c>
      <c r="K803">
        <v>595</v>
      </c>
      <c r="L803">
        <v>42520</v>
      </c>
      <c r="M803">
        <v>42593</v>
      </c>
      <c r="N803">
        <v>43115</v>
      </c>
      <c r="O803">
        <v>73</v>
      </c>
      <c r="P803">
        <v>17.2</v>
      </c>
      <c r="Q803" s="20">
        <v>6.1898245588800176</v>
      </c>
      <c r="R803" s="20">
        <v>20.480961394323263</v>
      </c>
      <c r="S803" s="20">
        <f t="shared" si="24"/>
        <v>0.81017544111998241</v>
      </c>
      <c r="T803" s="20">
        <f t="shared" si="25"/>
        <v>20.149038605676736</v>
      </c>
      <c r="U803">
        <v>22.4</v>
      </c>
      <c r="V803">
        <v>34.1</v>
      </c>
      <c r="W803">
        <v>16.900000000000002</v>
      </c>
      <c r="X803">
        <v>41.1</v>
      </c>
      <c r="Y803">
        <v>42.2</v>
      </c>
      <c r="Z803">
        <v>46.9</v>
      </c>
      <c r="AA803">
        <v>29.3</v>
      </c>
      <c r="AB803">
        <v>12.100000000000001</v>
      </c>
      <c r="AC803">
        <v>64.8</v>
      </c>
      <c r="AD803">
        <v>60.5</v>
      </c>
      <c r="AK803">
        <v>29</v>
      </c>
      <c r="AL803">
        <v>106</v>
      </c>
      <c r="AM803">
        <v>168</v>
      </c>
      <c r="AN803">
        <v>218</v>
      </c>
      <c r="AO803">
        <v>278</v>
      </c>
      <c r="AP803">
        <v>356</v>
      </c>
      <c r="AQ803">
        <v>433</v>
      </c>
      <c r="AR803">
        <v>497</v>
      </c>
      <c r="AY803">
        <v>102</v>
      </c>
      <c r="AZ803">
        <v>179</v>
      </c>
      <c r="BA803">
        <v>241</v>
      </c>
      <c r="BB803">
        <v>291</v>
      </c>
      <c r="BC803">
        <v>351</v>
      </c>
      <c r="BD803">
        <v>429</v>
      </c>
      <c r="BE803">
        <v>506</v>
      </c>
      <c r="BF803">
        <v>570</v>
      </c>
    </row>
    <row r="804" spans="1:65" x14ac:dyDescent="0.2">
      <c r="A804" t="s">
        <v>1994</v>
      </c>
      <c r="B804">
        <v>2609</v>
      </c>
      <c r="C804">
        <v>2609</v>
      </c>
      <c r="D804" t="s">
        <v>159</v>
      </c>
      <c r="F804" t="s">
        <v>25</v>
      </c>
      <c r="G804" t="s">
        <v>17</v>
      </c>
      <c r="I804">
        <v>48</v>
      </c>
      <c r="J804" t="s">
        <v>46</v>
      </c>
      <c r="K804">
        <v>479</v>
      </c>
      <c r="L804">
        <v>42520</v>
      </c>
      <c r="M804">
        <v>42593</v>
      </c>
      <c r="N804">
        <v>42999</v>
      </c>
      <c r="O804">
        <v>73</v>
      </c>
      <c r="P804">
        <v>19.899999999999999</v>
      </c>
      <c r="Q804" s="20">
        <v>6.1898245588800176</v>
      </c>
      <c r="R804" s="20">
        <v>20.480961394323263</v>
      </c>
      <c r="S804" s="20">
        <f t="shared" si="24"/>
        <v>0.81017544111998241</v>
      </c>
      <c r="T804" s="20">
        <f t="shared" si="25"/>
        <v>22.849038605676736</v>
      </c>
      <c r="U804">
        <v>26.7</v>
      </c>
      <c r="V804">
        <v>40.4</v>
      </c>
      <c r="W804">
        <v>20.5</v>
      </c>
      <c r="X804">
        <v>46.6</v>
      </c>
      <c r="Y804">
        <v>49.8</v>
      </c>
      <c r="Z804">
        <v>57.2</v>
      </c>
      <c r="AA804">
        <v>60.1</v>
      </c>
      <c r="AB804">
        <v>40.200000000000003</v>
      </c>
      <c r="AK804">
        <v>29</v>
      </c>
      <c r="AL804">
        <v>106</v>
      </c>
      <c r="AM804">
        <v>168</v>
      </c>
      <c r="AN804">
        <v>218</v>
      </c>
      <c r="AO804">
        <v>278</v>
      </c>
      <c r="AP804">
        <v>356</v>
      </c>
      <c r="AY804">
        <v>102</v>
      </c>
      <c r="AZ804">
        <v>179</v>
      </c>
      <c r="BA804">
        <v>241</v>
      </c>
      <c r="BB804">
        <v>291</v>
      </c>
      <c r="BC804">
        <v>351</v>
      </c>
      <c r="BD804">
        <v>429</v>
      </c>
    </row>
    <row r="805" spans="1:65" x14ac:dyDescent="0.2">
      <c r="A805" t="s">
        <v>1995</v>
      </c>
      <c r="B805">
        <v>2740</v>
      </c>
      <c r="C805">
        <v>2740</v>
      </c>
      <c r="D805" t="s">
        <v>967</v>
      </c>
      <c r="F805" t="s">
        <v>25</v>
      </c>
      <c r="G805" t="s">
        <v>17</v>
      </c>
      <c r="I805">
        <v>23</v>
      </c>
      <c r="J805" t="s">
        <v>15</v>
      </c>
      <c r="K805">
        <v>349</v>
      </c>
      <c r="L805">
        <v>43081</v>
      </c>
      <c r="M805">
        <v>43154</v>
      </c>
      <c r="N805">
        <v>43430</v>
      </c>
      <c r="O805">
        <v>73</v>
      </c>
      <c r="P805">
        <v>21</v>
      </c>
      <c r="Q805" s="20">
        <v>6.1898245588800176</v>
      </c>
      <c r="R805" s="20">
        <v>20.480961394323263</v>
      </c>
      <c r="S805" s="20">
        <f t="shared" si="24"/>
        <v>0.81017544111998241</v>
      </c>
      <c r="T805" s="20">
        <f t="shared" si="25"/>
        <v>23.949038605676737</v>
      </c>
      <c r="U805">
        <v>44.5</v>
      </c>
      <c r="V805">
        <v>56.1</v>
      </c>
      <c r="W805">
        <v>35.1</v>
      </c>
      <c r="X805">
        <v>59.8</v>
      </c>
      <c r="Y805">
        <v>67.400000000000006</v>
      </c>
      <c r="AK805">
        <v>61</v>
      </c>
      <c r="AL805">
        <v>110</v>
      </c>
      <c r="AM805">
        <v>187</v>
      </c>
      <c r="AN805">
        <v>243</v>
      </c>
      <c r="AY805">
        <v>134</v>
      </c>
      <c r="AZ805">
        <v>183</v>
      </c>
      <c r="BA805">
        <v>260</v>
      </c>
      <c r="BB805">
        <v>316</v>
      </c>
    </row>
    <row r="806" spans="1:65" x14ac:dyDescent="0.2">
      <c r="A806" t="s">
        <v>1996</v>
      </c>
      <c r="B806">
        <v>2162</v>
      </c>
      <c r="C806">
        <v>2162</v>
      </c>
      <c r="D806" t="s">
        <v>551</v>
      </c>
      <c r="F806" t="s">
        <v>25</v>
      </c>
      <c r="G806" t="s">
        <v>17</v>
      </c>
      <c r="H806" t="s">
        <v>1224</v>
      </c>
      <c r="I806">
        <v>31</v>
      </c>
      <c r="J806" t="s">
        <v>15</v>
      </c>
      <c r="K806">
        <v>1053</v>
      </c>
      <c r="L806">
        <v>42003</v>
      </c>
      <c r="M806">
        <v>42076</v>
      </c>
      <c r="N806">
        <v>43056</v>
      </c>
      <c r="O806">
        <v>73</v>
      </c>
      <c r="P806">
        <v>18.100000000000001</v>
      </c>
      <c r="Q806" s="20">
        <v>6.1898245588800176</v>
      </c>
      <c r="R806" s="20">
        <v>20.480961394323263</v>
      </c>
      <c r="S806" s="20">
        <f t="shared" si="24"/>
        <v>0.81017544111998241</v>
      </c>
      <c r="T806" s="20">
        <f t="shared" si="25"/>
        <v>21.049038605676738</v>
      </c>
      <c r="U806">
        <v>27.1</v>
      </c>
      <c r="V806">
        <v>33.200000000000003</v>
      </c>
      <c r="W806">
        <v>15.100000000000001</v>
      </c>
      <c r="X806">
        <v>38.299999999999997</v>
      </c>
      <c r="Y806">
        <v>37.6</v>
      </c>
      <c r="Z806">
        <v>38.4</v>
      </c>
      <c r="AA806">
        <v>44.2</v>
      </c>
      <c r="AB806">
        <v>26.1</v>
      </c>
      <c r="AC806">
        <v>40.1</v>
      </c>
      <c r="AD806">
        <v>40.1</v>
      </c>
      <c r="AE806">
        <v>39.5</v>
      </c>
      <c r="AF806">
        <v>31</v>
      </c>
      <c r="AK806">
        <v>61</v>
      </c>
      <c r="AL806">
        <v>123</v>
      </c>
      <c r="AM806">
        <v>207</v>
      </c>
      <c r="AN806">
        <v>273</v>
      </c>
      <c r="AO806">
        <v>341</v>
      </c>
      <c r="AP806">
        <v>418</v>
      </c>
      <c r="AQ806">
        <v>474</v>
      </c>
      <c r="AR806">
        <v>546</v>
      </c>
      <c r="AS806">
        <v>623</v>
      </c>
      <c r="AT806">
        <v>685</v>
      </c>
      <c r="AY806">
        <v>134</v>
      </c>
      <c r="AZ806">
        <v>196</v>
      </c>
      <c r="BA806">
        <v>280</v>
      </c>
      <c r="BB806">
        <v>346</v>
      </c>
      <c r="BC806">
        <v>414</v>
      </c>
      <c r="BD806">
        <v>491</v>
      </c>
      <c r="BE806">
        <v>547</v>
      </c>
      <c r="BF806">
        <v>619</v>
      </c>
      <c r="BG806">
        <v>696</v>
      </c>
      <c r="BH806">
        <v>758</v>
      </c>
    </row>
    <row r="807" spans="1:65" x14ac:dyDescent="0.2">
      <c r="A807" t="s">
        <v>1997</v>
      </c>
      <c r="B807">
        <v>2835</v>
      </c>
      <c r="C807">
        <v>2835</v>
      </c>
      <c r="D807" t="s">
        <v>1037</v>
      </c>
      <c r="F807" t="s">
        <v>25</v>
      </c>
      <c r="G807" t="s">
        <v>17</v>
      </c>
      <c r="I807">
        <v>149</v>
      </c>
      <c r="J807" t="s">
        <v>15</v>
      </c>
      <c r="K807">
        <v>118</v>
      </c>
      <c r="L807">
        <v>43230</v>
      </c>
      <c r="M807">
        <v>43304</v>
      </c>
      <c r="N807">
        <v>43348</v>
      </c>
      <c r="O807">
        <v>74</v>
      </c>
      <c r="P807">
        <v>22</v>
      </c>
      <c r="Q807" s="20">
        <v>6.209453365628951</v>
      </c>
      <c r="R807" s="20">
        <v>20.55241025088938</v>
      </c>
      <c r="S807" s="20">
        <f t="shared" si="24"/>
        <v>0.790546634371049</v>
      </c>
      <c r="T807" s="20">
        <f t="shared" si="25"/>
        <v>24.877589749110619</v>
      </c>
      <c r="U807">
        <v>39.299999999999997</v>
      </c>
      <c r="AK807">
        <v>37</v>
      </c>
      <c r="AY807">
        <v>111</v>
      </c>
    </row>
    <row r="808" spans="1:65" x14ac:dyDescent="0.2">
      <c r="A808" t="s">
        <v>1998</v>
      </c>
      <c r="B808">
        <v>2512</v>
      </c>
      <c r="C808">
        <v>2512</v>
      </c>
      <c r="D808" t="s">
        <v>324</v>
      </c>
      <c r="F808" t="s">
        <v>25</v>
      </c>
      <c r="G808" t="s">
        <v>17</v>
      </c>
      <c r="H808" t="s">
        <v>1188</v>
      </c>
      <c r="I808">
        <v>180</v>
      </c>
      <c r="J808" t="s">
        <v>46</v>
      </c>
      <c r="K808">
        <v>719</v>
      </c>
      <c r="L808">
        <v>42307</v>
      </c>
      <c r="M808">
        <v>42383</v>
      </c>
      <c r="N808">
        <v>43026</v>
      </c>
      <c r="O808">
        <v>76</v>
      </c>
      <c r="P808">
        <v>23.9</v>
      </c>
      <c r="Q808" s="20">
        <v>6.2479275134435861</v>
      </c>
      <c r="R808" s="20">
        <v>20.692456148934653</v>
      </c>
      <c r="S808" s="20">
        <f t="shared" si="24"/>
        <v>0.7520724865564139</v>
      </c>
      <c r="T808" s="20">
        <f t="shared" si="25"/>
        <v>26.637543851065345</v>
      </c>
      <c r="U808">
        <v>27.4</v>
      </c>
      <c r="V808">
        <v>32.299999999999997</v>
      </c>
      <c r="W808">
        <v>8.3999999999999986</v>
      </c>
      <c r="X808">
        <v>34.700000000000003</v>
      </c>
      <c r="Y808">
        <v>37.9</v>
      </c>
      <c r="Z808">
        <v>39</v>
      </c>
      <c r="AA808">
        <v>39.4</v>
      </c>
      <c r="AB808">
        <v>15.5</v>
      </c>
      <c r="AC808">
        <v>40.200000000000003</v>
      </c>
      <c r="AD808">
        <v>41.3</v>
      </c>
      <c r="AE808">
        <v>39</v>
      </c>
      <c r="AK808">
        <v>34</v>
      </c>
      <c r="AL808">
        <v>111</v>
      </c>
      <c r="AM808">
        <v>167</v>
      </c>
      <c r="AN808">
        <v>238</v>
      </c>
      <c r="AO808">
        <v>313</v>
      </c>
      <c r="AP808">
        <v>377</v>
      </c>
      <c r="AQ808">
        <v>427</v>
      </c>
      <c r="AR808">
        <v>488</v>
      </c>
      <c r="AS808">
        <v>566</v>
      </c>
      <c r="AY808">
        <v>110</v>
      </c>
      <c r="AZ808">
        <v>187</v>
      </c>
      <c r="BA808">
        <v>243</v>
      </c>
      <c r="BB808">
        <v>314</v>
      </c>
      <c r="BC808">
        <v>389</v>
      </c>
      <c r="BD808">
        <v>453</v>
      </c>
      <c r="BE808">
        <v>503</v>
      </c>
      <c r="BF808">
        <v>564</v>
      </c>
      <c r="BG808">
        <v>642</v>
      </c>
    </row>
    <row r="809" spans="1:65" x14ac:dyDescent="0.2">
      <c r="A809" t="s">
        <v>1999</v>
      </c>
      <c r="B809">
        <v>2514</v>
      </c>
      <c r="C809">
        <v>2514</v>
      </c>
      <c r="D809" t="s">
        <v>324</v>
      </c>
      <c r="F809" t="s">
        <v>25</v>
      </c>
      <c r="G809" t="s">
        <v>17</v>
      </c>
      <c r="H809" t="s">
        <v>1188</v>
      </c>
      <c r="I809">
        <v>180</v>
      </c>
      <c r="J809" t="s">
        <v>46</v>
      </c>
      <c r="K809">
        <v>676</v>
      </c>
      <c r="L809">
        <v>42307</v>
      </c>
      <c r="M809">
        <v>42383</v>
      </c>
      <c r="N809">
        <v>42983</v>
      </c>
      <c r="O809">
        <v>76</v>
      </c>
      <c r="P809">
        <v>24.7</v>
      </c>
      <c r="Q809" s="20">
        <v>6.2479275134435861</v>
      </c>
      <c r="R809" s="20">
        <v>20.692456148934653</v>
      </c>
      <c r="S809" s="20">
        <f t="shared" si="24"/>
        <v>0.7520724865564139</v>
      </c>
      <c r="T809" s="20">
        <f t="shared" si="25"/>
        <v>27.437543851065346</v>
      </c>
      <c r="U809">
        <v>26.4</v>
      </c>
      <c r="V809">
        <v>29.4</v>
      </c>
      <c r="W809">
        <v>4.6999999999999993</v>
      </c>
      <c r="X809">
        <v>32.5</v>
      </c>
      <c r="Y809">
        <v>31.3</v>
      </c>
      <c r="Z809">
        <v>33.4</v>
      </c>
      <c r="AA809">
        <v>36.799999999999997</v>
      </c>
      <c r="AB809">
        <v>12.099999999999998</v>
      </c>
      <c r="AC809">
        <v>37.200000000000003</v>
      </c>
      <c r="AD809">
        <v>37.799999999999997</v>
      </c>
      <c r="AE809">
        <v>39.799999999999997</v>
      </c>
      <c r="AK809">
        <v>34</v>
      </c>
      <c r="AL809">
        <v>111</v>
      </c>
      <c r="AM809">
        <v>167</v>
      </c>
      <c r="AN809">
        <v>238</v>
      </c>
      <c r="AO809">
        <v>313</v>
      </c>
      <c r="AP809">
        <v>377</v>
      </c>
      <c r="AQ809">
        <v>427</v>
      </c>
      <c r="AR809">
        <v>488</v>
      </c>
      <c r="AS809">
        <v>566</v>
      </c>
      <c r="AY809">
        <v>110</v>
      </c>
      <c r="AZ809">
        <v>187</v>
      </c>
      <c r="BA809">
        <v>243</v>
      </c>
      <c r="BB809">
        <v>314</v>
      </c>
      <c r="BC809">
        <v>389</v>
      </c>
      <c r="BD809">
        <v>453</v>
      </c>
      <c r="BE809">
        <v>503</v>
      </c>
      <c r="BF809">
        <v>564</v>
      </c>
      <c r="BG809">
        <v>642</v>
      </c>
    </row>
    <row r="810" spans="1:65" x14ac:dyDescent="0.2">
      <c r="A810" t="s">
        <v>2000</v>
      </c>
      <c r="B810">
        <v>2513</v>
      </c>
      <c r="C810">
        <v>2513</v>
      </c>
      <c r="D810" t="s">
        <v>324</v>
      </c>
      <c r="F810" t="s">
        <v>25</v>
      </c>
      <c r="G810" t="s">
        <v>17</v>
      </c>
      <c r="H810" t="s">
        <v>1188</v>
      </c>
      <c r="I810">
        <v>180</v>
      </c>
      <c r="J810" t="s">
        <v>46</v>
      </c>
      <c r="K810">
        <v>644</v>
      </c>
      <c r="L810">
        <v>42307</v>
      </c>
      <c r="M810">
        <v>42383</v>
      </c>
      <c r="N810">
        <v>42951</v>
      </c>
      <c r="O810">
        <v>76</v>
      </c>
      <c r="P810">
        <v>22</v>
      </c>
      <c r="Q810" s="20">
        <v>6.2479275134435861</v>
      </c>
      <c r="R810" s="20">
        <v>20.692456148934653</v>
      </c>
      <c r="S810" s="20">
        <f t="shared" si="24"/>
        <v>0.7520724865564139</v>
      </c>
      <c r="T810" s="20">
        <f t="shared" si="25"/>
        <v>24.737543851065347</v>
      </c>
      <c r="U810">
        <v>25.3</v>
      </c>
      <c r="V810">
        <v>27</v>
      </c>
      <c r="W810">
        <v>5</v>
      </c>
      <c r="X810">
        <v>31</v>
      </c>
      <c r="Y810">
        <v>33.299999999999997</v>
      </c>
      <c r="Z810">
        <v>35.6</v>
      </c>
      <c r="AA810">
        <v>37.200000000000003</v>
      </c>
      <c r="AB810">
        <v>15.200000000000003</v>
      </c>
      <c r="AC810">
        <v>38.200000000000003</v>
      </c>
      <c r="AD810">
        <v>40.299999999999997</v>
      </c>
      <c r="AE810">
        <v>35.299999999999997</v>
      </c>
      <c r="AK810">
        <v>34</v>
      </c>
      <c r="AL810">
        <v>111</v>
      </c>
      <c r="AM810">
        <v>167</v>
      </c>
      <c r="AN810">
        <v>238</v>
      </c>
      <c r="AO810">
        <v>313</v>
      </c>
      <c r="AP810">
        <v>377</v>
      </c>
      <c r="AQ810">
        <v>427</v>
      </c>
      <c r="AR810">
        <v>488</v>
      </c>
      <c r="AS810">
        <v>566</v>
      </c>
      <c r="AY810">
        <v>110</v>
      </c>
      <c r="AZ810">
        <v>187</v>
      </c>
      <c r="BA810">
        <v>243</v>
      </c>
      <c r="BB810">
        <v>314</v>
      </c>
      <c r="BC810">
        <v>389</v>
      </c>
      <c r="BD810">
        <v>453</v>
      </c>
      <c r="BE810">
        <v>503</v>
      </c>
      <c r="BF810">
        <v>564</v>
      </c>
      <c r="BG810">
        <v>642</v>
      </c>
    </row>
    <row r="811" spans="1:65" x14ac:dyDescent="0.2">
      <c r="A811" t="s">
        <v>2001</v>
      </c>
      <c r="B811">
        <v>2511</v>
      </c>
      <c r="C811">
        <v>2511</v>
      </c>
      <c r="D811" t="s">
        <v>324</v>
      </c>
      <c r="F811" t="s">
        <v>25</v>
      </c>
      <c r="G811" t="s">
        <v>17</v>
      </c>
      <c r="H811" t="s">
        <v>1188</v>
      </c>
      <c r="I811">
        <v>180</v>
      </c>
      <c r="J811" t="s">
        <v>15</v>
      </c>
      <c r="K811">
        <v>640</v>
      </c>
      <c r="L811">
        <v>42307</v>
      </c>
      <c r="M811">
        <v>42383</v>
      </c>
      <c r="N811">
        <v>42947</v>
      </c>
      <c r="O811">
        <v>76</v>
      </c>
      <c r="P811">
        <v>23.7</v>
      </c>
      <c r="Q811" s="20">
        <v>6.2479275134435861</v>
      </c>
      <c r="R811" s="20">
        <v>20.692456148934653</v>
      </c>
      <c r="S811" s="20">
        <f t="shared" si="24"/>
        <v>0.7520724865564139</v>
      </c>
      <c r="T811" s="20">
        <f t="shared" si="25"/>
        <v>26.437543851065346</v>
      </c>
      <c r="U811">
        <v>25</v>
      </c>
      <c r="V811">
        <v>28.8</v>
      </c>
      <c r="W811">
        <v>5.1000000000000014</v>
      </c>
      <c r="X811">
        <v>30.7</v>
      </c>
      <c r="Y811">
        <v>30.7</v>
      </c>
      <c r="Z811">
        <v>32.4</v>
      </c>
      <c r="AA811">
        <v>33.700000000000003</v>
      </c>
      <c r="AB811">
        <v>10.000000000000004</v>
      </c>
      <c r="AC811">
        <v>33.799999999999997</v>
      </c>
      <c r="AD811">
        <v>32.799999999999997</v>
      </c>
      <c r="AK811">
        <v>34</v>
      </c>
      <c r="AL811">
        <v>111</v>
      </c>
      <c r="AM811">
        <v>167</v>
      </c>
      <c r="AN811">
        <v>238</v>
      </c>
      <c r="AO811">
        <v>313</v>
      </c>
      <c r="AP811">
        <v>377</v>
      </c>
      <c r="AQ811">
        <v>427</v>
      </c>
      <c r="AR811">
        <v>488</v>
      </c>
      <c r="AY811">
        <v>110</v>
      </c>
      <c r="AZ811">
        <v>187</v>
      </c>
      <c r="BA811">
        <v>243</v>
      </c>
      <c r="BB811">
        <v>314</v>
      </c>
      <c r="BC811">
        <v>389</v>
      </c>
      <c r="BD811">
        <v>453</v>
      </c>
      <c r="BE811">
        <v>503</v>
      </c>
      <c r="BF811">
        <v>564</v>
      </c>
    </row>
    <row r="812" spans="1:65" x14ac:dyDescent="0.2">
      <c r="A812" t="s">
        <v>2002</v>
      </c>
      <c r="B812">
        <v>1723</v>
      </c>
      <c r="C812">
        <v>1723</v>
      </c>
      <c r="D812" t="s">
        <v>24</v>
      </c>
      <c r="F812" t="s">
        <v>25</v>
      </c>
      <c r="G812" t="s">
        <v>17</v>
      </c>
      <c r="H812" t="s">
        <v>1305</v>
      </c>
      <c r="I812">
        <v>38</v>
      </c>
      <c r="J812" t="s">
        <v>15</v>
      </c>
      <c r="K812">
        <v>940</v>
      </c>
      <c r="L812">
        <v>41769</v>
      </c>
      <c r="M812">
        <v>41845</v>
      </c>
      <c r="N812">
        <v>42709</v>
      </c>
      <c r="O812">
        <v>76</v>
      </c>
      <c r="P812">
        <v>19.3</v>
      </c>
      <c r="Q812" s="20">
        <v>6.2479275134435861</v>
      </c>
      <c r="R812" s="20">
        <v>20.692456148934653</v>
      </c>
      <c r="S812" s="20">
        <f t="shared" si="24"/>
        <v>0.7520724865564139</v>
      </c>
      <c r="T812" s="20">
        <f t="shared" si="25"/>
        <v>22.037543851065347</v>
      </c>
      <c r="U812">
        <v>24.3</v>
      </c>
      <c r="V812">
        <v>26.4</v>
      </c>
      <c r="W812">
        <v>7.0999999999999979</v>
      </c>
      <c r="X812">
        <v>29.2</v>
      </c>
      <c r="Y812">
        <v>31.2</v>
      </c>
      <c r="Z812">
        <v>33.799999999999997</v>
      </c>
      <c r="AA812">
        <v>36.299999999999997</v>
      </c>
      <c r="AB812">
        <v>16.999999999999996</v>
      </c>
      <c r="AC812">
        <v>37.6</v>
      </c>
      <c r="AD812">
        <v>38.4</v>
      </c>
      <c r="AE812">
        <v>39.799999999999997</v>
      </c>
      <c r="AF812">
        <v>40.5</v>
      </c>
      <c r="AG812">
        <v>38.6</v>
      </c>
      <c r="AH812">
        <v>32.5</v>
      </c>
      <c r="AI812">
        <v>28.9</v>
      </c>
      <c r="AK812">
        <v>46</v>
      </c>
      <c r="AL812">
        <v>108</v>
      </c>
      <c r="AM812">
        <v>173</v>
      </c>
      <c r="AN812">
        <v>229</v>
      </c>
      <c r="AO812">
        <v>292</v>
      </c>
      <c r="AP812">
        <v>354</v>
      </c>
      <c r="AQ812">
        <v>438</v>
      </c>
      <c r="AR812">
        <v>504</v>
      </c>
      <c r="AS812">
        <v>572</v>
      </c>
      <c r="AT812">
        <v>649</v>
      </c>
      <c r="AU812">
        <v>705</v>
      </c>
      <c r="AV812">
        <v>777</v>
      </c>
      <c r="AW812">
        <v>854</v>
      </c>
      <c r="AY812">
        <v>122</v>
      </c>
      <c r="AZ812">
        <v>184</v>
      </c>
      <c r="BA812">
        <v>249</v>
      </c>
      <c r="BB812">
        <v>305</v>
      </c>
      <c r="BC812">
        <v>368</v>
      </c>
      <c r="BD812">
        <v>430</v>
      </c>
      <c r="BE812">
        <v>514</v>
      </c>
      <c r="BF812">
        <v>580</v>
      </c>
      <c r="BG812">
        <v>648</v>
      </c>
      <c r="BH812">
        <v>725</v>
      </c>
      <c r="BI812">
        <v>781</v>
      </c>
      <c r="BJ812">
        <v>853</v>
      </c>
      <c r="BK812">
        <v>930</v>
      </c>
      <c r="BM812" t="s">
        <v>1196</v>
      </c>
    </row>
    <row r="813" spans="1:65" x14ac:dyDescent="0.2">
      <c r="A813" t="s">
        <v>2003</v>
      </c>
      <c r="B813">
        <v>1857</v>
      </c>
      <c r="C813">
        <v>1857</v>
      </c>
      <c r="D813" t="s">
        <v>26</v>
      </c>
      <c r="F813" t="s">
        <v>25</v>
      </c>
      <c r="G813" t="s">
        <v>17</v>
      </c>
      <c r="H813" t="s">
        <v>1191</v>
      </c>
      <c r="I813">
        <v>47</v>
      </c>
      <c r="J813" t="s">
        <v>15</v>
      </c>
      <c r="K813">
        <v>685</v>
      </c>
      <c r="L813">
        <v>41857</v>
      </c>
      <c r="M813">
        <v>41934</v>
      </c>
      <c r="N813">
        <v>42542</v>
      </c>
      <c r="O813">
        <v>77</v>
      </c>
      <c r="P813">
        <v>19</v>
      </c>
      <c r="Q813" s="20">
        <v>6.2667865406949019</v>
      </c>
      <c r="R813" s="20">
        <v>20.761103008129442</v>
      </c>
      <c r="S813" s="20">
        <f t="shared" si="24"/>
        <v>0.73321345930509807</v>
      </c>
      <c r="T813" s="20">
        <f t="shared" si="25"/>
        <v>21.668896991870557</v>
      </c>
      <c r="U813">
        <v>26.9</v>
      </c>
      <c r="V813">
        <v>38.200000000000003</v>
      </c>
      <c r="W813">
        <v>19.200000000000003</v>
      </c>
      <c r="X813">
        <v>47</v>
      </c>
      <c r="Y813">
        <v>52.4</v>
      </c>
      <c r="Z813">
        <v>53.4</v>
      </c>
      <c r="AA813">
        <v>55.5</v>
      </c>
      <c r="AB813">
        <v>36.5</v>
      </c>
      <c r="AC813">
        <v>56.9</v>
      </c>
      <c r="AD813">
        <v>58.6</v>
      </c>
      <c r="AE813">
        <v>64.8</v>
      </c>
      <c r="AK813">
        <v>19</v>
      </c>
      <c r="AL813">
        <v>84</v>
      </c>
      <c r="AM813">
        <v>140</v>
      </c>
      <c r="AN813">
        <v>203</v>
      </c>
      <c r="AO813">
        <v>265</v>
      </c>
      <c r="AP813">
        <v>349</v>
      </c>
      <c r="AQ813">
        <v>415</v>
      </c>
      <c r="AR813">
        <v>483</v>
      </c>
      <c r="AS813">
        <v>560</v>
      </c>
      <c r="AY813">
        <v>96</v>
      </c>
      <c r="AZ813">
        <v>161</v>
      </c>
      <c r="BA813">
        <v>217</v>
      </c>
      <c r="BB813">
        <v>280</v>
      </c>
      <c r="BC813">
        <v>342</v>
      </c>
      <c r="BD813">
        <v>426</v>
      </c>
      <c r="BE813">
        <v>492</v>
      </c>
      <c r="BF813">
        <v>560</v>
      </c>
      <c r="BG813">
        <v>637</v>
      </c>
      <c r="BM813" t="s">
        <v>1196</v>
      </c>
    </row>
    <row r="814" spans="1:65" x14ac:dyDescent="0.2">
      <c r="A814" t="s">
        <v>2004</v>
      </c>
      <c r="B814">
        <v>1858</v>
      </c>
      <c r="C814">
        <v>1858</v>
      </c>
      <c r="D814" t="s">
        <v>26</v>
      </c>
      <c r="F814" t="s">
        <v>25</v>
      </c>
      <c r="G814" t="s">
        <v>17</v>
      </c>
      <c r="H814" t="s">
        <v>1191</v>
      </c>
      <c r="I814">
        <v>47</v>
      </c>
      <c r="J814" t="s">
        <v>15</v>
      </c>
      <c r="K814">
        <v>620</v>
      </c>
      <c r="L814">
        <v>41857</v>
      </c>
      <c r="M814">
        <v>41934</v>
      </c>
      <c r="N814">
        <v>42477</v>
      </c>
      <c r="O814">
        <v>77</v>
      </c>
      <c r="P814">
        <v>21.6</v>
      </c>
      <c r="Q814" s="20">
        <v>6.2667865406949019</v>
      </c>
      <c r="R814" s="20">
        <v>20.761103008129442</v>
      </c>
      <c r="S814" s="20">
        <f t="shared" si="24"/>
        <v>0.73321345930509807</v>
      </c>
      <c r="T814" s="20">
        <f t="shared" si="25"/>
        <v>24.268896991870559</v>
      </c>
      <c r="U814">
        <v>30.8</v>
      </c>
      <c r="V814">
        <v>45.5</v>
      </c>
      <c r="W814">
        <v>23.9</v>
      </c>
      <c r="X814">
        <v>53.1</v>
      </c>
      <c r="Y814">
        <v>58.2</v>
      </c>
      <c r="Z814">
        <v>60.1</v>
      </c>
      <c r="AA814">
        <v>60.9</v>
      </c>
      <c r="AB814">
        <v>39.299999999999997</v>
      </c>
      <c r="AC814">
        <v>55.6</v>
      </c>
      <c r="AD814">
        <v>45.6</v>
      </c>
      <c r="AK814">
        <v>19</v>
      </c>
      <c r="AL814">
        <v>84</v>
      </c>
      <c r="AM814">
        <v>140</v>
      </c>
      <c r="AN814">
        <v>203</v>
      </c>
      <c r="AO814">
        <v>265</v>
      </c>
      <c r="AP814">
        <v>349</v>
      </c>
      <c r="AQ814">
        <v>415</v>
      </c>
      <c r="AR814">
        <v>483</v>
      </c>
      <c r="AY814">
        <v>96</v>
      </c>
      <c r="AZ814">
        <v>161</v>
      </c>
      <c r="BA814">
        <v>217</v>
      </c>
      <c r="BB814">
        <v>280</v>
      </c>
      <c r="BC814">
        <v>342</v>
      </c>
      <c r="BD814">
        <v>426</v>
      </c>
      <c r="BE814">
        <v>492</v>
      </c>
      <c r="BF814">
        <v>560</v>
      </c>
      <c r="BM814" t="s">
        <v>1196</v>
      </c>
    </row>
    <row r="815" spans="1:65" x14ac:dyDescent="0.2">
      <c r="A815" t="s">
        <v>2005</v>
      </c>
      <c r="B815">
        <v>2579</v>
      </c>
      <c r="C815">
        <v>2579</v>
      </c>
      <c r="D815" t="s">
        <v>51</v>
      </c>
      <c r="F815" t="s">
        <v>25</v>
      </c>
      <c r="G815" t="s">
        <v>17</v>
      </c>
      <c r="I815">
        <v>156</v>
      </c>
      <c r="J815" t="s">
        <v>15</v>
      </c>
      <c r="K815">
        <v>515</v>
      </c>
      <c r="L815">
        <v>42424</v>
      </c>
      <c r="M815">
        <v>42502</v>
      </c>
      <c r="N815">
        <v>42939</v>
      </c>
      <c r="O815">
        <v>78</v>
      </c>
      <c r="P815">
        <v>25.9</v>
      </c>
      <c r="Q815" s="20">
        <v>6.2854022188622487</v>
      </c>
      <c r="R815" s="20">
        <v>20.828864076658586</v>
      </c>
      <c r="S815" s="20">
        <f t="shared" si="24"/>
        <v>0.7145977811377513</v>
      </c>
      <c r="T815" s="20">
        <f t="shared" si="25"/>
        <v>28.501135923341412</v>
      </c>
      <c r="U815">
        <v>32.4</v>
      </c>
      <c r="V815">
        <v>42.4</v>
      </c>
      <c r="W815">
        <v>16.5</v>
      </c>
      <c r="X815">
        <v>52</v>
      </c>
      <c r="Y815">
        <v>56.7</v>
      </c>
      <c r="Z815">
        <v>62.4</v>
      </c>
      <c r="AA815">
        <v>65.599999999999994</v>
      </c>
      <c r="AB815">
        <v>39.699999999999996</v>
      </c>
      <c r="AK815">
        <v>48</v>
      </c>
      <c r="AL815">
        <v>120</v>
      </c>
      <c r="AM815">
        <v>195</v>
      </c>
      <c r="AN815">
        <v>258</v>
      </c>
      <c r="AO815">
        <v>309</v>
      </c>
      <c r="AP815">
        <v>369</v>
      </c>
      <c r="AY815">
        <v>126</v>
      </c>
      <c r="AZ815">
        <v>198</v>
      </c>
      <c r="BA815">
        <v>273</v>
      </c>
      <c r="BB815">
        <v>336</v>
      </c>
      <c r="BC815">
        <v>387</v>
      </c>
      <c r="BD815">
        <v>447</v>
      </c>
    </row>
    <row r="816" spans="1:65" x14ac:dyDescent="0.2">
      <c r="A816" t="s">
        <v>2006</v>
      </c>
      <c r="B816">
        <v>2580</v>
      </c>
      <c r="C816">
        <v>2580</v>
      </c>
      <c r="D816" t="s">
        <v>51</v>
      </c>
      <c r="F816" t="s">
        <v>25</v>
      </c>
      <c r="G816" t="s">
        <v>17</v>
      </c>
      <c r="I816">
        <v>156</v>
      </c>
      <c r="J816" t="s">
        <v>15</v>
      </c>
      <c r="K816">
        <v>242</v>
      </c>
      <c r="L816">
        <v>42424</v>
      </c>
      <c r="M816">
        <v>42502</v>
      </c>
      <c r="N816">
        <v>42666</v>
      </c>
      <c r="O816">
        <v>78</v>
      </c>
      <c r="P816">
        <v>22.9</v>
      </c>
      <c r="Q816" s="20">
        <v>6.2854022188622487</v>
      </c>
      <c r="R816" s="20">
        <v>20.828864076658586</v>
      </c>
      <c r="S816" s="20">
        <f t="shared" si="24"/>
        <v>0.7145977811377513</v>
      </c>
      <c r="T816" s="20">
        <f t="shared" si="25"/>
        <v>25.501135923341412</v>
      </c>
      <c r="U816">
        <v>24.3</v>
      </c>
      <c r="V816">
        <v>33.700000000000003</v>
      </c>
      <c r="W816">
        <v>10.800000000000004</v>
      </c>
      <c r="AK816">
        <v>48</v>
      </c>
      <c r="AL816">
        <v>120</v>
      </c>
      <c r="AY816">
        <v>126</v>
      </c>
      <c r="AZ816">
        <v>198</v>
      </c>
    </row>
    <row r="817" spans="1:65" x14ac:dyDescent="0.2">
      <c r="A817" t="s">
        <v>2007</v>
      </c>
      <c r="B817">
        <v>2528</v>
      </c>
      <c r="C817">
        <v>2528</v>
      </c>
      <c r="D817" t="s">
        <v>895</v>
      </c>
      <c r="F817" t="s">
        <v>25</v>
      </c>
      <c r="G817" t="s">
        <v>17</v>
      </c>
      <c r="H817" t="s">
        <v>1188</v>
      </c>
      <c r="I817">
        <v>163</v>
      </c>
      <c r="J817" t="s">
        <v>15</v>
      </c>
      <c r="K817">
        <v>340</v>
      </c>
      <c r="L817">
        <v>42305</v>
      </c>
      <c r="M817">
        <v>42384</v>
      </c>
      <c r="N817">
        <v>42645</v>
      </c>
      <c r="O817">
        <v>79</v>
      </c>
      <c r="P817">
        <v>21.3</v>
      </c>
      <c r="Q817" s="20">
        <v>6.3037807481771031</v>
      </c>
      <c r="R817" s="20">
        <v>20.895761923364656</v>
      </c>
      <c r="S817" s="20">
        <f t="shared" si="24"/>
        <v>0.6962192518228969</v>
      </c>
      <c r="T817" s="20">
        <f t="shared" si="25"/>
        <v>23.834238076635344</v>
      </c>
      <c r="U817">
        <v>29.5</v>
      </c>
      <c r="V817">
        <v>43.3</v>
      </c>
      <c r="W817">
        <v>21.999999999999996</v>
      </c>
      <c r="X817">
        <v>45.4</v>
      </c>
      <c r="Y817">
        <v>43.7</v>
      </c>
      <c r="AK817">
        <v>33</v>
      </c>
      <c r="AL817">
        <v>110</v>
      </c>
      <c r="AM817">
        <v>166</v>
      </c>
      <c r="AN817">
        <v>238</v>
      </c>
      <c r="AY817">
        <v>112</v>
      </c>
      <c r="AZ817">
        <v>189</v>
      </c>
      <c r="BA817">
        <v>245</v>
      </c>
      <c r="BB817">
        <v>317</v>
      </c>
    </row>
    <row r="818" spans="1:65" x14ac:dyDescent="0.2">
      <c r="A818" t="s">
        <v>2008</v>
      </c>
      <c r="B818">
        <v>1863</v>
      </c>
      <c r="C818">
        <v>1863</v>
      </c>
      <c r="D818" t="s">
        <v>27</v>
      </c>
      <c r="F818" t="s">
        <v>25</v>
      </c>
      <c r="G818" t="s">
        <v>17</v>
      </c>
      <c r="H818" t="s">
        <v>1191</v>
      </c>
      <c r="I818">
        <v>55</v>
      </c>
      <c r="J818" t="s">
        <v>15</v>
      </c>
      <c r="K818">
        <v>715</v>
      </c>
      <c r="L818">
        <v>41855</v>
      </c>
      <c r="M818">
        <v>41934</v>
      </c>
      <c r="N818">
        <v>42570</v>
      </c>
      <c r="O818">
        <v>79</v>
      </c>
      <c r="P818">
        <v>16</v>
      </c>
      <c r="Q818" s="20">
        <v>6.3037807481771031</v>
      </c>
      <c r="R818" s="20">
        <v>20.895761923364656</v>
      </c>
      <c r="S818" s="20">
        <f t="shared" si="24"/>
        <v>0.6962192518228969</v>
      </c>
      <c r="T818" s="20">
        <f t="shared" si="25"/>
        <v>18.534238076635344</v>
      </c>
      <c r="U818">
        <v>18.3</v>
      </c>
      <c r="V818">
        <v>21.2</v>
      </c>
      <c r="W818">
        <v>5.1999999999999993</v>
      </c>
      <c r="X818">
        <v>19.100000000000001</v>
      </c>
      <c r="Y818">
        <v>21.2</v>
      </c>
      <c r="Z818">
        <v>22.3</v>
      </c>
      <c r="AA818">
        <v>23.1</v>
      </c>
      <c r="AB818">
        <v>7.1000000000000014</v>
      </c>
      <c r="AC818">
        <v>26.6</v>
      </c>
      <c r="AD818">
        <v>23.3</v>
      </c>
      <c r="AE818">
        <v>24.1</v>
      </c>
      <c r="AF818">
        <v>24.7</v>
      </c>
      <c r="AK818">
        <v>19</v>
      </c>
      <c r="AL818">
        <v>84</v>
      </c>
      <c r="AM818">
        <v>140</v>
      </c>
      <c r="AN818">
        <v>203</v>
      </c>
      <c r="AO818">
        <v>265</v>
      </c>
      <c r="AP818">
        <v>349</v>
      </c>
      <c r="AQ818">
        <v>415</v>
      </c>
      <c r="AR818">
        <v>483</v>
      </c>
      <c r="AS818">
        <v>560</v>
      </c>
      <c r="AT818">
        <v>616</v>
      </c>
      <c r="AY818">
        <v>98</v>
      </c>
      <c r="AZ818">
        <v>163</v>
      </c>
      <c r="BA818">
        <v>219</v>
      </c>
      <c r="BB818">
        <v>282</v>
      </c>
      <c r="BC818">
        <v>344</v>
      </c>
      <c r="BD818">
        <v>428</v>
      </c>
      <c r="BE818">
        <v>494</v>
      </c>
      <c r="BF818">
        <v>562</v>
      </c>
      <c r="BG818">
        <v>639</v>
      </c>
      <c r="BH818">
        <v>695</v>
      </c>
      <c r="BM818" t="s">
        <v>1300</v>
      </c>
    </row>
    <row r="819" spans="1:65" x14ac:dyDescent="0.2">
      <c r="A819" t="s">
        <v>2009</v>
      </c>
      <c r="B819">
        <v>1477</v>
      </c>
      <c r="C819">
        <v>1477</v>
      </c>
      <c r="D819" t="s">
        <v>263</v>
      </c>
      <c r="F819" t="s">
        <v>25</v>
      </c>
      <c r="G819" t="s">
        <v>17</v>
      </c>
      <c r="H819" t="s">
        <v>1235</v>
      </c>
      <c r="I819">
        <v>53</v>
      </c>
      <c r="J819" t="s">
        <v>15</v>
      </c>
      <c r="K819">
        <v>682</v>
      </c>
      <c r="L819">
        <v>41658</v>
      </c>
      <c r="M819">
        <v>41740</v>
      </c>
      <c r="N819">
        <v>42340</v>
      </c>
      <c r="O819">
        <v>82</v>
      </c>
      <c r="P819">
        <v>18.100000000000001</v>
      </c>
      <c r="Q819" s="20">
        <v>6.3575520046180847</v>
      </c>
      <c r="R819" s="20">
        <v>21.091489296809829</v>
      </c>
      <c r="S819" s="20">
        <f t="shared" si="24"/>
        <v>0.64244799538191533</v>
      </c>
      <c r="T819" s="20">
        <f t="shared" si="25"/>
        <v>20.438510703190172</v>
      </c>
      <c r="U819">
        <v>24.7</v>
      </c>
      <c r="V819">
        <v>30.8</v>
      </c>
      <c r="W819">
        <v>12.7</v>
      </c>
      <c r="X819">
        <v>31.1</v>
      </c>
      <c r="Y819">
        <v>29.6</v>
      </c>
      <c r="Z819">
        <v>32.1</v>
      </c>
      <c r="AA819">
        <v>35.799999999999997</v>
      </c>
      <c r="AB819">
        <v>17.699999999999996</v>
      </c>
      <c r="AC819">
        <v>35.4</v>
      </c>
      <c r="AD819">
        <v>38</v>
      </c>
      <c r="AE819">
        <v>39.700000000000003</v>
      </c>
      <c r="AK819">
        <v>33</v>
      </c>
      <c r="AL819">
        <v>104</v>
      </c>
      <c r="AM819">
        <v>151</v>
      </c>
      <c r="AN819">
        <v>213</v>
      </c>
      <c r="AO819">
        <v>278</v>
      </c>
      <c r="AP819">
        <v>334</v>
      </c>
      <c r="AQ819">
        <v>397</v>
      </c>
      <c r="AR819">
        <v>459</v>
      </c>
      <c r="AS819">
        <v>543</v>
      </c>
      <c r="AY819">
        <v>115</v>
      </c>
      <c r="AZ819">
        <v>186</v>
      </c>
      <c r="BA819">
        <v>233</v>
      </c>
      <c r="BB819">
        <v>295</v>
      </c>
      <c r="BC819">
        <v>360</v>
      </c>
      <c r="BD819">
        <v>416</v>
      </c>
      <c r="BE819">
        <v>479</v>
      </c>
      <c r="BF819">
        <v>541</v>
      </c>
      <c r="BG819">
        <v>625</v>
      </c>
      <c r="BM819" t="s">
        <v>1196</v>
      </c>
    </row>
    <row r="820" spans="1:65" x14ac:dyDescent="0.2">
      <c r="A820" t="s">
        <v>2010</v>
      </c>
      <c r="B820">
        <v>1946</v>
      </c>
      <c r="C820">
        <v>1494</v>
      </c>
      <c r="D820" t="s">
        <v>263</v>
      </c>
      <c r="F820" t="s">
        <v>25</v>
      </c>
      <c r="G820" t="s">
        <v>17</v>
      </c>
      <c r="H820" t="s">
        <v>1235</v>
      </c>
      <c r="I820">
        <v>53</v>
      </c>
      <c r="J820" t="s">
        <v>15</v>
      </c>
      <c r="K820">
        <v>599</v>
      </c>
      <c r="L820">
        <v>41658</v>
      </c>
      <c r="M820">
        <v>41740</v>
      </c>
      <c r="N820">
        <v>42257</v>
      </c>
      <c r="O820">
        <v>82</v>
      </c>
      <c r="P820">
        <v>18.899999999999999</v>
      </c>
      <c r="Q820" s="20">
        <v>6.3575520046180847</v>
      </c>
      <c r="R820" s="20">
        <v>21.091489296809829</v>
      </c>
      <c r="S820" s="20">
        <f t="shared" si="24"/>
        <v>0.64244799538191533</v>
      </c>
      <c r="T820" s="20">
        <f t="shared" si="25"/>
        <v>21.238510703190169</v>
      </c>
      <c r="U820">
        <v>24.8</v>
      </c>
      <c r="V820">
        <v>34.799999999999997</v>
      </c>
      <c r="W820">
        <v>15.899999999999999</v>
      </c>
      <c r="X820">
        <v>34.9</v>
      </c>
      <c r="Y820">
        <v>35.1</v>
      </c>
      <c r="Z820">
        <v>36.4</v>
      </c>
      <c r="AA820">
        <v>35.299999999999997</v>
      </c>
      <c r="AB820">
        <v>16.399999999999999</v>
      </c>
      <c r="AC820">
        <v>29.6</v>
      </c>
      <c r="AD820">
        <v>30.3</v>
      </c>
      <c r="AK820">
        <v>33</v>
      </c>
      <c r="AL820">
        <v>104</v>
      </c>
      <c r="AM820">
        <v>151</v>
      </c>
      <c r="AN820">
        <v>213</v>
      </c>
      <c r="AO820">
        <v>278</v>
      </c>
      <c r="AP820">
        <v>334</v>
      </c>
      <c r="AQ820">
        <v>397</v>
      </c>
      <c r="AR820">
        <v>459</v>
      </c>
      <c r="AY820">
        <v>115</v>
      </c>
      <c r="AZ820">
        <v>186</v>
      </c>
      <c r="BA820">
        <v>233</v>
      </c>
      <c r="BB820">
        <v>295</v>
      </c>
      <c r="BC820">
        <v>360</v>
      </c>
      <c r="BD820">
        <v>416</v>
      </c>
      <c r="BE820">
        <v>479</v>
      </c>
      <c r="BF820">
        <v>541</v>
      </c>
      <c r="BM820" t="s">
        <v>1196</v>
      </c>
    </row>
    <row r="821" spans="1:65" x14ac:dyDescent="0.2">
      <c r="A821" t="s">
        <v>2011</v>
      </c>
      <c r="B821">
        <v>1949</v>
      </c>
      <c r="C821">
        <v>1476</v>
      </c>
      <c r="D821" t="s">
        <v>263</v>
      </c>
      <c r="F821" t="s">
        <v>25</v>
      </c>
      <c r="G821" t="s">
        <v>17</v>
      </c>
      <c r="H821" t="s">
        <v>1235</v>
      </c>
      <c r="I821">
        <v>53</v>
      </c>
      <c r="J821" t="s">
        <v>15</v>
      </c>
      <c r="K821">
        <v>595</v>
      </c>
      <c r="L821">
        <v>41658</v>
      </c>
      <c r="M821">
        <v>41740</v>
      </c>
      <c r="N821">
        <v>42253</v>
      </c>
      <c r="O821">
        <v>82</v>
      </c>
      <c r="P821">
        <v>18.2</v>
      </c>
      <c r="Q821" s="20">
        <v>6.3575520046180847</v>
      </c>
      <c r="R821" s="20">
        <v>21.091489296809829</v>
      </c>
      <c r="S821" s="20">
        <f t="shared" si="24"/>
        <v>0.64244799538191533</v>
      </c>
      <c r="T821" s="20">
        <f t="shared" si="25"/>
        <v>20.53851070319017</v>
      </c>
      <c r="U821">
        <v>25.8</v>
      </c>
      <c r="V821">
        <v>34.1</v>
      </c>
      <c r="W821">
        <v>15.900000000000002</v>
      </c>
      <c r="X821">
        <v>38.1</v>
      </c>
      <c r="Y821">
        <v>41.1</v>
      </c>
      <c r="Z821">
        <v>42.8</v>
      </c>
      <c r="AA821">
        <v>47.6</v>
      </c>
      <c r="AB821">
        <v>29.400000000000002</v>
      </c>
      <c r="AC821">
        <v>46</v>
      </c>
      <c r="AD821">
        <v>50.8</v>
      </c>
      <c r="AK821">
        <v>33</v>
      </c>
      <c r="AL821">
        <v>104</v>
      </c>
      <c r="AM821">
        <v>151</v>
      </c>
      <c r="AN821">
        <v>213</v>
      </c>
      <c r="AO821">
        <v>278</v>
      </c>
      <c r="AP821">
        <v>334</v>
      </c>
      <c r="AQ821">
        <v>397</v>
      </c>
      <c r="AR821">
        <v>459</v>
      </c>
      <c r="AY821">
        <v>115</v>
      </c>
      <c r="AZ821">
        <v>186</v>
      </c>
      <c r="BA821">
        <v>233</v>
      </c>
      <c r="BB821">
        <v>295</v>
      </c>
      <c r="BC821">
        <v>360</v>
      </c>
      <c r="BD821">
        <v>416</v>
      </c>
      <c r="BE821">
        <v>479</v>
      </c>
      <c r="BF821">
        <v>541</v>
      </c>
      <c r="BM821" t="s">
        <v>1196</v>
      </c>
    </row>
    <row r="822" spans="1:65" x14ac:dyDescent="0.2">
      <c r="A822" t="s">
        <v>2012</v>
      </c>
      <c r="B822">
        <v>1796</v>
      </c>
      <c r="C822">
        <v>1493</v>
      </c>
      <c r="D822" t="s">
        <v>263</v>
      </c>
      <c r="F822" t="s">
        <v>25</v>
      </c>
      <c r="G822" t="s">
        <v>17</v>
      </c>
      <c r="H822" t="s">
        <v>1235</v>
      </c>
      <c r="I822">
        <v>53</v>
      </c>
      <c r="J822" t="s">
        <v>15</v>
      </c>
      <c r="K822">
        <v>563</v>
      </c>
      <c r="L822">
        <v>41658</v>
      </c>
      <c r="M822">
        <v>41740</v>
      </c>
      <c r="N822">
        <v>42221</v>
      </c>
      <c r="O822">
        <v>82</v>
      </c>
      <c r="P822">
        <v>18.3</v>
      </c>
      <c r="Q822" s="20">
        <v>6.3575520046180847</v>
      </c>
      <c r="R822" s="20">
        <v>21.091489296809829</v>
      </c>
      <c r="S822" s="20">
        <f t="shared" si="24"/>
        <v>0.64244799538191533</v>
      </c>
      <c r="T822" s="20">
        <f t="shared" si="25"/>
        <v>20.638510703190171</v>
      </c>
      <c r="U822">
        <v>21.9</v>
      </c>
      <c r="V822">
        <v>34.200000000000003</v>
      </c>
      <c r="W822">
        <v>15.900000000000002</v>
      </c>
      <c r="X822">
        <v>37.799999999999997</v>
      </c>
      <c r="Y822">
        <v>38.1</v>
      </c>
      <c r="Z822">
        <v>37.1</v>
      </c>
      <c r="AA822">
        <v>40.700000000000003</v>
      </c>
      <c r="AB822">
        <v>22.400000000000002</v>
      </c>
      <c r="AC822">
        <v>40.9</v>
      </c>
      <c r="AD822">
        <v>36.5</v>
      </c>
      <c r="AK822">
        <v>33</v>
      </c>
      <c r="AL822">
        <v>104</v>
      </c>
      <c r="AM822">
        <v>151</v>
      </c>
      <c r="AN822">
        <v>213</v>
      </c>
      <c r="AO822">
        <v>278</v>
      </c>
      <c r="AP822">
        <v>334</v>
      </c>
      <c r="AQ822">
        <v>397</v>
      </c>
      <c r="AR822">
        <v>459</v>
      </c>
      <c r="AY822">
        <v>115</v>
      </c>
      <c r="AZ822">
        <v>186</v>
      </c>
      <c r="BA822">
        <v>233</v>
      </c>
      <c r="BB822">
        <v>295</v>
      </c>
      <c r="BC822">
        <v>360</v>
      </c>
      <c r="BD822">
        <v>416</v>
      </c>
      <c r="BE822">
        <v>479</v>
      </c>
      <c r="BF822">
        <v>541</v>
      </c>
      <c r="BM822" t="s">
        <v>1196</v>
      </c>
    </row>
    <row r="823" spans="1:65" x14ac:dyDescent="0.2">
      <c r="A823" t="s">
        <v>2013</v>
      </c>
      <c r="B823">
        <v>1944</v>
      </c>
      <c r="C823">
        <v>1492</v>
      </c>
      <c r="D823" t="s">
        <v>263</v>
      </c>
      <c r="F823" t="s">
        <v>25</v>
      </c>
      <c r="G823" t="s">
        <v>17</v>
      </c>
      <c r="H823" t="s">
        <v>1235</v>
      </c>
      <c r="I823">
        <v>53</v>
      </c>
      <c r="J823" t="s">
        <v>15</v>
      </c>
      <c r="K823">
        <v>544</v>
      </c>
      <c r="L823">
        <v>41658</v>
      </c>
      <c r="M823">
        <v>41740</v>
      </c>
      <c r="N823">
        <v>42202</v>
      </c>
      <c r="O823">
        <v>82</v>
      </c>
      <c r="P823">
        <v>18.399999999999999</v>
      </c>
      <c r="Q823" s="20">
        <v>6.3575520046180847</v>
      </c>
      <c r="R823" s="20">
        <v>21.091489296809829</v>
      </c>
      <c r="S823" s="20">
        <f t="shared" si="24"/>
        <v>0.64244799538191533</v>
      </c>
      <c r="T823" s="20">
        <f t="shared" si="25"/>
        <v>20.738510703190169</v>
      </c>
      <c r="U823">
        <v>23.6</v>
      </c>
      <c r="V823">
        <v>34.299999999999997</v>
      </c>
      <c r="W823">
        <v>15.899999999999999</v>
      </c>
      <c r="X823">
        <v>36.9</v>
      </c>
      <c r="Y823">
        <v>36.6</v>
      </c>
      <c r="Z823">
        <v>37.200000000000003</v>
      </c>
      <c r="AA823">
        <v>37.299999999999997</v>
      </c>
      <c r="AB823">
        <v>18.899999999999999</v>
      </c>
      <c r="AC823">
        <v>29.7</v>
      </c>
      <c r="AD823">
        <v>23</v>
      </c>
      <c r="AK823">
        <v>33</v>
      </c>
      <c r="AL823">
        <v>104</v>
      </c>
      <c r="AM823">
        <v>151</v>
      </c>
      <c r="AN823">
        <v>213</v>
      </c>
      <c r="AO823">
        <v>278</v>
      </c>
      <c r="AP823">
        <v>334</v>
      </c>
      <c r="AQ823">
        <v>397</v>
      </c>
      <c r="AR823">
        <v>459</v>
      </c>
      <c r="AY823">
        <v>115</v>
      </c>
      <c r="AZ823">
        <v>186</v>
      </c>
      <c r="BA823">
        <v>233</v>
      </c>
      <c r="BB823">
        <v>295</v>
      </c>
      <c r="BC823">
        <v>360</v>
      </c>
      <c r="BD823">
        <v>416</v>
      </c>
      <c r="BE823">
        <v>479</v>
      </c>
      <c r="BF823">
        <v>541</v>
      </c>
      <c r="BM823" t="s">
        <v>1196</v>
      </c>
    </row>
    <row r="824" spans="1:65" x14ac:dyDescent="0.2">
      <c r="A824" t="s">
        <v>2014</v>
      </c>
      <c r="B824">
        <v>2408</v>
      </c>
      <c r="C824">
        <v>2408</v>
      </c>
      <c r="D824" t="s">
        <v>852</v>
      </c>
      <c r="F824" t="s">
        <v>25</v>
      </c>
      <c r="G824" t="s">
        <v>17</v>
      </c>
      <c r="H824" t="s">
        <v>1188</v>
      </c>
      <c r="I824">
        <v>160</v>
      </c>
      <c r="J824" t="s">
        <v>15</v>
      </c>
      <c r="K824">
        <v>744</v>
      </c>
      <c r="L824">
        <v>42231</v>
      </c>
      <c r="M824">
        <v>42314</v>
      </c>
      <c r="N824">
        <v>42975</v>
      </c>
      <c r="O824">
        <v>83</v>
      </c>
      <c r="P824">
        <v>21.4</v>
      </c>
      <c r="Q824" s="20">
        <v>6.3750394313469254</v>
      </c>
      <c r="R824" s="20">
        <v>21.155143530102809</v>
      </c>
      <c r="S824" s="20">
        <f t="shared" si="24"/>
        <v>0.62496056865307459</v>
      </c>
      <c r="T824" s="20">
        <f t="shared" si="25"/>
        <v>23.67485646989719</v>
      </c>
      <c r="U824">
        <v>32.4</v>
      </c>
      <c r="V824">
        <v>43.2</v>
      </c>
      <c r="W824">
        <v>21.800000000000004</v>
      </c>
      <c r="X824">
        <v>53.5</v>
      </c>
      <c r="Y824">
        <v>56.5</v>
      </c>
      <c r="Z824">
        <v>57.5</v>
      </c>
      <c r="AA824">
        <v>52</v>
      </c>
      <c r="AB824">
        <v>30.6</v>
      </c>
      <c r="AC824">
        <v>54.7</v>
      </c>
      <c r="AD824">
        <v>49.8</v>
      </c>
      <c r="AE824">
        <v>52.2</v>
      </c>
      <c r="AF824">
        <v>49.3</v>
      </c>
      <c r="AK824">
        <v>35</v>
      </c>
      <c r="AL824">
        <v>103</v>
      </c>
      <c r="AM824">
        <v>180</v>
      </c>
      <c r="AN824">
        <v>236</v>
      </c>
      <c r="AO824">
        <v>308</v>
      </c>
      <c r="AP824">
        <v>383</v>
      </c>
      <c r="AQ824">
        <v>446</v>
      </c>
      <c r="AR824">
        <v>497</v>
      </c>
      <c r="AS824">
        <v>557</v>
      </c>
      <c r="AT824">
        <v>635</v>
      </c>
      <c r="AY824">
        <v>118</v>
      </c>
      <c r="AZ824">
        <v>186</v>
      </c>
      <c r="BA824">
        <v>263</v>
      </c>
      <c r="BB824">
        <v>319</v>
      </c>
      <c r="BC824">
        <v>391</v>
      </c>
      <c r="BD824">
        <v>466</v>
      </c>
      <c r="BE824">
        <v>529</v>
      </c>
      <c r="BF824">
        <v>580</v>
      </c>
      <c r="BG824">
        <v>640</v>
      </c>
      <c r="BH824">
        <v>718</v>
      </c>
    </row>
    <row r="825" spans="1:65" x14ac:dyDescent="0.2">
      <c r="A825" t="s">
        <v>2015</v>
      </c>
      <c r="B825">
        <v>2409</v>
      </c>
      <c r="C825">
        <v>2409</v>
      </c>
      <c r="D825" t="s">
        <v>852</v>
      </c>
      <c r="F825" t="s">
        <v>25</v>
      </c>
      <c r="G825" t="s">
        <v>17</v>
      </c>
      <c r="H825" t="s">
        <v>1188</v>
      </c>
      <c r="I825">
        <v>160</v>
      </c>
      <c r="J825" t="s">
        <v>15</v>
      </c>
      <c r="K825">
        <v>545</v>
      </c>
      <c r="L825">
        <v>42231</v>
      </c>
      <c r="M825">
        <v>42314</v>
      </c>
      <c r="N825">
        <v>42776</v>
      </c>
      <c r="O825">
        <v>83</v>
      </c>
      <c r="P825">
        <v>24.4</v>
      </c>
      <c r="Q825" s="20">
        <v>6.3750394313469254</v>
      </c>
      <c r="R825" s="20">
        <v>21.155143530102809</v>
      </c>
      <c r="S825" s="20">
        <f t="shared" si="24"/>
        <v>0.62496056865307459</v>
      </c>
      <c r="T825" s="20">
        <f t="shared" si="25"/>
        <v>26.67485646989719</v>
      </c>
      <c r="U825">
        <v>34.4</v>
      </c>
      <c r="V825">
        <v>49.8</v>
      </c>
      <c r="W825">
        <v>25.4</v>
      </c>
      <c r="X825">
        <v>53.9</v>
      </c>
      <c r="Y825">
        <v>60.1</v>
      </c>
      <c r="Z825">
        <v>54.4</v>
      </c>
      <c r="AA825">
        <v>50.2</v>
      </c>
      <c r="AB825">
        <v>25.800000000000004</v>
      </c>
      <c r="AK825">
        <v>35</v>
      </c>
      <c r="AL825">
        <v>103</v>
      </c>
      <c r="AM825">
        <v>180</v>
      </c>
      <c r="AN825">
        <v>308</v>
      </c>
      <c r="AO825">
        <v>383</v>
      </c>
      <c r="AP825">
        <v>446</v>
      </c>
      <c r="AY825">
        <v>118</v>
      </c>
      <c r="AZ825">
        <v>186</v>
      </c>
      <c r="BA825">
        <v>263</v>
      </c>
      <c r="BB825">
        <v>391</v>
      </c>
      <c r="BC825">
        <v>466</v>
      </c>
      <c r="BD825">
        <v>529</v>
      </c>
    </row>
    <row r="826" spans="1:65" x14ac:dyDescent="0.2">
      <c r="A826" t="s">
        <v>2016</v>
      </c>
      <c r="B826">
        <v>1548</v>
      </c>
      <c r="C826">
        <v>1548</v>
      </c>
      <c r="D826" t="s">
        <v>221</v>
      </c>
      <c r="F826" t="s">
        <v>25</v>
      </c>
      <c r="G826" t="s">
        <v>17</v>
      </c>
      <c r="H826" t="s">
        <v>1278</v>
      </c>
      <c r="I826">
        <v>31</v>
      </c>
      <c r="J826" t="s">
        <v>15</v>
      </c>
      <c r="K826">
        <v>394</v>
      </c>
      <c r="L826">
        <v>41657</v>
      </c>
      <c r="M826">
        <v>41740</v>
      </c>
      <c r="N826">
        <v>42051</v>
      </c>
      <c r="O826">
        <v>83</v>
      </c>
      <c r="P826">
        <v>20.3</v>
      </c>
      <c r="Q826" s="20">
        <v>6.3750394313469254</v>
      </c>
      <c r="R826" s="20">
        <v>21.155143530102809</v>
      </c>
      <c r="S826" s="20">
        <f t="shared" si="24"/>
        <v>0.62496056865307459</v>
      </c>
      <c r="T826" s="20">
        <f t="shared" si="25"/>
        <v>22.574856469897192</v>
      </c>
      <c r="U826">
        <v>30.8</v>
      </c>
      <c r="V826">
        <v>43.2</v>
      </c>
      <c r="W826">
        <v>22.900000000000002</v>
      </c>
      <c r="X826">
        <v>46</v>
      </c>
      <c r="Y826">
        <v>46.5</v>
      </c>
      <c r="Z826">
        <v>41</v>
      </c>
      <c r="AK826">
        <v>33</v>
      </c>
      <c r="AL826">
        <v>104</v>
      </c>
      <c r="AM826">
        <v>151</v>
      </c>
      <c r="AN826">
        <v>213</v>
      </c>
      <c r="AO826">
        <v>278</v>
      </c>
      <c r="AY826">
        <v>116</v>
      </c>
      <c r="AZ826">
        <v>187</v>
      </c>
      <c r="BA826">
        <v>234</v>
      </c>
      <c r="BB826">
        <v>296</v>
      </c>
      <c r="BC826">
        <v>361</v>
      </c>
      <c r="BM826" t="s">
        <v>1196</v>
      </c>
    </row>
    <row r="827" spans="1:65" x14ac:dyDescent="0.2">
      <c r="A827" t="s">
        <v>2017</v>
      </c>
      <c r="B827">
        <v>1553</v>
      </c>
      <c r="C827">
        <v>1553</v>
      </c>
      <c r="D827" t="s">
        <v>221</v>
      </c>
      <c r="F827" t="s">
        <v>25</v>
      </c>
      <c r="G827" t="s">
        <v>17</v>
      </c>
      <c r="H827" t="s">
        <v>1278</v>
      </c>
      <c r="I827">
        <v>31</v>
      </c>
      <c r="J827" t="s">
        <v>15</v>
      </c>
      <c r="K827">
        <v>388</v>
      </c>
      <c r="L827">
        <v>41657</v>
      </c>
      <c r="M827">
        <v>41740</v>
      </c>
      <c r="N827">
        <v>42045</v>
      </c>
      <c r="O827">
        <v>83</v>
      </c>
      <c r="P827">
        <v>20.399999999999999</v>
      </c>
      <c r="Q827" s="20">
        <v>6.3750394313469254</v>
      </c>
      <c r="R827" s="20">
        <v>21.155143530102809</v>
      </c>
      <c r="S827" s="20">
        <f t="shared" si="24"/>
        <v>0.62496056865307459</v>
      </c>
      <c r="T827" s="20">
        <f t="shared" si="25"/>
        <v>22.67485646989719</v>
      </c>
      <c r="U827">
        <v>28.3</v>
      </c>
      <c r="V827">
        <v>40.200000000000003</v>
      </c>
      <c r="W827">
        <v>19.800000000000004</v>
      </c>
      <c r="X827">
        <v>42.7</v>
      </c>
      <c r="Y827">
        <v>43.8</v>
      </c>
      <c r="Z827">
        <v>31.1</v>
      </c>
      <c r="AK827">
        <v>33</v>
      </c>
      <c r="AL827">
        <v>104</v>
      </c>
      <c r="AM827">
        <v>151</v>
      </c>
      <c r="AN827">
        <v>213</v>
      </c>
      <c r="AO827">
        <v>278</v>
      </c>
      <c r="AY827">
        <v>116</v>
      </c>
      <c r="AZ827">
        <v>187</v>
      </c>
      <c r="BA827">
        <v>234</v>
      </c>
      <c r="BB827">
        <v>296</v>
      </c>
      <c r="BC827">
        <v>361</v>
      </c>
      <c r="BM827" t="s">
        <v>1196</v>
      </c>
    </row>
    <row r="828" spans="1:65" x14ac:dyDescent="0.2">
      <c r="A828" t="s">
        <v>2018</v>
      </c>
      <c r="B828">
        <v>1547</v>
      </c>
      <c r="C828">
        <v>1547</v>
      </c>
      <c r="D828" t="s">
        <v>221</v>
      </c>
      <c r="F828" t="s">
        <v>25</v>
      </c>
      <c r="G828" t="s">
        <v>17</v>
      </c>
      <c r="H828" t="s">
        <v>1278</v>
      </c>
      <c r="I828">
        <v>31</v>
      </c>
      <c r="J828" t="s">
        <v>15</v>
      </c>
      <c r="K828">
        <v>287</v>
      </c>
      <c r="L828">
        <v>41657</v>
      </c>
      <c r="M828">
        <v>41740</v>
      </c>
      <c r="N828">
        <v>41944</v>
      </c>
      <c r="O828">
        <v>83</v>
      </c>
      <c r="P828">
        <v>19</v>
      </c>
      <c r="Q828" s="20">
        <v>6.3750394313469254</v>
      </c>
      <c r="R828" s="20">
        <v>21.155143530102809</v>
      </c>
      <c r="S828" s="20">
        <f t="shared" si="24"/>
        <v>0.62496056865307459</v>
      </c>
      <c r="T828" s="20">
        <f t="shared" si="25"/>
        <v>21.274856469897191</v>
      </c>
      <c r="U828">
        <v>27.1</v>
      </c>
      <c r="V828">
        <v>36.9</v>
      </c>
      <c r="W828">
        <v>17.899999999999999</v>
      </c>
      <c r="X828">
        <v>41.6</v>
      </c>
      <c r="AK828">
        <v>33</v>
      </c>
      <c r="AL828">
        <v>104</v>
      </c>
      <c r="AM828">
        <v>151</v>
      </c>
      <c r="AY828">
        <v>116</v>
      </c>
      <c r="AZ828">
        <v>187</v>
      </c>
      <c r="BA828">
        <v>234</v>
      </c>
      <c r="BM828" t="s">
        <v>1196</v>
      </c>
    </row>
    <row r="829" spans="1:65" x14ac:dyDescent="0.2">
      <c r="A829" t="s">
        <v>2019</v>
      </c>
      <c r="B829">
        <v>1551</v>
      </c>
      <c r="C829">
        <v>1551</v>
      </c>
      <c r="D829" t="s">
        <v>221</v>
      </c>
      <c r="F829" t="s">
        <v>25</v>
      </c>
      <c r="G829" t="s">
        <v>17</v>
      </c>
      <c r="H829" t="s">
        <v>1278</v>
      </c>
      <c r="I829">
        <v>31</v>
      </c>
      <c r="J829" t="s">
        <v>15</v>
      </c>
      <c r="K829">
        <v>263</v>
      </c>
      <c r="L829">
        <v>41657</v>
      </c>
      <c r="M829">
        <v>41740</v>
      </c>
      <c r="N829">
        <v>41920</v>
      </c>
      <c r="O829">
        <v>83</v>
      </c>
      <c r="P829">
        <v>19.2</v>
      </c>
      <c r="Q829" s="20">
        <v>6.3750394313469254</v>
      </c>
      <c r="R829" s="20">
        <v>21.155143530102809</v>
      </c>
      <c r="S829" s="20">
        <f t="shared" si="24"/>
        <v>0.62496056865307459</v>
      </c>
      <c r="T829" s="20">
        <f t="shared" si="25"/>
        <v>21.47485646989719</v>
      </c>
      <c r="U829">
        <v>28.5</v>
      </c>
      <c r="V829">
        <v>38</v>
      </c>
      <c r="W829">
        <v>18.8</v>
      </c>
      <c r="X829">
        <v>41</v>
      </c>
      <c r="AK829">
        <v>33</v>
      </c>
      <c r="AL829">
        <v>104</v>
      </c>
      <c r="AM829">
        <v>151</v>
      </c>
      <c r="AY829">
        <v>116</v>
      </c>
      <c r="AZ829">
        <v>187</v>
      </c>
      <c r="BA829">
        <v>234</v>
      </c>
      <c r="BM829" t="s">
        <v>1196</v>
      </c>
    </row>
    <row r="830" spans="1:65" x14ac:dyDescent="0.2">
      <c r="A830" t="s">
        <v>2020</v>
      </c>
      <c r="B830">
        <v>1552</v>
      </c>
      <c r="C830">
        <v>1552</v>
      </c>
      <c r="D830" t="s">
        <v>221</v>
      </c>
      <c r="F830" t="s">
        <v>25</v>
      </c>
      <c r="G830" t="s">
        <v>17</v>
      </c>
      <c r="H830" t="s">
        <v>1278</v>
      </c>
      <c r="I830">
        <v>31</v>
      </c>
      <c r="J830" t="s">
        <v>15</v>
      </c>
      <c r="K830">
        <v>242</v>
      </c>
      <c r="L830">
        <v>41657</v>
      </c>
      <c r="M830">
        <v>41740</v>
      </c>
      <c r="N830">
        <v>41899</v>
      </c>
      <c r="O830">
        <v>83</v>
      </c>
      <c r="P830">
        <v>21.8</v>
      </c>
      <c r="Q830" s="20">
        <v>6.3750394313469254</v>
      </c>
      <c r="R830" s="20">
        <v>21.155143530102809</v>
      </c>
      <c r="S830" s="20">
        <f t="shared" si="24"/>
        <v>0.62496056865307459</v>
      </c>
      <c r="T830" s="20">
        <f t="shared" si="25"/>
        <v>24.074856469897192</v>
      </c>
      <c r="U830">
        <v>35</v>
      </c>
      <c r="V830">
        <v>44.8</v>
      </c>
      <c r="W830">
        <v>22.999999999999996</v>
      </c>
      <c r="X830">
        <v>47.2</v>
      </c>
      <c r="AK830">
        <v>33</v>
      </c>
      <c r="AL830">
        <v>104</v>
      </c>
      <c r="AM830">
        <v>151</v>
      </c>
      <c r="AY830">
        <v>116</v>
      </c>
      <c r="AZ830">
        <v>187</v>
      </c>
      <c r="BA830">
        <v>234</v>
      </c>
      <c r="BM830" t="s">
        <v>1196</v>
      </c>
    </row>
    <row r="831" spans="1:65" x14ac:dyDescent="0.2">
      <c r="A831" t="s">
        <v>2021</v>
      </c>
      <c r="B831">
        <v>2169</v>
      </c>
      <c r="C831">
        <v>2169</v>
      </c>
      <c r="D831" t="s">
        <v>58</v>
      </c>
      <c r="F831" t="s">
        <v>25</v>
      </c>
      <c r="G831" t="s">
        <v>17</v>
      </c>
      <c r="H831" t="s">
        <v>1230</v>
      </c>
      <c r="I831">
        <v>107</v>
      </c>
      <c r="J831" t="s">
        <v>15</v>
      </c>
      <c r="K831">
        <v>527</v>
      </c>
      <c r="L831">
        <v>41992</v>
      </c>
      <c r="M831">
        <v>42076</v>
      </c>
      <c r="N831">
        <v>42519</v>
      </c>
      <c r="O831">
        <v>84</v>
      </c>
      <c r="P831">
        <v>21.3</v>
      </c>
      <c r="Q831" s="20">
        <v>6.3923174227787598</v>
      </c>
      <c r="R831" s="20">
        <v>21.218035418914685</v>
      </c>
      <c r="S831" s="20">
        <f t="shared" si="24"/>
        <v>0.60768257722124019</v>
      </c>
      <c r="T831" s="20">
        <f t="shared" si="25"/>
        <v>23.511964581085316</v>
      </c>
      <c r="U831">
        <v>45.2</v>
      </c>
      <c r="V831">
        <v>57.9</v>
      </c>
      <c r="W831">
        <v>36.599999999999994</v>
      </c>
      <c r="X831">
        <v>63</v>
      </c>
      <c r="Y831">
        <v>69.8</v>
      </c>
      <c r="Z831">
        <v>69.400000000000006</v>
      </c>
      <c r="AA831">
        <v>67.400000000000006</v>
      </c>
      <c r="AB831">
        <v>46.100000000000009</v>
      </c>
      <c r="AK831">
        <v>61</v>
      </c>
      <c r="AL831">
        <v>123</v>
      </c>
      <c r="AM831">
        <v>207</v>
      </c>
      <c r="AN831">
        <v>273</v>
      </c>
      <c r="AO831">
        <v>341</v>
      </c>
      <c r="AP831">
        <v>418</v>
      </c>
      <c r="AY831">
        <v>145</v>
      </c>
      <c r="AZ831">
        <v>207</v>
      </c>
      <c r="BA831">
        <v>291</v>
      </c>
      <c r="BB831">
        <v>357</v>
      </c>
      <c r="BC831">
        <v>425</v>
      </c>
      <c r="BD831">
        <v>502</v>
      </c>
    </row>
    <row r="832" spans="1:65" x14ac:dyDescent="0.2">
      <c r="A832" t="s">
        <v>2022</v>
      </c>
      <c r="B832">
        <v>1941</v>
      </c>
      <c r="C832">
        <v>1833</v>
      </c>
      <c r="D832" t="s">
        <v>551</v>
      </c>
      <c r="F832" t="s">
        <v>25</v>
      </c>
      <c r="G832" t="s">
        <v>17</v>
      </c>
      <c r="H832" t="s">
        <v>1191</v>
      </c>
      <c r="I832">
        <v>31</v>
      </c>
      <c r="J832" t="s">
        <v>15</v>
      </c>
      <c r="K832">
        <v>700</v>
      </c>
      <c r="L832">
        <v>41850</v>
      </c>
      <c r="M832">
        <v>41934</v>
      </c>
      <c r="N832">
        <v>42550</v>
      </c>
      <c r="O832">
        <v>84</v>
      </c>
      <c r="P832">
        <v>19.7</v>
      </c>
      <c r="Q832" s="20">
        <v>6.3923174227787598</v>
      </c>
      <c r="R832" s="20">
        <v>21.218035418914685</v>
      </c>
      <c r="S832" s="20">
        <f t="shared" si="24"/>
        <v>0.60768257722124019</v>
      </c>
      <c r="T832" s="20">
        <f t="shared" si="25"/>
        <v>21.911964581085314</v>
      </c>
      <c r="U832">
        <v>19.7</v>
      </c>
      <c r="V832">
        <v>25.9</v>
      </c>
      <c r="W832">
        <v>6.1999999999999993</v>
      </c>
      <c r="X832">
        <v>30.9</v>
      </c>
      <c r="Y832">
        <v>37.799999999999997</v>
      </c>
      <c r="Z832">
        <v>43.2</v>
      </c>
      <c r="AA832">
        <v>40.700000000000003</v>
      </c>
      <c r="AB832">
        <v>21.000000000000004</v>
      </c>
      <c r="AC832">
        <v>42.1</v>
      </c>
      <c r="AD832">
        <v>41.4</v>
      </c>
      <c r="AE832">
        <v>44.5</v>
      </c>
      <c r="AK832">
        <v>19</v>
      </c>
      <c r="AL832">
        <v>84</v>
      </c>
      <c r="AM832">
        <v>140</v>
      </c>
      <c r="AN832">
        <v>203</v>
      </c>
      <c r="AO832">
        <v>265</v>
      </c>
      <c r="AP832">
        <v>349</v>
      </c>
      <c r="AQ832">
        <v>415</v>
      </c>
      <c r="AR832">
        <v>483</v>
      </c>
      <c r="AS832">
        <v>560</v>
      </c>
      <c r="AY832">
        <v>103</v>
      </c>
      <c r="AZ832">
        <v>168</v>
      </c>
      <c r="BA832">
        <v>224</v>
      </c>
      <c r="BB832">
        <v>287</v>
      </c>
      <c r="BC832">
        <v>349</v>
      </c>
      <c r="BD832">
        <v>433</v>
      </c>
      <c r="BE832">
        <v>499</v>
      </c>
      <c r="BF832">
        <v>567</v>
      </c>
      <c r="BG832">
        <v>644</v>
      </c>
      <c r="BM832" t="s">
        <v>1300</v>
      </c>
    </row>
    <row r="833" spans="1:65" x14ac:dyDescent="0.2">
      <c r="A833" t="s">
        <v>2023</v>
      </c>
      <c r="B833">
        <v>1832</v>
      </c>
      <c r="C833">
        <v>1832</v>
      </c>
      <c r="D833" t="s">
        <v>551</v>
      </c>
      <c r="F833" t="s">
        <v>25</v>
      </c>
      <c r="G833" t="s">
        <v>17</v>
      </c>
      <c r="H833" t="s">
        <v>1191</v>
      </c>
      <c r="I833">
        <v>31</v>
      </c>
      <c r="J833" t="s">
        <v>15</v>
      </c>
      <c r="K833">
        <v>670</v>
      </c>
      <c r="L833">
        <v>41850</v>
      </c>
      <c r="M833">
        <v>41934</v>
      </c>
      <c r="N833">
        <v>42520</v>
      </c>
      <c r="O833">
        <v>84</v>
      </c>
      <c r="P833">
        <v>18.8</v>
      </c>
      <c r="Q833" s="20">
        <v>6.3923174227787598</v>
      </c>
      <c r="R833" s="20">
        <v>21.218035418914685</v>
      </c>
      <c r="S833" s="20">
        <f t="shared" si="24"/>
        <v>0.60768257722124019</v>
      </c>
      <c r="T833" s="20">
        <f t="shared" si="25"/>
        <v>21.011964581085316</v>
      </c>
      <c r="U833">
        <v>19.100000000000001</v>
      </c>
      <c r="V833">
        <v>24.5</v>
      </c>
      <c r="W833">
        <v>5.6999999999999993</v>
      </c>
      <c r="X833">
        <v>25.4</v>
      </c>
      <c r="Y833">
        <v>29.2</v>
      </c>
      <c r="Z833">
        <v>28.1</v>
      </c>
      <c r="AA833">
        <v>31.5</v>
      </c>
      <c r="AB833">
        <v>12.7</v>
      </c>
      <c r="AC833">
        <v>35.1</v>
      </c>
      <c r="AD833">
        <v>37</v>
      </c>
      <c r="AE833">
        <v>35.9</v>
      </c>
      <c r="AK833">
        <v>19</v>
      </c>
      <c r="AL833">
        <v>84</v>
      </c>
      <c r="AM833">
        <v>140</v>
      </c>
      <c r="AN833">
        <v>203</v>
      </c>
      <c r="AO833">
        <v>265</v>
      </c>
      <c r="AP833">
        <v>349</v>
      </c>
      <c r="AQ833">
        <v>415</v>
      </c>
      <c r="AR833">
        <v>483</v>
      </c>
      <c r="AS833">
        <v>560</v>
      </c>
      <c r="AY833">
        <v>103</v>
      </c>
      <c r="AZ833">
        <v>168</v>
      </c>
      <c r="BA833">
        <v>224</v>
      </c>
      <c r="BB833">
        <v>287</v>
      </c>
      <c r="BC833">
        <v>349</v>
      </c>
      <c r="BD833">
        <v>433</v>
      </c>
      <c r="BE833">
        <v>499</v>
      </c>
      <c r="BF833">
        <v>567</v>
      </c>
      <c r="BG833">
        <v>644</v>
      </c>
      <c r="BM833" t="s">
        <v>1300</v>
      </c>
    </row>
    <row r="834" spans="1:65" x14ac:dyDescent="0.2">
      <c r="A834" t="s">
        <v>2024</v>
      </c>
      <c r="B834">
        <v>1834</v>
      </c>
      <c r="C834">
        <v>1834</v>
      </c>
      <c r="D834" t="s">
        <v>551</v>
      </c>
      <c r="F834" t="s">
        <v>25</v>
      </c>
      <c r="G834" t="s">
        <v>17</v>
      </c>
      <c r="H834" t="s">
        <v>1191</v>
      </c>
      <c r="I834">
        <v>31</v>
      </c>
      <c r="J834" t="s">
        <v>15</v>
      </c>
      <c r="K834">
        <v>630</v>
      </c>
      <c r="L834">
        <v>41850</v>
      </c>
      <c r="M834">
        <v>41934</v>
      </c>
      <c r="N834">
        <v>42480</v>
      </c>
      <c r="O834">
        <v>84</v>
      </c>
      <c r="P834">
        <v>18.600000000000001</v>
      </c>
      <c r="Q834" s="20">
        <v>6.3923174227787598</v>
      </c>
      <c r="R834" s="20">
        <v>21.218035418914685</v>
      </c>
      <c r="S834" s="20">
        <f t="shared" si="24"/>
        <v>0.60768257722124019</v>
      </c>
      <c r="T834" s="20">
        <f t="shared" si="25"/>
        <v>20.811964581085316</v>
      </c>
      <c r="U834">
        <v>19.600000000000001</v>
      </c>
      <c r="V834">
        <v>22.3</v>
      </c>
      <c r="W834">
        <v>3.6999999999999993</v>
      </c>
      <c r="X834">
        <v>22.9</v>
      </c>
      <c r="Y834">
        <v>25.2</v>
      </c>
      <c r="Z834">
        <v>26.7</v>
      </c>
      <c r="AA834">
        <v>26.7</v>
      </c>
      <c r="AB834">
        <v>8.0999999999999979</v>
      </c>
      <c r="AC834">
        <v>25</v>
      </c>
      <c r="AD834">
        <v>19.2</v>
      </c>
      <c r="AK834">
        <v>19</v>
      </c>
      <c r="AL834">
        <v>84</v>
      </c>
      <c r="AM834">
        <v>140</v>
      </c>
      <c r="AN834">
        <v>203</v>
      </c>
      <c r="AO834">
        <v>265</v>
      </c>
      <c r="AP834">
        <v>349</v>
      </c>
      <c r="AQ834">
        <v>415</v>
      </c>
      <c r="AR834">
        <v>483</v>
      </c>
      <c r="AY834">
        <v>103</v>
      </c>
      <c r="AZ834">
        <v>168</v>
      </c>
      <c r="BA834">
        <v>224</v>
      </c>
      <c r="BB834">
        <v>287</v>
      </c>
      <c r="BC834">
        <v>349</v>
      </c>
      <c r="BD834">
        <v>433</v>
      </c>
      <c r="BE834">
        <v>499</v>
      </c>
      <c r="BF834">
        <v>567</v>
      </c>
      <c r="BM834" t="s">
        <v>1300</v>
      </c>
    </row>
    <row r="835" spans="1:65" x14ac:dyDescent="0.2">
      <c r="A835" t="s">
        <v>2025</v>
      </c>
      <c r="B835">
        <v>2422</v>
      </c>
      <c r="C835">
        <v>2422</v>
      </c>
      <c r="D835" t="s">
        <v>324</v>
      </c>
      <c r="F835" t="s">
        <v>25</v>
      </c>
      <c r="G835" t="s">
        <v>17</v>
      </c>
      <c r="H835" t="s">
        <v>1188</v>
      </c>
      <c r="I835">
        <v>180</v>
      </c>
      <c r="J835" t="s">
        <v>15</v>
      </c>
      <c r="K835">
        <v>712</v>
      </c>
      <c r="L835">
        <v>42229</v>
      </c>
      <c r="M835">
        <v>42314</v>
      </c>
      <c r="N835">
        <v>42941</v>
      </c>
      <c r="O835">
        <v>85</v>
      </c>
      <c r="P835">
        <v>22.9</v>
      </c>
      <c r="Q835" s="20">
        <v>6.4093909361377026</v>
      </c>
      <c r="R835" s="20">
        <v>21.280183007541236</v>
      </c>
      <c r="S835" s="20">
        <f t="shared" si="24"/>
        <v>0.59060906386229739</v>
      </c>
      <c r="T835" s="20">
        <f t="shared" si="25"/>
        <v>25.049816992458762</v>
      </c>
      <c r="U835">
        <v>27.2</v>
      </c>
      <c r="V835">
        <v>29.3</v>
      </c>
      <c r="W835">
        <v>6.4000000000000021</v>
      </c>
      <c r="X835">
        <v>31.8</v>
      </c>
      <c r="Y835">
        <v>32.4</v>
      </c>
      <c r="Z835">
        <v>34</v>
      </c>
      <c r="AA835">
        <v>38.200000000000003</v>
      </c>
      <c r="AB835">
        <v>15.300000000000004</v>
      </c>
      <c r="AC835">
        <v>39.299999999999997</v>
      </c>
      <c r="AD835">
        <v>41.5</v>
      </c>
      <c r="AE835">
        <v>42.8</v>
      </c>
      <c r="AK835">
        <v>34</v>
      </c>
      <c r="AL835">
        <v>103</v>
      </c>
      <c r="AM835">
        <v>180</v>
      </c>
      <c r="AN835">
        <v>236</v>
      </c>
      <c r="AO835">
        <v>307</v>
      </c>
      <c r="AP835">
        <v>382</v>
      </c>
      <c r="AQ835">
        <v>446</v>
      </c>
      <c r="AR835">
        <v>496</v>
      </c>
      <c r="AS835">
        <v>557</v>
      </c>
      <c r="AY835">
        <v>119</v>
      </c>
      <c r="AZ835">
        <v>188</v>
      </c>
      <c r="BA835">
        <v>265</v>
      </c>
      <c r="BB835">
        <v>321</v>
      </c>
      <c r="BC835">
        <v>392</v>
      </c>
      <c r="BD835">
        <v>467</v>
      </c>
      <c r="BE835">
        <v>531</v>
      </c>
      <c r="BF835">
        <v>581</v>
      </c>
      <c r="BG835">
        <v>642</v>
      </c>
    </row>
    <row r="836" spans="1:65" x14ac:dyDescent="0.2">
      <c r="A836" t="s">
        <v>2026</v>
      </c>
      <c r="B836">
        <v>2423</v>
      </c>
      <c r="C836">
        <v>2423</v>
      </c>
      <c r="D836" t="s">
        <v>324</v>
      </c>
      <c r="F836" t="s">
        <v>25</v>
      </c>
      <c r="G836" t="s">
        <v>17</v>
      </c>
      <c r="H836" t="s">
        <v>1188</v>
      </c>
      <c r="I836">
        <v>180</v>
      </c>
      <c r="J836" t="s">
        <v>15</v>
      </c>
      <c r="K836">
        <v>424</v>
      </c>
      <c r="L836">
        <v>42229</v>
      </c>
      <c r="M836">
        <v>42314</v>
      </c>
      <c r="N836">
        <v>42653</v>
      </c>
      <c r="O836">
        <v>85</v>
      </c>
      <c r="P836">
        <v>21.7</v>
      </c>
      <c r="Q836" s="20">
        <v>6.4093909361377026</v>
      </c>
      <c r="R836" s="20">
        <v>21.280183007541236</v>
      </c>
      <c r="S836" s="20">
        <f t="shared" si="24"/>
        <v>0.59060906386229739</v>
      </c>
      <c r="T836" s="20">
        <f t="shared" si="25"/>
        <v>23.849816992458763</v>
      </c>
      <c r="U836">
        <v>28</v>
      </c>
      <c r="V836">
        <v>30.4</v>
      </c>
      <c r="W836">
        <v>8.6999999999999993</v>
      </c>
      <c r="X836">
        <v>34</v>
      </c>
      <c r="Y836">
        <v>35.700000000000003</v>
      </c>
      <c r="Z836">
        <v>35.9</v>
      </c>
      <c r="AK836">
        <v>34</v>
      </c>
      <c r="AL836">
        <v>103</v>
      </c>
      <c r="AM836">
        <v>180</v>
      </c>
      <c r="AN836">
        <v>236</v>
      </c>
      <c r="AO836">
        <v>307</v>
      </c>
      <c r="AY836">
        <v>119</v>
      </c>
      <c r="AZ836">
        <v>188</v>
      </c>
      <c r="BA836">
        <v>265</v>
      </c>
      <c r="BB836">
        <v>321</v>
      </c>
      <c r="BC836">
        <v>392</v>
      </c>
    </row>
    <row r="837" spans="1:65" x14ac:dyDescent="0.2">
      <c r="A837" t="s">
        <v>2027</v>
      </c>
      <c r="B837">
        <v>2405</v>
      </c>
      <c r="C837">
        <v>2405</v>
      </c>
      <c r="D837" t="s">
        <v>852</v>
      </c>
      <c r="F837" t="s">
        <v>25</v>
      </c>
      <c r="G837" t="s">
        <v>17</v>
      </c>
      <c r="H837" t="s">
        <v>1188</v>
      </c>
      <c r="I837">
        <v>160</v>
      </c>
      <c r="J837" t="s">
        <v>15</v>
      </c>
      <c r="K837">
        <v>628</v>
      </c>
      <c r="L837">
        <v>42229</v>
      </c>
      <c r="M837">
        <v>42314</v>
      </c>
      <c r="N837">
        <v>42857</v>
      </c>
      <c r="O837">
        <v>85</v>
      </c>
      <c r="P837">
        <v>25.9</v>
      </c>
      <c r="Q837" s="20">
        <v>6.4093909361377026</v>
      </c>
      <c r="R837" s="20">
        <v>21.280183007541236</v>
      </c>
      <c r="S837" s="20">
        <f t="shared" si="24"/>
        <v>0.59060906386229739</v>
      </c>
      <c r="T837" s="20">
        <f t="shared" si="25"/>
        <v>28.049816992458762</v>
      </c>
      <c r="U837">
        <v>36.6</v>
      </c>
      <c r="V837">
        <v>53.7</v>
      </c>
      <c r="W837">
        <v>27.800000000000004</v>
      </c>
      <c r="X837">
        <v>62.5</v>
      </c>
      <c r="Y837">
        <v>63.6</v>
      </c>
      <c r="Z837">
        <v>56.1</v>
      </c>
      <c r="AA837">
        <v>49.1</v>
      </c>
      <c r="AB837">
        <v>23.200000000000003</v>
      </c>
      <c r="AC837">
        <v>39.299999999999997</v>
      </c>
      <c r="AK837">
        <v>35</v>
      </c>
      <c r="AL837">
        <v>103</v>
      </c>
      <c r="AM837">
        <v>236</v>
      </c>
      <c r="AN837">
        <v>308</v>
      </c>
      <c r="AO837">
        <v>383</v>
      </c>
      <c r="AP837">
        <v>446</v>
      </c>
      <c r="AQ837">
        <v>497</v>
      </c>
      <c r="AY837">
        <v>120</v>
      </c>
      <c r="AZ837">
        <v>188</v>
      </c>
      <c r="BA837">
        <v>321</v>
      </c>
      <c r="BB837">
        <v>393</v>
      </c>
      <c r="BC837">
        <v>468</v>
      </c>
      <c r="BD837">
        <v>531</v>
      </c>
      <c r="BE837">
        <v>582</v>
      </c>
    </row>
    <row r="838" spans="1:65" x14ac:dyDescent="0.2">
      <c r="A838" t="s">
        <v>2028</v>
      </c>
      <c r="B838">
        <v>2404</v>
      </c>
      <c r="C838">
        <v>2404</v>
      </c>
      <c r="D838" t="s">
        <v>852</v>
      </c>
      <c r="F838" t="s">
        <v>25</v>
      </c>
      <c r="G838" t="s">
        <v>17</v>
      </c>
      <c r="H838" t="s">
        <v>1188</v>
      </c>
      <c r="I838">
        <v>160</v>
      </c>
      <c r="J838" t="s">
        <v>15</v>
      </c>
      <c r="K838">
        <v>620</v>
      </c>
      <c r="L838">
        <v>42229</v>
      </c>
      <c r="M838">
        <v>42314</v>
      </c>
      <c r="N838">
        <v>42849</v>
      </c>
      <c r="O838">
        <v>85</v>
      </c>
      <c r="P838">
        <v>24.7</v>
      </c>
      <c r="Q838" s="20">
        <v>6.4093909361377026</v>
      </c>
      <c r="R838" s="20">
        <v>21.280183007541236</v>
      </c>
      <c r="S838" s="20">
        <f t="shared" si="24"/>
        <v>0.59060906386229739</v>
      </c>
      <c r="T838" s="20">
        <f t="shared" si="25"/>
        <v>26.849816992458763</v>
      </c>
      <c r="U838">
        <v>31.8</v>
      </c>
      <c r="V838">
        <v>42.6</v>
      </c>
      <c r="W838">
        <v>17.900000000000002</v>
      </c>
      <c r="X838">
        <v>50.6</v>
      </c>
      <c r="Y838">
        <v>49</v>
      </c>
      <c r="Z838">
        <v>56.2</v>
      </c>
      <c r="AA838">
        <v>48.7</v>
      </c>
      <c r="AB838">
        <v>24.000000000000004</v>
      </c>
      <c r="AC838">
        <v>43.4</v>
      </c>
      <c r="AD838">
        <v>37.4</v>
      </c>
      <c r="AK838">
        <v>35</v>
      </c>
      <c r="AL838">
        <v>103</v>
      </c>
      <c r="AM838">
        <v>180</v>
      </c>
      <c r="AN838">
        <v>236</v>
      </c>
      <c r="AO838">
        <v>308</v>
      </c>
      <c r="AP838">
        <v>383</v>
      </c>
      <c r="AQ838">
        <v>446</v>
      </c>
      <c r="AR838">
        <v>497</v>
      </c>
      <c r="AY838">
        <v>120</v>
      </c>
      <c r="AZ838">
        <v>188</v>
      </c>
      <c r="BA838">
        <v>265</v>
      </c>
      <c r="BB838">
        <v>321</v>
      </c>
      <c r="BC838">
        <v>393</v>
      </c>
      <c r="BD838">
        <v>468</v>
      </c>
      <c r="BE838">
        <v>531</v>
      </c>
      <c r="BF838">
        <v>582</v>
      </c>
    </row>
    <row r="839" spans="1:65" x14ac:dyDescent="0.2">
      <c r="A839" t="s">
        <v>2029</v>
      </c>
      <c r="B839">
        <v>2411</v>
      </c>
      <c r="C839">
        <v>2411</v>
      </c>
      <c r="D839" t="s">
        <v>45</v>
      </c>
      <c r="F839" t="s">
        <v>25</v>
      </c>
      <c r="G839" t="s">
        <v>17</v>
      </c>
      <c r="H839" t="s">
        <v>1230</v>
      </c>
      <c r="I839">
        <v>174</v>
      </c>
      <c r="J839" t="s">
        <v>15</v>
      </c>
      <c r="K839">
        <v>719</v>
      </c>
      <c r="L839">
        <v>42229</v>
      </c>
      <c r="M839">
        <v>42314</v>
      </c>
      <c r="N839">
        <v>42948</v>
      </c>
      <c r="O839">
        <v>85</v>
      </c>
      <c r="P839">
        <v>24</v>
      </c>
      <c r="Q839" s="20">
        <v>6.4093909361377026</v>
      </c>
      <c r="R839" s="20">
        <v>21.280183007541236</v>
      </c>
      <c r="S839" s="20">
        <f t="shared" si="24"/>
        <v>0.59060906386229739</v>
      </c>
      <c r="T839" s="20">
        <f t="shared" si="25"/>
        <v>26.149816992458764</v>
      </c>
      <c r="U839">
        <v>42.1</v>
      </c>
      <c r="V839">
        <v>48.5</v>
      </c>
      <c r="W839">
        <v>24.5</v>
      </c>
      <c r="X839">
        <v>46.9</v>
      </c>
      <c r="Y839">
        <v>50.1</v>
      </c>
      <c r="Z839">
        <v>51.7</v>
      </c>
      <c r="AA839">
        <v>45.1</v>
      </c>
      <c r="AB839">
        <v>21.1</v>
      </c>
      <c r="AC839">
        <v>43.7</v>
      </c>
      <c r="AD839">
        <v>39</v>
      </c>
      <c r="AE839">
        <v>40.5</v>
      </c>
      <c r="AK839">
        <v>35</v>
      </c>
      <c r="AL839">
        <v>103</v>
      </c>
      <c r="AM839">
        <v>180</v>
      </c>
      <c r="AN839">
        <v>236</v>
      </c>
      <c r="AO839">
        <v>308</v>
      </c>
      <c r="AP839">
        <v>383</v>
      </c>
      <c r="AQ839">
        <v>446</v>
      </c>
      <c r="AR839">
        <v>497</v>
      </c>
      <c r="AS839">
        <v>557</v>
      </c>
      <c r="AY839">
        <v>120</v>
      </c>
      <c r="AZ839">
        <v>188</v>
      </c>
      <c r="BA839">
        <v>265</v>
      </c>
      <c r="BB839">
        <v>321</v>
      </c>
      <c r="BC839">
        <v>393</v>
      </c>
      <c r="BD839">
        <v>468</v>
      </c>
      <c r="BE839">
        <v>531</v>
      </c>
      <c r="BF839">
        <v>582</v>
      </c>
      <c r="BG839">
        <v>642</v>
      </c>
    </row>
    <row r="840" spans="1:65" x14ac:dyDescent="0.2">
      <c r="A840" t="s">
        <v>2030</v>
      </c>
      <c r="B840">
        <v>2412</v>
      </c>
      <c r="C840">
        <v>2412</v>
      </c>
      <c r="D840" t="s">
        <v>45</v>
      </c>
      <c r="F840" t="s">
        <v>25</v>
      </c>
      <c r="G840" t="s">
        <v>17</v>
      </c>
      <c r="H840" t="s">
        <v>1230</v>
      </c>
      <c r="I840">
        <v>174</v>
      </c>
      <c r="J840" t="s">
        <v>15</v>
      </c>
      <c r="K840">
        <v>638</v>
      </c>
      <c r="L840">
        <v>42229</v>
      </c>
      <c r="M840">
        <v>42314</v>
      </c>
      <c r="N840">
        <v>42867</v>
      </c>
      <c r="O840">
        <v>85</v>
      </c>
      <c r="P840">
        <v>20.7</v>
      </c>
      <c r="Q840" s="20">
        <v>6.4093909361377026</v>
      </c>
      <c r="R840" s="20">
        <v>21.280183007541236</v>
      </c>
      <c r="S840" s="20">
        <f t="shared" si="24"/>
        <v>0.59060906386229739</v>
      </c>
      <c r="T840" s="20">
        <f t="shared" si="25"/>
        <v>22.849816992458763</v>
      </c>
      <c r="U840">
        <v>39.1</v>
      </c>
      <c r="V840">
        <v>49.3</v>
      </c>
      <c r="W840">
        <v>28.599999999999998</v>
      </c>
      <c r="X840">
        <v>52.1</v>
      </c>
      <c r="Y840">
        <v>53</v>
      </c>
      <c r="Z840">
        <v>52.1</v>
      </c>
      <c r="AA840">
        <v>52.7</v>
      </c>
      <c r="AB840">
        <v>32</v>
      </c>
      <c r="AC840">
        <v>44</v>
      </c>
      <c r="AK840">
        <v>35</v>
      </c>
      <c r="AL840">
        <v>180</v>
      </c>
      <c r="AM840">
        <v>236</v>
      </c>
      <c r="AN840">
        <v>308</v>
      </c>
      <c r="AO840">
        <v>383</v>
      </c>
      <c r="AP840">
        <v>446</v>
      </c>
      <c r="AQ840">
        <v>497</v>
      </c>
      <c r="AY840">
        <v>120</v>
      </c>
      <c r="AZ840">
        <v>265</v>
      </c>
      <c r="BA840">
        <v>321</v>
      </c>
      <c r="BB840">
        <v>393</v>
      </c>
      <c r="BC840">
        <v>468</v>
      </c>
      <c r="BD840">
        <v>531</v>
      </c>
      <c r="BE840">
        <v>582</v>
      </c>
    </row>
    <row r="841" spans="1:65" x14ac:dyDescent="0.2">
      <c r="A841" t="s">
        <v>2031</v>
      </c>
      <c r="B841">
        <v>1503</v>
      </c>
      <c r="C841">
        <v>1503</v>
      </c>
      <c r="D841" t="s">
        <v>621</v>
      </c>
      <c r="F841" t="s">
        <v>25</v>
      </c>
      <c r="G841" t="s">
        <v>17</v>
      </c>
      <c r="H841" t="s">
        <v>1305</v>
      </c>
      <c r="I841">
        <v>52</v>
      </c>
      <c r="J841" t="s">
        <v>15</v>
      </c>
      <c r="K841">
        <v>761</v>
      </c>
      <c r="L841">
        <v>41655</v>
      </c>
      <c r="M841">
        <v>41740</v>
      </c>
      <c r="N841">
        <v>42416</v>
      </c>
      <c r="O841">
        <v>85</v>
      </c>
      <c r="P841">
        <v>16.3</v>
      </c>
      <c r="Q841" s="20">
        <v>6.4093909361377026</v>
      </c>
      <c r="R841" s="20">
        <v>21.280183007541236</v>
      </c>
      <c r="S841" s="20">
        <f t="shared" ref="S841:S904" si="26">7-Q841</f>
        <v>0.59060906386229739</v>
      </c>
      <c r="T841" s="20">
        <f t="shared" ref="T841:T904" si="27">P841 + (S841*3.64)</f>
        <v>18.449816992458764</v>
      </c>
      <c r="U841">
        <v>26.1</v>
      </c>
      <c r="V841">
        <v>35.5</v>
      </c>
      <c r="W841">
        <v>19.2</v>
      </c>
      <c r="X841">
        <v>38.5</v>
      </c>
      <c r="Y841">
        <v>42.6</v>
      </c>
      <c r="Z841">
        <v>50</v>
      </c>
      <c r="AA841">
        <v>57.3</v>
      </c>
      <c r="AB841">
        <v>41</v>
      </c>
      <c r="AC841">
        <v>59.6</v>
      </c>
      <c r="AD841">
        <v>64.400000000000006</v>
      </c>
      <c r="AE841">
        <v>58.8</v>
      </c>
      <c r="AF841">
        <v>54.8</v>
      </c>
      <c r="AK841">
        <v>33</v>
      </c>
      <c r="AL841">
        <v>104</v>
      </c>
      <c r="AM841">
        <v>151</v>
      </c>
      <c r="AN841">
        <v>213</v>
      </c>
      <c r="AO841">
        <v>278</v>
      </c>
      <c r="AP841">
        <v>334</v>
      </c>
      <c r="AQ841">
        <v>397</v>
      </c>
      <c r="AR841">
        <v>459</v>
      </c>
      <c r="AS841">
        <v>543</v>
      </c>
      <c r="AT841">
        <v>608</v>
      </c>
      <c r="AY841">
        <v>118</v>
      </c>
      <c r="AZ841">
        <v>189</v>
      </c>
      <c r="BA841">
        <v>236</v>
      </c>
      <c r="BB841">
        <v>298</v>
      </c>
      <c r="BC841">
        <v>363</v>
      </c>
      <c r="BD841">
        <v>419</v>
      </c>
      <c r="BE841">
        <v>482</v>
      </c>
      <c r="BF841">
        <v>544</v>
      </c>
      <c r="BG841">
        <v>628</v>
      </c>
      <c r="BH841">
        <v>693</v>
      </c>
      <c r="BM841" t="s">
        <v>1196</v>
      </c>
    </row>
    <row r="842" spans="1:65" x14ac:dyDescent="0.2">
      <c r="A842" t="s">
        <v>2032</v>
      </c>
      <c r="B842">
        <v>2463</v>
      </c>
      <c r="C842">
        <v>2463</v>
      </c>
      <c r="D842" t="s">
        <v>851</v>
      </c>
      <c r="F842" t="s">
        <v>25</v>
      </c>
      <c r="G842" t="s">
        <v>17</v>
      </c>
      <c r="H842" t="s">
        <v>1188</v>
      </c>
      <c r="I842">
        <v>187</v>
      </c>
      <c r="J842" t="s">
        <v>15</v>
      </c>
      <c r="K842">
        <v>630</v>
      </c>
      <c r="L842">
        <v>42298</v>
      </c>
      <c r="M842">
        <v>42383</v>
      </c>
      <c r="N842">
        <v>42928</v>
      </c>
      <c r="O842">
        <v>85</v>
      </c>
      <c r="P842">
        <v>20.3</v>
      </c>
      <c r="Q842" s="20">
        <v>6.4093909361377026</v>
      </c>
      <c r="R842" s="20">
        <v>21.280183007541236</v>
      </c>
      <c r="S842" s="20">
        <f t="shared" si="26"/>
        <v>0.59060906386229739</v>
      </c>
      <c r="T842" s="20">
        <f t="shared" si="27"/>
        <v>22.449816992458764</v>
      </c>
      <c r="U842">
        <v>22.5</v>
      </c>
      <c r="V842">
        <v>31.8</v>
      </c>
      <c r="W842">
        <v>11.5</v>
      </c>
      <c r="X842">
        <v>39.700000000000003</v>
      </c>
      <c r="Y842">
        <v>39.700000000000003</v>
      </c>
      <c r="Z842">
        <v>49.1</v>
      </c>
      <c r="AA842">
        <v>39.299999999999997</v>
      </c>
      <c r="AB842">
        <v>18.999999999999996</v>
      </c>
      <c r="AC842">
        <v>31.7</v>
      </c>
      <c r="AK842">
        <v>34</v>
      </c>
      <c r="AL842">
        <v>111</v>
      </c>
      <c r="AM842">
        <v>167</v>
      </c>
      <c r="AN842">
        <v>239</v>
      </c>
      <c r="AO842">
        <v>314</v>
      </c>
      <c r="AP842">
        <v>428</v>
      </c>
      <c r="AQ842">
        <v>488</v>
      </c>
      <c r="AY842">
        <v>119</v>
      </c>
      <c r="AZ842">
        <v>196</v>
      </c>
      <c r="BA842">
        <v>252</v>
      </c>
      <c r="BB842">
        <v>324</v>
      </c>
      <c r="BC842">
        <v>399</v>
      </c>
      <c r="BD842">
        <v>513</v>
      </c>
      <c r="BE842">
        <v>573</v>
      </c>
    </row>
    <row r="843" spans="1:65" x14ac:dyDescent="0.2">
      <c r="A843" t="s">
        <v>2033</v>
      </c>
      <c r="B843">
        <v>2671</v>
      </c>
      <c r="C843">
        <v>2671</v>
      </c>
      <c r="D843" t="s">
        <v>853</v>
      </c>
      <c r="F843" t="s">
        <v>25</v>
      </c>
      <c r="G843" t="s">
        <v>17</v>
      </c>
      <c r="I843">
        <v>34</v>
      </c>
      <c r="J843" t="s">
        <v>15</v>
      </c>
      <c r="K843">
        <v>284</v>
      </c>
      <c r="L843">
        <v>42704</v>
      </c>
      <c r="M843">
        <v>42790</v>
      </c>
      <c r="N843">
        <v>42988</v>
      </c>
      <c r="O843">
        <v>86</v>
      </c>
      <c r="P843">
        <v>21.1</v>
      </c>
      <c r="Q843" s="20">
        <v>6.4262647547020979</v>
      </c>
      <c r="R843" s="20">
        <v>21.341603707115638</v>
      </c>
      <c r="S843" s="20">
        <f t="shared" si="26"/>
        <v>0.5737352452979021</v>
      </c>
      <c r="T843" s="20">
        <f t="shared" si="27"/>
        <v>23.188396292884367</v>
      </c>
      <c r="U843">
        <v>22.8</v>
      </c>
      <c r="V843">
        <v>35.299999999999997</v>
      </c>
      <c r="W843">
        <v>14.199999999999996</v>
      </c>
      <c r="X843">
        <v>31.8</v>
      </c>
      <c r="AK843">
        <v>21</v>
      </c>
      <c r="AL843">
        <v>81</v>
      </c>
      <c r="AM843">
        <v>159</v>
      </c>
      <c r="AY843">
        <v>107</v>
      </c>
      <c r="AZ843">
        <v>167</v>
      </c>
      <c r="BA843">
        <v>245</v>
      </c>
    </row>
    <row r="844" spans="1:65" x14ac:dyDescent="0.2">
      <c r="A844" t="s">
        <v>2034</v>
      </c>
      <c r="B844">
        <v>2517</v>
      </c>
      <c r="C844">
        <v>2517</v>
      </c>
      <c r="D844" t="s">
        <v>852</v>
      </c>
      <c r="F844" t="s">
        <v>25</v>
      </c>
      <c r="G844" t="s">
        <v>17</v>
      </c>
      <c r="H844" t="s">
        <v>1188</v>
      </c>
      <c r="I844">
        <v>160</v>
      </c>
      <c r="J844" t="s">
        <v>15</v>
      </c>
      <c r="K844">
        <v>730</v>
      </c>
      <c r="L844">
        <v>42297</v>
      </c>
      <c r="M844">
        <v>42383</v>
      </c>
      <c r="N844">
        <v>43027</v>
      </c>
      <c r="O844">
        <v>86</v>
      </c>
      <c r="P844">
        <v>22.3</v>
      </c>
      <c r="Q844" s="20">
        <v>6.4262647547020979</v>
      </c>
      <c r="R844" s="20">
        <v>21.341603707115638</v>
      </c>
      <c r="S844" s="20">
        <f t="shared" si="26"/>
        <v>0.5737352452979021</v>
      </c>
      <c r="T844" s="20">
        <f t="shared" si="27"/>
        <v>24.388396292884366</v>
      </c>
      <c r="U844">
        <v>28.3</v>
      </c>
      <c r="V844">
        <v>39.799999999999997</v>
      </c>
      <c r="W844">
        <v>17.499999999999996</v>
      </c>
      <c r="X844">
        <v>38.5</v>
      </c>
      <c r="Y844">
        <v>42.1</v>
      </c>
      <c r="Z844">
        <v>42.8</v>
      </c>
      <c r="AA844">
        <v>42.8</v>
      </c>
      <c r="AB844">
        <v>20.499999999999996</v>
      </c>
      <c r="AC844">
        <v>44.5</v>
      </c>
      <c r="AD844">
        <v>44.2</v>
      </c>
      <c r="AE844">
        <v>42.2</v>
      </c>
      <c r="AF844">
        <v>29.3</v>
      </c>
      <c r="AK844">
        <v>34</v>
      </c>
      <c r="AL844">
        <v>111</v>
      </c>
      <c r="AM844">
        <v>167</v>
      </c>
      <c r="AN844">
        <v>239</v>
      </c>
      <c r="AO844">
        <v>314</v>
      </c>
      <c r="AP844">
        <v>377</v>
      </c>
      <c r="AQ844">
        <v>428</v>
      </c>
      <c r="AR844">
        <v>488</v>
      </c>
      <c r="AS844">
        <v>566</v>
      </c>
      <c r="AT844">
        <v>643</v>
      </c>
      <c r="AY844">
        <v>120</v>
      </c>
      <c r="AZ844">
        <v>197</v>
      </c>
      <c r="BA844">
        <v>253</v>
      </c>
      <c r="BB844">
        <v>325</v>
      </c>
      <c r="BC844">
        <v>400</v>
      </c>
      <c r="BD844">
        <v>463</v>
      </c>
      <c r="BE844">
        <v>514</v>
      </c>
      <c r="BF844">
        <v>574</v>
      </c>
      <c r="BG844">
        <v>652</v>
      </c>
      <c r="BH844">
        <v>729</v>
      </c>
    </row>
    <row r="845" spans="1:65" x14ac:dyDescent="0.2">
      <c r="A845" t="s">
        <v>2035</v>
      </c>
      <c r="B845">
        <v>2518</v>
      </c>
      <c r="C845">
        <v>2518</v>
      </c>
      <c r="D845" t="s">
        <v>852</v>
      </c>
      <c r="F845" t="s">
        <v>25</v>
      </c>
      <c r="G845" t="s">
        <v>17</v>
      </c>
      <c r="H845" t="s">
        <v>1188</v>
      </c>
      <c r="I845">
        <v>160</v>
      </c>
      <c r="J845" t="s">
        <v>15</v>
      </c>
      <c r="K845">
        <v>360</v>
      </c>
      <c r="L845">
        <v>42297</v>
      </c>
      <c r="M845">
        <v>42383</v>
      </c>
      <c r="N845">
        <v>42657</v>
      </c>
      <c r="O845">
        <v>86</v>
      </c>
      <c r="P845">
        <v>18.5</v>
      </c>
      <c r="Q845" s="20">
        <v>6.4262647547020979</v>
      </c>
      <c r="R845" s="20">
        <v>21.341603707115638</v>
      </c>
      <c r="S845" s="20">
        <f t="shared" si="26"/>
        <v>0.5737352452979021</v>
      </c>
      <c r="T845" s="20">
        <f t="shared" si="27"/>
        <v>20.588396292884365</v>
      </c>
      <c r="U845">
        <v>19.7</v>
      </c>
      <c r="V845">
        <v>23.7</v>
      </c>
      <c r="W845">
        <v>5.1999999999999993</v>
      </c>
      <c r="X845">
        <v>27</v>
      </c>
      <c r="Y845">
        <v>28.4</v>
      </c>
      <c r="AK845">
        <v>34</v>
      </c>
      <c r="AL845">
        <v>111</v>
      </c>
      <c r="AM845">
        <v>167</v>
      </c>
      <c r="AN845">
        <v>239</v>
      </c>
      <c r="AY845">
        <v>120</v>
      </c>
      <c r="AZ845">
        <v>197</v>
      </c>
      <c r="BA845">
        <v>253</v>
      </c>
      <c r="BB845">
        <v>325</v>
      </c>
    </row>
    <row r="846" spans="1:65" x14ac:dyDescent="0.2">
      <c r="A846" t="s">
        <v>2036</v>
      </c>
      <c r="B846">
        <v>2150</v>
      </c>
      <c r="C846">
        <v>2150</v>
      </c>
      <c r="D846" t="s">
        <v>24</v>
      </c>
      <c r="F846" t="s">
        <v>25</v>
      </c>
      <c r="G846" t="s">
        <v>17</v>
      </c>
      <c r="H846" t="s">
        <v>1224</v>
      </c>
      <c r="I846">
        <v>41</v>
      </c>
      <c r="J846" t="s">
        <v>15</v>
      </c>
      <c r="K846">
        <v>736</v>
      </c>
      <c r="L846">
        <v>41990</v>
      </c>
      <c r="M846">
        <v>42076</v>
      </c>
      <c r="N846">
        <v>42726</v>
      </c>
      <c r="O846">
        <v>86</v>
      </c>
      <c r="P846">
        <v>19.600000000000001</v>
      </c>
      <c r="Q846" s="20">
        <v>6.4262647547020979</v>
      </c>
      <c r="R846" s="20">
        <v>21.341603707115638</v>
      </c>
      <c r="S846" s="20">
        <f t="shared" si="26"/>
        <v>0.5737352452979021</v>
      </c>
      <c r="T846" s="20">
        <f t="shared" si="27"/>
        <v>21.688396292884367</v>
      </c>
      <c r="U846">
        <v>27.9</v>
      </c>
      <c r="V846">
        <v>35.9</v>
      </c>
      <c r="W846">
        <v>16.299999999999997</v>
      </c>
      <c r="X846">
        <v>42.5</v>
      </c>
      <c r="Y846">
        <v>48.5</v>
      </c>
      <c r="Z846">
        <v>53.4</v>
      </c>
      <c r="AA846">
        <v>62</v>
      </c>
      <c r="AB846">
        <v>42.4</v>
      </c>
      <c r="AC846">
        <v>63.3</v>
      </c>
      <c r="AD846">
        <v>69</v>
      </c>
      <c r="AE846">
        <v>60.9</v>
      </c>
      <c r="AK846">
        <v>61</v>
      </c>
      <c r="AL846">
        <v>123</v>
      </c>
      <c r="AM846">
        <v>207</v>
      </c>
      <c r="AN846">
        <v>273</v>
      </c>
      <c r="AO846">
        <v>341</v>
      </c>
      <c r="AP846">
        <v>418</v>
      </c>
      <c r="AQ846">
        <v>474</v>
      </c>
      <c r="AR846">
        <v>546</v>
      </c>
      <c r="AS846">
        <v>623</v>
      </c>
      <c r="AY846">
        <v>147</v>
      </c>
      <c r="AZ846">
        <v>209</v>
      </c>
      <c r="BA846">
        <v>293</v>
      </c>
      <c r="BB846">
        <v>359</v>
      </c>
      <c r="BC846">
        <v>427</v>
      </c>
      <c r="BD846">
        <v>504</v>
      </c>
      <c r="BE846">
        <v>560</v>
      </c>
      <c r="BF846">
        <v>632</v>
      </c>
      <c r="BG846">
        <v>709</v>
      </c>
      <c r="BM846" t="s">
        <v>1300</v>
      </c>
    </row>
    <row r="847" spans="1:65" x14ac:dyDescent="0.2">
      <c r="A847" t="s">
        <v>2037</v>
      </c>
      <c r="B847">
        <v>1408</v>
      </c>
      <c r="C847">
        <v>1408</v>
      </c>
      <c r="D847" t="s">
        <v>63</v>
      </c>
      <c r="F847" t="s">
        <v>25</v>
      </c>
      <c r="G847" t="s">
        <v>17</v>
      </c>
      <c r="H847" t="s">
        <v>1230</v>
      </c>
      <c r="I847">
        <v>52</v>
      </c>
      <c r="J847" t="s">
        <v>15</v>
      </c>
      <c r="K847">
        <v>559</v>
      </c>
      <c r="L847">
        <v>41654</v>
      </c>
      <c r="M847">
        <v>41740</v>
      </c>
      <c r="N847">
        <v>42213</v>
      </c>
      <c r="O847">
        <v>86</v>
      </c>
      <c r="P847">
        <v>24</v>
      </c>
      <c r="Q847" s="20">
        <v>6.4262647547020979</v>
      </c>
      <c r="R847" s="20">
        <v>21.341603707115638</v>
      </c>
      <c r="S847" s="20">
        <f t="shared" si="26"/>
        <v>0.5737352452979021</v>
      </c>
      <c r="T847" s="20">
        <f t="shared" si="27"/>
        <v>26.088396292884365</v>
      </c>
      <c r="U847">
        <v>38.6</v>
      </c>
      <c r="V847">
        <v>52.3</v>
      </c>
      <c r="W847">
        <v>28.299999999999997</v>
      </c>
      <c r="X847">
        <v>58.7</v>
      </c>
      <c r="Y847">
        <v>68.400000000000006</v>
      </c>
      <c r="Z847">
        <v>77.400000000000006</v>
      </c>
      <c r="AA847">
        <v>81.8</v>
      </c>
      <c r="AB847">
        <v>57.8</v>
      </c>
      <c r="AC847">
        <v>88.6</v>
      </c>
      <c r="AD847">
        <v>74.900000000000006</v>
      </c>
      <c r="AK847">
        <v>32</v>
      </c>
      <c r="AL847">
        <v>103</v>
      </c>
      <c r="AM847">
        <v>150</v>
      </c>
      <c r="AN847">
        <v>213</v>
      </c>
      <c r="AO847">
        <v>278</v>
      </c>
      <c r="AP847">
        <v>334</v>
      </c>
      <c r="AQ847">
        <v>397</v>
      </c>
      <c r="AR847">
        <v>459</v>
      </c>
      <c r="AY847">
        <v>118</v>
      </c>
      <c r="AZ847">
        <v>189</v>
      </c>
      <c r="BA847">
        <v>236</v>
      </c>
      <c r="BB847">
        <v>299</v>
      </c>
      <c r="BC847">
        <v>364</v>
      </c>
      <c r="BD847">
        <v>420</v>
      </c>
      <c r="BE847">
        <v>483</v>
      </c>
      <c r="BF847">
        <v>545</v>
      </c>
      <c r="BM847" t="s">
        <v>1196</v>
      </c>
    </row>
    <row r="848" spans="1:65" x14ac:dyDescent="0.2">
      <c r="A848" t="s">
        <v>2038</v>
      </c>
      <c r="B848">
        <v>2742</v>
      </c>
      <c r="C848">
        <v>2742</v>
      </c>
      <c r="D848" t="s">
        <v>857</v>
      </c>
      <c r="F848" t="s">
        <v>25</v>
      </c>
      <c r="G848" t="s">
        <v>17</v>
      </c>
      <c r="I848">
        <v>21</v>
      </c>
      <c r="J848" t="s">
        <v>15</v>
      </c>
      <c r="K848">
        <v>176</v>
      </c>
      <c r="L848">
        <v>43067</v>
      </c>
      <c r="M848">
        <v>43154</v>
      </c>
      <c r="N848">
        <v>43243</v>
      </c>
      <c r="O848">
        <v>87</v>
      </c>
      <c r="P848">
        <v>16.100000000000001</v>
      </c>
      <c r="Q848" s="20">
        <v>6.4429434958487288</v>
      </c>
      <c r="R848" s="20">
        <v>21.402314324889375</v>
      </c>
      <c r="S848" s="20">
        <f t="shared" si="26"/>
        <v>0.55705650415127117</v>
      </c>
      <c r="T848" s="20">
        <f t="shared" si="27"/>
        <v>18.127685675110627</v>
      </c>
      <c r="U848">
        <v>19</v>
      </c>
      <c r="AK848">
        <v>61</v>
      </c>
      <c r="AY848">
        <v>148</v>
      </c>
    </row>
    <row r="849" spans="1:65" x14ac:dyDescent="0.2">
      <c r="A849" t="s">
        <v>2039</v>
      </c>
      <c r="B849">
        <v>2531</v>
      </c>
      <c r="C849">
        <v>2531</v>
      </c>
      <c r="D849" t="s">
        <v>848</v>
      </c>
      <c r="F849" t="s">
        <v>25</v>
      </c>
      <c r="G849" t="s">
        <v>17</v>
      </c>
      <c r="H849" t="s">
        <v>1230</v>
      </c>
      <c r="I849">
        <v>114</v>
      </c>
      <c r="J849" t="s">
        <v>15</v>
      </c>
      <c r="K849">
        <v>828</v>
      </c>
      <c r="L849">
        <v>42297</v>
      </c>
      <c r="M849">
        <v>42384</v>
      </c>
      <c r="N849">
        <v>43125</v>
      </c>
      <c r="O849">
        <v>87</v>
      </c>
      <c r="P849">
        <v>24.1</v>
      </c>
      <c r="Q849" s="20">
        <v>6.4429434958487288</v>
      </c>
      <c r="R849" s="20">
        <v>21.402314324889375</v>
      </c>
      <c r="S849" s="20">
        <f t="shared" si="26"/>
        <v>0.55705650415127117</v>
      </c>
      <c r="T849" s="20">
        <f t="shared" si="27"/>
        <v>26.127685675110627</v>
      </c>
      <c r="U849">
        <v>37.5</v>
      </c>
      <c r="V849">
        <v>39.5</v>
      </c>
      <c r="W849">
        <v>15.399999999999999</v>
      </c>
      <c r="X849">
        <v>40.799999999999997</v>
      </c>
      <c r="Y849">
        <v>41.3</v>
      </c>
      <c r="Z849">
        <v>37.1</v>
      </c>
      <c r="AA849">
        <v>45.8</v>
      </c>
      <c r="AB849">
        <v>21.699999999999996</v>
      </c>
      <c r="AC849">
        <v>45.3</v>
      </c>
      <c r="AD849">
        <v>45.4</v>
      </c>
      <c r="AE849">
        <v>44.5</v>
      </c>
      <c r="AF849">
        <v>33.799999999999997</v>
      </c>
      <c r="AG849">
        <v>29.5</v>
      </c>
      <c r="AK849">
        <v>33</v>
      </c>
      <c r="AL849">
        <v>110</v>
      </c>
      <c r="AM849">
        <v>166</v>
      </c>
      <c r="AN849">
        <v>238</v>
      </c>
      <c r="AO849">
        <v>313</v>
      </c>
      <c r="AP849">
        <v>377</v>
      </c>
      <c r="AQ849">
        <v>427</v>
      </c>
      <c r="AR849">
        <v>487</v>
      </c>
      <c r="AS849">
        <v>565</v>
      </c>
      <c r="AT849">
        <v>642</v>
      </c>
      <c r="AU849">
        <v>706</v>
      </c>
      <c r="AY849">
        <v>120</v>
      </c>
      <c r="AZ849">
        <v>197</v>
      </c>
      <c r="BA849">
        <v>253</v>
      </c>
      <c r="BB849">
        <v>325</v>
      </c>
      <c r="BC849">
        <v>400</v>
      </c>
      <c r="BD849">
        <v>464</v>
      </c>
      <c r="BE849">
        <v>514</v>
      </c>
      <c r="BF849">
        <v>574</v>
      </c>
      <c r="BG849">
        <v>652</v>
      </c>
      <c r="BH849">
        <v>729</v>
      </c>
      <c r="BI849">
        <v>793</v>
      </c>
    </row>
    <row r="850" spans="1:65" x14ac:dyDescent="0.2">
      <c r="A850" t="s">
        <v>2040</v>
      </c>
      <c r="B850">
        <v>2530</v>
      </c>
      <c r="C850">
        <v>2530</v>
      </c>
      <c r="D850" t="s">
        <v>848</v>
      </c>
      <c r="F850" t="s">
        <v>25</v>
      </c>
      <c r="G850" t="s">
        <v>17</v>
      </c>
      <c r="H850" t="s">
        <v>1230</v>
      </c>
      <c r="I850">
        <v>114</v>
      </c>
      <c r="J850" t="s">
        <v>15</v>
      </c>
      <c r="K850">
        <v>729</v>
      </c>
      <c r="L850">
        <v>42297</v>
      </c>
      <c r="M850">
        <v>42384</v>
      </c>
      <c r="N850">
        <v>43026</v>
      </c>
      <c r="O850">
        <v>87</v>
      </c>
      <c r="P850">
        <v>27.3</v>
      </c>
      <c r="Q850" s="20">
        <v>6.4429434958487288</v>
      </c>
      <c r="R850" s="20">
        <v>21.402314324889375</v>
      </c>
      <c r="S850" s="20">
        <f t="shared" si="26"/>
        <v>0.55705650415127117</v>
      </c>
      <c r="T850" s="20">
        <f t="shared" si="27"/>
        <v>29.327685675110629</v>
      </c>
      <c r="U850">
        <v>36.799999999999997</v>
      </c>
      <c r="V850">
        <v>38.4</v>
      </c>
      <c r="W850">
        <v>11.099999999999998</v>
      </c>
      <c r="X850">
        <v>40.4</v>
      </c>
      <c r="Y850">
        <v>42.9</v>
      </c>
      <c r="Z850">
        <v>45</v>
      </c>
      <c r="AA850">
        <v>46.3</v>
      </c>
      <c r="AB850">
        <v>18.999999999999996</v>
      </c>
      <c r="AC850">
        <v>44.1</v>
      </c>
      <c r="AD850">
        <v>43.1</v>
      </c>
      <c r="AE850">
        <v>26</v>
      </c>
      <c r="AK850">
        <v>33</v>
      </c>
      <c r="AL850">
        <v>110</v>
      </c>
      <c r="AM850">
        <v>166</v>
      </c>
      <c r="AN850">
        <v>238</v>
      </c>
      <c r="AO850">
        <v>313</v>
      </c>
      <c r="AP850">
        <v>377</v>
      </c>
      <c r="AQ850">
        <v>427</v>
      </c>
      <c r="AR850">
        <v>487</v>
      </c>
      <c r="AS850">
        <v>565</v>
      </c>
      <c r="AY850">
        <v>120</v>
      </c>
      <c r="AZ850">
        <v>197</v>
      </c>
      <c r="BA850">
        <v>253</v>
      </c>
      <c r="BB850">
        <v>325</v>
      </c>
      <c r="BC850">
        <v>400</v>
      </c>
      <c r="BD850">
        <v>464</v>
      </c>
      <c r="BE850">
        <v>514</v>
      </c>
      <c r="BF850">
        <v>574</v>
      </c>
      <c r="BG850">
        <v>652</v>
      </c>
    </row>
    <row r="851" spans="1:65" x14ac:dyDescent="0.2">
      <c r="A851" t="s">
        <v>2041</v>
      </c>
      <c r="B851">
        <v>2539</v>
      </c>
      <c r="C851">
        <v>2539</v>
      </c>
      <c r="D851" t="s">
        <v>47</v>
      </c>
      <c r="F851" t="s">
        <v>25</v>
      </c>
      <c r="G851" t="s">
        <v>17</v>
      </c>
      <c r="H851" t="s">
        <v>1188</v>
      </c>
      <c r="I851">
        <v>57</v>
      </c>
      <c r="J851" t="s">
        <v>15</v>
      </c>
      <c r="K851">
        <v>757</v>
      </c>
      <c r="L851">
        <v>42297</v>
      </c>
      <c r="M851">
        <v>42384</v>
      </c>
      <c r="N851">
        <v>43054</v>
      </c>
      <c r="O851">
        <v>87</v>
      </c>
      <c r="P851">
        <v>21.8</v>
      </c>
      <c r="Q851" s="20">
        <v>6.4429434958487288</v>
      </c>
      <c r="R851" s="20">
        <v>21.402314324889375</v>
      </c>
      <c r="S851" s="20">
        <f t="shared" si="26"/>
        <v>0.55705650415127117</v>
      </c>
      <c r="T851" s="20">
        <f t="shared" si="27"/>
        <v>23.827685675110629</v>
      </c>
      <c r="U851">
        <v>31.5</v>
      </c>
      <c r="V851">
        <v>41.2</v>
      </c>
      <c r="W851">
        <v>19.400000000000002</v>
      </c>
      <c r="X851">
        <v>46.5</v>
      </c>
      <c r="Y851">
        <v>54.9</v>
      </c>
      <c r="Z851">
        <v>60</v>
      </c>
      <c r="AA851">
        <v>64.3</v>
      </c>
      <c r="AB851">
        <v>42.5</v>
      </c>
      <c r="AC851">
        <v>59.5</v>
      </c>
      <c r="AD851">
        <v>63.5</v>
      </c>
      <c r="AE851">
        <v>51.6</v>
      </c>
      <c r="AF851">
        <v>33.9</v>
      </c>
      <c r="AK851">
        <v>33</v>
      </c>
      <c r="AL851">
        <v>110</v>
      </c>
      <c r="AM851">
        <v>166</v>
      </c>
      <c r="AN851">
        <v>238</v>
      </c>
      <c r="AO851">
        <v>313</v>
      </c>
      <c r="AP851">
        <v>376</v>
      </c>
      <c r="AQ851">
        <v>427</v>
      </c>
      <c r="AR851">
        <v>487</v>
      </c>
      <c r="AS851">
        <v>565</v>
      </c>
      <c r="AT851">
        <v>642</v>
      </c>
      <c r="AY851">
        <v>120</v>
      </c>
      <c r="AZ851">
        <v>197</v>
      </c>
      <c r="BA851">
        <v>253</v>
      </c>
      <c r="BB851">
        <v>325</v>
      </c>
      <c r="BC851">
        <v>400</v>
      </c>
      <c r="BD851">
        <v>463</v>
      </c>
      <c r="BE851">
        <v>514</v>
      </c>
      <c r="BF851">
        <v>574</v>
      </c>
      <c r="BG851">
        <v>652</v>
      </c>
      <c r="BH851">
        <v>729</v>
      </c>
    </row>
    <row r="852" spans="1:65" x14ac:dyDescent="0.2">
      <c r="A852" t="s">
        <v>2042</v>
      </c>
      <c r="B852">
        <v>2538</v>
      </c>
      <c r="C852">
        <v>2538</v>
      </c>
      <c r="D852" t="s">
        <v>47</v>
      </c>
      <c r="F852" t="s">
        <v>25</v>
      </c>
      <c r="G852" t="s">
        <v>17</v>
      </c>
      <c r="H852" t="s">
        <v>1188</v>
      </c>
      <c r="I852">
        <v>57</v>
      </c>
      <c r="J852" t="s">
        <v>15</v>
      </c>
      <c r="K852">
        <v>722</v>
      </c>
      <c r="L852">
        <v>42297</v>
      </c>
      <c r="M852">
        <v>42384</v>
      </c>
      <c r="N852">
        <v>43019</v>
      </c>
      <c r="O852">
        <v>87</v>
      </c>
      <c r="P852">
        <v>21.1</v>
      </c>
      <c r="Q852" s="20">
        <v>6.4429434958487288</v>
      </c>
      <c r="R852" s="20">
        <v>21.402314324889375</v>
      </c>
      <c r="S852" s="20">
        <f t="shared" si="26"/>
        <v>0.55705650415127117</v>
      </c>
      <c r="T852" s="20">
        <f t="shared" si="27"/>
        <v>23.127685675110627</v>
      </c>
      <c r="U852">
        <v>31.8</v>
      </c>
      <c r="V852">
        <v>40</v>
      </c>
      <c r="W852">
        <v>18.899999999999999</v>
      </c>
      <c r="X852">
        <v>44</v>
      </c>
      <c r="Y852">
        <v>50.3</v>
      </c>
      <c r="Z852">
        <v>54.1</v>
      </c>
      <c r="AA852">
        <v>55.8</v>
      </c>
      <c r="AB852">
        <v>34.699999999999996</v>
      </c>
      <c r="AC852">
        <v>55.8</v>
      </c>
      <c r="AD852">
        <v>51.7</v>
      </c>
      <c r="AE852">
        <v>47.1</v>
      </c>
      <c r="AK852">
        <v>33</v>
      </c>
      <c r="AL852">
        <v>110</v>
      </c>
      <c r="AM852">
        <v>166</v>
      </c>
      <c r="AN852">
        <v>238</v>
      </c>
      <c r="AO852">
        <v>313</v>
      </c>
      <c r="AP852">
        <v>376</v>
      </c>
      <c r="AQ852">
        <v>427</v>
      </c>
      <c r="AR852">
        <v>487</v>
      </c>
      <c r="AS852">
        <v>565</v>
      </c>
      <c r="AY852">
        <v>120</v>
      </c>
      <c r="AZ852">
        <v>197</v>
      </c>
      <c r="BA852">
        <v>253</v>
      </c>
      <c r="BB852">
        <v>325</v>
      </c>
      <c r="BC852">
        <v>400</v>
      </c>
      <c r="BD852">
        <v>463</v>
      </c>
      <c r="BE852">
        <v>514</v>
      </c>
      <c r="BF852">
        <v>574</v>
      </c>
      <c r="BG852">
        <v>652</v>
      </c>
    </row>
    <row r="853" spans="1:65" x14ac:dyDescent="0.2">
      <c r="A853" t="s">
        <v>2043</v>
      </c>
      <c r="B853">
        <v>2417</v>
      </c>
      <c r="C853">
        <v>2417</v>
      </c>
      <c r="D853" t="s">
        <v>851</v>
      </c>
      <c r="F853" t="s">
        <v>25</v>
      </c>
      <c r="G853" t="s">
        <v>17</v>
      </c>
      <c r="H853" t="s">
        <v>1188</v>
      </c>
      <c r="I853">
        <v>187</v>
      </c>
      <c r="J853" t="s">
        <v>46</v>
      </c>
      <c r="K853">
        <v>686</v>
      </c>
      <c r="L853">
        <v>42227</v>
      </c>
      <c r="M853">
        <v>42314</v>
      </c>
      <c r="N853">
        <v>42913</v>
      </c>
      <c r="O853">
        <v>87</v>
      </c>
      <c r="P853">
        <v>19.600000000000001</v>
      </c>
      <c r="Q853" s="20">
        <v>6.4429434958487288</v>
      </c>
      <c r="R853" s="20">
        <v>21.402314324889375</v>
      </c>
      <c r="S853" s="20">
        <f t="shared" si="26"/>
        <v>0.55705650415127117</v>
      </c>
      <c r="T853" s="20">
        <f t="shared" si="27"/>
        <v>21.627685675110627</v>
      </c>
      <c r="U853">
        <v>22.2</v>
      </c>
      <c r="V853">
        <v>23.9</v>
      </c>
      <c r="W853">
        <v>4.2999999999999972</v>
      </c>
      <c r="X853">
        <v>33.5</v>
      </c>
      <c r="Y853">
        <v>40.700000000000003</v>
      </c>
      <c r="Z853">
        <v>43.8</v>
      </c>
      <c r="AA853">
        <v>43.9</v>
      </c>
      <c r="AB853">
        <v>24.299999999999997</v>
      </c>
      <c r="AC853">
        <v>54.7</v>
      </c>
      <c r="AD853">
        <v>56.5</v>
      </c>
      <c r="AE853">
        <v>57.4</v>
      </c>
      <c r="AK853">
        <v>34</v>
      </c>
      <c r="AL853">
        <v>103</v>
      </c>
      <c r="AM853">
        <v>180</v>
      </c>
      <c r="AN853">
        <v>236</v>
      </c>
      <c r="AO853">
        <v>308</v>
      </c>
      <c r="AP853">
        <v>383</v>
      </c>
      <c r="AQ853">
        <v>447</v>
      </c>
      <c r="AR853">
        <v>497</v>
      </c>
      <c r="AS853">
        <v>557</v>
      </c>
      <c r="AY853">
        <v>121</v>
      </c>
      <c r="AZ853">
        <v>190</v>
      </c>
      <c r="BA853">
        <v>267</v>
      </c>
      <c r="BB853">
        <v>323</v>
      </c>
      <c r="BC853">
        <v>395</v>
      </c>
      <c r="BD853">
        <v>470</v>
      </c>
      <c r="BE853">
        <v>534</v>
      </c>
      <c r="BF853">
        <v>584</v>
      </c>
      <c r="BG853">
        <v>644</v>
      </c>
    </row>
    <row r="854" spans="1:65" x14ac:dyDescent="0.2">
      <c r="A854" t="s">
        <v>2044</v>
      </c>
      <c r="B854">
        <v>2415</v>
      </c>
      <c r="C854">
        <v>2415</v>
      </c>
      <c r="D854" t="s">
        <v>851</v>
      </c>
      <c r="F854" t="s">
        <v>25</v>
      </c>
      <c r="G854" t="s">
        <v>17</v>
      </c>
      <c r="H854" t="s">
        <v>1188</v>
      </c>
      <c r="I854">
        <v>187</v>
      </c>
      <c r="J854" t="s">
        <v>46</v>
      </c>
      <c r="K854">
        <v>650</v>
      </c>
      <c r="L854">
        <v>42227</v>
      </c>
      <c r="M854">
        <v>42314</v>
      </c>
      <c r="N854">
        <v>42877</v>
      </c>
      <c r="O854">
        <v>87</v>
      </c>
      <c r="P854">
        <v>22.7</v>
      </c>
      <c r="Q854" s="20">
        <v>6.4429434958487288</v>
      </c>
      <c r="R854" s="20">
        <v>21.402314324889375</v>
      </c>
      <c r="S854" s="20">
        <f t="shared" si="26"/>
        <v>0.55705650415127117</v>
      </c>
      <c r="T854" s="20">
        <f t="shared" si="27"/>
        <v>24.727685675110628</v>
      </c>
      <c r="U854">
        <v>32.5</v>
      </c>
      <c r="V854">
        <v>36.9</v>
      </c>
      <c r="W854">
        <v>14.2</v>
      </c>
      <c r="X854">
        <v>53.3</v>
      </c>
      <c r="Y854">
        <v>57.7</v>
      </c>
      <c r="Z854">
        <v>62.1</v>
      </c>
      <c r="AA854">
        <v>76.3</v>
      </c>
      <c r="AB854">
        <v>53.599999999999994</v>
      </c>
      <c r="AC854">
        <v>81.8</v>
      </c>
      <c r="AD854">
        <v>73.2</v>
      </c>
      <c r="AE854">
        <v>60.8</v>
      </c>
      <c r="AK854">
        <v>34</v>
      </c>
      <c r="AL854">
        <v>103</v>
      </c>
      <c r="AM854">
        <v>180</v>
      </c>
      <c r="AN854">
        <v>236</v>
      </c>
      <c r="AO854">
        <v>308</v>
      </c>
      <c r="AP854">
        <v>383</v>
      </c>
      <c r="AQ854">
        <v>447</v>
      </c>
      <c r="AR854">
        <v>497</v>
      </c>
      <c r="AS854">
        <v>557</v>
      </c>
      <c r="AY854">
        <v>121</v>
      </c>
      <c r="AZ854">
        <v>190</v>
      </c>
      <c r="BA854">
        <v>267</v>
      </c>
      <c r="BB854">
        <v>323</v>
      </c>
      <c r="BC854">
        <v>395</v>
      </c>
      <c r="BD854">
        <v>470</v>
      </c>
      <c r="BE854">
        <v>534</v>
      </c>
      <c r="BF854">
        <v>584</v>
      </c>
      <c r="BG854">
        <v>644</v>
      </c>
    </row>
    <row r="855" spans="1:65" x14ac:dyDescent="0.2">
      <c r="A855" t="s">
        <v>2045</v>
      </c>
      <c r="B855">
        <v>2418</v>
      </c>
      <c r="C855">
        <v>2418</v>
      </c>
      <c r="D855" t="s">
        <v>851</v>
      </c>
      <c r="F855" t="s">
        <v>25</v>
      </c>
      <c r="G855" t="s">
        <v>17</v>
      </c>
      <c r="H855" t="s">
        <v>1188</v>
      </c>
      <c r="I855">
        <v>187</v>
      </c>
      <c r="J855" t="s">
        <v>46</v>
      </c>
      <c r="K855">
        <v>623</v>
      </c>
      <c r="L855">
        <v>42227</v>
      </c>
      <c r="M855">
        <v>42314</v>
      </c>
      <c r="N855">
        <v>42850</v>
      </c>
      <c r="O855">
        <v>87</v>
      </c>
      <c r="P855">
        <v>19.600000000000001</v>
      </c>
      <c r="Q855" s="20">
        <v>6.4429434958487288</v>
      </c>
      <c r="R855" s="20">
        <v>21.402314324889375</v>
      </c>
      <c r="S855" s="20">
        <f t="shared" si="26"/>
        <v>0.55705650415127117</v>
      </c>
      <c r="T855" s="20">
        <f t="shared" si="27"/>
        <v>21.627685675110627</v>
      </c>
      <c r="U855">
        <v>20.5</v>
      </c>
      <c r="V855">
        <v>22.8</v>
      </c>
      <c r="W855">
        <v>3.1999999999999993</v>
      </c>
      <c r="X855">
        <v>26.6</v>
      </c>
      <c r="Y855">
        <v>27.2</v>
      </c>
      <c r="Z855">
        <v>28.9</v>
      </c>
      <c r="AA855">
        <v>33</v>
      </c>
      <c r="AB855">
        <v>13.399999999999999</v>
      </c>
      <c r="AC855">
        <v>35.700000000000003</v>
      </c>
      <c r="AD855">
        <v>33.299999999999997</v>
      </c>
      <c r="AK855">
        <v>34</v>
      </c>
      <c r="AL855">
        <v>103</v>
      </c>
      <c r="AM855">
        <v>180</v>
      </c>
      <c r="AN855">
        <v>236</v>
      </c>
      <c r="AO855">
        <v>308</v>
      </c>
      <c r="AP855">
        <v>383</v>
      </c>
      <c r="AQ855">
        <v>447</v>
      </c>
      <c r="AR855">
        <v>497</v>
      </c>
      <c r="AY855">
        <v>121</v>
      </c>
      <c r="AZ855">
        <v>190</v>
      </c>
      <c r="BA855">
        <v>267</v>
      </c>
      <c r="BB855">
        <v>323</v>
      </c>
      <c r="BC855">
        <v>395</v>
      </c>
      <c r="BD855">
        <v>470</v>
      </c>
      <c r="BE855">
        <v>534</v>
      </c>
      <c r="BF855">
        <v>584</v>
      </c>
    </row>
    <row r="856" spans="1:65" x14ac:dyDescent="0.2">
      <c r="A856" t="s">
        <v>2046</v>
      </c>
      <c r="B856">
        <v>2414</v>
      </c>
      <c r="C856">
        <v>2414</v>
      </c>
      <c r="D856" t="s">
        <v>851</v>
      </c>
      <c r="F856" t="s">
        <v>25</v>
      </c>
      <c r="G856" t="s">
        <v>17</v>
      </c>
      <c r="H856" t="s">
        <v>1188</v>
      </c>
      <c r="I856">
        <v>187</v>
      </c>
      <c r="J856" t="s">
        <v>46</v>
      </c>
      <c r="K856">
        <v>615</v>
      </c>
      <c r="L856">
        <v>42227</v>
      </c>
      <c r="M856">
        <v>42314</v>
      </c>
      <c r="N856">
        <v>42842</v>
      </c>
      <c r="O856">
        <v>87</v>
      </c>
      <c r="P856">
        <v>20.9</v>
      </c>
      <c r="Q856" s="20">
        <v>6.4429434958487288</v>
      </c>
      <c r="R856" s="20">
        <v>21.402314324889375</v>
      </c>
      <c r="S856" s="20">
        <f t="shared" si="26"/>
        <v>0.55705650415127117</v>
      </c>
      <c r="T856" s="20">
        <f t="shared" si="27"/>
        <v>22.927685675110624</v>
      </c>
      <c r="U856">
        <v>28</v>
      </c>
      <c r="V856">
        <v>37.700000000000003</v>
      </c>
      <c r="W856">
        <v>16.800000000000004</v>
      </c>
      <c r="X856">
        <v>46.2</v>
      </c>
      <c r="Y856">
        <v>51.1</v>
      </c>
      <c r="Z856">
        <v>52.3</v>
      </c>
      <c r="AA856">
        <v>53.9</v>
      </c>
      <c r="AB856">
        <v>33</v>
      </c>
      <c r="AC856">
        <v>37.5</v>
      </c>
      <c r="AD856">
        <v>29.2</v>
      </c>
      <c r="AK856">
        <v>34</v>
      </c>
      <c r="AL856">
        <v>103</v>
      </c>
      <c r="AM856">
        <v>180</v>
      </c>
      <c r="AN856">
        <v>236</v>
      </c>
      <c r="AO856">
        <v>308</v>
      </c>
      <c r="AP856">
        <v>383</v>
      </c>
      <c r="AQ856">
        <v>447</v>
      </c>
      <c r="AR856">
        <v>497</v>
      </c>
      <c r="AY856">
        <v>121</v>
      </c>
      <c r="AZ856">
        <v>190</v>
      </c>
      <c r="BA856">
        <v>267</v>
      </c>
      <c r="BB856">
        <v>323</v>
      </c>
      <c r="BC856">
        <v>395</v>
      </c>
      <c r="BD856">
        <v>470</v>
      </c>
      <c r="BE856">
        <v>534</v>
      </c>
      <c r="BF856">
        <v>584</v>
      </c>
    </row>
    <row r="857" spans="1:65" x14ac:dyDescent="0.2">
      <c r="A857" t="s">
        <v>2047</v>
      </c>
      <c r="B857">
        <v>313</v>
      </c>
      <c r="C857">
        <v>313</v>
      </c>
      <c r="D857" t="s">
        <v>23</v>
      </c>
      <c r="F857" t="s">
        <v>25</v>
      </c>
      <c r="G857" t="s">
        <v>17</v>
      </c>
      <c r="H857" t="s">
        <v>1230</v>
      </c>
      <c r="I857">
        <v>46</v>
      </c>
      <c r="J857" t="s">
        <v>15</v>
      </c>
      <c r="K857">
        <v>663</v>
      </c>
      <c r="L857">
        <v>40865</v>
      </c>
      <c r="M857">
        <v>40952</v>
      </c>
      <c r="N857">
        <v>41528</v>
      </c>
      <c r="O857">
        <v>87</v>
      </c>
      <c r="P857">
        <v>20.7</v>
      </c>
      <c r="Q857" s="20">
        <v>6.4429434958487288</v>
      </c>
      <c r="R857" s="20">
        <v>21.402314324889375</v>
      </c>
      <c r="S857" s="20">
        <f t="shared" si="26"/>
        <v>0.55705650415127117</v>
      </c>
      <c r="T857" s="20">
        <f t="shared" si="27"/>
        <v>22.727685675110628</v>
      </c>
      <c r="U857">
        <v>43.1</v>
      </c>
      <c r="V857">
        <v>50</v>
      </c>
      <c r="W857">
        <v>29.3</v>
      </c>
      <c r="X857">
        <v>55.9</v>
      </c>
      <c r="Y857">
        <v>58.7</v>
      </c>
      <c r="Z857">
        <v>65.2</v>
      </c>
      <c r="AA857">
        <v>59.9</v>
      </c>
      <c r="AB857">
        <v>39.200000000000003</v>
      </c>
      <c r="AC857">
        <v>39.299999999999997</v>
      </c>
      <c r="AK857">
        <v>42</v>
      </c>
      <c r="AL857">
        <v>121</v>
      </c>
      <c r="AM857">
        <v>200</v>
      </c>
      <c r="AN857">
        <v>255</v>
      </c>
      <c r="AO857">
        <v>354</v>
      </c>
      <c r="AP857">
        <v>433</v>
      </c>
      <c r="AQ857">
        <v>542</v>
      </c>
      <c r="AY857">
        <v>129</v>
      </c>
      <c r="AZ857">
        <v>208</v>
      </c>
      <c r="BA857">
        <v>287</v>
      </c>
      <c r="BB857">
        <v>342</v>
      </c>
      <c r="BC857">
        <v>441</v>
      </c>
      <c r="BD857">
        <v>520</v>
      </c>
      <c r="BE857">
        <v>629</v>
      </c>
      <c r="BM857" t="s">
        <v>1196</v>
      </c>
    </row>
    <row r="858" spans="1:65" x14ac:dyDescent="0.2">
      <c r="A858" t="s">
        <v>2048</v>
      </c>
      <c r="B858">
        <v>315</v>
      </c>
      <c r="C858">
        <v>315</v>
      </c>
      <c r="D858" t="s">
        <v>23</v>
      </c>
      <c r="F858" t="s">
        <v>25</v>
      </c>
      <c r="G858" t="s">
        <v>17</v>
      </c>
      <c r="H858" t="s">
        <v>1230</v>
      </c>
      <c r="I858">
        <v>46</v>
      </c>
      <c r="J858" t="s">
        <v>15</v>
      </c>
      <c r="K858">
        <v>530</v>
      </c>
      <c r="L858">
        <v>40865</v>
      </c>
      <c r="M858">
        <v>40952</v>
      </c>
      <c r="N858">
        <v>41395</v>
      </c>
      <c r="O858">
        <v>87</v>
      </c>
      <c r="P858">
        <v>26.2</v>
      </c>
      <c r="Q858" s="20">
        <v>6.4429434958487288</v>
      </c>
      <c r="R858" s="20">
        <v>21.402314324889375</v>
      </c>
      <c r="S858" s="20">
        <f t="shared" si="26"/>
        <v>0.55705650415127117</v>
      </c>
      <c r="T858" s="20">
        <f t="shared" si="27"/>
        <v>28.227685675110628</v>
      </c>
      <c r="U858">
        <v>50.4</v>
      </c>
      <c r="V858">
        <v>62.9</v>
      </c>
      <c r="W858">
        <v>36.700000000000003</v>
      </c>
      <c r="X858">
        <v>73.5</v>
      </c>
      <c r="Y858">
        <v>77.900000000000006</v>
      </c>
      <c r="Z858">
        <v>82.9</v>
      </c>
      <c r="AA858">
        <v>50.1</v>
      </c>
      <c r="AB858">
        <v>23.900000000000002</v>
      </c>
      <c r="AK858">
        <v>42</v>
      </c>
      <c r="AL858">
        <v>121</v>
      </c>
      <c r="AM858">
        <v>200</v>
      </c>
      <c r="AN858">
        <v>255</v>
      </c>
      <c r="AO858">
        <v>354</v>
      </c>
      <c r="AP858">
        <v>433</v>
      </c>
      <c r="AY858">
        <v>129</v>
      </c>
      <c r="AZ858">
        <v>208</v>
      </c>
      <c r="BA858">
        <v>287</v>
      </c>
      <c r="BB858">
        <v>342</v>
      </c>
      <c r="BC858">
        <v>441</v>
      </c>
      <c r="BD858">
        <v>520</v>
      </c>
      <c r="BM858" t="s">
        <v>1196</v>
      </c>
    </row>
    <row r="859" spans="1:65" x14ac:dyDescent="0.2">
      <c r="A859" t="s">
        <v>2049</v>
      </c>
      <c r="B859">
        <v>1427</v>
      </c>
      <c r="C859">
        <v>1427</v>
      </c>
      <c r="D859" t="s">
        <v>221</v>
      </c>
      <c r="F859" t="s">
        <v>25</v>
      </c>
      <c r="G859" t="s">
        <v>17</v>
      </c>
      <c r="H859" t="s">
        <v>1278</v>
      </c>
      <c r="I859">
        <v>30</v>
      </c>
      <c r="J859" t="s">
        <v>15</v>
      </c>
      <c r="K859">
        <v>358</v>
      </c>
      <c r="L859">
        <v>41653</v>
      </c>
      <c r="M859">
        <v>41740</v>
      </c>
      <c r="N859">
        <v>42011</v>
      </c>
      <c r="O859">
        <v>87</v>
      </c>
      <c r="P859">
        <v>20</v>
      </c>
      <c r="Q859" s="20">
        <v>6.4429434958487288</v>
      </c>
      <c r="R859" s="20">
        <v>21.402314324889375</v>
      </c>
      <c r="S859" s="20">
        <f t="shared" si="26"/>
        <v>0.55705650415127117</v>
      </c>
      <c r="T859" s="20">
        <f t="shared" si="27"/>
        <v>22.027685675110625</v>
      </c>
      <c r="U859">
        <v>29.7</v>
      </c>
      <c r="V859">
        <v>41.6</v>
      </c>
      <c r="W859">
        <v>21.6</v>
      </c>
      <c r="X859">
        <v>45.7</v>
      </c>
      <c r="Y859">
        <v>47.8</v>
      </c>
      <c r="AK859">
        <v>33</v>
      </c>
      <c r="AL859">
        <v>104</v>
      </c>
      <c r="AM859">
        <v>151</v>
      </c>
      <c r="AN859">
        <v>213</v>
      </c>
      <c r="AY859">
        <v>120</v>
      </c>
      <c r="AZ859">
        <v>191</v>
      </c>
      <c r="BA859">
        <v>238</v>
      </c>
      <c r="BB859">
        <v>300</v>
      </c>
      <c r="BM859" t="s">
        <v>1196</v>
      </c>
    </row>
    <row r="860" spans="1:65" x14ac:dyDescent="0.2">
      <c r="A860" t="s">
        <v>2050</v>
      </c>
      <c r="B860">
        <v>2576</v>
      </c>
      <c r="C860">
        <v>2576</v>
      </c>
      <c r="D860" t="s">
        <v>215</v>
      </c>
      <c r="F860" t="s">
        <v>25</v>
      </c>
      <c r="G860" t="s">
        <v>17</v>
      </c>
      <c r="I860">
        <v>50</v>
      </c>
      <c r="J860" t="s">
        <v>15</v>
      </c>
      <c r="K860">
        <v>543</v>
      </c>
      <c r="L860">
        <v>42415</v>
      </c>
      <c r="M860">
        <v>42502</v>
      </c>
      <c r="N860">
        <v>42958</v>
      </c>
      <c r="O860">
        <v>87</v>
      </c>
      <c r="P860">
        <v>19.100000000000001</v>
      </c>
      <c r="Q860" s="20">
        <v>6.4429434958487288</v>
      </c>
      <c r="R860" s="20">
        <v>21.402314324889375</v>
      </c>
      <c r="S860" s="20">
        <f t="shared" si="26"/>
        <v>0.55705650415127117</v>
      </c>
      <c r="T860" s="20">
        <f t="shared" si="27"/>
        <v>21.127685675110627</v>
      </c>
      <c r="U860">
        <v>29.6</v>
      </c>
      <c r="V860">
        <v>37.6</v>
      </c>
      <c r="W860">
        <v>18.5</v>
      </c>
      <c r="X860">
        <v>36.1</v>
      </c>
      <c r="Y860">
        <v>39</v>
      </c>
      <c r="Z860">
        <v>37</v>
      </c>
      <c r="AA860">
        <v>38.6</v>
      </c>
      <c r="AB860">
        <v>19.5</v>
      </c>
      <c r="AC860">
        <v>29.2</v>
      </c>
      <c r="AK860">
        <v>48</v>
      </c>
      <c r="AL860">
        <v>119</v>
      </c>
      <c r="AM860">
        <v>197</v>
      </c>
      <c r="AN860">
        <v>259</v>
      </c>
      <c r="AO860">
        <v>309</v>
      </c>
      <c r="AP860">
        <v>369</v>
      </c>
      <c r="AQ860">
        <v>447</v>
      </c>
      <c r="AY860">
        <v>135</v>
      </c>
      <c r="AZ860">
        <v>206</v>
      </c>
      <c r="BA860">
        <v>284</v>
      </c>
      <c r="BB860">
        <v>346</v>
      </c>
      <c r="BC860">
        <v>396</v>
      </c>
      <c r="BD860">
        <v>456</v>
      </c>
      <c r="BE860">
        <v>534</v>
      </c>
    </row>
    <row r="861" spans="1:65" x14ac:dyDescent="0.2">
      <c r="A861" t="s">
        <v>2051</v>
      </c>
      <c r="B861">
        <v>1703</v>
      </c>
      <c r="C861">
        <v>1703</v>
      </c>
      <c r="D861" t="s">
        <v>246</v>
      </c>
      <c r="F861" t="s">
        <v>25</v>
      </c>
      <c r="G861" t="s">
        <v>17</v>
      </c>
      <c r="H861" t="s">
        <v>1278</v>
      </c>
      <c r="I861">
        <v>70</v>
      </c>
      <c r="J861" t="s">
        <v>15</v>
      </c>
      <c r="K861">
        <v>510</v>
      </c>
      <c r="L861">
        <v>41757</v>
      </c>
      <c r="M861">
        <v>41845</v>
      </c>
      <c r="N861">
        <v>42267</v>
      </c>
      <c r="O861">
        <v>88</v>
      </c>
      <c r="P861">
        <v>19.8</v>
      </c>
      <c r="Q861" s="20">
        <v>6.4594316186372982</v>
      </c>
      <c r="R861" s="20">
        <v>21.462331091839765</v>
      </c>
      <c r="S861" s="20">
        <f t="shared" si="26"/>
        <v>0.5405683813627018</v>
      </c>
      <c r="T861" s="20">
        <f t="shared" si="27"/>
        <v>21.767668908160235</v>
      </c>
      <c r="U861">
        <v>24.1</v>
      </c>
      <c r="V861">
        <v>28.7</v>
      </c>
      <c r="W861">
        <v>8.8999999999999986</v>
      </c>
      <c r="X861">
        <v>31</v>
      </c>
      <c r="Y861">
        <v>34</v>
      </c>
      <c r="Z861">
        <v>40.5</v>
      </c>
      <c r="AA861">
        <v>39.799999999999997</v>
      </c>
      <c r="AB861">
        <v>19.999999999999996</v>
      </c>
      <c r="AK861">
        <v>46</v>
      </c>
      <c r="AL861">
        <v>108</v>
      </c>
      <c r="AM861">
        <v>173</v>
      </c>
      <c r="AN861">
        <v>229</v>
      </c>
      <c r="AO861">
        <v>292</v>
      </c>
      <c r="AP861">
        <v>354</v>
      </c>
      <c r="AY861">
        <v>134</v>
      </c>
      <c r="AZ861">
        <v>196</v>
      </c>
      <c r="BA861">
        <v>261</v>
      </c>
      <c r="BB861">
        <v>317</v>
      </c>
      <c r="BC861">
        <v>380</v>
      </c>
      <c r="BD861">
        <v>442</v>
      </c>
      <c r="BM861" t="s">
        <v>1196</v>
      </c>
    </row>
    <row r="862" spans="1:65" x14ac:dyDescent="0.2">
      <c r="A862" t="s">
        <v>2052</v>
      </c>
      <c r="B862">
        <v>1704</v>
      </c>
      <c r="C862">
        <v>1704</v>
      </c>
      <c r="D862" t="s">
        <v>246</v>
      </c>
      <c r="F862" t="s">
        <v>25</v>
      </c>
      <c r="G862" t="s">
        <v>17</v>
      </c>
      <c r="H862" t="s">
        <v>1278</v>
      </c>
      <c r="I862">
        <v>70</v>
      </c>
      <c r="J862" t="s">
        <v>46</v>
      </c>
      <c r="K862">
        <v>254</v>
      </c>
      <c r="L862">
        <v>41757</v>
      </c>
      <c r="M862">
        <v>41845</v>
      </c>
      <c r="N862">
        <v>42011</v>
      </c>
      <c r="O862">
        <v>88</v>
      </c>
      <c r="P862">
        <v>18.7</v>
      </c>
      <c r="Q862" s="20">
        <v>6.4594316186372982</v>
      </c>
      <c r="R862" s="20">
        <v>21.462331091839765</v>
      </c>
      <c r="S862" s="20">
        <f t="shared" si="26"/>
        <v>0.5405683813627018</v>
      </c>
      <c r="T862" s="20">
        <f t="shared" si="27"/>
        <v>20.667668908160234</v>
      </c>
      <c r="U862">
        <v>24.9</v>
      </c>
      <c r="V862">
        <v>30.7</v>
      </c>
      <c r="W862">
        <v>12</v>
      </c>
      <c r="AK862">
        <v>46</v>
      </c>
      <c r="AL862">
        <v>108</v>
      </c>
      <c r="AY862">
        <v>134</v>
      </c>
      <c r="AZ862">
        <v>196</v>
      </c>
      <c r="BM862" t="s">
        <v>1196</v>
      </c>
    </row>
    <row r="863" spans="1:65" x14ac:dyDescent="0.2">
      <c r="A863" t="s">
        <v>2053</v>
      </c>
      <c r="B863">
        <v>1773</v>
      </c>
      <c r="C863">
        <v>1693</v>
      </c>
      <c r="D863" t="s">
        <v>42</v>
      </c>
      <c r="F863" t="s">
        <v>25</v>
      </c>
      <c r="G863" t="s">
        <v>17</v>
      </c>
      <c r="H863" t="s">
        <v>1208</v>
      </c>
      <c r="I863">
        <v>34</v>
      </c>
      <c r="J863" t="s">
        <v>15</v>
      </c>
      <c r="K863">
        <v>800</v>
      </c>
      <c r="L863">
        <v>41757</v>
      </c>
      <c r="M863">
        <v>41845</v>
      </c>
      <c r="N863">
        <v>42557</v>
      </c>
      <c r="O863">
        <v>88</v>
      </c>
      <c r="P863">
        <v>24.1</v>
      </c>
      <c r="Q863" s="20">
        <v>6.4594316186372982</v>
      </c>
      <c r="R863" s="20">
        <v>21.462331091839765</v>
      </c>
      <c r="S863" s="20">
        <f t="shared" si="26"/>
        <v>0.5405683813627018</v>
      </c>
      <c r="T863" s="20">
        <f t="shared" si="27"/>
        <v>26.067668908160236</v>
      </c>
      <c r="U863">
        <v>29.2</v>
      </c>
      <c r="V863">
        <v>35</v>
      </c>
      <c r="W863">
        <v>10.899999999999999</v>
      </c>
      <c r="X863">
        <v>37.4</v>
      </c>
      <c r="Y863">
        <v>43.4</v>
      </c>
      <c r="Z863">
        <v>46.9</v>
      </c>
      <c r="AA863">
        <v>51.7</v>
      </c>
      <c r="AB863">
        <v>27.6</v>
      </c>
      <c r="AC863">
        <v>59.3</v>
      </c>
      <c r="AD863">
        <v>63</v>
      </c>
      <c r="AE863">
        <v>51.8</v>
      </c>
      <c r="AF863">
        <v>39.299999999999997</v>
      </c>
      <c r="AK863">
        <v>46</v>
      </c>
      <c r="AL863">
        <v>108</v>
      </c>
      <c r="AM863">
        <v>173</v>
      </c>
      <c r="AN863">
        <v>229</v>
      </c>
      <c r="AO863">
        <v>292</v>
      </c>
      <c r="AP863">
        <v>354</v>
      </c>
      <c r="AQ863">
        <v>438</v>
      </c>
      <c r="AR863">
        <v>504</v>
      </c>
      <c r="AS863">
        <v>572</v>
      </c>
      <c r="AT863">
        <v>705</v>
      </c>
      <c r="AY863">
        <v>134</v>
      </c>
      <c r="AZ863">
        <v>196</v>
      </c>
      <c r="BA863">
        <v>261</v>
      </c>
      <c r="BB863">
        <v>317</v>
      </c>
      <c r="BC863">
        <v>380</v>
      </c>
      <c r="BD863">
        <v>442</v>
      </c>
      <c r="BE863">
        <v>526</v>
      </c>
      <c r="BF863">
        <v>592</v>
      </c>
      <c r="BG863">
        <v>660</v>
      </c>
      <c r="BH863">
        <v>793</v>
      </c>
      <c r="BM863" t="s">
        <v>1196</v>
      </c>
    </row>
    <row r="864" spans="1:65" x14ac:dyDescent="0.2">
      <c r="A864" t="s">
        <v>2054</v>
      </c>
      <c r="B864">
        <v>2470</v>
      </c>
      <c r="C864">
        <v>2470</v>
      </c>
      <c r="D864" t="s">
        <v>230</v>
      </c>
      <c r="F864" t="s">
        <v>25</v>
      </c>
      <c r="G864" t="s">
        <v>17</v>
      </c>
      <c r="H864" t="s">
        <v>1208</v>
      </c>
      <c r="I864">
        <v>59</v>
      </c>
      <c r="J864" t="s">
        <v>15</v>
      </c>
      <c r="K864">
        <v>768</v>
      </c>
      <c r="L864">
        <v>42295</v>
      </c>
      <c r="M864">
        <v>42383</v>
      </c>
      <c r="N864">
        <v>43063</v>
      </c>
      <c r="O864">
        <v>88</v>
      </c>
      <c r="P864">
        <v>22</v>
      </c>
      <c r="Q864" s="20">
        <v>6.4594316186372982</v>
      </c>
      <c r="R864" s="20">
        <v>21.462331091839765</v>
      </c>
      <c r="S864" s="20">
        <f t="shared" si="26"/>
        <v>0.5405683813627018</v>
      </c>
      <c r="T864" s="20">
        <f t="shared" si="27"/>
        <v>23.967668908160235</v>
      </c>
      <c r="U864">
        <v>32</v>
      </c>
      <c r="V864">
        <v>45.5</v>
      </c>
      <c r="W864">
        <v>23.5</v>
      </c>
      <c r="X864">
        <v>51.3</v>
      </c>
      <c r="Y864">
        <v>65.2</v>
      </c>
      <c r="Z864">
        <v>80.8</v>
      </c>
      <c r="AA864">
        <v>83.2</v>
      </c>
      <c r="AB864">
        <v>61.2</v>
      </c>
      <c r="AC864">
        <v>86</v>
      </c>
      <c r="AD864">
        <v>83.8</v>
      </c>
      <c r="AE864">
        <v>76.2</v>
      </c>
      <c r="AF864">
        <v>62.6</v>
      </c>
      <c r="AK864">
        <v>34</v>
      </c>
      <c r="AL864">
        <v>111</v>
      </c>
      <c r="AM864">
        <v>167</v>
      </c>
      <c r="AN864">
        <v>239</v>
      </c>
      <c r="AO864">
        <v>314</v>
      </c>
      <c r="AP864">
        <v>377</v>
      </c>
      <c r="AQ864">
        <v>428</v>
      </c>
      <c r="AR864">
        <v>488</v>
      </c>
      <c r="AS864">
        <v>566</v>
      </c>
      <c r="AT864">
        <v>643</v>
      </c>
      <c r="AY864">
        <v>122</v>
      </c>
      <c r="AZ864">
        <v>199</v>
      </c>
      <c r="BA864">
        <v>255</v>
      </c>
      <c r="BB864">
        <v>327</v>
      </c>
      <c r="BC864">
        <v>402</v>
      </c>
      <c r="BD864">
        <v>465</v>
      </c>
      <c r="BE864">
        <v>516</v>
      </c>
      <c r="BF864">
        <v>576</v>
      </c>
      <c r="BG864">
        <v>654</v>
      </c>
      <c r="BH864">
        <v>731</v>
      </c>
    </row>
    <row r="865" spans="1:65" x14ac:dyDescent="0.2">
      <c r="A865" t="s">
        <v>2055</v>
      </c>
      <c r="B865">
        <v>335</v>
      </c>
      <c r="C865">
        <v>335</v>
      </c>
      <c r="D865" t="s">
        <v>44</v>
      </c>
      <c r="F865" t="s">
        <v>25</v>
      </c>
      <c r="G865" t="s">
        <v>17</v>
      </c>
      <c r="H865" t="s">
        <v>1208</v>
      </c>
      <c r="I865">
        <v>33</v>
      </c>
      <c r="J865" t="s">
        <v>15</v>
      </c>
      <c r="K865">
        <v>678</v>
      </c>
      <c r="L865">
        <v>40860</v>
      </c>
      <c r="M865">
        <v>40949</v>
      </c>
      <c r="N865">
        <v>41538</v>
      </c>
      <c r="O865">
        <v>89</v>
      </c>
      <c r="P865">
        <v>23.3</v>
      </c>
      <c r="Q865" s="20">
        <v>6.4757334309663976</v>
      </c>
      <c r="R865" s="20">
        <v>21.521669688717687</v>
      </c>
      <c r="S865" s="20">
        <f t="shared" si="26"/>
        <v>0.52426656903360236</v>
      </c>
      <c r="T865" s="20">
        <f t="shared" si="27"/>
        <v>25.208330311282314</v>
      </c>
      <c r="U865">
        <v>33.200000000000003</v>
      </c>
      <c r="V865">
        <v>51.8</v>
      </c>
      <c r="W865">
        <v>28.499999999999996</v>
      </c>
      <c r="X865">
        <v>64.900000000000006</v>
      </c>
      <c r="Y865">
        <v>74.400000000000006</v>
      </c>
      <c r="Z865">
        <v>84.5</v>
      </c>
      <c r="AA865">
        <v>77.2</v>
      </c>
      <c r="AB865">
        <v>53.900000000000006</v>
      </c>
      <c r="AC865">
        <v>49</v>
      </c>
      <c r="AK865">
        <v>45</v>
      </c>
      <c r="AL865">
        <v>124</v>
      </c>
      <c r="AM865">
        <v>203</v>
      </c>
      <c r="AN865">
        <v>258</v>
      </c>
      <c r="AO865">
        <v>357</v>
      </c>
      <c r="AP865">
        <v>436</v>
      </c>
      <c r="AQ865">
        <v>545</v>
      </c>
      <c r="AY865">
        <v>134</v>
      </c>
      <c r="AZ865">
        <v>213</v>
      </c>
      <c r="BA865">
        <v>292</v>
      </c>
      <c r="BB865">
        <v>347</v>
      </c>
      <c r="BC865">
        <v>446</v>
      </c>
      <c r="BD865">
        <v>525</v>
      </c>
      <c r="BE865">
        <v>634</v>
      </c>
      <c r="BM865" t="s">
        <v>1196</v>
      </c>
    </row>
    <row r="866" spans="1:65" x14ac:dyDescent="0.2">
      <c r="A866" t="s">
        <v>2056</v>
      </c>
      <c r="B866">
        <v>337</v>
      </c>
      <c r="C866">
        <v>337</v>
      </c>
      <c r="D866" t="s">
        <v>44</v>
      </c>
      <c r="F866" t="s">
        <v>25</v>
      </c>
      <c r="G866" t="s">
        <v>17</v>
      </c>
      <c r="H866" t="s">
        <v>1208</v>
      </c>
      <c r="I866">
        <v>33</v>
      </c>
      <c r="J866" t="s">
        <v>46</v>
      </c>
      <c r="K866">
        <v>460</v>
      </c>
      <c r="L866">
        <v>40860</v>
      </c>
      <c r="M866">
        <v>40949</v>
      </c>
      <c r="N866">
        <v>41320</v>
      </c>
      <c r="O866">
        <v>89</v>
      </c>
      <c r="P866">
        <v>20.6</v>
      </c>
      <c r="Q866" s="20">
        <v>6.4757334309663976</v>
      </c>
      <c r="R866" s="20">
        <v>21.521669688717687</v>
      </c>
      <c r="S866" s="20">
        <f t="shared" si="26"/>
        <v>0.52426656903360236</v>
      </c>
      <c r="T866" s="20">
        <f t="shared" si="27"/>
        <v>22.508330311282315</v>
      </c>
      <c r="U866">
        <v>28.8</v>
      </c>
      <c r="V866">
        <v>45.5</v>
      </c>
      <c r="W866">
        <v>24.9</v>
      </c>
      <c r="X866">
        <v>66.8</v>
      </c>
      <c r="Y866">
        <v>80</v>
      </c>
      <c r="Z866">
        <v>75.599999999999994</v>
      </c>
      <c r="AK866">
        <v>45</v>
      </c>
      <c r="AL866">
        <v>124</v>
      </c>
      <c r="AM866">
        <v>203</v>
      </c>
      <c r="AN866">
        <v>258</v>
      </c>
      <c r="AO866">
        <v>357</v>
      </c>
      <c r="AY866">
        <v>134</v>
      </c>
      <c r="AZ866">
        <v>213</v>
      </c>
      <c r="BA866">
        <v>292</v>
      </c>
      <c r="BB866">
        <v>347</v>
      </c>
      <c r="BC866">
        <v>446</v>
      </c>
      <c r="BM866" t="s">
        <v>1196</v>
      </c>
    </row>
    <row r="867" spans="1:65" x14ac:dyDescent="0.2">
      <c r="A867" t="s">
        <v>2057</v>
      </c>
      <c r="B867">
        <v>1690</v>
      </c>
      <c r="C867">
        <v>1690</v>
      </c>
      <c r="D867" t="s">
        <v>246</v>
      </c>
      <c r="F867" t="s">
        <v>25</v>
      </c>
      <c r="G867" t="s">
        <v>17</v>
      </c>
      <c r="H867" t="s">
        <v>1278</v>
      </c>
      <c r="I867">
        <v>69</v>
      </c>
      <c r="J867" t="s">
        <v>15</v>
      </c>
      <c r="K867">
        <v>437</v>
      </c>
      <c r="L867">
        <v>41756</v>
      </c>
      <c r="M867">
        <v>41845</v>
      </c>
      <c r="N867">
        <v>42193</v>
      </c>
      <c r="O867">
        <v>89</v>
      </c>
      <c r="P867">
        <v>20.7</v>
      </c>
      <c r="Q867" s="20">
        <v>6.4757334309663976</v>
      </c>
      <c r="R867" s="20">
        <v>21.521669688717687</v>
      </c>
      <c r="S867" s="20">
        <f t="shared" si="26"/>
        <v>0.52426656903360236</v>
      </c>
      <c r="T867" s="20">
        <f t="shared" si="27"/>
        <v>22.608330311282312</v>
      </c>
      <c r="U867">
        <v>29</v>
      </c>
      <c r="V867">
        <v>35</v>
      </c>
      <c r="W867">
        <v>14.3</v>
      </c>
      <c r="X867">
        <v>38.1</v>
      </c>
      <c r="Y867">
        <v>44.8</v>
      </c>
      <c r="Z867">
        <v>53.9</v>
      </c>
      <c r="AK867">
        <v>46</v>
      </c>
      <c r="AL867">
        <v>108</v>
      </c>
      <c r="AM867">
        <v>173</v>
      </c>
      <c r="AN867">
        <v>229</v>
      </c>
      <c r="AO867">
        <v>292</v>
      </c>
      <c r="AY867">
        <v>135</v>
      </c>
      <c r="AZ867">
        <v>197</v>
      </c>
      <c r="BA867">
        <v>262</v>
      </c>
      <c r="BB867">
        <v>318</v>
      </c>
      <c r="BC867">
        <v>381</v>
      </c>
      <c r="BM867" t="s">
        <v>1196</v>
      </c>
    </row>
    <row r="868" spans="1:65" x14ac:dyDescent="0.2">
      <c r="A868" t="s">
        <v>2058</v>
      </c>
      <c r="B868">
        <v>297</v>
      </c>
      <c r="C868">
        <v>297</v>
      </c>
      <c r="D868" t="s">
        <v>114</v>
      </c>
      <c r="F868" t="s">
        <v>25</v>
      </c>
      <c r="G868" t="s">
        <v>17</v>
      </c>
      <c r="H868" t="s">
        <v>1208</v>
      </c>
      <c r="I868">
        <v>36</v>
      </c>
      <c r="J868" t="s">
        <v>15</v>
      </c>
      <c r="K868">
        <v>447</v>
      </c>
      <c r="L868">
        <v>40863</v>
      </c>
      <c r="M868">
        <v>40952</v>
      </c>
      <c r="N868">
        <v>41310</v>
      </c>
      <c r="O868">
        <v>89</v>
      </c>
      <c r="P868">
        <v>15.9</v>
      </c>
      <c r="Q868" s="20">
        <v>6.4757334309663976</v>
      </c>
      <c r="R868" s="20">
        <v>21.521669688717687</v>
      </c>
      <c r="S868" s="20">
        <f t="shared" si="26"/>
        <v>0.52426656903360236</v>
      </c>
      <c r="T868" s="20">
        <f t="shared" si="27"/>
        <v>17.808330311282312</v>
      </c>
      <c r="U868">
        <v>17.8</v>
      </c>
      <c r="V868">
        <v>20.3</v>
      </c>
      <c r="W868">
        <v>4.4000000000000004</v>
      </c>
      <c r="X868">
        <v>26.1</v>
      </c>
      <c r="Y868">
        <v>29.2</v>
      </c>
      <c r="Z868">
        <v>29.3</v>
      </c>
      <c r="AK868">
        <v>42</v>
      </c>
      <c r="AL868">
        <v>121</v>
      </c>
      <c r="AM868">
        <v>200</v>
      </c>
      <c r="AN868">
        <v>255</v>
      </c>
      <c r="AO868">
        <v>354</v>
      </c>
      <c r="AY868">
        <v>131</v>
      </c>
      <c r="AZ868">
        <v>210</v>
      </c>
      <c r="BA868">
        <v>289</v>
      </c>
      <c r="BB868">
        <v>344</v>
      </c>
      <c r="BC868">
        <v>443</v>
      </c>
      <c r="BM868" t="s">
        <v>1196</v>
      </c>
    </row>
    <row r="869" spans="1:65" x14ac:dyDescent="0.2">
      <c r="A869" t="s">
        <v>2059</v>
      </c>
      <c r="B869">
        <v>2454</v>
      </c>
      <c r="C869">
        <v>2454</v>
      </c>
      <c r="D869" t="s">
        <v>34</v>
      </c>
      <c r="F869" t="s">
        <v>25</v>
      </c>
      <c r="G869" t="s">
        <v>17</v>
      </c>
      <c r="H869" t="s">
        <v>1208</v>
      </c>
      <c r="I869">
        <v>55</v>
      </c>
      <c r="J869" t="s">
        <v>46</v>
      </c>
      <c r="K869">
        <v>930</v>
      </c>
      <c r="L869">
        <v>42293</v>
      </c>
      <c r="M869">
        <v>42383</v>
      </c>
      <c r="N869">
        <v>43223</v>
      </c>
      <c r="O869">
        <v>90</v>
      </c>
      <c r="P869">
        <v>21.9</v>
      </c>
      <c r="Q869" s="20">
        <v>6.4918530963296748</v>
      </c>
      <c r="R869" s="20">
        <v>21.580345270640017</v>
      </c>
      <c r="S869" s="20">
        <f t="shared" si="26"/>
        <v>0.50814690367032522</v>
      </c>
      <c r="T869" s="20">
        <f t="shared" si="27"/>
        <v>23.749654729359982</v>
      </c>
      <c r="U869">
        <v>32.9</v>
      </c>
      <c r="V869">
        <v>44.5</v>
      </c>
      <c r="W869">
        <v>22.6</v>
      </c>
      <c r="X869">
        <v>45.4</v>
      </c>
      <c r="Y869">
        <v>48.3</v>
      </c>
      <c r="Z869">
        <v>52.1</v>
      </c>
      <c r="AA869">
        <v>52.8</v>
      </c>
      <c r="AB869">
        <v>30.9</v>
      </c>
      <c r="AC869">
        <v>53.2</v>
      </c>
      <c r="AD869">
        <v>54.4</v>
      </c>
      <c r="AE869">
        <v>52</v>
      </c>
      <c r="AF869">
        <v>49</v>
      </c>
      <c r="AG869">
        <v>47.4</v>
      </c>
      <c r="AH869">
        <v>39.4</v>
      </c>
      <c r="AI869">
        <v>32</v>
      </c>
      <c r="AK869">
        <v>34</v>
      </c>
      <c r="AL869">
        <v>111</v>
      </c>
      <c r="AM869">
        <v>167</v>
      </c>
      <c r="AN869">
        <v>239</v>
      </c>
      <c r="AO869">
        <v>316</v>
      </c>
      <c r="AP869">
        <v>378</v>
      </c>
      <c r="AQ869">
        <v>428</v>
      </c>
      <c r="AR869">
        <v>488</v>
      </c>
      <c r="AS869">
        <v>566</v>
      </c>
      <c r="AT869">
        <v>643</v>
      </c>
      <c r="AU869">
        <v>707</v>
      </c>
      <c r="AV869">
        <v>769</v>
      </c>
      <c r="AW869">
        <v>832</v>
      </c>
      <c r="AY869">
        <v>124</v>
      </c>
      <c r="AZ869">
        <v>201</v>
      </c>
      <c r="BA869">
        <v>257</v>
      </c>
      <c r="BB869">
        <v>329</v>
      </c>
      <c r="BC869">
        <v>406</v>
      </c>
      <c r="BD869">
        <v>468</v>
      </c>
      <c r="BE869">
        <v>518</v>
      </c>
      <c r="BF869">
        <v>578</v>
      </c>
      <c r="BG869">
        <v>656</v>
      </c>
      <c r="BH869">
        <v>733</v>
      </c>
      <c r="BI869">
        <v>797</v>
      </c>
      <c r="BJ869">
        <v>859</v>
      </c>
      <c r="BK869">
        <v>922</v>
      </c>
    </row>
    <row r="870" spans="1:65" x14ac:dyDescent="0.2">
      <c r="A870" t="s">
        <v>2060</v>
      </c>
      <c r="B870">
        <v>2453</v>
      </c>
      <c r="C870">
        <v>2453</v>
      </c>
      <c r="D870" t="s">
        <v>34</v>
      </c>
      <c r="F870" t="s">
        <v>25</v>
      </c>
      <c r="G870" t="s">
        <v>17</v>
      </c>
      <c r="H870" t="s">
        <v>1208</v>
      </c>
      <c r="I870">
        <v>55</v>
      </c>
      <c r="J870" t="s">
        <v>15</v>
      </c>
      <c r="K870">
        <v>820</v>
      </c>
      <c r="L870">
        <v>42293</v>
      </c>
      <c r="M870">
        <v>42383</v>
      </c>
      <c r="N870">
        <v>43113</v>
      </c>
      <c r="O870">
        <v>90</v>
      </c>
      <c r="P870">
        <v>19.399999999999999</v>
      </c>
      <c r="Q870" s="20">
        <v>6.4918530963296748</v>
      </c>
      <c r="R870" s="20">
        <v>21.580345270640017</v>
      </c>
      <c r="S870" s="20">
        <f t="shared" si="26"/>
        <v>0.50814690367032522</v>
      </c>
      <c r="T870" s="20">
        <f t="shared" si="27"/>
        <v>21.249654729359982</v>
      </c>
      <c r="U870">
        <v>29.8</v>
      </c>
      <c r="V870">
        <v>43.4</v>
      </c>
      <c r="W870">
        <v>24</v>
      </c>
      <c r="X870">
        <v>44.4</v>
      </c>
      <c r="Y870">
        <v>46.8</v>
      </c>
      <c r="Z870">
        <v>51.8</v>
      </c>
      <c r="AA870">
        <v>53.1</v>
      </c>
      <c r="AB870">
        <v>33.700000000000003</v>
      </c>
      <c r="AC870">
        <v>53</v>
      </c>
      <c r="AD870">
        <v>52.2</v>
      </c>
      <c r="AE870">
        <v>49.6</v>
      </c>
      <c r="AF870">
        <v>41</v>
      </c>
      <c r="AG870">
        <v>29.8</v>
      </c>
      <c r="AK870">
        <v>34</v>
      </c>
      <c r="AL870">
        <v>111</v>
      </c>
      <c r="AM870">
        <v>167</v>
      </c>
      <c r="AN870">
        <v>239</v>
      </c>
      <c r="AO870">
        <v>316</v>
      </c>
      <c r="AP870">
        <v>378</v>
      </c>
      <c r="AQ870">
        <v>428</v>
      </c>
      <c r="AR870">
        <v>488</v>
      </c>
      <c r="AS870">
        <v>566</v>
      </c>
      <c r="AT870">
        <v>643</v>
      </c>
      <c r="AU870">
        <v>707</v>
      </c>
      <c r="AY870">
        <v>124</v>
      </c>
      <c r="AZ870">
        <v>201</v>
      </c>
      <c r="BA870">
        <v>257</v>
      </c>
      <c r="BB870">
        <v>329</v>
      </c>
      <c r="BC870">
        <v>406</v>
      </c>
      <c r="BD870">
        <v>468</v>
      </c>
      <c r="BE870">
        <v>518</v>
      </c>
      <c r="BF870">
        <v>578</v>
      </c>
      <c r="BG870">
        <v>656</v>
      </c>
      <c r="BH870">
        <v>733</v>
      </c>
      <c r="BI870">
        <v>797</v>
      </c>
    </row>
    <row r="871" spans="1:65" x14ac:dyDescent="0.2">
      <c r="A871" t="s">
        <v>2061</v>
      </c>
      <c r="B871">
        <v>2455</v>
      </c>
      <c r="C871">
        <v>2455</v>
      </c>
      <c r="D871" t="s">
        <v>34</v>
      </c>
      <c r="F871" t="s">
        <v>25</v>
      </c>
      <c r="G871" t="s">
        <v>17</v>
      </c>
      <c r="H871" t="s">
        <v>1208</v>
      </c>
      <c r="I871">
        <v>55</v>
      </c>
      <c r="J871" t="s">
        <v>15</v>
      </c>
      <c r="K871">
        <v>730</v>
      </c>
      <c r="L871">
        <v>42293</v>
      </c>
      <c r="M871">
        <v>42383</v>
      </c>
      <c r="N871">
        <v>43023</v>
      </c>
      <c r="O871">
        <v>90</v>
      </c>
      <c r="P871">
        <v>20.3</v>
      </c>
      <c r="Q871" s="20">
        <v>6.4918530963296748</v>
      </c>
      <c r="R871" s="20">
        <v>21.580345270640017</v>
      </c>
      <c r="S871" s="20">
        <f t="shared" si="26"/>
        <v>0.50814690367032522</v>
      </c>
      <c r="T871" s="20">
        <f t="shared" si="27"/>
        <v>22.149654729359984</v>
      </c>
      <c r="U871">
        <v>29.9</v>
      </c>
      <c r="V871">
        <v>44.8</v>
      </c>
      <c r="W871">
        <v>24.499999999999996</v>
      </c>
      <c r="X871">
        <v>46.6</v>
      </c>
      <c r="Y871">
        <v>50.9</v>
      </c>
      <c r="Z871">
        <v>51.9</v>
      </c>
      <c r="AA871">
        <v>52.6</v>
      </c>
      <c r="AB871">
        <v>32.299999999999997</v>
      </c>
      <c r="AC871">
        <v>47.9</v>
      </c>
      <c r="AD871">
        <v>51.8</v>
      </c>
      <c r="AE871">
        <v>45.8</v>
      </c>
      <c r="AK871">
        <v>34</v>
      </c>
      <c r="AL871">
        <v>111</v>
      </c>
      <c r="AM871">
        <v>167</v>
      </c>
      <c r="AN871">
        <v>239</v>
      </c>
      <c r="AO871">
        <v>316</v>
      </c>
      <c r="AP871">
        <v>378</v>
      </c>
      <c r="AQ871">
        <v>428</v>
      </c>
      <c r="AR871">
        <v>488</v>
      </c>
      <c r="AS871">
        <v>566</v>
      </c>
      <c r="AY871">
        <v>124</v>
      </c>
      <c r="AZ871">
        <v>201</v>
      </c>
      <c r="BA871">
        <v>257</v>
      </c>
      <c r="BB871">
        <v>329</v>
      </c>
      <c r="BC871">
        <v>406</v>
      </c>
      <c r="BD871">
        <v>468</v>
      </c>
      <c r="BE871">
        <v>518</v>
      </c>
      <c r="BF871">
        <v>578</v>
      </c>
      <c r="BG871">
        <v>656</v>
      </c>
    </row>
    <row r="872" spans="1:65" x14ac:dyDescent="0.2">
      <c r="A872" t="s">
        <v>2062</v>
      </c>
      <c r="B872">
        <v>1577</v>
      </c>
      <c r="C872">
        <v>1523</v>
      </c>
      <c r="D872" t="s">
        <v>36</v>
      </c>
      <c r="F872" t="s">
        <v>25</v>
      </c>
      <c r="G872" t="s">
        <v>17</v>
      </c>
      <c r="H872" t="s">
        <v>1305</v>
      </c>
      <c r="I872">
        <v>43</v>
      </c>
      <c r="J872" t="s">
        <v>46</v>
      </c>
      <c r="K872">
        <v>468</v>
      </c>
      <c r="L872">
        <v>41650</v>
      </c>
      <c r="M872">
        <v>41740</v>
      </c>
      <c r="N872">
        <v>42118</v>
      </c>
      <c r="O872">
        <v>90</v>
      </c>
      <c r="P872">
        <v>17.2</v>
      </c>
      <c r="Q872" s="20">
        <v>6.4918530963296748</v>
      </c>
      <c r="R872" s="20">
        <v>21.580345270640017</v>
      </c>
      <c r="S872" s="20">
        <f t="shared" si="26"/>
        <v>0.50814690367032522</v>
      </c>
      <c r="T872" s="20">
        <f t="shared" si="27"/>
        <v>19.049654729359982</v>
      </c>
      <c r="U872">
        <v>21.4</v>
      </c>
      <c r="V872">
        <v>29</v>
      </c>
      <c r="W872">
        <v>11.8</v>
      </c>
      <c r="X872">
        <v>35.6</v>
      </c>
      <c r="Y872">
        <v>36.299999999999997</v>
      </c>
      <c r="Z872">
        <v>38.6</v>
      </c>
      <c r="AA872">
        <v>39.299999999999997</v>
      </c>
      <c r="AB872">
        <v>22.099999999999998</v>
      </c>
      <c r="AK872">
        <v>33</v>
      </c>
      <c r="AL872">
        <v>104</v>
      </c>
      <c r="AM872">
        <v>151</v>
      </c>
      <c r="AN872">
        <v>213</v>
      </c>
      <c r="AO872">
        <v>278</v>
      </c>
      <c r="AP872">
        <v>334</v>
      </c>
      <c r="AY872">
        <v>123</v>
      </c>
      <c r="AZ872">
        <v>194</v>
      </c>
      <c r="BA872">
        <v>241</v>
      </c>
      <c r="BB872">
        <v>303</v>
      </c>
      <c r="BC872">
        <v>368</v>
      </c>
      <c r="BD872">
        <v>424</v>
      </c>
      <c r="BM872" t="s">
        <v>1196</v>
      </c>
    </row>
    <row r="873" spans="1:65" x14ac:dyDescent="0.2">
      <c r="A873" t="s">
        <v>2063</v>
      </c>
      <c r="B873">
        <v>1461</v>
      </c>
      <c r="C873">
        <v>1461</v>
      </c>
      <c r="D873" t="s">
        <v>621</v>
      </c>
      <c r="F873" t="s">
        <v>25</v>
      </c>
      <c r="G873" t="s">
        <v>17</v>
      </c>
      <c r="H873" t="s">
        <v>1305</v>
      </c>
      <c r="I873">
        <v>52</v>
      </c>
      <c r="J873" t="s">
        <v>15</v>
      </c>
      <c r="K873">
        <v>467</v>
      </c>
      <c r="L873">
        <v>41649</v>
      </c>
      <c r="M873">
        <v>41740</v>
      </c>
      <c r="N873">
        <v>42116</v>
      </c>
      <c r="O873">
        <v>91</v>
      </c>
      <c r="P873">
        <v>16.600000000000001</v>
      </c>
      <c r="Q873" s="20">
        <v>6.5077946401986964</v>
      </c>
      <c r="R873" s="20">
        <v>21.638372490323256</v>
      </c>
      <c r="S873" s="20">
        <f t="shared" si="26"/>
        <v>0.49220535980130364</v>
      </c>
      <c r="T873" s="20">
        <f t="shared" si="27"/>
        <v>18.391627509676745</v>
      </c>
      <c r="U873">
        <v>30.8</v>
      </c>
      <c r="V873">
        <v>44.3</v>
      </c>
      <c r="W873">
        <v>27.699999999999996</v>
      </c>
      <c r="X873">
        <v>52.8</v>
      </c>
      <c r="Y873">
        <v>60.3</v>
      </c>
      <c r="Z873">
        <v>59.5</v>
      </c>
      <c r="AA873">
        <v>68</v>
      </c>
      <c r="AB873">
        <v>51.4</v>
      </c>
      <c r="AK873">
        <v>33</v>
      </c>
      <c r="AL873">
        <v>104</v>
      </c>
      <c r="AM873">
        <v>151</v>
      </c>
      <c r="AN873">
        <v>213</v>
      </c>
      <c r="AO873">
        <v>278</v>
      </c>
      <c r="AP873">
        <v>334</v>
      </c>
      <c r="AY873">
        <v>124</v>
      </c>
      <c r="AZ873">
        <v>195</v>
      </c>
      <c r="BA873">
        <v>242</v>
      </c>
      <c r="BB873">
        <v>304</v>
      </c>
      <c r="BC873">
        <v>369</v>
      </c>
      <c r="BD873">
        <v>425</v>
      </c>
      <c r="BM873" t="s">
        <v>1196</v>
      </c>
    </row>
    <row r="874" spans="1:65" x14ac:dyDescent="0.2">
      <c r="A874" t="s">
        <v>2064</v>
      </c>
      <c r="B874">
        <v>1868</v>
      </c>
      <c r="C874">
        <v>1868</v>
      </c>
      <c r="D874" t="s">
        <v>30</v>
      </c>
      <c r="F874" t="s">
        <v>25</v>
      </c>
      <c r="G874" t="s">
        <v>17</v>
      </c>
      <c r="H874" t="s">
        <v>1191</v>
      </c>
      <c r="I874">
        <v>52</v>
      </c>
      <c r="J874" t="s">
        <v>15</v>
      </c>
      <c r="K874">
        <v>618</v>
      </c>
      <c r="L874">
        <v>41843</v>
      </c>
      <c r="M874">
        <v>41934</v>
      </c>
      <c r="N874">
        <v>42461</v>
      </c>
      <c r="O874">
        <v>91</v>
      </c>
      <c r="P874">
        <v>20.3</v>
      </c>
      <c r="Q874" s="20">
        <v>6.5077946401986964</v>
      </c>
      <c r="R874" s="20">
        <v>21.638372490323256</v>
      </c>
      <c r="S874" s="20">
        <f t="shared" si="26"/>
        <v>0.49220535980130364</v>
      </c>
      <c r="T874" s="20">
        <f t="shared" si="27"/>
        <v>22.091627509676748</v>
      </c>
      <c r="U874">
        <v>21.4</v>
      </c>
      <c r="V874">
        <v>24.1</v>
      </c>
      <c r="W874">
        <v>3.8000000000000007</v>
      </c>
      <c r="X874">
        <v>30.4</v>
      </c>
      <c r="Y874">
        <v>34.200000000000003</v>
      </c>
      <c r="Z874">
        <v>41.1</v>
      </c>
      <c r="AA874">
        <v>44.7</v>
      </c>
      <c r="AB874">
        <v>24.400000000000002</v>
      </c>
      <c r="AC874">
        <v>29.4</v>
      </c>
      <c r="AD874">
        <v>28.4</v>
      </c>
      <c r="AK874">
        <v>19</v>
      </c>
      <c r="AL874">
        <v>84</v>
      </c>
      <c r="AM874">
        <v>140</v>
      </c>
      <c r="AN874">
        <v>203</v>
      </c>
      <c r="AO874">
        <v>265</v>
      </c>
      <c r="AP874">
        <v>349</v>
      </c>
      <c r="AQ874">
        <v>415</v>
      </c>
      <c r="AR874">
        <v>483</v>
      </c>
      <c r="AY874">
        <v>110</v>
      </c>
      <c r="AZ874">
        <v>175</v>
      </c>
      <c r="BA874">
        <v>231</v>
      </c>
      <c r="BB874">
        <v>294</v>
      </c>
      <c r="BC874">
        <v>356</v>
      </c>
      <c r="BD874">
        <v>440</v>
      </c>
      <c r="BE874">
        <v>506</v>
      </c>
      <c r="BF874">
        <v>574</v>
      </c>
      <c r="BM874" t="s">
        <v>1300</v>
      </c>
    </row>
    <row r="875" spans="1:65" x14ac:dyDescent="0.2">
      <c r="A875" t="s">
        <v>2065</v>
      </c>
      <c r="B875">
        <v>2363</v>
      </c>
      <c r="C875">
        <v>2363</v>
      </c>
      <c r="D875" t="s">
        <v>847</v>
      </c>
      <c r="F875" t="s">
        <v>25</v>
      </c>
      <c r="G875" t="s">
        <v>17</v>
      </c>
      <c r="H875" t="s">
        <v>1188</v>
      </c>
      <c r="I875">
        <v>17</v>
      </c>
      <c r="J875" t="s">
        <v>46</v>
      </c>
      <c r="K875">
        <v>386</v>
      </c>
      <c r="L875">
        <v>42219</v>
      </c>
      <c r="M875">
        <v>42311</v>
      </c>
      <c r="N875">
        <v>42605</v>
      </c>
      <c r="O875">
        <v>92</v>
      </c>
      <c r="P875">
        <v>17.899999999999999</v>
      </c>
      <c r="Q875" s="20">
        <v>6.5235619560570131</v>
      </c>
      <c r="R875" s="20">
        <v>21.695765520047527</v>
      </c>
      <c r="S875" s="20">
        <f t="shared" si="26"/>
        <v>0.47643804394298694</v>
      </c>
      <c r="T875" s="20">
        <f t="shared" si="27"/>
        <v>19.634234479952472</v>
      </c>
      <c r="U875">
        <v>20.7</v>
      </c>
      <c r="V875">
        <v>26.1</v>
      </c>
      <c r="W875">
        <v>8.2000000000000028</v>
      </c>
      <c r="X875">
        <v>37.200000000000003</v>
      </c>
      <c r="Y875">
        <v>45</v>
      </c>
      <c r="AK875">
        <v>38</v>
      </c>
      <c r="AL875">
        <v>106</v>
      </c>
      <c r="AM875">
        <v>183</v>
      </c>
      <c r="AN875">
        <v>239</v>
      </c>
      <c r="AY875">
        <v>130</v>
      </c>
      <c r="AZ875">
        <v>198</v>
      </c>
      <c r="BA875">
        <v>275</v>
      </c>
      <c r="BB875">
        <v>331</v>
      </c>
    </row>
    <row r="876" spans="1:65" x14ac:dyDescent="0.2">
      <c r="A876" t="s">
        <v>2066</v>
      </c>
      <c r="B876">
        <v>304</v>
      </c>
      <c r="C876">
        <v>304</v>
      </c>
      <c r="D876" t="s">
        <v>42</v>
      </c>
      <c r="F876" t="s">
        <v>25</v>
      </c>
      <c r="G876" t="s">
        <v>17</v>
      </c>
      <c r="H876" t="s">
        <v>1208</v>
      </c>
      <c r="I876">
        <v>29</v>
      </c>
      <c r="J876" t="s">
        <v>15</v>
      </c>
      <c r="K876">
        <v>650</v>
      </c>
      <c r="L876">
        <v>40860</v>
      </c>
      <c r="M876">
        <v>40952</v>
      </c>
      <c r="N876">
        <v>41510</v>
      </c>
      <c r="O876">
        <v>92</v>
      </c>
      <c r="P876">
        <v>22.1</v>
      </c>
      <c r="Q876" s="20">
        <v>6.5235619560570131</v>
      </c>
      <c r="R876" s="20">
        <v>21.695765520047527</v>
      </c>
      <c r="S876" s="20">
        <f t="shared" si="26"/>
        <v>0.47643804394298694</v>
      </c>
      <c r="T876" s="20">
        <f t="shared" si="27"/>
        <v>23.834234479952475</v>
      </c>
      <c r="U876">
        <v>30.9</v>
      </c>
      <c r="V876">
        <v>41.3</v>
      </c>
      <c r="W876">
        <v>19.199999999999996</v>
      </c>
      <c r="X876">
        <v>48.9</v>
      </c>
      <c r="Y876">
        <v>51</v>
      </c>
      <c r="Z876">
        <v>51.7</v>
      </c>
      <c r="AA876">
        <v>54.7</v>
      </c>
      <c r="AB876">
        <v>32.6</v>
      </c>
      <c r="AC876">
        <v>50.8</v>
      </c>
      <c r="AK876">
        <v>42</v>
      </c>
      <c r="AL876">
        <v>121</v>
      </c>
      <c r="AM876">
        <v>200</v>
      </c>
      <c r="AN876">
        <v>255</v>
      </c>
      <c r="AO876">
        <v>354</v>
      </c>
      <c r="AP876">
        <v>433</v>
      </c>
      <c r="AQ876">
        <v>542</v>
      </c>
      <c r="AY876">
        <v>134</v>
      </c>
      <c r="AZ876">
        <v>213</v>
      </c>
      <c r="BA876">
        <v>292</v>
      </c>
      <c r="BB876">
        <v>347</v>
      </c>
      <c r="BC876">
        <v>446</v>
      </c>
      <c r="BD876">
        <v>525</v>
      </c>
      <c r="BE876">
        <v>634</v>
      </c>
      <c r="BM876" t="s">
        <v>1196</v>
      </c>
    </row>
    <row r="877" spans="1:65" x14ac:dyDescent="0.2">
      <c r="A877" t="s">
        <v>2067</v>
      </c>
      <c r="B877">
        <v>308</v>
      </c>
      <c r="C877">
        <v>308</v>
      </c>
      <c r="D877" t="s">
        <v>42</v>
      </c>
      <c r="F877" t="s">
        <v>25</v>
      </c>
      <c r="G877" t="s">
        <v>17</v>
      </c>
      <c r="H877" t="s">
        <v>1208</v>
      </c>
      <c r="I877">
        <v>29</v>
      </c>
      <c r="J877" t="s">
        <v>46</v>
      </c>
      <c r="K877">
        <v>564</v>
      </c>
      <c r="L877">
        <v>40860</v>
      </c>
      <c r="M877">
        <v>40952</v>
      </c>
      <c r="N877">
        <v>41424</v>
      </c>
      <c r="O877">
        <v>92</v>
      </c>
      <c r="P877">
        <v>23.5</v>
      </c>
      <c r="Q877" s="20">
        <v>6.5235619560570131</v>
      </c>
      <c r="R877" s="20">
        <v>21.695765520047527</v>
      </c>
      <c r="S877" s="20">
        <f t="shared" si="26"/>
        <v>0.47643804394298694</v>
      </c>
      <c r="T877" s="20">
        <f t="shared" si="27"/>
        <v>25.234234479952473</v>
      </c>
      <c r="U877">
        <v>33.5</v>
      </c>
      <c r="V877">
        <v>38.799999999999997</v>
      </c>
      <c r="W877">
        <v>15.299999999999997</v>
      </c>
      <c r="X877">
        <v>43.2</v>
      </c>
      <c r="Y877">
        <v>43.2</v>
      </c>
      <c r="Z877">
        <v>42</v>
      </c>
      <c r="AA877">
        <v>42.6</v>
      </c>
      <c r="AB877">
        <v>19.100000000000001</v>
      </c>
      <c r="AK877">
        <v>42</v>
      </c>
      <c r="AL877">
        <v>121</v>
      </c>
      <c r="AM877">
        <v>200</v>
      </c>
      <c r="AN877">
        <v>255</v>
      </c>
      <c r="AO877">
        <v>354</v>
      </c>
      <c r="AP877">
        <v>433</v>
      </c>
      <c r="AY877">
        <v>134</v>
      </c>
      <c r="AZ877">
        <v>213</v>
      </c>
      <c r="BA877">
        <v>292</v>
      </c>
      <c r="BB877">
        <v>347</v>
      </c>
      <c r="BC877">
        <v>446</v>
      </c>
      <c r="BD877">
        <v>525</v>
      </c>
      <c r="BM877" t="s">
        <v>1196</v>
      </c>
    </row>
    <row r="878" spans="1:65" x14ac:dyDescent="0.2">
      <c r="A878" t="s">
        <v>2068</v>
      </c>
      <c r="B878">
        <v>306</v>
      </c>
      <c r="C878">
        <v>306</v>
      </c>
      <c r="D878" t="s">
        <v>42</v>
      </c>
      <c r="F878" t="s">
        <v>25</v>
      </c>
      <c r="G878" t="s">
        <v>17</v>
      </c>
      <c r="H878" t="s">
        <v>1208</v>
      </c>
      <c r="I878">
        <v>29</v>
      </c>
      <c r="J878" t="s">
        <v>15</v>
      </c>
      <c r="K878">
        <v>485</v>
      </c>
      <c r="L878">
        <v>40860</v>
      </c>
      <c r="M878">
        <v>40952</v>
      </c>
      <c r="N878">
        <v>41345</v>
      </c>
      <c r="O878">
        <v>92</v>
      </c>
      <c r="P878">
        <v>23.9</v>
      </c>
      <c r="Q878" s="20">
        <v>6.5235619560570131</v>
      </c>
      <c r="R878" s="20">
        <v>21.695765520047527</v>
      </c>
      <c r="S878" s="20">
        <f t="shared" si="26"/>
        <v>0.47643804394298694</v>
      </c>
      <c r="T878" s="20">
        <f t="shared" si="27"/>
        <v>25.634234479952472</v>
      </c>
      <c r="U878">
        <v>33.6</v>
      </c>
      <c r="V878">
        <v>40.799999999999997</v>
      </c>
      <c r="W878">
        <v>16.899999999999999</v>
      </c>
      <c r="X878">
        <v>49.4</v>
      </c>
      <c r="Y878">
        <v>51.4</v>
      </c>
      <c r="Z878">
        <v>48.2</v>
      </c>
      <c r="AK878">
        <v>42</v>
      </c>
      <c r="AL878">
        <v>121</v>
      </c>
      <c r="AM878">
        <v>200</v>
      </c>
      <c r="AN878">
        <v>255</v>
      </c>
      <c r="AO878">
        <v>354</v>
      </c>
      <c r="AY878">
        <v>134</v>
      </c>
      <c r="AZ878">
        <v>213</v>
      </c>
      <c r="BA878">
        <v>292</v>
      </c>
      <c r="BB878">
        <v>347</v>
      </c>
      <c r="BC878">
        <v>446</v>
      </c>
      <c r="BM878" t="s">
        <v>1196</v>
      </c>
    </row>
    <row r="879" spans="1:65" x14ac:dyDescent="0.2">
      <c r="A879" t="s">
        <v>2069</v>
      </c>
      <c r="B879">
        <v>1516</v>
      </c>
      <c r="C879">
        <v>1516</v>
      </c>
      <c r="D879" t="s">
        <v>230</v>
      </c>
      <c r="F879" t="s">
        <v>25</v>
      </c>
      <c r="G879" t="s">
        <v>17</v>
      </c>
      <c r="H879" t="s">
        <v>1208</v>
      </c>
      <c r="I879">
        <v>54</v>
      </c>
      <c r="J879" t="s">
        <v>15</v>
      </c>
      <c r="K879">
        <v>656</v>
      </c>
      <c r="L879">
        <v>41648</v>
      </c>
      <c r="M879">
        <v>41740</v>
      </c>
      <c r="N879">
        <v>42304</v>
      </c>
      <c r="O879">
        <v>92</v>
      </c>
      <c r="P879">
        <v>19.399999999999999</v>
      </c>
      <c r="Q879" s="20">
        <v>6.5235619560570131</v>
      </c>
      <c r="R879" s="20">
        <v>21.695765520047527</v>
      </c>
      <c r="S879" s="20">
        <f t="shared" si="26"/>
        <v>0.47643804394298694</v>
      </c>
      <c r="T879" s="20">
        <f t="shared" si="27"/>
        <v>21.134234479952472</v>
      </c>
      <c r="U879">
        <v>30.1</v>
      </c>
      <c r="V879">
        <v>48</v>
      </c>
      <c r="W879">
        <v>28.6</v>
      </c>
      <c r="X879">
        <v>63</v>
      </c>
      <c r="Y879">
        <v>74.7</v>
      </c>
      <c r="Z879">
        <v>72</v>
      </c>
      <c r="AA879">
        <v>75.900000000000006</v>
      </c>
      <c r="AB879">
        <v>56.500000000000007</v>
      </c>
      <c r="AC879">
        <v>74.900000000000006</v>
      </c>
      <c r="AD879">
        <v>71.599999999999994</v>
      </c>
      <c r="AE879">
        <v>34</v>
      </c>
      <c r="AK879">
        <v>32</v>
      </c>
      <c r="AL879">
        <v>103</v>
      </c>
      <c r="AM879">
        <v>150</v>
      </c>
      <c r="AN879">
        <v>213</v>
      </c>
      <c r="AO879">
        <v>278</v>
      </c>
      <c r="AP879">
        <v>334</v>
      </c>
      <c r="AQ879">
        <v>397</v>
      </c>
      <c r="AR879">
        <v>459</v>
      </c>
      <c r="AS879">
        <v>543</v>
      </c>
      <c r="AY879">
        <v>124</v>
      </c>
      <c r="AZ879">
        <v>195</v>
      </c>
      <c r="BA879">
        <v>242</v>
      </c>
      <c r="BB879">
        <v>305</v>
      </c>
      <c r="BC879">
        <v>370</v>
      </c>
      <c r="BD879">
        <v>426</v>
      </c>
      <c r="BE879">
        <v>489</v>
      </c>
      <c r="BF879">
        <v>551</v>
      </c>
      <c r="BG879">
        <v>635</v>
      </c>
      <c r="BM879" t="s">
        <v>1196</v>
      </c>
    </row>
    <row r="880" spans="1:65" x14ac:dyDescent="0.2">
      <c r="A880" t="s">
        <v>2070</v>
      </c>
      <c r="B880">
        <v>1599</v>
      </c>
      <c r="C880">
        <v>1599</v>
      </c>
      <c r="D880" t="s">
        <v>63</v>
      </c>
      <c r="F880" t="s">
        <v>25</v>
      </c>
      <c r="G880" t="s">
        <v>17</v>
      </c>
      <c r="H880" t="s">
        <v>1235</v>
      </c>
      <c r="I880">
        <v>53</v>
      </c>
      <c r="J880" t="s">
        <v>15</v>
      </c>
      <c r="K880">
        <v>409</v>
      </c>
      <c r="L880">
        <v>41710</v>
      </c>
      <c r="M880">
        <v>41802</v>
      </c>
      <c r="N880">
        <v>42119</v>
      </c>
      <c r="O880">
        <v>92</v>
      </c>
      <c r="P880">
        <v>23.3</v>
      </c>
      <c r="Q880" s="20">
        <v>6.5235619560570131</v>
      </c>
      <c r="R880" s="20">
        <v>21.695765520047527</v>
      </c>
      <c r="S880" s="20">
        <f t="shared" si="26"/>
        <v>0.47643804394298694</v>
      </c>
      <c r="T880" s="20">
        <f t="shared" si="27"/>
        <v>25.034234479952474</v>
      </c>
      <c r="U880">
        <v>37.5</v>
      </c>
      <c r="V880">
        <v>45.1</v>
      </c>
      <c r="W880">
        <v>21.8</v>
      </c>
      <c r="X880">
        <v>52.7</v>
      </c>
      <c r="Y880">
        <v>61.9</v>
      </c>
      <c r="Z880">
        <v>66.5</v>
      </c>
      <c r="AK880">
        <v>41</v>
      </c>
      <c r="AL880">
        <v>88</v>
      </c>
      <c r="AM880">
        <v>151</v>
      </c>
      <c r="AN880">
        <v>216</v>
      </c>
      <c r="AO880">
        <v>272</v>
      </c>
      <c r="AY880">
        <v>133</v>
      </c>
      <c r="AZ880">
        <v>180</v>
      </c>
      <c r="BA880">
        <v>243</v>
      </c>
      <c r="BB880">
        <v>308</v>
      </c>
      <c r="BC880">
        <v>364</v>
      </c>
      <c r="BM880" t="s">
        <v>1300</v>
      </c>
    </row>
    <row r="881" spans="1:65" x14ac:dyDescent="0.2">
      <c r="A881" t="s">
        <v>2071</v>
      </c>
      <c r="B881">
        <v>434</v>
      </c>
      <c r="C881">
        <v>434</v>
      </c>
      <c r="D881" t="s">
        <v>47</v>
      </c>
      <c r="F881" t="s">
        <v>25</v>
      </c>
      <c r="G881" t="s">
        <v>17</v>
      </c>
      <c r="H881" t="s">
        <v>1278</v>
      </c>
      <c r="I881">
        <v>26</v>
      </c>
      <c r="J881" t="s">
        <v>15</v>
      </c>
      <c r="K881">
        <v>611</v>
      </c>
      <c r="L881">
        <v>40859</v>
      </c>
      <c r="M881">
        <v>40952</v>
      </c>
      <c r="N881">
        <v>41470</v>
      </c>
      <c r="O881">
        <v>93</v>
      </c>
      <c r="P881">
        <v>21.7</v>
      </c>
      <c r="Q881" s="20">
        <v>6.5391588111080319</v>
      </c>
      <c r="R881" s="20">
        <v>21.752538072433236</v>
      </c>
      <c r="S881" s="20">
        <f t="shared" si="26"/>
        <v>0.46084118889196812</v>
      </c>
      <c r="T881" s="20">
        <f t="shared" si="27"/>
        <v>23.377461927566763</v>
      </c>
      <c r="U881">
        <v>32.9</v>
      </c>
      <c r="V881">
        <v>45.8</v>
      </c>
      <c r="W881">
        <v>24.099999999999998</v>
      </c>
      <c r="X881">
        <v>52.5</v>
      </c>
      <c r="Y881">
        <v>54</v>
      </c>
      <c r="Z881">
        <v>56.6</v>
      </c>
      <c r="AA881">
        <v>60.1</v>
      </c>
      <c r="AB881">
        <v>38.400000000000006</v>
      </c>
      <c r="AK881">
        <v>42</v>
      </c>
      <c r="AL881">
        <v>121</v>
      </c>
      <c r="AM881">
        <v>200</v>
      </c>
      <c r="AN881">
        <v>255</v>
      </c>
      <c r="AO881">
        <v>354</v>
      </c>
      <c r="AP881">
        <v>433</v>
      </c>
      <c r="AY881">
        <v>135</v>
      </c>
      <c r="AZ881">
        <v>214</v>
      </c>
      <c r="BA881">
        <v>293</v>
      </c>
      <c r="BB881">
        <v>348</v>
      </c>
      <c r="BC881">
        <v>447</v>
      </c>
      <c r="BD881">
        <v>526</v>
      </c>
      <c r="BM881" t="s">
        <v>1196</v>
      </c>
    </row>
    <row r="882" spans="1:65" x14ac:dyDescent="0.2">
      <c r="A882" t="s">
        <v>2072</v>
      </c>
      <c r="B882">
        <v>436</v>
      </c>
      <c r="C882">
        <v>436</v>
      </c>
      <c r="D882" t="s">
        <v>47</v>
      </c>
      <c r="F882" t="s">
        <v>25</v>
      </c>
      <c r="G882" t="s">
        <v>17</v>
      </c>
      <c r="H882" t="s">
        <v>1278</v>
      </c>
      <c r="I882">
        <v>26</v>
      </c>
      <c r="J882" t="s">
        <v>15</v>
      </c>
      <c r="K882">
        <v>464</v>
      </c>
      <c r="L882">
        <v>40859</v>
      </c>
      <c r="M882">
        <v>40952</v>
      </c>
      <c r="N882">
        <v>41323</v>
      </c>
      <c r="O882">
        <v>93</v>
      </c>
      <c r="P882">
        <v>22.8</v>
      </c>
      <c r="Q882" s="20">
        <v>6.5391588111080319</v>
      </c>
      <c r="R882" s="20">
        <v>21.752538072433236</v>
      </c>
      <c r="S882" s="20">
        <f t="shared" si="26"/>
        <v>0.46084118889196812</v>
      </c>
      <c r="T882" s="20">
        <f t="shared" si="27"/>
        <v>24.477461927566765</v>
      </c>
      <c r="U882">
        <v>36</v>
      </c>
      <c r="V882">
        <v>39.1</v>
      </c>
      <c r="W882">
        <v>16.3</v>
      </c>
      <c r="X882">
        <v>47.2</v>
      </c>
      <c r="Y882">
        <v>42.9</v>
      </c>
      <c r="Z882">
        <v>43.1</v>
      </c>
      <c r="AK882">
        <v>42</v>
      </c>
      <c r="AL882">
        <v>121</v>
      </c>
      <c r="AM882">
        <v>200</v>
      </c>
      <c r="AN882">
        <v>255</v>
      </c>
      <c r="AO882">
        <v>354</v>
      </c>
      <c r="AY882">
        <v>135</v>
      </c>
      <c r="AZ882">
        <v>214</v>
      </c>
      <c r="BA882">
        <v>293</v>
      </c>
      <c r="BB882">
        <v>348</v>
      </c>
      <c r="BC882">
        <v>447</v>
      </c>
      <c r="BM882" t="s">
        <v>1196</v>
      </c>
    </row>
    <row r="883" spans="1:65" x14ac:dyDescent="0.2">
      <c r="A883" t="s">
        <v>2073</v>
      </c>
      <c r="B883">
        <v>2156</v>
      </c>
      <c r="C883">
        <v>2156</v>
      </c>
      <c r="D883" t="s">
        <v>49</v>
      </c>
      <c r="F883" t="s">
        <v>25</v>
      </c>
      <c r="G883" t="s">
        <v>17</v>
      </c>
      <c r="H883" t="s">
        <v>1208</v>
      </c>
      <c r="I883">
        <v>132</v>
      </c>
      <c r="J883" t="s">
        <v>15</v>
      </c>
      <c r="K883">
        <v>736</v>
      </c>
      <c r="L883">
        <v>41983</v>
      </c>
      <c r="M883">
        <v>42076</v>
      </c>
      <c r="N883">
        <v>42719</v>
      </c>
      <c r="O883">
        <v>93</v>
      </c>
      <c r="P883">
        <v>22.8</v>
      </c>
      <c r="Q883" s="20">
        <v>6.5391588111080319</v>
      </c>
      <c r="R883" s="20">
        <v>21.752538072433236</v>
      </c>
      <c r="S883" s="20">
        <f t="shared" si="26"/>
        <v>0.46084118889196812</v>
      </c>
      <c r="T883" s="20">
        <f t="shared" si="27"/>
        <v>24.477461927566765</v>
      </c>
      <c r="U883">
        <v>30.6</v>
      </c>
      <c r="V883">
        <v>39.4</v>
      </c>
      <c r="W883">
        <v>16.599999999999998</v>
      </c>
      <c r="X883">
        <v>48.5</v>
      </c>
      <c r="Y883">
        <v>52.9</v>
      </c>
      <c r="Z883">
        <v>54.1</v>
      </c>
      <c r="AA883">
        <v>64.5</v>
      </c>
      <c r="AB883">
        <v>41.7</v>
      </c>
      <c r="AC883">
        <v>64.7</v>
      </c>
      <c r="AD883">
        <v>65.7</v>
      </c>
      <c r="AE883">
        <v>56.2</v>
      </c>
      <c r="AK883">
        <v>61</v>
      </c>
      <c r="AL883">
        <v>123</v>
      </c>
      <c r="AM883">
        <v>207</v>
      </c>
      <c r="AN883">
        <v>272</v>
      </c>
      <c r="AO883">
        <v>341</v>
      </c>
      <c r="AP883">
        <v>418</v>
      </c>
      <c r="AQ883">
        <v>474</v>
      </c>
      <c r="AR883">
        <v>546</v>
      </c>
      <c r="AS883">
        <v>621</v>
      </c>
      <c r="AY883">
        <v>154</v>
      </c>
      <c r="AZ883">
        <v>216</v>
      </c>
      <c r="BA883">
        <v>300</v>
      </c>
      <c r="BB883">
        <v>365</v>
      </c>
      <c r="BC883">
        <v>434</v>
      </c>
      <c r="BD883">
        <v>511</v>
      </c>
      <c r="BE883">
        <v>567</v>
      </c>
      <c r="BF883">
        <v>639</v>
      </c>
      <c r="BG883">
        <v>714</v>
      </c>
    </row>
    <row r="884" spans="1:65" x14ac:dyDescent="0.2">
      <c r="A884" t="s">
        <v>2074</v>
      </c>
      <c r="B884">
        <v>2155</v>
      </c>
      <c r="C884">
        <v>2155</v>
      </c>
      <c r="D884" t="s">
        <v>49</v>
      </c>
      <c r="F884" t="s">
        <v>25</v>
      </c>
      <c r="G884" t="s">
        <v>17</v>
      </c>
      <c r="H884" t="s">
        <v>1208</v>
      </c>
      <c r="I884">
        <v>132</v>
      </c>
      <c r="J884" t="s">
        <v>15</v>
      </c>
      <c r="K884">
        <v>625</v>
      </c>
      <c r="L884">
        <v>41983</v>
      </c>
      <c r="M884">
        <v>42076</v>
      </c>
      <c r="N884">
        <v>42608</v>
      </c>
      <c r="O884">
        <v>93</v>
      </c>
      <c r="P884">
        <v>18.8</v>
      </c>
      <c r="Q884" s="20">
        <v>6.5391588111080319</v>
      </c>
      <c r="R884" s="20">
        <v>21.752538072433236</v>
      </c>
      <c r="S884" s="20">
        <f t="shared" si="26"/>
        <v>0.46084118889196812</v>
      </c>
      <c r="T884" s="20">
        <f t="shared" si="27"/>
        <v>20.477461927566765</v>
      </c>
      <c r="U884">
        <v>24.5</v>
      </c>
      <c r="V884">
        <v>28</v>
      </c>
      <c r="W884">
        <v>9.1999999999999993</v>
      </c>
      <c r="X884">
        <v>32.299999999999997</v>
      </c>
      <c r="Y884">
        <v>37.5</v>
      </c>
      <c r="Z884">
        <v>36.9</v>
      </c>
      <c r="AA884">
        <v>40.700000000000003</v>
      </c>
      <c r="AB884">
        <v>21.900000000000002</v>
      </c>
      <c r="AC884">
        <v>41.8</v>
      </c>
      <c r="AK884">
        <v>61</v>
      </c>
      <c r="AL884">
        <v>123</v>
      </c>
      <c r="AM884">
        <v>207</v>
      </c>
      <c r="AN884">
        <v>272</v>
      </c>
      <c r="AO884">
        <v>341</v>
      </c>
      <c r="AP884">
        <v>418</v>
      </c>
      <c r="AQ884">
        <v>474</v>
      </c>
      <c r="AY884">
        <v>154</v>
      </c>
      <c r="AZ884">
        <v>216</v>
      </c>
      <c r="BA884">
        <v>300</v>
      </c>
      <c r="BB884">
        <v>365</v>
      </c>
      <c r="BC884">
        <v>434</v>
      </c>
      <c r="BD884">
        <v>511</v>
      </c>
      <c r="BE884">
        <v>567</v>
      </c>
    </row>
    <row r="885" spans="1:65" x14ac:dyDescent="0.2">
      <c r="A885" t="s">
        <v>2075</v>
      </c>
      <c r="B885">
        <v>2174</v>
      </c>
      <c r="C885">
        <v>2174</v>
      </c>
      <c r="D885" t="s">
        <v>195</v>
      </c>
      <c r="F885" t="s">
        <v>25</v>
      </c>
      <c r="G885" t="s">
        <v>17</v>
      </c>
      <c r="H885" t="s">
        <v>1208</v>
      </c>
      <c r="J885" t="s">
        <v>15</v>
      </c>
      <c r="K885">
        <v>761</v>
      </c>
      <c r="L885">
        <v>41983</v>
      </c>
      <c r="M885">
        <v>42076</v>
      </c>
      <c r="N885">
        <v>42744</v>
      </c>
      <c r="O885">
        <v>93</v>
      </c>
      <c r="P885">
        <v>20.8</v>
      </c>
      <c r="Q885" s="20">
        <v>6.5391588111080319</v>
      </c>
      <c r="R885" s="20">
        <v>21.752538072433236</v>
      </c>
      <c r="S885" s="20">
        <f t="shared" si="26"/>
        <v>0.46084118889196812</v>
      </c>
      <c r="T885" s="20">
        <f t="shared" si="27"/>
        <v>22.477461927566765</v>
      </c>
      <c r="U885">
        <v>28.5</v>
      </c>
      <c r="V885">
        <v>41.6</v>
      </c>
      <c r="W885">
        <v>20.8</v>
      </c>
      <c r="X885">
        <v>50.6</v>
      </c>
      <c r="Y885">
        <v>59.6</v>
      </c>
      <c r="Z885">
        <v>65.7</v>
      </c>
      <c r="AA885">
        <v>70.400000000000006</v>
      </c>
      <c r="AB885">
        <v>49.600000000000009</v>
      </c>
      <c r="AC885">
        <v>75.400000000000006</v>
      </c>
      <c r="AD885">
        <v>76.2</v>
      </c>
      <c r="AE885">
        <v>64.599999999999994</v>
      </c>
      <c r="AK885">
        <v>61</v>
      </c>
      <c r="AL885">
        <v>123</v>
      </c>
      <c r="AM885">
        <v>207</v>
      </c>
      <c r="AN885">
        <v>273</v>
      </c>
      <c r="AO885">
        <v>341</v>
      </c>
      <c r="AP885">
        <v>418</v>
      </c>
      <c r="AQ885">
        <v>474</v>
      </c>
      <c r="AR885">
        <v>546</v>
      </c>
      <c r="AS885">
        <v>623</v>
      </c>
      <c r="AY885">
        <v>154</v>
      </c>
      <c r="AZ885">
        <v>216</v>
      </c>
      <c r="BA885">
        <v>300</v>
      </c>
      <c r="BB885">
        <v>366</v>
      </c>
      <c r="BC885">
        <v>434</v>
      </c>
      <c r="BD885">
        <v>511</v>
      </c>
      <c r="BE885">
        <v>567</v>
      </c>
      <c r="BF885">
        <v>639</v>
      </c>
      <c r="BG885">
        <v>716</v>
      </c>
    </row>
    <row r="886" spans="1:65" x14ac:dyDescent="0.2">
      <c r="A886" t="s">
        <v>2076</v>
      </c>
      <c r="B886">
        <v>2175</v>
      </c>
      <c r="C886">
        <v>2175</v>
      </c>
      <c r="D886" t="s">
        <v>195</v>
      </c>
      <c r="F886" t="s">
        <v>25</v>
      </c>
      <c r="G886" t="s">
        <v>17</v>
      </c>
      <c r="H886" t="s">
        <v>1208</v>
      </c>
      <c r="J886" t="s">
        <v>15</v>
      </c>
      <c r="K886">
        <v>749</v>
      </c>
      <c r="L886">
        <v>41983</v>
      </c>
      <c r="M886">
        <v>42076</v>
      </c>
      <c r="N886">
        <v>42732</v>
      </c>
      <c r="O886">
        <v>93</v>
      </c>
      <c r="P886">
        <v>19.8</v>
      </c>
      <c r="Q886" s="20">
        <v>6.5391588111080319</v>
      </c>
      <c r="R886" s="20">
        <v>21.752538072433236</v>
      </c>
      <c r="S886" s="20">
        <f t="shared" si="26"/>
        <v>0.46084118889196812</v>
      </c>
      <c r="T886" s="20">
        <f t="shared" si="27"/>
        <v>21.477461927566765</v>
      </c>
      <c r="U886">
        <v>28.2</v>
      </c>
      <c r="V886">
        <v>37.700000000000003</v>
      </c>
      <c r="W886">
        <v>17.900000000000002</v>
      </c>
      <c r="X886">
        <v>46.2</v>
      </c>
      <c r="Y886">
        <v>53.1</v>
      </c>
      <c r="Z886">
        <v>59.5</v>
      </c>
      <c r="AA886">
        <v>64.7</v>
      </c>
      <c r="AB886">
        <v>44.900000000000006</v>
      </c>
      <c r="AC886">
        <v>67.5</v>
      </c>
      <c r="AD886">
        <v>62.3</v>
      </c>
      <c r="AE886">
        <v>44.9</v>
      </c>
      <c r="AK886">
        <v>61</v>
      </c>
      <c r="AL886">
        <v>123</v>
      </c>
      <c r="AM886">
        <v>207</v>
      </c>
      <c r="AN886">
        <v>273</v>
      </c>
      <c r="AO886">
        <v>341</v>
      </c>
      <c r="AP886">
        <v>418</v>
      </c>
      <c r="AQ886">
        <v>474</v>
      </c>
      <c r="AR886">
        <v>546</v>
      </c>
      <c r="AS886">
        <v>623</v>
      </c>
      <c r="AY886">
        <v>154</v>
      </c>
      <c r="AZ886">
        <v>216</v>
      </c>
      <c r="BA886">
        <v>300</v>
      </c>
      <c r="BB886">
        <v>366</v>
      </c>
      <c r="BC886">
        <v>434</v>
      </c>
      <c r="BD886">
        <v>511</v>
      </c>
      <c r="BE886">
        <v>567</v>
      </c>
      <c r="BF886">
        <v>639</v>
      </c>
      <c r="BG886">
        <v>716</v>
      </c>
    </row>
    <row r="887" spans="1:65" x14ac:dyDescent="0.2">
      <c r="A887" t="s">
        <v>2077</v>
      </c>
      <c r="B887">
        <v>2366</v>
      </c>
      <c r="C887">
        <v>2366</v>
      </c>
      <c r="D887" t="s">
        <v>871</v>
      </c>
      <c r="F887" t="s">
        <v>25</v>
      </c>
      <c r="G887" t="s">
        <v>17</v>
      </c>
      <c r="H887" t="s">
        <v>1188</v>
      </c>
      <c r="I887">
        <v>25</v>
      </c>
      <c r="J887" t="s">
        <v>46</v>
      </c>
      <c r="K887">
        <v>481</v>
      </c>
      <c r="L887">
        <v>42216</v>
      </c>
      <c r="M887">
        <v>42311</v>
      </c>
      <c r="N887">
        <v>42697</v>
      </c>
      <c r="O887">
        <v>95</v>
      </c>
      <c r="P887">
        <v>23.4</v>
      </c>
      <c r="Q887" s="20">
        <v>6.5698556083309478</v>
      </c>
      <c r="R887" s="20">
        <v>21.864274414324651</v>
      </c>
      <c r="S887" s="20">
        <f t="shared" si="26"/>
        <v>0.43014439166905216</v>
      </c>
      <c r="T887" s="20">
        <f t="shared" si="27"/>
        <v>24.965725585675347</v>
      </c>
      <c r="U887">
        <v>29.3</v>
      </c>
      <c r="V887">
        <v>34.299999999999997</v>
      </c>
      <c r="W887">
        <v>10.899999999999999</v>
      </c>
      <c r="X887">
        <v>39.5</v>
      </c>
      <c r="Y887">
        <v>44.8</v>
      </c>
      <c r="Z887">
        <v>49.9</v>
      </c>
      <c r="AA887">
        <v>32</v>
      </c>
      <c r="AB887">
        <v>8.6000000000000014</v>
      </c>
      <c r="AK887">
        <v>37</v>
      </c>
      <c r="AL887">
        <v>106</v>
      </c>
      <c r="AM887">
        <v>183</v>
      </c>
      <c r="AN887">
        <v>239</v>
      </c>
      <c r="AO887">
        <v>311</v>
      </c>
      <c r="AP887">
        <v>386</v>
      </c>
      <c r="AY887">
        <v>132</v>
      </c>
      <c r="AZ887">
        <v>201</v>
      </c>
      <c r="BA887">
        <v>278</v>
      </c>
      <c r="BB887">
        <v>334</v>
      </c>
      <c r="BC887">
        <v>406</v>
      </c>
      <c r="BD887">
        <v>481</v>
      </c>
    </row>
    <row r="888" spans="1:65" x14ac:dyDescent="0.2">
      <c r="A888" t="s">
        <v>2078</v>
      </c>
      <c r="B888">
        <v>1778</v>
      </c>
      <c r="C888">
        <v>1731</v>
      </c>
      <c r="D888" t="s">
        <v>38</v>
      </c>
      <c r="F888" t="s">
        <v>25</v>
      </c>
      <c r="G888" t="s">
        <v>17</v>
      </c>
      <c r="H888" t="s">
        <v>1305</v>
      </c>
      <c r="I888">
        <v>29</v>
      </c>
      <c r="J888" t="s">
        <v>15</v>
      </c>
      <c r="K888">
        <v>901</v>
      </c>
      <c r="L888">
        <v>41750</v>
      </c>
      <c r="M888">
        <v>41845</v>
      </c>
      <c r="N888">
        <v>42651</v>
      </c>
      <c r="O888">
        <v>95</v>
      </c>
      <c r="P888">
        <v>17.8</v>
      </c>
      <c r="Q888" s="20">
        <v>6.5698556083309478</v>
      </c>
      <c r="R888" s="20">
        <v>21.864274414324651</v>
      </c>
      <c r="S888" s="20">
        <f t="shared" si="26"/>
        <v>0.43014439166905216</v>
      </c>
      <c r="T888" s="20">
        <f t="shared" si="27"/>
        <v>19.365725585675349</v>
      </c>
      <c r="U888">
        <v>26.5</v>
      </c>
      <c r="V888">
        <v>28.9</v>
      </c>
      <c r="W888">
        <v>11.099999999999998</v>
      </c>
      <c r="X888">
        <v>31.4</v>
      </c>
      <c r="Y888">
        <v>31.2</v>
      </c>
      <c r="Z888">
        <v>30.5</v>
      </c>
      <c r="AA888">
        <v>34.1</v>
      </c>
      <c r="AB888">
        <v>16.3</v>
      </c>
      <c r="AC888">
        <v>35.299999999999997</v>
      </c>
      <c r="AD888">
        <v>36.5</v>
      </c>
      <c r="AE888">
        <v>34.9</v>
      </c>
      <c r="AF888">
        <v>30.2</v>
      </c>
      <c r="AG888">
        <v>24.9</v>
      </c>
      <c r="AH888">
        <v>21.9</v>
      </c>
      <c r="AK888">
        <v>46</v>
      </c>
      <c r="AL888">
        <v>108</v>
      </c>
      <c r="AM888">
        <v>173</v>
      </c>
      <c r="AN888">
        <v>229</v>
      </c>
      <c r="AO888">
        <v>292</v>
      </c>
      <c r="AP888">
        <v>354</v>
      </c>
      <c r="AQ888">
        <v>438</v>
      </c>
      <c r="AR888">
        <v>504</v>
      </c>
      <c r="AS888">
        <v>572</v>
      </c>
      <c r="AT888">
        <v>649</v>
      </c>
      <c r="AU888">
        <v>705</v>
      </c>
      <c r="AV888">
        <v>777</v>
      </c>
      <c r="AY888">
        <v>141</v>
      </c>
      <c r="AZ888">
        <v>203</v>
      </c>
      <c r="BA888">
        <v>268</v>
      </c>
      <c r="BB888">
        <v>324</v>
      </c>
      <c r="BC888">
        <v>387</v>
      </c>
      <c r="BD888">
        <v>449</v>
      </c>
      <c r="BE888">
        <v>533</v>
      </c>
      <c r="BF888">
        <v>599</v>
      </c>
      <c r="BG888">
        <v>667</v>
      </c>
      <c r="BH888">
        <v>744</v>
      </c>
      <c r="BI888">
        <v>800</v>
      </c>
      <c r="BJ888">
        <v>872</v>
      </c>
      <c r="BM888" t="s">
        <v>1196</v>
      </c>
    </row>
    <row r="889" spans="1:65" x14ac:dyDescent="0.2">
      <c r="A889" t="s">
        <v>2079</v>
      </c>
      <c r="B889">
        <v>1730</v>
      </c>
      <c r="C889">
        <v>1730</v>
      </c>
      <c r="D889" t="s">
        <v>38</v>
      </c>
      <c r="F889" t="s">
        <v>25</v>
      </c>
      <c r="G889" t="s">
        <v>17</v>
      </c>
      <c r="H889" t="s">
        <v>1305</v>
      </c>
      <c r="I889">
        <v>29</v>
      </c>
      <c r="J889" t="s">
        <v>15</v>
      </c>
      <c r="K889">
        <v>802</v>
      </c>
      <c r="L889">
        <v>41750</v>
      </c>
      <c r="M889">
        <v>41845</v>
      </c>
      <c r="N889">
        <v>42552</v>
      </c>
      <c r="O889">
        <v>95</v>
      </c>
      <c r="P889">
        <v>16.899999999999999</v>
      </c>
      <c r="Q889" s="20">
        <v>6.5698556083309478</v>
      </c>
      <c r="R889" s="20">
        <v>21.864274414324651</v>
      </c>
      <c r="S889" s="20">
        <f t="shared" si="26"/>
        <v>0.43014439166905216</v>
      </c>
      <c r="T889" s="20">
        <f t="shared" si="27"/>
        <v>18.465725585675347</v>
      </c>
      <c r="U889">
        <v>22.3</v>
      </c>
      <c r="V889">
        <v>24.8</v>
      </c>
      <c r="W889">
        <v>7.9000000000000021</v>
      </c>
      <c r="X889">
        <v>25</v>
      </c>
      <c r="Y889">
        <v>24.1</v>
      </c>
      <c r="Z889">
        <v>29.3</v>
      </c>
      <c r="AA889">
        <v>36.799999999999997</v>
      </c>
      <c r="AB889">
        <v>19.899999999999999</v>
      </c>
      <c r="AC889">
        <v>35.299999999999997</v>
      </c>
      <c r="AD889">
        <v>32.4</v>
      </c>
      <c r="AE889">
        <v>23.8</v>
      </c>
      <c r="AF889">
        <v>16.399999999999999</v>
      </c>
      <c r="AK889">
        <v>46</v>
      </c>
      <c r="AL889">
        <v>108</v>
      </c>
      <c r="AM889">
        <v>173</v>
      </c>
      <c r="AN889">
        <v>229</v>
      </c>
      <c r="AO889">
        <v>292</v>
      </c>
      <c r="AP889">
        <v>354</v>
      </c>
      <c r="AQ889">
        <v>438</v>
      </c>
      <c r="AR889">
        <v>504</v>
      </c>
      <c r="AS889">
        <v>572</v>
      </c>
      <c r="AT889">
        <v>705</v>
      </c>
      <c r="AY889">
        <v>141</v>
      </c>
      <c r="AZ889">
        <v>203</v>
      </c>
      <c r="BA889">
        <v>268</v>
      </c>
      <c r="BB889">
        <v>324</v>
      </c>
      <c r="BC889">
        <v>387</v>
      </c>
      <c r="BD889">
        <v>449</v>
      </c>
      <c r="BE889">
        <v>533</v>
      </c>
      <c r="BF889">
        <v>599</v>
      </c>
      <c r="BG889">
        <v>667</v>
      </c>
      <c r="BH889">
        <v>800</v>
      </c>
      <c r="BM889" t="s">
        <v>1196</v>
      </c>
    </row>
    <row r="890" spans="1:65" x14ac:dyDescent="0.2">
      <c r="A890" t="s">
        <v>2080</v>
      </c>
      <c r="B890">
        <v>2326</v>
      </c>
      <c r="C890">
        <v>2326</v>
      </c>
      <c r="D890" t="s">
        <v>853</v>
      </c>
      <c r="F890" t="s">
        <v>25</v>
      </c>
      <c r="G890" t="s">
        <v>17</v>
      </c>
      <c r="H890" t="s">
        <v>1224</v>
      </c>
      <c r="I890">
        <v>27</v>
      </c>
      <c r="J890" t="s">
        <v>15</v>
      </c>
      <c r="K890">
        <v>596</v>
      </c>
      <c r="L890">
        <v>42215</v>
      </c>
      <c r="M890">
        <v>42311</v>
      </c>
      <c r="N890">
        <v>42811</v>
      </c>
      <c r="O890">
        <v>96</v>
      </c>
      <c r="P890">
        <v>24.6</v>
      </c>
      <c r="Q890" s="20">
        <v>6.5849625007211561</v>
      </c>
      <c r="R890" s="20">
        <v>21.919263502625007</v>
      </c>
      <c r="S890" s="20">
        <f t="shared" si="26"/>
        <v>0.41503749927884392</v>
      </c>
      <c r="T890" s="20">
        <f t="shared" si="27"/>
        <v>26.110736497374994</v>
      </c>
      <c r="U890">
        <v>38.4</v>
      </c>
      <c r="V890">
        <v>47.4</v>
      </c>
      <c r="W890">
        <v>22.799999999999997</v>
      </c>
      <c r="X890">
        <v>51.2</v>
      </c>
      <c r="Y890">
        <v>58.5</v>
      </c>
      <c r="Z890">
        <v>73.2</v>
      </c>
      <c r="AA890">
        <v>55.2</v>
      </c>
      <c r="AB890">
        <v>30.6</v>
      </c>
      <c r="AC890">
        <v>50.9</v>
      </c>
      <c r="AD890">
        <v>37.799999999999997</v>
      </c>
      <c r="AK890">
        <v>38</v>
      </c>
      <c r="AL890">
        <v>106</v>
      </c>
      <c r="AM890">
        <v>183</v>
      </c>
      <c r="AN890">
        <v>239</v>
      </c>
      <c r="AO890">
        <v>311</v>
      </c>
      <c r="AP890">
        <v>386</v>
      </c>
      <c r="AQ890">
        <v>450</v>
      </c>
      <c r="AR890">
        <v>500</v>
      </c>
      <c r="AY890">
        <v>134</v>
      </c>
      <c r="AZ890">
        <v>202</v>
      </c>
      <c r="BA890">
        <v>279</v>
      </c>
      <c r="BB890">
        <v>335</v>
      </c>
      <c r="BC890">
        <v>407</v>
      </c>
      <c r="BD890">
        <v>482</v>
      </c>
      <c r="BE890">
        <v>546</v>
      </c>
      <c r="BF890">
        <v>596</v>
      </c>
    </row>
    <row r="891" spans="1:65" x14ac:dyDescent="0.2">
      <c r="A891" t="s">
        <v>2081</v>
      </c>
      <c r="B891">
        <v>2327</v>
      </c>
      <c r="C891">
        <v>2327</v>
      </c>
      <c r="D891" t="s">
        <v>853</v>
      </c>
      <c r="F891" t="s">
        <v>25</v>
      </c>
      <c r="G891" t="s">
        <v>17</v>
      </c>
      <c r="H891" t="s">
        <v>1224</v>
      </c>
      <c r="I891">
        <v>27</v>
      </c>
      <c r="J891" t="s">
        <v>15</v>
      </c>
      <c r="K891">
        <v>553</v>
      </c>
      <c r="L891">
        <v>42215</v>
      </c>
      <c r="M891">
        <v>42311</v>
      </c>
      <c r="N891">
        <v>42768</v>
      </c>
      <c r="O891">
        <v>96</v>
      </c>
      <c r="P891">
        <v>26.8</v>
      </c>
      <c r="Q891" s="20">
        <v>6.5849625007211561</v>
      </c>
      <c r="R891" s="20">
        <v>21.919263502625007</v>
      </c>
      <c r="S891" s="20">
        <f t="shared" si="26"/>
        <v>0.41503749927884392</v>
      </c>
      <c r="T891" s="20">
        <f t="shared" si="27"/>
        <v>28.310736497374993</v>
      </c>
      <c r="U891">
        <v>41</v>
      </c>
      <c r="V891">
        <v>51</v>
      </c>
      <c r="W891">
        <v>24.2</v>
      </c>
      <c r="X891">
        <v>60.1</v>
      </c>
      <c r="Y891">
        <v>69.900000000000006</v>
      </c>
      <c r="Z891">
        <v>74.7</v>
      </c>
      <c r="AA891">
        <v>56.6</v>
      </c>
      <c r="AB891">
        <v>29.8</v>
      </c>
      <c r="AC891">
        <v>58</v>
      </c>
      <c r="AK891">
        <v>38</v>
      </c>
      <c r="AL891">
        <v>106</v>
      </c>
      <c r="AM891">
        <v>183</v>
      </c>
      <c r="AN891">
        <v>239</v>
      </c>
      <c r="AO891">
        <v>311</v>
      </c>
      <c r="AP891">
        <v>386</v>
      </c>
      <c r="AQ891">
        <v>450</v>
      </c>
      <c r="AY891">
        <v>134</v>
      </c>
      <c r="AZ891">
        <v>202</v>
      </c>
      <c r="BA891">
        <v>279</v>
      </c>
      <c r="BB891">
        <v>335</v>
      </c>
      <c r="BC891">
        <v>407</v>
      </c>
      <c r="BD891">
        <v>482</v>
      </c>
      <c r="BE891">
        <v>546</v>
      </c>
    </row>
    <row r="892" spans="1:65" x14ac:dyDescent="0.2">
      <c r="A892" t="s">
        <v>2082</v>
      </c>
      <c r="B892">
        <v>2328</v>
      </c>
      <c r="C892">
        <v>2328</v>
      </c>
      <c r="D892" t="s">
        <v>853</v>
      </c>
      <c r="F892" t="s">
        <v>25</v>
      </c>
      <c r="G892" t="s">
        <v>17</v>
      </c>
      <c r="H892" t="s">
        <v>1224</v>
      </c>
      <c r="I892">
        <v>27</v>
      </c>
      <c r="J892" t="s">
        <v>46</v>
      </c>
      <c r="K892">
        <v>398</v>
      </c>
      <c r="L892">
        <v>42215</v>
      </c>
      <c r="M892">
        <v>42311</v>
      </c>
      <c r="N892">
        <v>42613</v>
      </c>
      <c r="O892">
        <v>96</v>
      </c>
      <c r="P892">
        <v>25.5</v>
      </c>
      <c r="Q892" s="20">
        <v>6.5849625007211561</v>
      </c>
      <c r="R892" s="20">
        <v>21.919263502625007</v>
      </c>
      <c r="S892" s="20">
        <f t="shared" si="26"/>
        <v>0.41503749927884392</v>
      </c>
      <c r="T892" s="20">
        <f t="shared" si="27"/>
        <v>27.010736497374992</v>
      </c>
      <c r="U892">
        <v>43.5</v>
      </c>
      <c r="V892">
        <v>55</v>
      </c>
      <c r="W892">
        <v>29.5</v>
      </c>
      <c r="X892">
        <v>60.8</v>
      </c>
      <c r="Y892">
        <v>71.2</v>
      </c>
      <c r="AK892">
        <v>38</v>
      </c>
      <c r="AL892">
        <v>106</v>
      </c>
      <c r="AM892">
        <v>183</v>
      </c>
      <c r="AN892">
        <v>239</v>
      </c>
      <c r="AY892">
        <v>134</v>
      </c>
      <c r="AZ892">
        <v>202</v>
      </c>
      <c r="BA892">
        <v>279</v>
      </c>
      <c r="BB892">
        <v>335</v>
      </c>
    </row>
    <row r="893" spans="1:65" x14ac:dyDescent="0.2">
      <c r="A893" t="s">
        <v>2083</v>
      </c>
      <c r="B893">
        <v>2367</v>
      </c>
      <c r="C893">
        <v>2367</v>
      </c>
      <c r="D893" t="s">
        <v>871</v>
      </c>
      <c r="F893" t="s">
        <v>25</v>
      </c>
      <c r="G893" t="s">
        <v>17</v>
      </c>
      <c r="H893" t="s">
        <v>1188</v>
      </c>
      <c r="I893">
        <v>24</v>
      </c>
      <c r="J893" t="s">
        <v>15</v>
      </c>
      <c r="K893">
        <v>725</v>
      </c>
      <c r="L893">
        <v>42215</v>
      </c>
      <c r="M893">
        <v>42311</v>
      </c>
      <c r="N893">
        <v>42940</v>
      </c>
      <c r="O893">
        <v>96</v>
      </c>
      <c r="P893">
        <v>26.4</v>
      </c>
      <c r="Q893" s="20">
        <v>6.5849625007211561</v>
      </c>
      <c r="R893" s="20">
        <v>21.919263502625007</v>
      </c>
      <c r="S893" s="20">
        <f t="shared" si="26"/>
        <v>0.41503749927884392</v>
      </c>
      <c r="T893" s="20">
        <f t="shared" si="27"/>
        <v>27.910736497374991</v>
      </c>
      <c r="U893">
        <v>32.9</v>
      </c>
      <c r="V893">
        <v>38.799999999999997</v>
      </c>
      <c r="W893">
        <v>12.399999999999999</v>
      </c>
      <c r="X893">
        <v>47</v>
      </c>
      <c r="Y893">
        <v>46.4</v>
      </c>
      <c r="Z893">
        <v>52</v>
      </c>
      <c r="AA893">
        <v>58.7</v>
      </c>
      <c r="AB893">
        <v>32.300000000000004</v>
      </c>
      <c r="AC893">
        <v>60.2</v>
      </c>
      <c r="AD893">
        <v>58.6</v>
      </c>
      <c r="AE893">
        <v>59.8</v>
      </c>
      <c r="AK893">
        <v>37</v>
      </c>
      <c r="AL893">
        <v>106</v>
      </c>
      <c r="AM893">
        <v>183</v>
      </c>
      <c r="AN893">
        <v>239</v>
      </c>
      <c r="AO893">
        <v>311</v>
      </c>
      <c r="AP893">
        <v>386</v>
      </c>
      <c r="AQ893">
        <v>449</v>
      </c>
      <c r="AR893">
        <v>500</v>
      </c>
      <c r="AS893">
        <v>560</v>
      </c>
      <c r="AY893">
        <v>133</v>
      </c>
      <c r="AZ893">
        <v>202</v>
      </c>
      <c r="BA893">
        <v>279</v>
      </c>
      <c r="BB893">
        <v>335</v>
      </c>
      <c r="BC893">
        <v>407</v>
      </c>
      <c r="BD893">
        <v>482</v>
      </c>
      <c r="BE893">
        <v>545</v>
      </c>
      <c r="BF893">
        <v>596</v>
      </c>
      <c r="BG893">
        <v>656</v>
      </c>
    </row>
    <row r="894" spans="1:65" x14ac:dyDescent="0.2">
      <c r="A894" t="s">
        <v>2084</v>
      </c>
      <c r="B894">
        <v>1808</v>
      </c>
      <c r="C894">
        <v>1808</v>
      </c>
      <c r="D894" t="s">
        <v>195</v>
      </c>
      <c r="F894" t="s">
        <v>25</v>
      </c>
      <c r="G894" t="s">
        <v>17</v>
      </c>
      <c r="H894" t="s">
        <v>1208</v>
      </c>
      <c r="J894" t="s">
        <v>15</v>
      </c>
      <c r="K894">
        <v>637</v>
      </c>
      <c r="L894">
        <v>41838</v>
      </c>
      <c r="M894">
        <v>41934</v>
      </c>
      <c r="N894">
        <v>42475</v>
      </c>
      <c r="O894">
        <v>96</v>
      </c>
      <c r="P894">
        <v>24.5</v>
      </c>
      <c r="Q894" s="20">
        <v>6.5849625007211561</v>
      </c>
      <c r="R894" s="20">
        <v>21.919263502625007</v>
      </c>
      <c r="S894" s="20">
        <f t="shared" si="26"/>
        <v>0.41503749927884392</v>
      </c>
      <c r="T894" s="20">
        <f t="shared" si="27"/>
        <v>26.010736497374992</v>
      </c>
      <c r="U894">
        <v>25.8</v>
      </c>
      <c r="V894">
        <v>33.200000000000003</v>
      </c>
      <c r="W894">
        <v>8.7000000000000028</v>
      </c>
      <c r="X894">
        <v>42.3</v>
      </c>
      <c r="Y894">
        <v>55</v>
      </c>
      <c r="Z894">
        <v>61.4</v>
      </c>
      <c r="AA894">
        <v>65.099999999999994</v>
      </c>
      <c r="AB894">
        <v>40.599999999999994</v>
      </c>
      <c r="AC894">
        <v>70.7</v>
      </c>
      <c r="AD894">
        <v>70.099999999999994</v>
      </c>
      <c r="AK894">
        <v>19</v>
      </c>
      <c r="AL894">
        <v>84</v>
      </c>
      <c r="AM894">
        <v>140</v>
      </c>
      <c r="AN894">
        <v>203</v>
      </c>
      <c r="AO894">
        <v>265</v>
      </c>
      <c r="AP894">
        <v>349</v>
      </c>
      <c r="AQ894">
        <v>415</v>
      </c>
      <c r="AR894">
        <v>483</v>
      </c>
      <c r="AY894">
        <v>115</v>
      </c>
      <c r="AZ894">
        <v>180</v>
      </c>
      <c r="BA894">
        <v>236</v>
      </c>
      <c r="BB894">
        <v>299</v>
      </c>
      <c r="BC894">
        <v>361</v>
      </c>
      <c r="BD894">
        <v>445</v>
      </c>
      <c r="BE894">
        <v>511</v>
      </c>
      <c r="BF894">
        <v>579</v>
      </c>
      <c r="BM894" t="s">
        <v>1196</v>
      </c>
    </row>
    <row r="895" spans="1:65" x14ac:dyDescent="0.2">
      <c r="A895" t="s">
        <v>2085</v>
      </c>
      <c r="B895">
        <v>1931</v>
      </c>
      <c r="C895">
        <v>1809</v>
      </c>
      <c r="D895" t="s">
        <v>195</v>
      </c>
      <c r="F895" t="s">
        <v>25</v>
      </c>
      <c r="G895" t="s">
        <v>17</v>
      </c>
      <c r="H895" t="s">
        <v>1208</v>
      </c>
      <c r="J895" t="s">
        <v>15</v>
      </c>
      <c r="K895">
        <v>498</v>
      </c>
      <c r="L895">
        <v>41838</v>
      </c>
      <c r="M895">
        <v>41934</v>
      </c>
      <c r="N895">
        <v>42336</v>
      </c>
      <c r="O895">
        <v>96</v>
      </c>
      <c r="P895">
        <v>23.4</v>
      </c>
      <c r="Q895" s="20">
        <v>6.5849625007211561</v>
      </c>
      <c r="R895" s="20">
        <v>21.919263502625007</v>
      </c>
      <c r="S895" s="20">
        <f t="shared" si="26"/>
        <v>0.41503749927884392</v>
      </c>
      <c r="T895" s="20">
        <f t="shared" si="27"/>
        <v>24.910736497374991</v>
      </c>
      <c r="U895">
        <v>32.4</v>
      </c>
      <c r="V895">
        <v>41.4</v>
      </c>
      <c r="W895">
        <v>18</v>
      </c>
      <c r="X895">
        <v>51.9</v>
      </c>
      <c r="Y895">
        <v>61.6</v>
      </c>
      <c r="Z895">
        <v>68.099999999999994</v>
      </c>
      <c r="AA895">
        <v>68.5</v>
      </c>
      <c r="AB895">
        <v>45.1</v>
      </c>
      <c r="AK895">
        <v>19</v>
      </c>
      <c r="AL895">
        <v>84</v>
      </c>
      <c r="AM895">
        <v>140</v>
      </c>
      <c r="AN895">
        <v>203</v>
      </c>
      <c r="AO895">
        <v>265</v>
      </c>
      <c r="AP895">
        <v>349</v>
      </c>
      <c r="AY895">
        <v>115</v>
      </c>
      <c r="AZ895">
        <v>180</v>
      </c>
      <c r="BA895">
        <v>236</v>
      </c>
      <c r="BB895">
        <v>299</v>
      </c>
      <c r="BC895">
        <v>361</v>
      </c>
      <c r="BD895">
        <v>445</v>
      </c>
      <c r="BM895" t="s">
        <v>1196</v>
      </c>
    </row>
    <row r="896" spans="1:65" x14ac:dyDescent="0.2">
      <c r="A896" t="s">
        <v>2086</v>
      </c>
      <c r="B896">
        <v>445</v>
      </c>
      <c r="C896">
        <v>445</v>
      </c>
      <c r="D896" t="s">
        <v>23</v>
      </c>
      <c r="F896" t="s">
        <v>25</v>
      </c>
      <c r="G896" t="s">
        <v>17</v>
      </c>
      <c r="H896" t="s">
        <v>1230</v>
      </c>
      <c r="I896">
        <v>45</v>
      </c>
      <c r="J896" t="s">
        <v>46</v>
      </c>
      <c r="K896">
        <v>568</v>
      </c>
      <c r="L896">
        <v>40855</v>
      </c>
      <c r="M896">
        <v>40952</v>
      </c>
      <c r="N896">
        <v>41423</v>
      </c>
      <c r="O896">
        <v>97</v>
      </c>
      <c r="P896">
        <v>21.1</v>
      </c>
      <c r="Q896" s="20">
        <v>6.5999128421871278</v>
      </c>
      <c r="R896" s="20">
        <v>21.973682745561145</v>
      </c>
      <c r="S896" s="20">
        <f t="shared" si="26"/>
        <v>0.40008715781287219</v>
      </c>
      <c r="T896" s="20">
        <f t="shared" si="27"/>
        <v>22.556317254438856</v>
      </c>
      <c r="U896">
        <v>43.7</v>
      </c>
      <c r="V896">
        <v>53.4</v>
      </c>
      <c r="W896">
        <v>32.299999999999997</v>
      </c>
      <c r="X896">
        <v>55.8</v>
      </c>
      <c r="Y896">
        <v>56.6</v>
      </c>
      <c r="Z896">
        <v>62.6</v>
      </c>
      <c r="AA896">
        <v>61.8</v>
      </c>
      <c r="AB896">
        <v>40.699999999999996</v>
      </c>
      <c r="AK896">
        <v>42</v>
      </c>
      <c r="AL896">
        <v>121</v>
      </c>
      <c r="AM896">
        <v>200</v>
      </c>
      <c r="AN896">
        <v>255</v>
      </c>
      <c r="AO896">
        <v>354</v>
      </c>
      <c r="AP896">
        <v>433</v>
      </c>
      <c r="AY896">
        <v>139</v>
      </c>
      <c r="AZ896">
        <v>218</v>
      </c>
      <c r="BA896">
        <v>297</v>
      </c>
      <c r="BB896">
        <v>352</v>
      </c>
      <c r="BC896">
        <v>451</v>
      </c>
      <c r="BD896">
        <v>530</v>
      </c>
      <c r="BM896" t="s">
        <v>1196</v>
      </c>
    </row>
    <row r="897" spans="1:65" x14ac:dyDescent="0.2">
      <c r="A897" t="s">
        <v>2087</v>
      </c>
      <c r="B897">
        <v>443</v>
      </c>
      <c r="C897">
        <v>443</v>
      </c>
      <c r="D897" t="s">
        <v>23</v>
      </c>
      <c r="F897" t="s">
        <v>25</v>
      </c>
      <c r="G897" t="s">
        <v>17</v>
      </c>
      <c r="H897" t="s">
        <v>1230</v>
      </c>
      <c r="I897">
        <v>45</v>
      </c>
      <c r="J897" t="s">
        <v>15</v>
      </c>
      <c r="K897">
        <v>480</v>
      </c>
      <c r="L897">
        <v>40855</v>
      </c>
      <c r="M897">
        <v>40952</v>
      </c>
      <c r="N897">
        <v>41335</v>
      </c>
      <c r="O897">
        <v>97</v>
      </c>
      <c r="P897">
        <v>25.9</v>
      </c>
      <c r="Q897" s="20">
        <v>6.5999128421871278</v>
      </c>
      <c r="R897" s="20">
        <v>21.973682745561145</v>
      </c>
      <c r="S897" s="20">
        <f t="shared" si="26"/>
        <v>0.40008715781287219</v>
      </c>
      <c r="T897" s="20">
        <f t="shared" si="27"/>
        <v>27.356317254438853</v>
      </c>
      <c r="U897">
        <v>46.5</v>
      </c>
      <c r="V897">
        <v>57.1</v>
      </c>
      <c r="W897">
        <v>31.200000000000003</v>
      </c>
      <c r="X897">
        <v>60</v>
      </c>
      <c r="Y897">
        <v>61</v>
      </c>
      <c r="Z897">
        <v>62.5</v>
      </c>
      <c r="AK897">
        <v>42</v>
      </c>
      <c r="AL897">
        <v>121</v>
      </c>
      <c r="AM897">
        <v>200</v>
      </c>
      <c r="AN897">
        <v>255</v>
      </c>
      <c r="AO897">
        <v>354</v>
      </c>
      <c r="AY897">
        <v>139</v>
      </c>
      <c r="AZ897">
        <v>218</v>
      </c>
      <c r="BA897">
        <v>297</v>
      </c>
      <c r="BB897">
        <v>352</v>
      </c>
      <c r="BC897">
        <v>451</v>
      </c>
      <c r="BM897" t="s">
        <v>1196</v>
      </c>
    </row>
    <row r="898" spans="1:65" x14ac:dyDescent="0.2">
      <c r="A898" t="s">
        <v>2088</v>
      </c>
      <c r="B898">
        <v>446</v>
      </c>
      <c r="C898">
        <v>446</v>
      </c>
      <c r="D898" t="s">
        <v>23</v>
      </c>
      <c r="F898" t="s">
        <v>25</v>
      </c>
      <c r="G898" t="s">
        <v>17</v>
      </c>
      <c r="H898" t="s">
        <v>1230</v>
      </c>
      <c r="I898">
        <v>45</v>
      </c>
      <c r="J898" t="s">
        <v>46</v>
      </c>
      <c r="K898">
        <v>297</v>
      </c>
      <c r="L898">
        <v>40855</v>
      </c>
      <c r="M898">
        <v>40952</v>
      </c>
      <c r="N898">
        <v>41152</v>
      </c>
      <c r="O898">
        <v>97</v>
      </c>
      <c r="P898">
        <v>26.5</v>
      </c>
      <c r="Q898" s="20">
        <v>6.5999128421871278</v>
      </c>
      <c r="R898" s="20">
        <v>21.973682745561145</v>
      </c>
      <c r="S898" s="20">
        <f t="shared" si="26"/>
        <v>0.40008715781287219</v>
      </c>
      <c r="T898" s="20">
        <f t="shared" si="27"/>
        <v>27.956317254438854</v>
      </c>
      <c r="U898">
        <v>48.4</v>
      </c>
      <c r="V898">
        <v>62.3</v>
      </c>
      <c r="W898">
        <v>35.799999999999997</v>
      </c>
      <c r="X898">
        <v>53.2</v>
      </c>
      <c r="AK898">
        <v>42</v>
      </c>
      <c r="AL898">
        <v>121</v>
      </c>
      <c r="AM898">
        <v>200</v>
      </c>
      <c r="AY898">
        <v>139</v>
      </c>
      <c r="AZ898">
        <v>218</v>
      </c>
      <c r="BA898">
        <v>297</v>
      </c>
      <c r="BM898" t="s">
        <v>1196</v>
      </c>
    </row>
    <row r="899" spans="1:65" x14ac:dyDescent="0.2">
      <c r="A899" t="s">
        <v>2089</v>
      </c>
      <c r="B899">
        <v>1701</v>
      </c>
      <c r="C899">
        <v>1701</v>
      </c>
      <c r="D899" t="s">
        <v>40</v>
      </c>
      <c r="F899" t="s">
        <v>25</v>
      </c>
      <c r="G899" t="s">
        <v>17</v>
      </c>
      <c r="H899" t="s">
        <v>1305</v>
      </c>
      <c r="I899">
        <v>54</v>
      </c>
      <c r="J899" t="s">
        <v>15</v>
      </c>
      <c r="K899">
        <v>760</v>
      </c>
      <c r="L899">
        <v>41748</v>
      </c>
      <c r="M899">
        <v>41845</v>
      </c>
      <c r="N899">
        <v>42508</v>
      </c>
      <c r="O899">
        <v>97</v>
      </c>
      <c r="P899">
        <v>21.6</v>
      </c>
      <c r="Q899" s="20">
        <v>6.5999128421871278</v>
      </c>
      <c r="R899" s="20">
        <v>21.973682745561145</v>
      </c>
      <c r="S899" s="20">
        <f t="shared" si="26"/>
        <v>0.40008715781287219</v>
      </c>
      <c r="T899" s="20">
        <f t="shared" si="27"/>
        <v>23.056317254438856</v>
      </c>
      <c r="U899">
        <v>25.2</v>
      </c>
      <c r="V899">
        <v>31.3</v>
      </c>
      <c r="W899">
        <v>9.6999999999999993</v>
      </c>
      <c r="X899">
        <v>30.8</v>
      </c>
      <c r="Y899">
        <v>34.799999999999997</v>
      </c>
      <c r="Z899">
        <v>36.200000000000003</v>
      </c>
      <c r="AA899">
        <v>36.799999999999997</v>
      </c>
      <c r="AB899">
        <v>15.199999999999996</v>
      </c>
      <c r="AC899">
        <v>38.4</v>
      </c>
      <c r="AD899">
        <v>36.9</v>
      </c>
      <c r="AE899">
        <v>34.5</v>
      </c>
      <c r="AF899">
        <v>36</v>
      </c>
      <c r="AK899">
        <v>46</v>
      </c>
      <c r="AL899">
        <v>108</v>
      </c>
      <c r="AM899">
        <v>173</v>
      </c>
      <c r="AN899">
        <v>229</v>
      </c>
      <c r="AO899">
        <v>292</v>
      </c>
      <c r="AP899">
        <v>354</v>
      </c>
      <c r="AQ899">
        <v>438</v>
      </c>
      <c r="AR899">
        <v>503</v>
      </c>
      <c r="AS899">
        <v>572</v>
      </c>
      <c r="AT899">
        <v>649</v>
      </c>
      <c r="AY899">
        <v>143</v>
      </c>
      <c r="AZ899">
        <v>205</v>
      </c>
      <c r="BA899">
        <v>270</v>
      </c>
      <c r="BB899">
        <v>326</v>
      </c>
      <c r="BC899">
        <v>389</v>
      </c>
      <c r="BD899">
        <v>451</v>
      </c>
      <c r="BE899">
        <v>535</v>
      </c>
      <c r="BF899">
        <v>600</v>
      </c>
      <c r="BG899">
        <v>669</v>
      </c>
      <c r="BH899">
        <v>746</v>
      </c>
      <c r="BM899" t="s">
        <v>1196</v>
      </c>
    </row>
    <row r="900" spans="1:65" x14ac:dyDescent="0.2">
      <c r="A900" t="s">
        <v>2090</v>
      </c>
      <c r="B900">
        <v>427</v>
      </c>
      <c r="C900">
        <v>427</v>
      </c>
      <c r="D900" t="s">
        <v>39</v>
      </c>
      <c r="F900" t="s">
        <v>25</v>
      </c>
      <c r="G900" t="s">
        <v>17</v>
      </c>
      <c r="H900" t="s">
        <v>1230</v>
      </c>
      <c r="I900">
        <v>42</v>
      </c>
      <c r="J900" t="s">
        <v>15</v>
      </c>
      <c r="K900">
        <v>833</v>
      </c>
      <c r="L900">
        <v>40854</v>
      </c>
      <c r="M900">
        <v>40952</v>
      </c>
      <c r="N900">
        <v>41687</v>
      </c>
      <c r="O900">
        <v>98</v>
      </c>
      <c r="P900">
        <v>19.3</v>
      </c>
      <c r="Q900" s="20">
        <v>6.6147098441152092</v>
      </c>
      <c r="R900" s="20">
        <v>22.027543832579362</v>
      </c>
      <c r="S900" s="20">
        <f t="shared" si="26"/>
        <v>0.38529015588479076</v>
      </c>
      <c r="T900" s="20">
        <f t="shared" si="27"/>
        <v>20.702456167420639</v>
      </c>
      <c r="U900">
        <v>31.4</v>
      </c>
      <c r="V900">
        <v>39.299999999999997</v>
      </c>
      <c r="W900">
        <v>19.999999999999996</v>
      </c>
      <c r="X900">
        <v>49.3</v>
      </c>
      <c r="Y900">
        <v>48.6</v>
      </c>
      <c r="Z900">
        <v>44.4</v>
      </c>
      <c r="AA900">
        <v>50.7</v>
      </c>
      <c r="AB900">
        <v>31.400000000000002</v>
      </c>
      <c r="AC900">
        <v>52.8</v>
      </c>
      <c r="AD900">
        <v>52.3</v>
      </c>
      <c r="AK900">
        <v>42</v>
      </c>
      <c r="AL900">
        <v>121</v>
      </c>
      <c r="AM900">
        <v>200</v>
      </c>
      <c r="AN900">
        <v>255</v>
      </c>
      <c r="AO900">
        <v>354</v>
      </c>
      <c r="AP900">
        <v>433</v>
      </c>
      <c r="AQ900">
        <v>542</v>
      </c>
      <c r="AR900">
        <v>637</v>
      </c>
      <c r="AY900">
        <v>140</v>
      </c>
      <c r="AZ900">
        <v>219</v>
      </c>
      <c r="BA900">
        <v>298</v>
      </c>
      <c r="BB900">
        <v>353</v>
      </c>
      <c r="BC900">
        <v>452</v>
      </c>
      <c r="BD900">
        <v>531</v>
      </c>
      <c r="BE900">
        <v>640</v>
      </c>
      <c r="BF900">
        <v>735</v>
      </c>
      <c r="BM900" t="s">
        <v>1196</v>
      </c>
    </row>
    <row r="901" spans="1:65" x14ac:dyDescent="0.2">
      <c r="A901" t="s">
        <v>2091</v>
      </c>
      <c r="B901">
        <v>425</v>
      </c>
      <c r="C901">
        <v>425</v>
      </c>
      <c r="D901" t="s">
        <v>39</v>
      </c>
      <c r="F901" t="s">
        <v>25</v>
      </c>
      <c r="G901" t="s">
        <v>17</v>
      </c>
      <c r="H901" t="s">
        <v>1230</v>
      </c>
      <c r="I901">
        <v>42</v>
      </c>
      <c r="J901" t="s">
        <v>15</v>
      </c>
      <c r="K901">
        <v>435</v>
      </c>
      <c r="L901">
        <v>40854</v>
      </c>
      <c r="M901">
        <v>40952</v>
      </c>
      <c r="N901">
        <v>41289</v>
      </c>
      <c r="O901">
        <v>98</v>
      </c>
      <c r="P901">
        <v>18.3</v>
      </c>
      <c r="Q901" s="20">
        <v>6.6147098441152092</v>
      </c>
      <c r="R901" s="20">
        <v>22.027543832579362</v>
      </c>
      <c r="S901" s="20">
        <f t="shared" si="26"/>
        <v>0.38529015588479076</v>
      </c>
      <c r="T901" s="20">
        <f t="shared" si="27"/>
        <v>19.702456167420639</v>
      </c>
      <c r="U901">
        <v>30.8</v>
      </c>
      <c r="V901">
        <v>49.5</v>
      </c>
      <c r="W901">
        <v>31.2</v>
      </c>
      <c r="X901">
        <v>62.5</v>
      </c>
      <c r="Y901">
        <v>64.599999999999994</v>
      </c>
      <c r="AK901">
        <v>42</v>
      </c>
      <c r="AL901">
        <v>121</v>
      </c>
      <c r="AM901">
        <v>200</v>
      </c>
      <c r="AN901">
        <v>255</v>
      </c>
      <c r="AY901">
        <v>140</v>
      </c>
      <c r="AZ901">
        <v>219</v>
      </c>
      <c r="BA901">
        <v>298</v>
      </c>
      <c r="BB901">
        <v>353</v>
      </c>
      <c r="BM901" t="s">
        <v>1196</v>
      </c>
    </row>
    <row r="902" spans="1:65" x14ac:dyDescent="0.2">
      <c r="A902" t="s">
        <v>2092</v>
      </c>
      <c r="B902">
        <v>1804</v>
      </c>
      <c r="C902">
        <v>1804</v>
      </c>
      <c r="D902" t="s">
        <v>195</v>
      </c>
      <c r="F902" t="s">
        <v>25</v>
      </c>
      <c r="G902" t="s">
        <v>17</v>
      </c>
      <c r="H902" t="s">
        <v>1208</v>
      </c>
      <c r="J902" t="s">
        <v>15</v>
      </c>
      <c r="K902">
        <v>774</v>
      </c>
      <c r="L902">
        <v>41836</v>
      </c>
      <c r="M902">
        <v>41934</v>
      </c>
      <c r="N902">
        <v>42610</v>
      </c>
      <c r="O902">
        <v>98</v>
      </c>
      <c r="P902">
        <v>20.100000000000001</v>
      </c>
      <c r="Q902" s="20">
        <v>6.6147098441152092</v>
      </c>
      <c r="R902" s="20">
        <v>22.027543832579362</v>
      </c>
      <c r="S902" s="20">
        <f t="shared" si="26"/>
        <v>0.38529015588479076</v>
      </c>
      <c r="T902" s="20">
        <f t="shared" si="27"/>
        <v>21.50245616742064</v>
      </c>
      <c r="U902">
        <v>25.9</v>
      </c>
      <c r="V902">
        <v>34.5</v>
      </c>
      <c r="W902">
        <v>14.399999999999999</v>
      </c>
      <c r="X902">
        <v>40.4</v>
      </c>
      <c r="Y902">
        <v>48.1</v>
      </c>
      <c r="Z902">
        <v>55.3</v>
      </c>
      <c r="AA902">
        <v>56.7</v>
      </c>
      <c r="AB902">
        <v>36.6</v>
      </c>
      <c r="AC902">
        <v>57.3</v>
      </c>
      <c r="AD902">
        <v>71.7</v>
      </c>
      <c r="AE902">
        <v>70.400000000000006</v>
      </c>
      <c r="AF902">
        <v>61.1</v>
      </c>
      <c r="AK902">
        <v>19</v>
      </c>
      <c r="AL902">
        <v>84</v>
      </c>
      <c r="AM902">
        <v>140</v>
      </c>
      <c r="AN902">
        <v>203</v>
      </c>
      <c r="AO902">
        <v>265</v>
      </c>
      <c r="AP902">
        <v>349</v>
      </c>
      <c r="AQ902">
        <v>415</v>
      </c>
      <c r="AR902">
        <v>483</v>
      </c>
      <c r="AS902">
        <v>560</v>
      </c>
      <c r="AT902">
        <v>616</v>
      </c>
      <c r="AY902">
        <v>117</v>
      </c>
      <c r="AZ902">
        <v>182</v>
      </c>
      <c r="BA902">
        <v>238</v>
      </c>
      <c r="BB902">
        <v>301</v>
      </c>
      <c r="BC902">
        <v>363</v>
      </c>
      <c r="BD902">
        <v>447</v>
      </c>
      <c r="BE902">
        <v>513</v>
      </c>
      <c r="BF902">
        <v>581</v>
      </c>
      <c r="BG902">
        <v>658</v>
      </c>
      <c r="BH902">
        <v>714</v>
      </c>
      <c r="BM902" t="s">
        <v>1196</v>
      </c>
    </row>
    <row r="903" spans="1:65" x14ac:dyDescent="0.2">
      <c r="A903" t="s">
        <v>2093</v>
      </c>
      <c r="B903">
        <v>1805</v>
      </c>
      <c r="C903">
        <v>1805</v>
      </c>
      <c r="D903" t="s">
        <v>195</v>
      </c>
      <c r="F903" t="s">
        <v>25</v>
      </c>
      <c r="G903" t="s">
        <v>17</v>
      </c>
      <c r="H903" t="s">
        <v>1208</v>
      </c>
      <c r="J903" t="s">
        <v>15</v>
      </c>
      <c r="K903">
        <v>742</v>
      </c>
      <c r="L903">
        <v>41836</v>
      </c>
      <c r="M903">
        <v>41934</v>
      </c>
      <c r="N903">
        <v>42578</v>
      </c>
      <c r="O903">
        <v>98</v>
      </c>
      <c r="P903">
        <v>21.9</v>
      </c>
      <c r="Q903" s="20">
        <v>6.6147098441152092</v>
      </c>
      <c r="R903" s="20">
        <v>22.027543832579362</v>
      </c>
      <c r="S903" s="20">
        <f t="shared" si="26"/>
        <v>0.38529015588479076</v>
      </c>
      <c r="T903" s="20">
        <f t="shared" si="27"/>
        <v>23.302456167420637</v>
      </c>
      <c r="U903">
        <v>23.6</v>
      </c>
      <c r="V903">
        <v>33.1</v>
      </c>
      <c r="W903">
        <v>11.200000000000003</v>
      </c>
      <c r="X903">
        <v>40.6</v>
      </c>
      <c r="Y903">
        <v>49.9</v>
      </c>
      <c r="Z903">
        <v>56.3</v>
      </c>
      <c r="AA903">
        <v>60.1</v>
      </c>
      <c r="AB903">
        <v>38.200000000000003</v>
      </c>
      <c r="AC903">
        <v>65.8</v>
      </c>
      <c r="AD903">
        <v>75.5</v>
      </c>
      <c r="AE903">
        <v>75.900000000000006</v>
      </c>
      <c r="AF903">
        <v>75.400000000000006</v>
      </c>
      <c r="AK903">
        <v>19</v>
      </c>
      <c r="AL903">
        <v>84</v>
      </c>
      <c r="AM903">
        <v>140</v>
      </c>
      <c r="AN903">
        <v>203</v>
      </c>
      <c r="AO903">
        <v>265</v>
      </c>
      <c r="AP903">
        <v>349</v>
      </c>
      <c r="AQ903">
        <v>415</v>
      </c>
      <c r="AR903">
        <v>483</v>
      </c>
      <c r="AS903">
        <v>560</v>
      </c>
      <c r="AT903">
        <v>616</v>
      </c>
      <c r="AY903">
        <v>117</v>
      </c>
      <c r="AZ903">
        <v>182</v>
      </c>
      <c r="BA903">
        <v>238</v>
      </c>
      <c r="BB903">
        <v>301</v>
      </c>
      <c r="BC903">
        <v>363</v>
      </c>
      <c r="BD903">
        <v>447</v>
      </c>
      <c r="BE903">
        <v>513</v>
      </c>
      <c r="BF903">
        <v>581</v>
      </c>
      <c r="BG903">
        <v>658</v>
      </c>
      <c r="BH903">
        <v>714</v>
      </c>
      <c r="BM903" t="s">
        <v>1196</v>
      </c>
    </row>
    <row r="904" spans="1:65" x14ac:dyDescent="0.2">
      <c r="A904" t="s">
        <v>2094</v>
      </c>
      <c r="B904">
        <v>347</v>
      </c>
      <c r="C904">
        <v>347</v>
      </c>
      <c r="D904" t="s">
        <v>44</v>
      </c>
      <c r="F904" t="s">
        <v>25</v>
      </c>
      <c r="G904" t="s">
        <v>17</v>
      </c>
      <c r="H904" t="s">
        <v>1208</v>
      </c>
      <c r="I904">
        <v>33</v>
      </c>
      <c r="J904" t="s">
        <v>15</v>
      </c>
      <c r="K904">
        <v>640</v>
      </c>
      <c r="L904">
        <v>40850</v>
      </c>
      <c r="M904">
        <v>40949</v>
      </c>
      <c r="N904">
        <v>41490</v>
      </c>
      <c r="O904">
        <v>99</v>
      </c>
      <c r="P904">
        <v>20</v>
      </c>
      <c r="Q904" s="20">
        <v>6.6293566200796095</v>
      </c>
      <c r="R904" s="20">
        <v>22.080858097089777</v>
      </c>
      <c r="S904" s="20">
        <f t="shared" si="26"/>
        <v>0.37064337992039054</v>
      </c>
      <c r="T904" s="20">
        <f t="shared" si="27"/>
        <v>21.349141902910223</v>
      </c>
      <c r="U904">
        <v>33.200000000000003</v>
      </c>
      <c r="V904">
        <v>54.2</v>
      </c>
      <c r="W904">
        <v>34.200000000000003</v>
      </c>
      <c r="X904">
        <v>62.2</v>
      </c>
      <c r="Y904">
        <v>66.3</v>
      </c>
      <c r="Z904">
        <v>74.5</v>
      </c>
      <c r="AA904">
        <v>84</v>
      </c>
      <c r="AB904">
        <v>64</v>
      </c>
      <c r="AK904">
        <v>45</v>
      </c>
      <c r="AL904">
        <v>124</v>
      </c>
      <c r="AM904">
        <v>203</v>
      </c>
      <c r="AN904">
        <v>258</v>
      </c>
      <c r="AO904">
        <v>357</v>
      </c>
      <c r="AP904">
        <v>436</v>
      </c>
      <c r="AY904">
        <v>144</v>
      </c>
      <c r="AZ904">
        <v>223</v>
      </c>
      <c r="BA904">
        <v>302</v>
      </c>
      <c r="BB904">
        <v>357</v>
      </c>
      <c r="BC904">
        <v>456</v>
      </c>
      <c r="BD904">
        <v>535</v>
      </c>
      <c r="BM904" t="s">
        <v>1196</v>
      </c>
    </row>
    <row r="905" spans="1:65" x14ac:dyDescent="0.2">
      <c r="A905" t="s">
        <v>2095</v>
      </c>
      <c r="B905">
        <v>345</v>
      </c>
      <c r="C905">
        <v>345</v>
      </c>
      <c r="D905" t="s">
        <v>44</v>
      </c>
      <c r="F905" t="s">
        <v>25</v>
      </c>
      <c r="G905" t="s">
        <v>17</v>
      </c>
      <c r="H905" t="s">
        <v>1208</v>
      </c>
      <c r="I905">
        <v>33</v>
      </c>
      <c r="J905" t="s">
        <v>15</v>
      </c>
      <c r="K905">
        <v>634</v>
      </c>
      <c r="L905">
        <v>40850</v>
      </c>
      <c r="M905">
        <v>40949</v>
      </c>
      <c r="N905">
        <v>41484</v>
      </c>
      <c r="O905">
        <v>99</v>
      </c>
      <c r="P905">
        <v>20.8</v>
      </c>
      <c r="Q905" s="20">
        <v>6.6293566200796095</v>
      </c>
      <c r="R905" s="20">
        <v>22.080858097089777</v>
      </c>
      <c r="S905" s="20">
        <f t="shared" ref="S905:S968" si="28">7-Q905</f>
        <v>0.37064337992039054</v>
      </c>
      <c r="T905" s="20">
        <f t="shared" ref="T905:T968" si="29">P905 + (S905*3.64)</f>
        <v>22.149141902910223</v>
      </c>
      <c r="U905">
        <v>32.4</v>
      </c>
      <c r="V905">
        <v>48.8</v>
      </c>
      <c r="W905">
        <v>27.999999999999996</v>
      </c>
      <c r="X905">
        <v>55.2</v>
      </c>
      <c r="Y905">
        <v>60.5</v>
      </c>
      <c r="Z905">
        <v>64.7</v>
      </c>
      <c r="AA905">
        <v>47.1</v>
      </c>
      <c r="AB905">
        <v>26.3</v>
      </c>
      <c r="AK905">
        <v>45</v>
      </c>
      <c r="AL905">
        <v>124</v>
      </c>
      <c r="AM905">
        <v>203</v>
      </c>
      <c r="AN905">
        <v>258</v>
      </c>
      <c r="AO905">
        <v>357</v>
      </c>
      <c r="AP905">
        <v>436</v>
      </c>
      <c r="AY905">
        <v>144</v>
      </c>
      <c r="AZ905">
        <v>223</v>
      </c>
      <c r="BA905">
        <v>302</v>
      </c>
      <c r="BB905">
        <v>357</v>
      </c>
      <c r="BC905">
        <v>456</v>
      </c>
      <c r="BD905">
        <v>535</v>
      </c>
      <c r="BM905" t="s">
        <v>1196</v>
      </c>
    </row>
    <row r="906" spans="1:65" x14ac:dyDescent="0.2">
      <c r="A906" t="s">
        <v>2096</v>
      </c>
      <c r="B906">
        <v>343</v>
      </c>
      <c r="C906">
        <v>343</v>
      </c>
      <c r="D906" t="s">
        <v>44</v>
      </c>
      <c r="F906" t="s">
        <v>25</v>
      </c>
      <c r="G906" t="s">
        <v>17</v>
      </c>
      <c r="H906" t="s">
        <v>1208</v>
      </c>
      <c r="I906">
        <v>33</v>
      </c>
      <c r="J906" t="s">
        <v>15</v>
      </c>
      <c r="K906">
        <v>573</v>
      </c>
      <c r="L906">
        <v>40850</v>
      </c>
      <c r="M906">
        <v>40949</v>
      </c>
      <c r="N906">
        <v>41423</v>
      </c>
      <c r="O906">
        <v>99</v>
      </c>
      <c r="P906">
        <v>20.8</v>
      </c>
      <c r="Q906" s="20">
        <v>6.6293566200796095</v>
      </c>
      <c r="R906" s="20">
        <v>22.080858097089777</v>
      </c>
      <c r="S906" s="20">
        <f t="shared" si="28"/>
        <v>0.37064337992039054</v>
      </c>
      <c r="T906" s="20">
        <f t="shared" si="29"/>
        <v>22.149141902910223</v>
      </c>
      <c r="U906">
        <v>29.1</v>
      </c>
      <c r="V906">
        <v>44.3</v>
      </c>
      <c r="W906">
        <v>23.499999999999996</v>
      </c>
      <c r="X906">
        <v>55.7</v>
      </c>
      <c r="Y906">
        <v>61.3</v>
      </c>
      <c r="Z906">
        <v>61.1</v>
      </c>
      <c r="AA906">
        <v>51.6</v>
      </c>
      <c r="AB906">
        <v>30.8</v>
      </c>
      <c r="AK906">
        <v>45</v>
      </c>
      <c r="AL906">
        <v>124</v>
      </c>
      <c r="AM906">
        <v>203</v>
      </c>
      <c r="AN906">
        <v>258</v>
      </c>
      <c r="AO906">
        <v>357</v>
      </c>
      <c r="AP906">
        <v>436</v>
      </c>
      <c r="AY906">
        <v>144</v>
      </c>
      <c r="AZ906">
        <v>223</v>
      </c>
      <c r="BA906">
        <v>302</v>
      </c>
      <c r="BB906">
        <v>357</v>
      </c>
      <c r="BC906">
        <v>456</v>
      </c>
      <c r="BD906">
        <v>535</v>
      </c>
      <c r="BM906" t="s">
        <v>1196</v>
      </c>
    </row>
    <row r="907" spans="1:65" x14ac:dyDescent="0.2">
      <c r="A907" t="s">
        <v>2097</v>
      </c>
      <c r="B907">
        <v>447</v>
      </c>
      <c r="C907">
        <v>447</v>
      </c>
      <c r="D907" t="s">
        <v>37</v>
      </c>
      <c r="F907" t="s">
        <v>25</v>
      </c>
      <c r="G907" t="s">
        <v>17</v>
      </c>
      <c r="H907" t="s">
        <v>1230</v>
      </c>
      <c r="I907">
        <v>28</v>
      </c>
      <c r="J907" t="s">
        <v>15</v>
      </c>
      <c r="K907">
        <v>942</v>
      </c>
      <c r="L907">
        <v>40850</v>
      </c>
      <c r="M907">
        <v>40949</v>
      </c>
      <c r="N907">
        <v>41792</v>
      </c>
      <c r="O907">
        <v>99</v>
      </c>
      <c r="P907">
        <v>22.2</v>
      </c>
      <c r="Q907" s="20">
        <v>6.6293566200796095</v>
      </c>
      <c r="R907" s="20">
        <v>22.080858097089777</v>
      </c>
      <c r="S907" s="20">
        <f t="shared" si="28"/>
        <v>0.37064337992039054</v>
      </c>
      <c r="T907" s="20">
        <f t="shared" si="29"/>
        <v>23.549141902910222</v>
      </c>
      <c r="U907">
        <v>32</v>
      </c>
      <c r="V907">
        <v>43.3</v>
      </c>
      <c r="W907">
        <v>21.099999999999998</v>
      </c>
      <c r="X907">
        <v>58.5</v>
      </c>
      <c r="Y907">
        <v>59.7</v>
      </c>
      <c r="Z907">
        <v>65.099999999999994</v>
      </c>
      <c r="AA907">
        <v>70.3</v>
      </c>
      <c r="AB907">
        <v>48.099999999999994</v>
      </c>
      <c r="AC907">
        <v>66.7</v>
      </c>
      <c r="AD907">
        <v>60</v>
      </c>
      <c r="AE907">
        <v>62.3</v>
      </c>
      <c r="AF907">
        <v>57.1</v>
      </c>
      <c r="AG907">
        <v>38.1</v>
      </c>
      <c r="AK907">
        <v>45</v>
      </c>
      <c r="AL907">
        <v>124</v>
      </c>
      <c r="AM907">
        <v>203</v>
      </c>
      <c r="AN907">
        <v>258</v>
      </c>
      <c r="AO907">
        <v>357</v>
      </c>
      <c r="AP907">
        <v>436</v>
      </c>
      <c r="AQ907">
        <v>545</v>
      </c>
      <c r="AR907">
        <v>640</v>
      </c>
      <c r="AS907">
        <v>706</v>
      </c>
      <c r="AT907">
        <v>760</v>
      </c>
      <c r="AU907">
        <v>823</v>
      </c>
      <c r="AY907">
        <v>144</v>
      </c>
      <c r="AZ907">
        <v>223</v>
      </c>
      <c r="BA907">
        <v>302</v>
      </c>
      <c r="BB907">
        <v>357</v>
      </c>
      <c r="BC907">
        <v>456</v>
      </c>
      <c r="BD907">
        <v>535</v>
      </c>
      <c r="BE907">
        <v>644</v>
      </c>
      <c r="BF907">
        <v>739</v>
      </c>
      <c r="BG907">
        <v>805</v>
      </c>
      <c r="BH907">
        <v>859</v>
      </c>
      <c r="BI907">
        <v>922</v>
      </c>
      <c r="BM907" t="s">
        <v>1196</v>
      </c>
    </row>
    <row r="908" spans="1:65" x14ac:dyDescent="0.2">
      <c r="A908" t="s">
        <v>2098</v>
      </c>
      <c r="B908">
        <v>449</v>
      </c>
      <c r="C908">
        <v>449</v>
      </c>
      <c r="D908" t="s">
        <v>37</v>
      </c>
      <c r="F908" t="s">
        <v>25</v>
      </c>
      <c r="G908" t="s">
        <v>17</v>
      </c>
      <c r="H908" t="s">
        <v>1230</v>
      </c>
      <c r="I908">
        <v>28</v>
      </c>
      <c r="J908" t="s">
        <v>46</v>
      </c>
      <c r="K908">
        <v>442</v>
      </c>
      <c r="L908">
        <v>40850</v>
      </c>
      <c r="M908">
        <v>40949</v>
      </c>
      <c r="N908">
        <v>41292</v>
      </c>
      <c r="O908">
        <v>99</v>
      </c>
      <c r="P908">
        <v>24.1</v>
      </c>
      <c r="Q908" s="20">
        <v>6.6293566200796095</v>
      </c>
      <c r="R908" s="20">
        <v>22.080858097089777</v>
      </c>
      <c r="S908" s="20">
        <f t="shared" si="28"/>
        <v>0.37064337992039054</v>
      </c>
      <c r="T908" s="20">
        <f t="shared" si="29"/>
        <v>25.449141902910224</v>
      </c>
      <c r="U908">
        <v>30.6</v>
      </c>
      <c r="V908">
        <v>47.7</v>
      </c>
      <c r="W908">
        <v>23.6</v>
      </c>
      <c r="X908">
        <v>53.2</v>
      </c>
      <c r="Y908">
        <v>60.4</v>
      </c>
      <c r="AK908">
        <v>45</v>
      </c>
      <c r="AL908">
        <v>124</v>
      </c>
      <c r="AM908">
        <v>203</v>
      </c>
      <c r="AN908">
        <v>258</v>
      </c>
      <c r="AY908">
        <v>144</v>
      </c>
      <c r="AZ908">
        <v>223</v>
      </c>
      <c r="BA908">
        <v>302</v>
      </c>
      <c r="BB908">
        <v>357</v>
      </c>
      <c r="BM908" t="s">
        <v>1196</v>
      </c>
    </row>
    <row r="909" spans="1:65" x14ac:dyDescent="0.2">
      <c r="A909" t="s">
        <v>2099</v>
      </c>
      <c r="B909">
        <v>2183</v>
      </c>
      <c r="C909">
        <v>2183</v>
      </c>
      <c r="D909" t="s">
        <v>202</v>
      </c>
      <c r="F909" t="s">
        <v>25</v>
      </c>
      <c r="G909" t="s">
        <v>17</v>
      </c>
      <c r="H909" t="s">
        <v>1224</v>
      </c>
      <c r="J909" t="s">
        <v>15</v>
      </c>
      <c r="K909">
        <v>585</v>
      </c>
      <c r="L909">
        <v>41977</v>
      </c>
      <c r="M909">
        <v>42076</v>
      </c>
      <c r="N909">
        <v>42562</v>
      </c>
      <c r="O909">
        <v>99</v>
      </c>
      <c r="P909">
        <v>23.2</v>
      </c>
      <c r="Q909" s="20">
        <v>6.6293566200796095</v>
      </c>
      <c r="R909" s="20">
        <v>22.080858097089777</v>
      </c>
      <c r="S909" s="20">
        <f t="shared" si="28"/>
        <v>0.37064337992039054</v>
      </c>
      <c r="T909" s="20">
        <f t="shared" si="29"/>
        <v>24.549141902910222</v>
      </c>
      <c r="U909">
        <v>40.1</v>
      </c>
      <c r="V909">
        <v>48.2</v>
      </c>
      <c r="W909">
        <v>25.000000000000004</v>
      </c>
      <c r="X909">
        <v>51.4</v>
      </c>
      <c r="Y909">
        <v>53.1</v>
      </c>
      <c r="Z909">
        <v>53.7</v>
      </c>
      <c r="AA909">
        <v>55.2</v>
      </c>
      <c r="AB909">
        <v>32</v>
      </c>
      <c r="AC909">
        <v>39.6</v>
      </c>
      <c r="AK909">
        <v>61</v>
      </c>
      <c r="AL909">
        <v>123</v>
      </c>
      <c r="AM909">
        <v>207</v>
      </c>
      <c r="AN909">
        <v>273</v>
      </c>
      <c r="AO909">
        <v>341</v>
      </c>
      <c r="AP909">
        <v>418</v>
      </c>
      <c r="AQ909">
        <v>474</v>
      </c>
      <c r="AY909">
        <v>160</v>
      </c>
      <c r="AZ909">
        <v>222</v>
      </c>
      <c r="BA909">
        <v>306</v>
      </c>
      <c r="BB909">
        <v>372</v>
      </c>
      <c r="BC909">
        <v>440</v>
      </c>
      <c r="BD909">
        <v>517</v>
      </c>
      <c r="BE909">
        <v>573</v>
      </c>
    </row>
    <row r="910" spans="1:65" x14ac:dyDescent="0.2">
      <c r="A910" t="s">
        <v>2100</v>
      </c>
      <c r="B910">
        <v>2182</v>
      </c>
      <c r="C910">
        <v>2182</v>
      </c>
      <c r="D910" t="s">
        <v>202</v>
      </c>
      <c r="F910" t="s">
        <v>25</v>
      </c>
      <c r="G910" t="s">
        <v>17</v>
      </c>
      <c r="H910" t="s">
        <v>1224</v>
      </c>
      <c r="J910" t="s">
        <v>15</v>
      </c>
      <c r="K910">
        <v>550</v>
      </c>
      <c r="L910">
        <v>41977</v>
      </c>
      <c r="M910">
        <v>42076</v>
      </c>
      <c r="N910">
        <v>42527</v>
      </c>
      <c r="O910">
        <v>99</v>
      </c>
      <c r="P910">
        <v>20.8</v>
      </c>
      <c r="Q910" s="20">
        <v>6.6293566200796095</v>
      </c>
      <c r="R910" s="20">
        <v>22.080858097089777</v>
      </c>
      <c r="S910" s="20">
        <f t="shared" si="28"/>
        <v>0.37064337992039054</v>
      </c>
      <c r="T910" s="20">
        <f t="shared" si="29"/>
        <v>22.149141902910223</v>
      </c>
      <c r="U910">
        <v>31.5</v>
      </c>
      <c r="V910">
        <v>39.200000000000003</v>
      </c>
      <c r="W910">
        <v>18.400000000000002</v>
      </c>
      <c r="X910">
        <v>42.5</v>
      </c>
      <c r="Y910">
        <v>45</v>
      </c>
      <c r="Z910">
        <v>43.9</v>
      </c>
      <c r="AA910">
        <v>39.200000000000003</v>
      </c>
      <c r="AB910">
        <v>18.400000000000002</v>
      </c>
      <c r="AK910">
        <v>61</v>
      </c>
      <c r="AL910">
        <v>123</v>
      </c>
      <c r="AM910">
        <v>207</v>
      </c>
      <c r="AN910">
        <v>273</v>
      </c>
      <c r="AO910">
        <v>341</v>
      </c>
      <c r="AP910">
        <v>418</v>
      </c>
      <c r="AY910">
        <v>160</v>
      </c>
      <c r="AZ910">
        <v>222</v>
      </c>
      <c r="BA910">
        <v>306</v>
      </c>
      <c r="BB910">
        <v>372</v>
      </c>
      <c r="BC910">
        <v>440</v>
      </c>
      <c r="BD910">
        <v>517</v>
      </c>
      <c r="BM910" t="s">
        <v>1300</v>
      </c>
    </row>
    <row r="911" spans="1:65" x14ac:dyDescent="0.2">
      <c r="A911" t="s">
        <v>2101</v>
      </c>
      <c r="B911">
        <v>2524</v>
      </c>
      <c r="C911">
        <v>2524</v>
      </c>
      <c r="D911" t="s">
        <v>895</v>
      </c>
      <c r="F911" t="s">
        <v>25</v>
      </c>
      <c r="G911" t="s">
        <v>17</v>
      </c>
      <c r="H911" t="s">
        <v>1188</v>
      </c>
      <c r="I911">
        <v>163</v>
      </c>
      <c r="J911" t="s">
        <v>46</v>
      </c>
      <c r="K911">
        <v>412</v>
      </c>
      <c r="L911">
        <v>42284</v>
      </c>
      <c r="M911">
        <v>42384</v>
      </c>
      <c r="N911">
        <v>42696</v>
      </c>
      <c r="O911">
        <v>100</v>
      </c>
      <c r="P911">
        <v>28.2</v>
      </c>
      <c r="Q911" s="20">
        <v>6.6438561897747253</v>
      </c>
      <c r="R911" s="20">
        <v>22.133636530779999</v>
      </c>
      <c r="S911" s="20">
        <f t="shared" si="28"/>
        <v>0.35614381022527475</v>
      </c>
      <c r="T911" s="20">
        <f t="shared" si="29"/>
        <v>29.49636346922</v>
      </c>
      <c r="U911">
        <v>30.4</v>
      </c>
      <c r="V911">
        <v>34.6</v>
      </c>
      <c r="W911">
        <v>6.4000000000000021</v>
      </c>
      <c r="X911">
        <v>35.799999999999997</v>
      </c>
      <c r="Y911">
        <v>31.9</v>
      </c>
      <c r="Z911">
        <v>37.4</v>
      </c>
      <c r="AK911">
        <v>33</v>
      </c>
      <c r="AL911">
        <v>110</v>
      </c>
      <c r="AM911">
        <v>166</v>
      </c>
      <c r="AN911">
        <v>237</v>
      </c>
      <c r="AO911">
        <v>312</v>
      </c>
      <c r="AY911">
        <v>133</v>
      </c>
      <c r="AZ911">
        <v>210</v>
      </c>
      <c r="BA911">
        <v>266</v>
      </c>
      <c r="BB911">
        <v>337</v>
      </c>
      <c r="BC911">
        <v>412</v>
      </c>
    </row>
    <row r="912" spans="1:65" x14ac:dyDescent="0.2">
      <c r="A912" t="s">
        <v>2102</v>
      </c>
      <c r="B912">
        <v>2525</v>
      </c>
      <c r="C912">
        <v>2525</v>
      </c>
      <c r="D912" t="s">
        <v>895</v>
      </c>
      <c r="F912" t="s">
        <v>25</v>
      </c>
      <c r="G912" t="s">
        <v>17</v>
      </c>
      <c r="H912" t="s">
        <v>1188</v>
      </c>
      <c r="I912">
        <v>163</v>
      </c>
      <c r="J912" t="s">
        <v>15</v>
      </c>
      <c r="K912">
        <v>352</v>
      </c>
      <c r="L912">
        <v>42284</v>
      </c>
      <c r="M912">
        <v>42384</v>
      </c>
      <c r="N912">
        <v>42636</v>
      </c>
      <c r="O912">
        <v>100</v>
      </c>
      <c r="P912">
        <v>25.4</v>
      </c>
      <c r="Q912" s="20">
        <v>6.6438561897747253</v>
      </c>
      <c r="R912" s="20">
        <v>22.133636530779999</v>
      </c>
      <c r="S912" s="20">
        <f t="shared" si="28"/>
        <v>0.35614381022527475</v>
      </c>
      <c r="T912" s="20">
        <f t="shared" si="29"/>
        <v>26.69636346922</v>
      </c>
      <c r="U912">
        <v>39</v>
      </c>
      <c r="V912">
        <v>52.3</v>
      </c>
      <c r="W912">
        <v>26.9</v>
      </c>
      <c r="X912">
        <v>63.5</v>
      </c>
      <c r="AK912">
        <v>33</v>
      </c>
      <c r="AL912">
        <v>110</v>
      </c>
      <c r="AM912">
        <v>238</v>
      </c>
      <c r="AY912">
        <v>133</v>
      </c>
      <c r="AZ912">
        <v>210</v>
      </c>
      <c r="BA912">
        <v>338</v>
      </c>
    </row>
    <row r="913" spans="1:65" x14ac:dyDescent="0.2">
      <c r="A913" t="s">
        <v>2103</v>
      </c>
      <c r="B913">
        <v>431</v>
      </c>
      <c r="C913">
        <v>431</v>
      </c>
      <c r="D913" t="s">
        <v>35</v>
      </c>
      <c r="F913" t="s">
        <v>25</v>
      </c>
      <c r="G913" t="s">
        <v>17</v>
      </c>
      <c r="H913" t="s">
        <v>1191</v>
      </c>
      <c r="I913">
        <v>38</v>
      </c>
      <c r="J913" t="s">
        <v>15</v>
      </c>
      <c r="K913">
        <v>845</v>
      </c>
      <c r="L913">
        <v>40852</v>
      </c>
      <c r="M913">
        <v>40952</v>
      </c>
      <c r="N913">
        <v>41697</v>
      </c>
      <c r="O913">
        <v>100</v>
      </c>
      <c r="P913">
        <v>21.6</v>
      </c>
      <c r="Q913" s="20">
        <v>6.6438561897747253</v>
      </c>
      <c r="R913" s="20">
        <v>22.133636530779999</v>
      </c>
      <c r="S913" s="20">
        <f t="shared" si="28"/>
        <v>0.35614381022527475</v>
      </c>
      <c r="T913" s="20">
        <f t="shared" si="29"/>
        <v>22.896363469220002</v>
      </c>
      <c r="U913">
        <v>27.4</v>
      </c>
      <c r="V913">
        <v>32.9</v>
      </c>
      <c r="W913">
        <v>11.299999999999997</v>
      </c>
      <c r="X913">
        <v>38</v>
      </c>
      <c r="Y913">
        <v>43.9</v>
      </c>
      <c r="Z913">
        <v>44.6</v>
      </c>
      <c r="AA913">
        <v>47.2</v>
      </c>
      <c r="AB913">
        <v>25.6</v>
      </c>
      <c r="AC913">
        <v>54.3</v>
      </c>
      <c r="AD913">
        <v>41.8</v>
      </c>
      <c r="AE913">
        <v>26.2</v>
      </c>
      <c r="AK913">
        <v>42</v>
      </c>
      <c r="AL913">
        <v>121</v>
      </c>
      <c r="AM913">
        <v>200</v>
      </c>
      <c r="AN913">
        <v>255</v>
      </c>
      <c r="AO913">
        <v>354</v>
      </c>
      <c r="AP913">
        <v>433</v>
      </c>
      <c r="AQ913">
        <v>542</v>
      </c>
      <c r="AR913">
        <v>637</v>
      </c>
      <c r="AS913">
        <v>703</v>
      </c>
      <c r="AY913">
        <v>142</v>
      </c>
      <c r="AZ913">
        <v>221</v>
      </c>
      <c r="BA913">
        <v>300</v>
      </c>
      <c r="BB913">
        <v>355</v>
      </c>
      <c r="BC913">
        <v>454</v>
      </c>
      <c r="BD913">
        <v>533</v>
      </c>
      <c r="BE913">
        <v>642</v>
      </c>
      <c r="BF913">
        <v>737</v>
      </c>
      <c r="BG913">
        <v>803</v>
      </c>
      <c r="BM913" t="s">
        <v>1196</v>
      </c>
    </row>
    <row r="914" spans="1:65" x14ac:dyDescent="0.2">
      <c r="A914" t="s">
        <v>2104</v>
      </c>
      <c r="B914">
        <v>433</v>
      </c>
      <c r="C914">
        <v>433</v>
      </c>
      <c r="D914" t="s">
        <v>35</v>
      </c>
      <c r="F914" t="s">
        <v>25</v>
      </c>
      <c r="G914" t="s">
        <v>17</v>
      </c>
      <c r="H914" t="s">
        <v>1191</v>
      </c>
      <c r="I914">
        <v>38</v>
      </c>
      <c r="J914" t="s">
        <v>15</v>
      </c>
      <c r="K914">
        <v>662</v>
      </c>
      <c r="L914">
        <v>40852</v>
      </c>
      <c r="M914">
        <v>40952</v>
      </c>
      <c r="N914">
        <v>41514</v>
      </c>
      <c r="O914">
        <v>100</v>
      </c>
      <c r="P914">
        <v>20.8</v>
      </c>
      <c r="Q914" s="20">
        <v>6.6438561897747253</v>
      </c>
      <c r="R914" s="20">
        <v>22.133636530779999</v>
      </c>
      <c r="S914" s="20">
        <f t="shared" si="28"/>
        <v>0.35614381022527475</v>
      </c>
      <c r="T914" s="20">
        <f t="shared" si="29"/>
        <v>22.096363469220002</v>
      </c>
      <c r="U914">
        <v>25.4</v>
      </c>
      <c r="V914">
        <v>31.2</v>
      </c>
      <c r="W914">
        <v>10.399999999999999</v>
      </c>
      <c r="X914">
        <v>38.1</v>
      </c>
      <c r="Y914">
        <v>43.7</v>
      </c>
      <c r="Z914">
        <v>39.5</v>
      </c>
      <c r="AA914">
        <v>48.5</v>
      </c>
      <c r="AB914">
        <v>27.7</v>
      </c>
      <c r="AC914">
        <v>52.3</v>
      </c>
      <c r="AK914">
        <v>42</v>
      </c>
      <c r="AL914">
        <v>121</v>
      </c>
      <c r="AM914">
        <v>200</v>
      </c>
      <c r="AN914">
        <v>255</v>
      </c>
      <c r="AO914">
        <v>354</v>
      </c>
      <c r="AP914">
        <v>433</v>
      </c>
      <c r="AQ914">
        <v>542</v>
      </c>
      <c r="AY914">
        <v>142</v>
      </c>
      <c r="AZ914">
        <v>221</v>
      </c>
      <c r="BA914">
        <v>300</v>
      </c>
      <c r="BB914">
        <v>355</v>
      </c>
      <c r="BC914">
        <v>454</v>
      </c>
      <c r="BD914">
        <v>533</v>
      </c>
      <c r="BE914">
        <v>642</v>
      </c>
      <c r="BM914" t="s">
        <v>1196</v>
      </c>
    </row>
    <row r="915" spans="1:65" x14ac:dyDescent="0.2">
      <c r="A915" t="s">
        <v>2105</v>
      </c>
      <c r="B915">
        <v>2371</v>
      </c>
      <c r="C915">
        <v>2371</v>
      </c>
      <c r="D915" t="s">
        <v>890</v>
      </c>
      <c r="F915" t="s">
        <v>25</v>
      </c>
      <c r="G915" t="s">
        <v>17</v>
      </c>
      <c r="H915" t="s">
        <v>1208</v>
      </c>
      <c r="I915">
        <v>23</v>
      </c>
      <c r="J915" t="s">
        <v>15</v>
      </c>
      <c r="K915">
        <v>709</v>
      </c>
      <c r="L915">
        <v>42210</v>
      </c>
      <c r="M915">
        <v>42311</v>
      </c>
      <c r="N915">
        <v>42919</v>
      </c>
      <c r="O915">
        <v>101</v>
      </c>
      <c r="P915">
        <v>25.7</v>
      </c>
      <c r="Q915" s="20">
        <v>6.6582114827517955</v>
      </c>
      <c r="R915" s="20">
        <v>22.185889797216536</v>
      </c>
      <c r="S915" s="20">
        <f t="shared" si="28"/>
        <v>0.34178851724820447</v>
      </c>
      <c r="T915" s="20">
        <f t="shared" si="29"/>
        <v>26.944110202783463</v>
      </c>
      <c r="U915">
        <v>37.9</v>
      </c>
      <c r="V915">
        <v>49.8</v>
      </c>
      <c r="W915">
        <v>24.099999999999998</v>
      </c>
      <c r="X915">
        <v>59.7</v>
      </c>
      <c r="Y915">
        <v>66.8</v>
      </c>
      <c r="Z915">
        <v>71.599999999999994</v>
      </c>
      <c r="AA915">
        <v>72.7</v>
      </c>
      <c r="AB915">
        <v>47</v>
      </c>
      <c r="AC915">
        <v>67.599999999999994</v>
      </c>
      <c r="AD915">
        <v>67</v>
      </c>
      <c r="AE915">
        <v>57.5</v>
      </c>
      <c r="AK915">
        <v>38</v>
      </c>
      <c r="AL915">
        <v>106</v>
      </c>
      <c r="AM915">
        <v>183</v>
      </c>
      <c r="AN915">
        <v>239</v>
      </c>
      <c r="AO915">
        <v>311</v>
      </c>
      <c r="AP915">
        <v>386</v>
      </c>
      <c r="AQ915">
        <v>450</v>
      </c>
      <c r="AR915">
        <v>500</v>
      </c>
      <c r="AS915">
        <v>560</v>
      </c>
      <c r="AY915">
        <v>139</v>
      </c>
      <c r="AZ915">
        <v>207</v>
      </c>
      <c r="BA915">
        <v>284</v>
      </c>
      <c r="BB915">
        <v>340</v>
      </c>
      <c r="BC915">
        <v>412</v>
      </c>
      <c r="BD915">
        <v>487</v>
      </c>
      <c r="BE915">
        <v>551</v>
      </c>
      <c r="BF915">
        <v>601</v>
      </c>
      <c r="BG915">
        <v>661</v>
      </c>
    </row>
    <row r="916" spans="1:65" x14ac:dyDescent="0.2">
      <c r="A916" t="s">
        <v>2106</v>
      </c>
      <c r="B916">
        <v>2372</v>
      </c>
      <c r="C916">
        <v>2372</v>
      </c>
      <c r="D916" t="s">
        <v>890</v>
      </c>
      <c r="F916" t="s">
        <v>25</v>
      </c>
      <c r="G916" t="s">
        <v>17</v>
      </c>
      <c r="H916" t="s">
        <v>1208</v>
      </c>
      <c r="I916">
        <v>23</v>
      </c>
      <c r="J916" t="s">
        <v>15</v>
      </c>
      <c r="K916">
        <v>687</v>
      </c>
      <c r="L916">
        <v>42210</v>
      </c>
      <c r="M916">
        <v>42311</v>
      </c>
      <c r="N916">
        <v>42897</v>
      </c>
      <c r="O916">
        <v>101</v>
      </c>
      <c r="P916">
        <v>26.1</v>
      </c>
      <c r="Q916" s="20">
        <v>6.6582114827517955</v>
      </c>
      <c r="R916" s="20">
        <v>22.185889797216536</v>
      </c>
      <c r="S916" s="20">
        <f t="shared" si="28"/>
        <v>0.34178851724820447</v>
      </c>
      <c r="T916" s="20">
        <f t="shared" si="29"/>
        <v>27.344110202783465</v>
      </c>
      <c r="U916">
        <v>40.799999999999997</v>
      </c>
      <c r="V916">
        <v>52.7</v>
      </c>
      <c r="W916">
        <v>26.6</v>
      </c>
      <c r="X916">
        <v>63.3</v>
      </c>
      <c r="Y916">
        <v>75.2</v>
      </c>
      <c r="Z916">
        <v>87.1</v>
      </c>
      <c r="AA916">
        <v>94</v>
      </c>
      <c r="AB916">
        <v>67.900000000000006</v>
      </c>
      <c r="AC916">
        <v>89.3</v>
      </c>
      <c r="AD916">
        <v>84.5</v>
      </c>
      <c r="AE916">
        <v>53.8</v>
      </c>
      <c r="AK916">
        <v>38</v>
      </c>
      <c r="AL916">
        <v>106</v>
      </c>
      <c r="AM916">
        <v>183</v>
      </c>
      <c r="AN916">
        <v>239</v>
      </c>
      <c r="AO916">
        <v>311</v>
      </c>
      <c r="AP916">
        <v>386</v>
      </c>
      <c r="AQ916">
        <v>450</v>
      </c>
      <c r="AR916">
        <v>500</v>
      </c>
      <c r="AS916">
        <v>560</v>
      </c>
      <c r="AY916">
        <v>139</v>
      </c>
      <c r="AZ916">
        <v>207</v>
      </c>
      <c r="BA916">
        <v>284</v>
      </c>
      <c r="BB916">
        <v>340</v>
      </c>
      <c r="BC916">
        <v>412</v>
      </c>
      <c r="BD916">
        <v>487</v>
      </c>
      <c r="BE916">
        <v>551</v>
      </c>
      <c r="BF916">
        <v>601</v>
      </c>
      <c r="BG916">
        <v>661</v>
      </c>
    </row>
    <row r="917" spans="1:65" x14ac:dyDescent="0.2">
      <c r="A917" t="s">
        <v>2107</v>
      </c>
      <c r="B917">
        <v>2374</v>
      </c>
      <c r="C917">
        <v>2374</v>
      </c>
      <c r="D917" t="s">
        <v>890</v>
      </c>
      <c r="F917" t="s">
        <v>25</v>
      </c>
      <c r="G917" t="s">
        <v>17</v>
      </c>
      <c r="H917" t="s">
        <v>1208</v>
      </c>
      <c r="I917">
        <v>23</v>
      </c>
      <c r="J917" t="s">
        <v>46</v>
      </c>
      <c r="K917">
        <v>650</v>
      </c>
      <c r="L917">
        <v>42210</v>
      </c>
      <c r="M917">
        <v>42311</v>
      </c>
      <c r="N917">
        <v>42860</v>
      </c>
      <c r="O917">
        <v>101</v>
      </c>
      <c r="P917">
        <v>24.7</v>
      </c>
      <c r="Q917" s="20">
        <v>6.6582114827517955</v>
      </c>
      <c r="R917" s="20">
        <v>22.185889797216536</v>
      </c>
      <c r="S917" s="20">
        <f t="shared" si="28"/>
        <v>0.34178851724820447</v>
      </c>
      <c r="T917" s="20">
        <f t="shared" si="29"/>
        <v>25.944110202783463</v>
      </c>
      <c r="U917">
        <v>39.4</v>
      </c>
      <c r="V917">
        <v>59.4</v>
      </c>
      <c r="W917">
        <v>34.700000000000003</v>
      </c>
      <c r="X917">
        <v>61.4</v>
      </c>
      <c r="Y917">
        <v>72</v>
      </c>
      <c r="Z917">
        <v>77.7</v>
      </c>
      <c r="AA917">
        <v>83.5</v>
      </c>
      <c r="AB917">
        <v>58.8</v>
      </c>
      <c r="AC917">
        <v>82.8</v>
      </c>
      <c r="AD917">
        <v>79</v>
      </c>
      <c r="AK917">
        <v>38</v>
      </c>
      <c r="AL917">
        <v>106</v>
      </c>
      <c r="AM917">
        <v>183</v>
      </c>
      <c r="AN917">
        <v>239</v>
      </c>
      <c r="AO917">
        <v>311</v>
      </c>
      <c r="AP917">
        <v>386</v>
      </c>
      <c r="AQ917">
        <v>450</v>
      </c>
      <c r="AR917">
        <v>500</v>
      </c>
      <c r="AY917">
        <v>139</v>
      </c>
      <c r="AZ917">
        <v>207</v>
      </c>
      <c r="BA917">
        <v>284</v>
      </c>
      <c r="BB917">
        <v>340</v>
      </c>
      <c r="BC917">
        <v>412</v>
      </c>
      <c r="BD917">
        <v>487</v>
      </c>
      <c r="BE917">
        <v>551</v>
      </c>
      <c r="BF917">
        <v>601</v>
      </c>
    </row>
    <row r="918" spans="1:65" x14ac:dyDescent="0.2">
      <c r="A918" t="s">
        <v>2108</v>
      </c>
      <c r="B918">
        <v>2373</v>
      </c>
      <c r="C918">
        <v>2373</v>
      </c>
      <c r="D918" t="s">
        <v>890</v>
      </c>
      <c r="F918" t="s">
        <v>25</v>
      </c>
      <c r="G918" t="s">
        <v>17</v>
      </c>
      <c r="H918" t="s">
        <v>1208</v>
      </c>
      <c r="I918">
        <v>23</v>
      </c>
      <c r="J918" t="s">
        <v>15</v>
      </c>
      <c r="K918">
        <v>559</v>
      </c>
      <c r="L918">
        <v>42210</v>
      </c>
      <c r="M918">
        <v>42311</v>
      </c>
      <c r="N918">
        <v>42769</v>
      </c>
      <c r="O918">
        <v>101</v>
      </c>
      <c r="P918">
        <v>39</v>
      </c>
      <c r="Q918" s="20">
        <v>6.6582114827517955</v>
      </c>
      <c r="R918" s="20">
        <v>22.185889797216536</v>
      </c>
      <c r="S918" s="20">
        <f t="shared" si="28"/>
        <v>0.34178851724820447</v>
      </c>
      <c r="T918" s="20">
        <f t="shared" si="29"/>
        <v>40.244110202783467</v>
      </c>
      <c r="U918">
        <v>49.4</v>
      </c>
      <c r="V918">
        <v>70.2</v>
      </c>
      <c r="W918">
        <v>31.200000000000003</v>
      </c>
      <c r="X918">
        <v>78.2</v>
      </c>
      <c r="Y918">
        <v>91.6</v>
      </c>
      <c r="Z918">
        <v>97.2</v>
      </c>
      <c r="AK918">
        <v>38</v>
      </c>
      <c r="AL918">
        <v>183</v>
      </c>
      <c r="AM918">
        <v>239</v>
      </c>
      <c r="AN918">
        <v>311</v>
      </c>
      <c r="AO918">
        <v>386</v>
      </c>
      <c r="AY918">
        <v>139</v>
      </c>
      <c r="AZ918">
        <v>284</v>
      </c>
      <c r="BA918">
        <v>340</v>
      </c>
      <c r="BB918">
        <v>412</v>
      </c>
      <c r="BC918">
        <v>487</v>
      </c>
    </row>
    <row r="919" spans="1:65" x14ac:dyDescent="0.2">
      <c r="A919" t="s">
        <v>2109</v>
      </c>
      <c r="B919">
        <v>323</v>
      </c>
      <c r="C919">
        <v>323</v>
      </c>
      <c r="D919" t="s">
        <v>44</v>
      </c>
      <c r="F919" t="s">
        <v>25</v>
      </c>
      <c r="G919" t="s">
        <v>17</v>
      </c>
      <c r="H919" t="s">
        <v>1208</v>
      </c>
      <c r="I919">
        <v>34</v>
      </c>
      <c r="J919" t="s">
        <v>15</v>
      </c>
      <c r="K919">
        <v>658</v>
      </c>
      <c r="L919">
        <v>40847</v>
      </c>
      <c r="M919">
        <v>40949</v>
      </c>
      <c r="N919">
        <v>41505</v>
      </c>
      <c r="O919">
        <v>102</v>
      </c>
      <c r="P919">
        <v>20.9</v>
      </c>
      <c r="Q919" s="20">
        <v>6.6724253419714952</v>
      </c>
      <c r="R919" s="20">
        <v>22.237628244776243</v>
      </c>
      <c r="S919" s="20">
        <f t="shared" si="28"/>
        <v>0.32757465802850483</v>
      </c>
      <c r="T919" s="20">
        <f t="shared" si="29"/>
        <v>22.092371755223756</v>
      </c>
      <c r="U919">
        <v>30.8</v>
      </c>
      <c r="V919">
        <v>43.3</v>
      </c>
      <c r="W919">
        <v>22.4</v>
      </c>
      <c r="X919">
        <v>50.3</v>
      </c>
      <c r="Y919">
        <v>58.2</v>
      </c>
      <c r="Z919">
        <v>70.8</v>
      </c>
      <c r="AA919">
        <v>80.599999999999994</v>
      </c>
      <c r="AB919">
        <v>59.699999999999996</v>
      </c>
      <c r="AC919">
        <v>78.2</v>
      </c>
      <c r="AK919">
        <v>45</v>
      </c>
      <c r="AL919">
        <v>124</v>
      </c>
      <c r="AM919">
        <v>203</v>
      </c>
      <c r="AN919">
        <v>258</v>
      </c>
      <c r="AO919">
        <v>357</v>
      </c>
      <c r="AP919">
        <v>436</v>
      </c>
      <c r="AQ919">
        <v>545</v>
      </c>
      <c r="AY919">
        <v>147</v>
      </c>
      <c r="AZ919">
        <v>226</v>
      </c>
      <c r="BA919">
        <v>305</v>
      </c>
      <c r="BB919">
        <v>360</v>
      </c>
      <c r="BC919">
        <v>459</v>
      </c>
      <c r="BD919">
        <v>538</v>
      </c>
      <c r="BE919">
        <v>647</v>
      </c>
      <c r="BM919" t="s">
        <v>1196</v>
      </c>
    </row>
    <row r="920" spans="1:65" x14ac:dyDescent="0.2">
      <c r="A920" t="s">
        <v>2110</v>
      </c>
      <c r="B920">
        <v>325</v>
      </c>
      <c r="C920">
        <v>325</v>
      </c>
      <c r="D920" t="s">
        <v>44</v>
      </c>
      <c r="F920" t="s">
        <v>25</v>
      </c>
      <c r="G920" t="s">
        <v>17</v>
      </c>
      <c r="H920" t="s">
        <v>1208</v>
      </c>
      <c r="I920">
        <v>34</v>
      </c>
      <c r="J920" t="s">
        <v>15</v>
      </c>
      <c r="K920">
        <v>626</v>
      </c>
      <c r="L920">
        <v>40847</v>
      </c>
      <c r="M920">
        <v>40949</v>
      </c>
      <c r="N920">
        <v>41473</v>
      </c>
      <c r="O920">
        <v>102</v>
      </c>
      <c r="P920">
        <v>21</v>
      </c>
      <c r="Q920" s="20">
        <v>6.6724253419714952</v>
      </c>
      <c r="R920" s="20">
        <v>22.237628244776243</v>
      </c>
      <c r="S920" s="20">
        <f t="shared" si="28"/>
        <v>0.32757465802850483</v>
      </c>
      <c r="T920" s="20">
        <f t="shared" si="29"/>
        <v>22.192371755223757</v>
      </c>
      <c r="U920">
        <v>29.9</v>
      </c>
      <c r="V920">
        <v>43.4</v>
      </c>
      <c r="W920">
        <v>22.4</v>
      </c>
      <c r="X920">
        <v>56.6</v>
      </c>
      <c r="Y920">
        <v>63.7</v>
      </c>
      <c r="Z920">
        <v>74.400000000000006</v>
      </c>
      <c r="AA920">
        <v>73.599999999999994</v>
      </c>
      <c r="AB920">
        <v>52.599999999999994</v>
      </c>
      <c r="AK920">
        <v>45</v>
      </c>
      <c r="AL920">
        <v>124</v>
      </c>
      <c r="AM920">
        <v>203</v>
      </c>
      <c r="AN920">
        <v>258</v>
      </c>
      <c r="AO920">
        <v>357</v>
      </c>
      <c r="AP920">
        <v>436</v>
      </c>
      <c r="AY920">
        <v>147</v>
      </c>
      <c r="AZ920">
        <v>226</v>
      </c>
      <c r="BA920">
        <v>305</v>
      </c>
      <c r="BB920">
        <v>360</v>
      </c>
      <c r="BC920">
        <v>459</v>
      </c>
      <c r="BD920">
        <v>538</v>
      </c>
      <c r="BM920" t="s">
        <v>1196</v>
      </c>
    </row>
    <row r="921" spans="1:65" x14ac:dyDescent="0.2">
      <c r="A921" t="s">
        <v>2111</v>
      </c>
      <c r="B921">
        <v>764</v>
      </c>
      <c r="C921">
        <v>764</v>
      </c>
      <c r="D921" t="s">
        <v>131</v>
      </c>
      <c r="F921" t="s">
        <v>25</v>
      </c>
      <c r="G921" t="s">
        <v>17</v>
      </c>
      <c r="H921" t="s">
        <v>1208</v>
      </c>
      <c r="I921">
        <v>68</v>
      </c>
      <c r="J921" t="s">
        <v>15</v>
      </c>
      <c r="K921">
        <v>456</v>
      </c>
      <c r="L921">
        <v>41008</v>
      </c>
      <c r="M921">
        <v>41110</v>
      </c>
      <c r="N921">
        <v>41464</v>
      </c>
      <c r="O921">
        <v>102</v>
      </c>
      <c r="P921">
        <v>22.8</v>
      </c>
      <c r="Q921" s="20">
        <v>6.6724253419714952</v>
      </c>
      <c r="R921" s="20">
        <v>22.237628244776243</v>
      </c>
      <c r="S921" s="20">
        <f t="shared" si="28"/>
        <v>0.32757465802850483</v>
      </c>
      <c r="T921" s="20">
        <f t="shared" si="29"/>
        <v>23.992371755223758</v>
      </c>
      <c r="U921">
        <v>30.1</v>
      </c>
      <c r="V921">
        <v>39.700000000000003</v>
      </c>
      <c r="W921">
        <v>16.900000000000002</v>
      </c>
      <c r="X921">
        <v>52.6</v>
      </c>
      <c r="Y921">
        <v>54.6</v>
      </c>
      <c r="AK921">
        <v>26</v>
      </c>
      <c r="AL921">
        <v>97</v>
      </c>
      <c r="AM921">
        <v>196</v>
      </c>
      <c r="AN921">
        <v>275</v>
      </c>
      <c r="AY921">
        <v>128</v>
      </c>
      <c r="AZ921">
        <v>199</v>
      </c>
      <c r="BA921">
        <v>298</v>
      </c>
      <c r="BB921">
        <v>377</v>
      </c>
      <c r="BM921" t="s">
        <v>1196</v>
      </c>
    </row>
    <row r="922" spans="1:65" x14ac:dyDescent="0.2">
      <c r="A922" t="s">
        <v>2112</v>
      </c>
      <c r="B922">
        <v>2168</v>
      </c>
      <c r="C922">
        <v>2168</v>
      </c>
      <c r="D922" t="s">
        <v>58</v>
      </c>
      <c r="F922" t="s">
        <v>25</v>
      </c>
      <c r="G922" t="s">
        <v>17</v>
      </c>
      <c r="H922" t="s">
        <v>1230</v>
      </c>
      <c r="I922">
        <v>107</v>
      </c>
      <c r="J922" t="s">
        <v>15</v>
      </c>
      <c r="K922">
        <v>409</v>
      </c>
      <c r="L922">
        <v>41973</v>
      </c>
      <c r="M922">
        <v>42076</v>
      </c>
      <c r="N922">
        <v>42382</v>
      </c>
      <c r="O922">
        <v>103</v>
      </c>
      <c r="P922">
        <v>22</v>
      </c>
      <c r="Q922" s="20">
        <v>6.6865005271832185</v>
      </c>
      <c r="R922" s="20">
        <v>22.288861918946914</v>
      </c>
      <c r="S922" s="20">
        <f t="shared" si="28"/>
        <v>0.31349947281678148</v>
      </c>
      <c r="T922" s="20">
        <f t="shared" si="29"/>
        <v>23.141138081053086</v>
      </c>
      <c r="U922">
        <v>42.9</v>
      </c>
      <c r="V922">
        <v>67.8</v>
      </c>
      <c r="W922">
        <v>45.8</v>
      </c>
      <c r="X922">
        <v>68.400000000000006</v>
      </c>
      <c r="Y922">
        <v>76.3</v>
      </c>
      <c r="AK922">
        <v>61</v>
      </c>
      <c r="AL922">
        <v>123</v>
      </c>
      <c r="AM922">
        <v>207</v>
      </c>
      <c r="AN922">
        <v>273</v>
      </c>
      <c r="AY922">
        <v>164</v>
      </c>
      <c r="AZ922">
        <v>226</v>
      </c>
      <c r="BA922">
        <v>310</v>
      </c>
      <c r="BB922">
        <v>376</v>
      </c>
      <c r="BM922" t="s">
        <v>1300</v>
      </c>
    </row>
    <row r="923" spans="1:65" x14ac:dyDescent="0.2">
      <c r="A923" t="s">
        <v>2113</v>
      </c>
      <c r="B923">
        <v>2535</v>
      </c>
      <c r="C923">
        <v>2535</v>
      </c>
      <c r="D923" t="s">
        <v>47</v>
      </c>
      <c r="F923" t="s">
        <v>25</v>
      </c>
      <c r="G923" t="s">
        <v>17</v>
      </c>
      <c r="H923" t="s">
        <v>1188</v>
      </c>
      <c r="I923">
        <v>57</v>
      </c>
      <c r="J923" t="s">
        <v>46</v>
      </c>
      <c r="K923">
        <v>767</v>
      </c>
      <c r="L923">
        <v>42281</v>
      </c>
      <c r="M923">
        <v>42384</v>
      </c>
      <c r="N923">
        <v>43048</v>
      </c>
      <c r="O923">
        <v>103</v>
      </c>
      <c r="P923">
        <v>22.2</v>
      </c>
      <c r="Q923" s="20">
        <v>6.6865005271832185</v>
      </c>
      <c r="R923" s="20">
        <v>22.288861918946914</v>
      </c>
      <c r="S923" s="20">
        <f t="shared" si="28"/>
        <v>0.31349947281678148</v>
      </c>
      <c r="T923" s="20">
        <f t="shared" si="29"/>
        <v>23.341138081053085</v>
      </c>
      <c r="U923">
        <v>28.9</v>
      </c>
      <c r="V923">
        <v>35.1</v>
      </c>
      <c r="W923">
        <v>12.900000000000002</v>
      </c>
      <c r="X923">
        <v>38.799999999999997</v>
      </c>
      <c r="Y923">
        <v>42.1</v>
      </c>
      <c r="Z923">
        <v>47.7</v>
      </c>
      <c r="AA923">
        <v>49.9</v>
      </c>
      <c r="AB923">
        <v>27.7</v>
      </c>
      <c r="AC923">
        <v>51.9</v>
      </c>
      <c r="AD923">
        <v>54.1</v>
      </c>
      <c r="AE923">
        <v>50.9</v>
      </c>
      <c r="AF923">
        <v>38.700000000000003</v>
      </c>
      <c r="AK923">
        <v>33</v>
      </c>
      <c r="AL923">
        <v>110</v>
      </c>
      <c r="AM923">
        <v>166</v>
      </c>
      <c r="AN923">
        <v>238</v>
      </c>
      <c r="AO923">
        <v>313</v>
      </c>
      <c r="AP923">
        <v>376</v>
      </c>
      <c r="AQ923">
        <v>427</v>
      </c>
      <c r="AR923">
        <v>487</v>
      </c>
      <c r="AS923">
        <v>565</v>
      </c>
      <c r="AT923">
        <v>642</v>
      </c>
      <c r="AY923">
        <v>136</v>
      </c>
      <c r="AZ923">
        <v>213</v>
      </c>
      <c r="BA923">
        <v>269</v>
      </c>
      <c r="BB923">
        <v>341</v>
      </c>
      <c r="BC923">
        <v>416</v>
      </c>
      <c r="BD923">
        <v>479</v>
      </c>
      <c r="BE923">
        <v>530</v>
      </c>
      <c r="BF923">
        <v>590</v>
      </c>
      <c r="BG923">
        <v>668</v>
      </c>
      <c r="BH923">
        <v>745</v>
      </c>
    </row>
    <row r="924" spans="1:65" x14ac:dyDescent="0.2">
      <c r="A924" t="s">
        <v>2114</v>
      </c>
      <c r="B924">
        <v>2536</v>
      </c>
      <c r="C924">
        <v>2536</v>
      </c>
      <c r="D924" t="s">
        <v>47</v>
      </c>
      <c r="F924" t="s">
        <v>25</v>
      </c>
      <c r="G924" t="s">
        <v>17</v>
      </c>
      <c r="H924" t="s">
        <v>1188</v>
      </c>
      <c r="I924">
        <v>57</v>
      </c>
      <c r="J924" t="s">
        <v>46</v>
      </c>
      <c r="K924">
        <v>649</v>
      </c>
      <c r="L924">
        <v>42281</v>
      </c>
      <c r="M924">
        <v>42384</v>
      </c>
      <c r="N924">
        <v>42930</v>
      </c>
      <c r="O924">
        <v>103</v>
      </c>
      <c r="P924">
        <v>24.5</v>
      </c>
      <c r="Q924" s="20">
        <v>6.6865005271832185</v>
      </c>
      <c r="R924" s="20">
        <v>22.288861918946914</v>
      </c>
      <c r="S924" s="20">
        <f t="shared" si="28"/>
        <v>0.31349947281678148</v>
      </c>
      <c r="T924" s="20">
        <f t="shared" si="29"/>
        <v>25.641138081053086</v>
      </c>
      <c r="U924">
        <v>32</v>
      </c>
      <c r="V924">
        <v>40.9</v>
      </c>
      <c r="W924">
        <v>16.399999999999999</v>
      </c>
      <c r="X924">
        <v>47</v>
      </c>
      <c r="Y924">
        <v>53.8</v>
      </c>
      <c r="Z924">
        <v>57.6</v>
      </c>
      <c r="AA924">
        <v>62.6</v>
      </c>
      <c r="AB924">
        <v>38.1</v>
      </c>
      <c r="AC924">
        <v>59.5</v>
      </c>
      <c r="AD924">
        <v>52.1</v>
      </c>
      <c r="AK924">
        <v>33</v>
      </c>
      <c r="AL924">
        <v>110</v>
      </c>
      <c r="AM924">
        <v>166</v>
      </c>
      <c r="AN924">
        <v>238</v>
      </c>
      <c r="AO924">
        <v>313</v>
      </c>
      <c r="AP924">
        <v>376</v>
      </c>
      <c r="AQ924">
        <v>427</v>
      </c>
      <c r="AR924">
        <v>487</v>
      </c>
      <c r="AY924">
        <v>136</v>
      </c>
      <c r="AZ924">
        <v>213</v>
      </c>
      <c r="BA924">
        <v>269</v>
      </c>
      <c r="BB924">
        <v>341</v>
      </c>
      <c r="BC924">
        <v>416</v>
      </c>
      <c r="BD924">
        <v>479</v>
      </c>
      <c r="BE924">
        <v>530</v>
      </c>
      <c r="BF924">
        <v>590</v>
      </c>
    </row>
    <row r="925" spans="1:65" x14ac:dyDescent="0.2">
      <c r="A925" t="s">
        <v>2115</v>
      </c>
      <c r="B925">
        <v>1289</v>
      </c>
      <c r="C925">
        <v>1064</v>
      </c>
      <c r="D925" t="s">
        <v>21</v>
      </c>
      <c r="F925" t="s">
        <v>25</v>
      </c>
      <c r="G925" t="s">
        <v>17</v>
      </c>
      <c r="H925" t="s">
        <v>1208</v>
      </c>
      <c r="I925">
        <v>45</v>
      </c>
      <c r="J925" t="s">
        <v>15</v>
      </c>
      <c r="K925">
        <v>578</v>
      </c>
      <c r="L925">
        <v>41391</v>
      </c>
      <c r="M925">
        <v>41494</v>
      </c>
      <c r="N925">
        <v>41969</v>
      </c>
      <c r="O925">
        <v>103</v>
      </c>
      <c r="P925">
        <v>27.6</v>
      </c>
      <c r="Q925" s="20">
        <v>6.6865005271832185</v>
      </c>
      <c r="R925" s="20">
        <v>22.288861918946914</v>
      </c>
      <c r="S925" s="20">
        <f t="shared" si="28"/>
        <v>0.31349947281678148</v>
      </c>
      <c r="T925" s="20">
        <f t="shared" si="29"/>
        <v>28.741138081053087</v>
      </c>
      <c r="U925">
        <v>42.6</v>
      </c>
      <c r="V925">
        <v>51.2</v>
      </c>
      <c r="W925">
        <v>23.6</v>
      </c>
      <c r="X925">
        <v>66.2</v>
      </c>
      <c r="Y925">
        <v>83</v>
      </c>
      <c r="Z925">
        <v>87.3</v>
      </c>
      <c r="AA925">
        <v>89.5</v>
      </c>
      <c r="AB925">
        <v>61.9</v>
      </c>
      <c r="AC925">
        <v>83.4</v>
      </c>
      <c r="AD925">
        <v>36.4</v>
      </c>
      <c r="AK925">
        <v>55</v>
      </c>
      <c r="AL925">
        <v>95</v>
      </c>
      <c r="AM925">
        <v>161</v>
      </c>
      <c r="AN925">
        <v>215</v>
      </c>
      <c r="AO925">
        <v>279</v>
      </c>
      <c r="AP925">
        <v>350</v>
      </c>
      <c r="AQ925">
        <v>397</v>
      </c>
      <c r="AR925">
        <v>459</v>
      </c>
      <c r="AY925">
        <v>158</v>
      </c>
      <c r="AZ925">
        <v>198</v>
      </c>
      <c r="BA925">
        <v>264</v>
      </c>
      <c r="BB925">
        <v>318</v>
      </c>
      <c r="BC925">
        <v>382</v>
      </c>
      <c r="BD925">
        <v>453</v>
      </c>
      <c r="BE925">
        <v>500</v>
      </c>
      <c r="BF925">
        <v>562</v>
      </c>
      <c r="BM925" t="s">
        <v>1196</v>
      </c>
    </row>
    <row r="926" spans="1:65" x14ac:dyDescent="0.2">
      <c r="A926" t="s">
        <v>2116</v>
      </c>
      <c r="B926">
        <v>390</v>
      </c>
      <c r="C926">
        <v>390</v>
      </c>
      <c r="D926" t="s">
        <v>49</v>
      </c>
      <c r="F926" t="s">
        <v>25</v>
      </c>
      <c r="G926" t="s">
        <v>17</v>
      </c>
      <c r="H926" t="s">
        <v>1208</v>
      </c>
      <c r="I926">
        <v>33</v>
      </c>
      <c r="J926" t="s">
        <v>15</v>
      </c>
      <c r="K926">
        <v>601</v>
      </c>
      <c r="L926">
        <v>40848</v>
      </c>
      <c r="M926">
        <v>40952</v>
      </c>
      <c r="N926">
        <v>41449</v>
      </c>
      <c r="O926">
        <v>104</v>
      </c>
      <c r="P926">
        <v>21.9</v>
      </c>
      <c r="Q926" s="20">
        <v>6.7004397181410917</v>
      </c>
      <c r="R926" s="20">
        <v>22.339600574033575</v>
      </c>
      <c r="S926" s="20">
        <f t="shared" si="28"/>
        <v>0.29956028185890826</v>
      </c>
      <c r="T926" s="20">
        <f t="shared" si="29"/>
        <v>22.990399425966423</v>
      </c>
      <c r="U926">
        <v>27.6</v>
      </c>
      <c r="V926">
        <v>31.5</v>
      </c>
      <c r="W926">
        <v>9.6000000000000014</v>
      </c>
      <c r="X926">
        <v>35.299999999999997</v>
      </c>
      <c r="Y926">
        <v>35.4</v>
      </c>
      <c r="Z926">
        <v>38</v>
      </c>
      <c r="AA926">
        <v>40.4</v>
      </c>
      <c r="AB926">
        <v>18.5</v>
      </c>
      <c r="AK926">
        <v>42</v>
      </c>
      <c r="AL926">
        <v>121</v>
      </c>
      <c r="AM926">
        <v>200</v>
      </c>
      <c r="AN926">
        <v>255</v>
      </c>
      <c r="AO926">
        <v>354</v>
      </c>
      <c r="AP926">
        <v>433</v>
      </c>
      <c r="AY926">
        <v>146</v>
      </c>
      <c r="AZ926">
        <v>225</v>
      </c>
      <c r="BA926">
        <v>304</v>
      </c>
      <c r="BB926">
        <v>359</v>
      </c>
      <c r="BC926">
        <v>458</v>
      </c>
      <c r="BD926">
        <v>537</v>
      </c>
      <c r="BM926" t="s">
        <v>1196</v>
      </c>
    </row>
    <row r="927" spans="1:65" x14ac:dyDescent="0.2">
      <c r="A927" t="s">
        <v>2117</v>
      </c>
      <c r="B927">
        <v>388</v>
      </c>
      <c r="C927">
        <v>388</v>
      </c>
      <c r="D927" t="s">
        <v>49</v>
      </c>
      <c r="F927" t="s">
        <v>25</v>
      </c>
      <c r="G927" t="s">
        <v>17</v>
      </c>
      <c r="H927" t="s">
        <v>1208</v>
      </c>
      <c r="I927">
        <v>33</v>
      </c>
      <c r="J927" t="s">
        <v>46</v>
      </c>
      <c r="K927">
        <v>570</v>
      </c>
      <c r="L927">
        <v>40848</v>
      </c>
      <c r="M927">
        <v>40952</v>
      </c>
      <c r="N927">
        <v>41418</v>
      </c>
      <c r="O927">
        <v>104</v>
      </c>
      <c r="P927">
        <v>22.2</v>
      </c>
      <c r="Q927" s="20">
        <v>6.7004397181410917</v>
      </c>
      <c r="R927" s="20">
        <v>22.339600574033575</v>
      </c>
      <c r="S927" s="20">
        <f t="shared" si="28"/>
        <v>0.29956028185890826</v>
      </c>
      <c r="T927" s="20">
        <f t="shared" si="29"/>
        <v>23.290399425966424</v>
      </c>
      <c r="U927">
        <v>34.5</v>
      </c>
      <c r="V927">
        <v>41.5</v>
      </c>
      <c r="W927">
        <v>19.3</v>
      </c>
      <c r="X927">
        <v>44.3</v>
      </c>
      <c r="Y927">
        <v>46.8</v>
      </c>
      <c r="Z927">
        <v>46.2</v>
      </c>
      <c r="AA927">
        <v>38.200000000000003</v>
      </c>
      <c r="AB927">
        <v>16.000000000000004</v>
      </c>
      <c r="AK927">
        <v>42</v>
      </c>
      <c r="AL927">
        <v>121</v>
      </c>
      <c r="AM927">
        <v>200</v>
      </c>
      <c r="AN927">
        <v>255</v>
      </c>
      <c r="AO927">
        <v>354</v>
      </c>
      <c r="AP927">
        <v>433</v>
      </c>
      <c r="AY927">
        <v>146</v>
      </c>
      <c r="AZ927">
        <v>225</v>
      </c>
      <c r="BA927">
        <v>304</v>
      </c>
      <c r="BB927">
        <v>359</v>
      </c>
      <c r="BC927">
        <v>458</v>
      </c>
      <c r="BD927">
        <v>537</v>
      </c>
      <c r="BM927" t="s">
        <v>1196</v>
      </c>
    </row>
    <row r="928" spans="1:65" x14ac:dyDescent="0.2">
      <c r="A928" t="s">
        <v>2118</v>
      </c>
      <c r="B928">
        <v>2151</v>
      </c>
      <c r="C928">
        <v>2151</v>
      </c>
      <c r="D928" t="s">
        <v>18</v>
      </c>
      <c r="F928" t="s">
        <v>25</v>
      </c>
      <c r="G928" t="s">
        <v>17</v>
      </c>
      <c r="H928" t="s">
        <v>1208</v>
      </c>
      <c r="I928">
        <v>52</v>
      </c>
      <c r="J928" t="s">
        <v>15</v>
      </c>
      <c r="K928">
        <v>852</v>
      </c>
      <c r="L928">
        <v>41972</v>
      </c>
      <c r="M928">
        <v>42076</v>
      </c>
      <c r="N928">
        <v>42824</v>
      </c>
      <c r="O928">
        <v>104</v>
      </c>
      <c r="P928">
        <v>22.3</v>
      </c>
      <c r="Q928" s="20">
        <v>6.7004397181410917</v>
      </c>
      <c r="R928" s="20">
        <v>22.339600574033575</v>
      </c>
      <c r="S928" s="20">
        <f t="shared" si="28"/>
        <v>0.29956028185890826</v>
      </c>
      <c r="T928" s="20">
        <f t="shared" si="29"/>
        <v>23.390399425966425</v>
      </c>
      <c r="U928">
        <v>30.5</v>
      </c>
      <c r="V928">
        <v>42.3</v>
      </c>
      <c r="W928">
        <v>19.999999999999996</v>
      </c>
      <c r="X928">
        <v>55.2</v>
      </c>
      <c r="Y928">
        <v>57.7</v>
      </c>
      <c r="Z928">
        <v>58.9</v>
      </c>
      <c r="AA928">
        <v>63.6</v>
      </c>
      <c r="AB928">
        <v>41.3</v>
      </c>
      <c r="AC928">
        <v>61.1</v>
      </c>
      <c r="AD928">
        <v>59.3</v>
      </c>
      <c r="AE928">
        <v>55.9</v>
      </c>
      <c r="AF928">
        <v>52.5</v>
      </c>
      <c r="AG928">
        <v>44</v>
      </c>
      <c r="AK928">
        <v>61</v>
      </c>
      <c r="AL928">
        <v>123</v>
      </c>
      <c r="AM928">
        <v>207</v>
      </c>
      <c r="AN928">
        <v>273</v>
      </c>
      <c r="AO928">
        <v>341</v>
      </c>
      <c r="AP928">
        <v>418</v>
      </c>
      <c r="AQ928">
        <v>474</v>
      </c>
      <c r="AR928">
        <v>546</v>
      </c>
      <c r="AS928">
        <v>623</v>
      </c>
      <c r="AT928">
        <v>685</v>
      </c>
      <c r="AU928">
        <v>735</v>
      </c>
      <c r="AY928">
        <v>165</v>
      </c>
      <c r="AZ928">
        <v>227</v>
      </c>
      <c r="BA928">
        <v>311</v>
      </c>
      <c r="BB928">
        <v>377</v>
      </c>
      <c r="BC928">
        <v>445</v>
      </c>
      <c r="BD928">
        <v>522</v>
      </c>
      <c r="BE928">
        <v>578</v>
      </c>
      <c r="BF928">
        <v>650</v>
      </c>
      <c r="BG928">
        <v>727</v>
      </c>
      <c r="BH928">
        <v>789</v>
      </c>
      <c r="BI928">
        <v>839</v>
      </c>
      <c r="BM928" t="s">
        <v>1300</v>
      </c>
    </row>
    <row r="929" spans="1:65" x14ac:dyDescent="0.2">
      <c r="A929" t="s">
        <v>2119</v>
      </c>
      <c r="B929">
        <v>2152</v>
      </c>
      <c r="C929">
        <v>2152</v>
      </c>
      <c r="D929" t="s">
        <v>18</v>
      </c>
      <c r="F929" t="s">
        <v>25</v>
      </c>
      <c r="G929" t="s">
        <v>17</v>
      </c>
      <c r="H929" t="s">
        <v>1208</v>
      </c>
      <c r="I929">
        <v>52</v>
      </c>
      <c r="J929" t="s">
        <v>15</v>
      </c>
      <c r="K929">
        <v>524</v>
      </c>
      <c r="L929">
        <v>41972</v>
      </c>
      <c r="M929">
        <v>42076</v>
      </c>
      <c r="N929">
        <v>42496</v>
      </c>
      <c r="O929">
        <v>104</v>
      </c>
      <c r="P929">
        <v>24.3</v>
      </c>
      <c r="Q929" s="20">
        <v>6.7004397181410917</v>
      </c>
      <c r="R929" s="20">
        <v>22.339600574033575</v>
      </c>
      <c r="S929" s="20">
        <f t="shared" si="28"/>
        <v>0.29956028185890826</v>
      </c>
      <c r="T929" s="20">
        <f t="shared" si="29"/>
        <v>25.390399425966425</v>
      </c>
      <c r="U929">
        <v>31.5</v>
      </c>
      <c r="V929">
        <v>42.5</v>
      </c>
      <c r="W929">
        <v>18.2</v>
      </c>
      <c r="X929">
        <v>58.6</v>
      </c>
      <c r="Y929">
        <v>57.1</v>
      </c>
      <c r="Z929">
        <v>56.5</v>
      </c>
      <c r="AA929">
        <v>35.4</v>
      </c>
      <c r="AB929">
        <v>11.099999999999998</v>
      </c>
      <c r="AK929">
        <v>61</v>
      </c>
      <c r="AL929">
        <v>123</v>
      </c>
      <c r="AM929">
        <v>207</v>
      </c>
      <c r="AN929">
        <v>273</v>
      </c>
      <c r="AO929">
        <v>341</v>
      </c>
      <c r="AP929">
        <v>418</v>
      </c>
      <c r="AY929">
        <v>165</v>
      </c>
      <c r="AZ929">
        <v>227</v>
      </c>
      <c r="BA929">
        <v>311</v>
      </c>
      <c r="BB929">
        <v>377</v>
      </c>
      <c r="BC929">
        <v>445</v>
      </c>
      <c r="BD929">
        <v>522</v>
      </c>
    </row>
    <row r="930" spans="1:65" x14ac:dyDescent="0.2">
      <c r="A930" t="s">
        <v>2120</v>
      </c>
      <c r="B930">
        <v>2099</v>
      </c>
      <c r="C930">
        <v>2099</v>
      </c>
      <c r="D930" t="s">
        <v>63</v>
      </c>
      <c r="F930" t="s">
        <v>25</v>
      </c>
      <c r="G930" t="s">
        <v>17</v>
      </c>
      <c r="H930" t="s">
        <v>1230</v>
      </c>
      <c r="I930">
        <v>53</v>
      </c>
      <c r="J930" t="s">
        <v>15</v>
      </c>
      <c r="K930">
        <v>598</v>
      </c>
      <c r="L930">
        <v>41937</v>
      </c>
      <c r="M930">
        <v>42041</v>
      </c>
      <c r="N930">
        <v>42535</v>
      </c>
      <c r="O930">
        <v>104</v>
      </c>
      <c r="P930">
        <v>24.2</v>
      </c>
      <c r="Q930" s="20">
        <v>6.7004397181410917</v>
      </c>
      <c r="R930" s="20">
        <v>22.339600574033575</v>
      </c>
      <c r="S930" s="20">
        <f t="shared" si="28"/>
        <v>0.29956028185890826</v>
      </c>
      <c r="T930" s="20">
        <f t="shared" si="29"/>
        <v>25.290399425966424</v>
      </c>
      <c r="U930">
        <v>35.799999999999997</v>
      </c>
      <c r="V930">
        <v>47.8</v>
      </c>
      <c r="W930">
        <v>23.599999999999998</v>
      </c>
      <c r="X930">
        <v>59.1</v>
      </c>
      <c r="Y930">
        <v>68.2</v>
      </c>
      <c r="Z930">
        <v>74.099999999999994</v>
      </c>
      <c r="AA930">
        <v>68.5</v>
      </c>
      <c r="AB930">
        <v>44.3</v>
      </c>
      <c r="AC930">
        <v>66.599999999999994</v>
      </c>
      <c r="AK930">
        <v>33</v>
      </c>
      <c r="AL930">
        <v>96</v>
      </c>
      <c r="AM930">
        <v>158</v>
      </c>
      <c r="AN930">
        <v>242</v>
      </c>
      <c r="AO930">
        <v>308</v>
      </c>
      <c r="AP930">
        <v>376</v>
      </c>
      <c r="AQ930">
        <v>453</v>
      </c>
      <c r="AY930">
        <v>137</v>
      </c>
      <c r="AZ930">
        <v>200</v>
      </c>
      <c r="BA930">
        <v>262</v>
      </c>
      <c r="BB930">
        <v>346</v>
      </c>
      <c r="BC930">
        <v>412</v>
      </c>
      <c r="BD930">
        <v>480</v>
      </c>
      <c r="BE930">
        <v>557</v>
      </c>
      <c r="BM930" t="s">
        <v>1300</v>
      </c>
    </row>
    <row r="931" spans="1:65" x14ac:dyDescent="0.2">
      <c r="A931" t="s">
        <v>2121</v>
      </c>
      <c r="B931">
        <v>2100</v>
      </c>
      <c r="C931">
        <v>2100</v>
      </c>
      <c r="D931" t="s">
        <v>63</v>
      </c>
      <c r="F931" t="s">
        <v>25</v>
      </c>
      <c r="G931" t="s">
        <v>17</v>
      </c>
      <c r="H931" t="s">
        <v>1230</v>
      </c>
      <c r="I931">
        <v>53</v>
      </c>
      <c r="J931" t="s">
        <v>15</v>
      </c>
      <c r="K931">
        <v>585</v>
      </c>
      <c r="L931">
        <v>41937</v>
      </c>
      <c r="M931">
        <v>42041</v>
      </c>
      <c r="N931">
        <v>42522</v>
      </c>
      <c r="O931">
        <v>104</v>
      </c>
      <c r="P931">
        <v>23.3</v>
      </c>
      <c r="Q931" s="20">
        <v>6.7004397181410917</v>
      </c>
      <c r="R931" s="20">
        <v>22.339600574033575</v>
      </c>
      <c r="S931" s="20">
        <f t="shared" si="28"/>
        <v>0.29956028185890826</v>
      </c>
      <c r="T931" s="20">
        <f t="shared" si="29"/>
        <v>24.390399425966425</v>
      </c>
      <c r="U931">
        <v>36.799999999999997</v>
      </c>
      <c r="V931">
        <v>53.5</v>
      </c>
      <c r="W931">
        <v>30.2</v>
      </c>
      <c r="X931">
        <v>61</v>
      </c>
      <c r="Y931">
        <v>68.2</v>
      </c>
      <c r="Z931">
        <v>75.5</v>
      </c>
      <c r="AA931">
        <v>66.2</v>
      </c>
      <c r="AB931">
        <v>42.900000000000006</v>
      </c>
      <c r="AC931">
        <v>68.599999999999994</v>
      </c>
      <c r="AK931">
        <v>33</v>
      </c>
      <c r="AL931">
        <v>96</v>
      </c>
      <c r="AM931">
        <v>158</v>
      </c>
      <c r="AN931">
        <v>242</v>
      </c>
      <c r="AO931">
        <v>308</v>
      </c>
      <c r="AP931">
        <v>376</v>
      </c>
      <c r="AQ931">
        <v>453</v>
      </c>
      <c r="AY931">
        <v>137</v>
      </c>
      <c r="AZ931">
        <v>200</v>
      </c>
      <c r="BA931">
        <v>262</v>
      </c>
      <c r="BB931">
        <v>346</v>
      </c>
      <c r="BC931">
        <v>412</v>
      </c>
      <c r="BD931">
        <v>480</v>
      </c>
      <c r="BE931">
        <v>557</v>
      </c>
      <c r="BM931" t="s">
        <v>1300</v>
      </c>
    </row>
    <row r="932" spans="1:65" x14ac:dyDescent="0.2">
      <c r="A932" t="s">
        <v>2122</v>
      </c>
      <c r="B932">
        <v>395</v>
      </c>
      <c r="C932">
        <v>395</v>
      </c>
      <c r="D932" t="s">
        <v>61</v>
      </c>
      <c r="F932" t="s">
        <v>25</v>
      </c>
      <c r="G932" t="s">
        <v>17</v>
      </c>
      <c r="H932" t="s">
        <v>1191</v>
      </c>
      <c r="I932">
        <v>27</v>
      </c>
      <c r="J932" t="s">
        <v>46</v>
      </c>
      <c r="K932">
        <v>626</v>
      </c>
      <c r="L932">
        <v>40848</v>
      </c>
      <c r="M932">
        <v>40952</v>
      </c>
      <c r="N932">
        <v>41474</v>
      </c>
      <c r="O932">
        <v>104</v>
      </c>
      <c r="P932">
        <v>21.4</v>
      </c>
      <c r="Q932" s="20">
        <v>6.7004397181410917</v>
      </c>
      <c r="R932" s="20">
        <v>22.339600574033575</v>
      </c>
      <c r="S932" s="20">
        <f t="shared" si="28"/>
        <v>0.29956028185890826</v>
      </c>
      <c r="T932" s="20">
        <f t="shared" si="29"/>
        <v>22.490399425966423</v>
      </c>
      <c r="U932">
        <v>32.4</v>
      </c>
      <c r="V932">
        <v>42.7</v>
      </c>
      <c r="W932">
        <v>21.300000000000004</v>
      </c>
      <c r="X932">
        <v>52.6</v>
      </c>
      <c r="Y932">
        <v>61</v>
      </c>
      <c r="Z932">
        <v>63.3</v>
      </c>
      <c r="AA932">
        <v>71.900000000000006</v>
      </c>
      <c r="AB932">
        <v>50.500000000000007</v>
      </c>
      <c r="AK932">
        <v>42</v>
      </c>
      <c r="AL932">
        <v>121</v>
      </c>
      <c r="AM932">
        <v>200</v>
      </c>
      <c r="AN932">
        <v>255</v>
      </c>
      <c r="AO932">
        <v>354</v>
      </c>
      <c r="AP932">
        <v>433</v>
      </c>
      <c r="AY932">
        <v>146</v>
      </c>
      <c r="AZ932">
        <v>225</v>
      </c>
      <c r="BA932">
        <v>304</v>
      </c>
      <c r="BB932">
        <v>359</v>
      </c>
      <c r="BC932">
        <v>458</v>
      </c>
      <c r="BD932">
        <v>537</v>
      </c>
      <c r="BM932" t="s">
        <v>1196</v>
      </c>
    </row>
    <row r="933" spans="1:65" x14ac:dyDescent="0.2">
      <c r="A933" t="s">
        <v>2123</v>
      </c>
      <c r="B933">
        <v>1904</v>
      </c>
      <c r="C933">
        <v>1904</v>
      </c>
      <c r="D933" t="s">
        <v>26</v>
      </c>
      <c r="F933" t="s">
        <v>25</v>
      </c>
      <c r="G933" t="s">
        <v>17</v>
      </c>
      <c r="H933" t="s">
        <v>1191</v>
      </c>
      <c r="I933">
        <v>45</v>
      </c>
      <c r="J933" t="s">
        <v>15</v>
      </c>
      <c r="K933">
        <v>383</v>
      </c>
      <c r="L933">
        <v>41830</v>
      </c>
      <c r="M933">
        <v>41934</v>
      </c>
      <c r="N933">
        <v>42213</v>
      </c>
      <c r="O933">
        <v>104</v>
      </c>
      <c r="P933">
        <v>20.100000000000001</v>
      </c>
      <c r="Q933" s="20">
        <v>6.7004397181410917</v>
      </c>
      <c r="R933" s="20">
        <v>22.339600574033575</v>
      </c>
      <c r="S933" s="20">
        <f t="shared" si="28"/>
        <v>0.29956028185890826</v>
      </c>
      <c r="T933" s="20">
        <f t="shared" si="29"/>
        <v>21.190399425966426</v>
      </c>
      <c r="U933">
        <v>23.5</v>
      </c>
      <c r="V933">
        <v>32.9</v>
      </c>
      <c r="W933">
        <v>12.799999999999997</v>
      </c>
      <c r="X933">
        <v>36.700000000000003</v>
      </c>
      <c r="Y933">
        <v>39.9</v>
      </c>
      <c r="Z933">
        <v>45.9</v>
      </c>
      <c r="AK933">
        <v>19</v>
      </c>
      <c r="AL933">
        <v>84</v>
      </c>
      <c r="AM933">
        <v>140</v>
      </c>
      <c r="AN933">
        <v>203</v>
      </c>
      <c r="AO933">
        <v>265</v>
      </c>
      <c r="AY933">
        <v>123</v>
      </c>
      <c r="AZ933">
        <v>188</v>
      </c>
      <c r="BA933">
        <v>244</v>
      </c>
      <c r="BB933">
        <v>307</v>
      </c>
      <c r="BC933">
        <v>369</v>
      </c>
      <c r="BM933" t="s">
        <v>1196</v>
      </c>
    </row>
    <row r="934" spans="1:65" x14ac:dyDescent="0.2">
      <c r="A934" t="s">
        <v>2124</v>
      </c>
      <c r="B934">
        <v>2362</v>
      </c>
      <c r="C934">
        <v>2362</v>
      </c>
      <c r="D934" t="s">
        <v>847</v>
      </c>
      <c r="F934" t="s">
        <v>25</v>
      </c>
      <c r="G934" t="s">
        <v>17</v>
      </c>
      <c r="H934" t="s">
        <v>1188</v>
      </c>
      <c r="I934">
        <v>17</v>
      </c>
      <c r="J934" t="s">
        <v>15</v>
      </c>
      <c r="K934">
        <v>482</v>
      </c>
      <c r="L934">
        <v>42206</v>
      </c>
      <c r="M934">
        <v>42311</v>
      </c>
      <c r="N934">
        <v>42688</v>
      </c>
      <c r="O934">
        <v>105</v>
      </c>
      <c r="P934">
        <v>17.899999999999999</v>
      </c>
      <c r="Q934" s="20">
        <v>6.7142455176661224</v>
      </c>
      <c r="R934" s="20">
        <v>22.389853684304686</v>
      </c>
      <c r="S934" s="20">
        <f t="shared" si="28"/>
        <v>0.28575448233387757</v>
      </c>
      <c r="T934" s="20">
        <f t="shared" si="29"/>
        <v>18.940146315695312</v>
      </c>
      <c r="U934">
        <v>21.2</v>
      </c>
      <c r="V934">
        <v>27.3</v>
      </c>
      <c r="W934">
        <v>9.4000000000000021</v>
      </c>
      <c r="X934">
        <v>30.9</v>
      </c>
      <c r="Y934">
        <v>29.8</v>
      </c>
      <c r="Z934">
        <v>30.1</v>
      </c>
      <c r="AK934">
        <v>38</v>
      </c>
      <c r="AL934">
        <v>106</v>
      </c>
      <c r="AM934">
        <v>183</v>
      </c>
      <c r="AN934">
        <v>239</v>
      </c>
      <c r="AO934">
        <v>311</v>
      </c>
      <c r="AY934">
        <v>143</v>
      </c>
      <c r="AZ934">
        <v>211</v>
      </c>
      <c r="BA934">
        <v>288</v>
      </c>
      <c r="BB934">
        <v>344</v>
      </c>
      <c r="BC934">
        <v>416</v>
      </c>
    </row>
    <row r="935" spans="1:65" x14ac:dyDescent="0.2">
      <c r="A935" t="s">
        <v>2125</v>
      </c>
      <c r="B935">
        <v>1059</v>
      </c>
      <c r="C935">
        <v>1059</v>
      </c>
      <c r="D935" t="s">
        <v>246</v>
      </c>
      <c r="F935" t="s">
        <v>25</v>
      </c>
      <c r="G935" t="s">
        <v>17</v>
      </c>
      <c r="H935" t="s">
        <v>1278</v>
      </c>
      <c r="I935">
        <v>63</v>
      </c>
      <c r="J935" t="s">
        <v>15</v>
      </c>
      <c r="K935">
        <v>132</v>
      </c>
      <c r="L935">
        <v>41389</v>
      </c>
      <c r="M935">
        <v>41494</v>
      </c>
      <c r="N935">
        <v>41521</v>
      </c>
      <c r="O935">
        <v>105</v>
      </c>
      <c r="P935">
        <v>24</v>
      </c>
      <c r="Q935" s="20">
        <v>6.7142455176661224</v>
      </c>
      <c r="R935" s="20">
        <v>22.389853684304686</v>
      </c>
      <c r="S935" s="20">
        <f t="shared" si="28"/>
        <v>0.28575448233387757</v>
      </c>
      <c r="T935" s="20">
        <f t="shared" si="29"/>
        <v>25.040146315695313</v>
      </c>
      <c r="BM935" t="s">
        <v>1196</v>
      </c>
    </row>
    <row r="936" spans="1:65" x14ac:dyDescent="0.2">
      <c r="A936" t="s">
        <v>2126</v>
      </c>
      <c r="B936">
        <v>439</v>
      </c>
      <c r="C936">
        <v>439</v>
      </c>
      <c r="D936" t="s">
        <v>27</v>
      </c>
      <c r="F936" t="s">
        <v>25</v>
      </c>
      <c r="G936" t="s">
        <v>17</v>
      </c>
      <c r="H936" t="s">
        <v>1191</v>
      </c>
      <c r="I936">
        <v>42</v>
      </c>
      <c r="J936" t="s">
        <v>15</v>
      </c>
      <c r="K936">
        <v>709</v>
      </c>
      <c r="L936">
        <v>40847</v>
      </c>
      <c r="M936">
        <v>40952</v>
      </c>
      <c r="N936">
        <v>41556</v>
      </c>
      <c r="O936">
        <v>105</v>
      </c>
      <c r="P936">
        <v>19.2</v>
      </c>
      <c r="Q936" s="20">
        <v>6.7142455176661224</v>
      </c>
      <c r="R936" s="20">
        <v>22.389853684304686</v>
      </c>
      <c r="S936" s="20">
        <f t="shared" si="28"/>
        <v>0.28575448233387757</v>
      </c>
      <c r="T936" s="20">
        <f t="shared" si="29"/>
        <v>20.240146315695313</v>
      </c>
      <c r="U936">
        <v>23.1</v>
      </c>
      <c r="V936">
        <v>25.6</v>
      </c>
      <c r="W936">
        <v>6.4000000000000021</v>
      </c>
      <c r="X936">
        <v>28.2</v>
      </c>
      <c r="Y936">
        <v>29.6</v>
      </c>
      <c r="Z936">
        <v>30</v>
      </c>
      <c r="AA936">
        <v>30</v>
      </c>
      <c r="AB936">
        <v>10.8</v>
      </c>
      <c r="AC936">
        <v>28.7</v>
      </c>
      <c r="AK936">
        <v>42</v>
      </c>
      <c r="AL936">
        <v>121</v>
      </c>
      <c r="AM936">
        <v>200</v>
      </c>
      <c r="AN936">
        <v>255</v>
      </c>
      <c r="AO936">
        <v>354</v>
      </c>
      <c r="AP936">
        <v>433</v>
      </c>
      <c r="AQ936">
        <v>542</v>
      </c>
      <c r="AY936">
        <v>147</v>
      </c>
      <c r="AZ936">
        <v>226</v>
      </c>
      <c r="BA936">
        <v>305</v>
      </c>
      <c r="BB936">
        <v>360</v>
      </c>
      <c r="BC936">
        <v>459</v>
      </c>
      <c r="BD936">
        <v>538</v>
      </c>
      <c r="BE936">
        <v>647</v>
      </c>
      <c r="BM936" t="s">
        <v>1196</v>
      </c>
    </row>
    <row r="937" spans="1:65" x14ac:dyDescent="0.2">
      <c r="A937" t="s">
        <v>2127</v>
      </c>
      <c r="B937">
        <v>441</v>
      </c>
      <c r="C937">
        <v>441</v>
      </c>
      <c r="D937" t="s">
        <v>27</v>
      </c>
      <c r="F937" t="s">
        <v>25</v>
      </c>
      <c r="G937" t="s">
        <v>17</v>
      </c>
      <c r="H937" t="s">
        <v>1191</v>
      </c>
      <c r="I937">
        <v>42</v>
      </c>
      <c r="J937" t="s">
        <v>15</v>
      </c>
      <c r="K937">
        <v>667</v>
      </c>
      <c r="L937">
        <v>40847</v>
      </c>
      <c r="M937">
        <v>40952</v>
      </c>
      <c r="N937">
        <v>41514</v>
      </c>
      <c r="O937">
        <v>105</v>
      </c>
      <c r="P937">
        <v>21.7</v>
      </c>
      <c r="Q937" s="20">
        <v>6.7142455176661224</v>
      </c>
      <c r="R937" s="20">
        <v>22.389853684304686</v>
      </c>
      <c r="S937" s="20">
        <f t="shared" si="28"/>
        <v>0.28575448233387757</v>
      </c>
      <c r="T937" s="20">
        <f t="shared" si="29"/>
        <v>22.740146315695313</v>
      </c>
      <c r="U937">
        <v>31.7</v>
      </c>
      <c r="V937">
        <v>40.299999999999997</v>
      </c>
      <c r="W937">
        <v>18.599999999999998</v>
      </c>
      <c r="X937">
        <v>37.6</v>
      </c>
      <c r="Y937">
        <v>38.6</v>
      </c>
      <c r="Z937">
        <v>29.7</v>
      </c>
      <c r="AA937">
        <v>34.4</v>
      </c>
      <c r="AB937">
        <v>12.7</v>
      </c>
      <c r="AC937">
        <v>24</v>
      </c>
      <c r="AK937">
        <v>42</v>
      </c>
      <c r="AL937">
        <v>121</v>
      </c>
      <c r="AM937">
        <v>200</v>
      </c>
      <c r="AN937">
        <v>255</v>
      </c>
      <c r="AO937">
        <v>354</v>
      </c>
      <c r="AP937">
        <v>433</v>
      </c>
      <c r="AQ937">
        <v>542</v>
      </c>
      <c r="AY937">
        <v>147</v>
      </c>
      <c r="AZ937">
        <v>226</v>
      </c>
      <c r="BA937">
        <v>305</v>
      </c>
      <c r="BB937">
        <v>360</v>
      </c>
      <c r="BC937">
        <v>459</v>
      </c>
      <c r="BD937">
        <v>538</v>
      </c>
      <c r="BE937">
        <v>647</v>
      </c>
      <c r="BM937" t="s">
        <v>1196</v>
      </c>
    </row>
    <row r="938" spans="1:65" x14ac:dyDescent="0.2">
      <c r="A938" t="s">
        <v>2128</v>
      </c>
      <c r="B938">
        <v>440</v>
      </c>
      <c r="C938">
        <v>440</v>
      </c>
      <c r="D938" t="s">
        <v>27</v>
      </c>
      <c r="F938" t="s">
        <v>25</v>
      </c>
      <c r="G938" t="s">
        <v>17</v>
      </c>
      <c r="H938" t="s">
        <v>1191</v>
      </c>
      <c r="I938">
        <v>42</v>
      </c>
      <c r="J938" t="s">
        <v>15</v>
      </c>
      <c r="K938">
        <v>549</v>
      </c>
      <c r="L938">
        <v>40847</v>
      </c>
      <c r="M938">
        <v>40952</v>
      </c>
      <c r="N938">
        <v>41396</v>
      </c>
      <c r="O938">
        <v>105</v>
      </c>
      <c r="P938">
        <v>20</v>
      </c>
      <c r="Q938" s="20">
        <v>6.7142455176661224</v>
      </c>
      <c r="R938" s="20">
        <v>22.389853684304686</v>
      </c>
      <c r="S938" s="20">
        <f t="shared" si="28"/>
        <v>0.28575448233387757</v>
      </c>
      <c r="T938" s="20">
        <f t="shared" si="29"/>
        <v>21.040146315695313</v>
      </c>
      <c r="U938">
        <v>25</v>
      </c>
      <c r="V938">
        <v>27.9</v>
      </c>
      <c r="W938">
        <v>7.8999999999999986</v>
      </c>
      <c r="X938">
        <v>31.4</v>
      </c>
      <c r="Y938">
        <v>30.5</v>
      </c>
      <c r="Z938">
        <v>29.7</v>
      </c>
      <c r="AA938">
        <v>27.4</v>
      </c>
      <c r="AB938">
        <v>7.3999999999999986</v>
      </c>
      <c r="AK938">
        <v>42</v>
      </c>
      <c r="AL938">
        <v>121</v>
      </c>
      <c r="AM938">
        <v>200</v>
      </c>
      <c r="AN938">
        <v>255</v>
      </c>
      <c r="AO938">
        <v>354</v>
      </c>
      <c r="AP938">
        <v>433</v>
      </c>
      <c r="AY938">
        <v>147</v>
      </c>
      <c r="AZ938">
        <v>226</v>
      </c>
      <c r="BA938">
        <v>305</v>
      </c>
      <c r="BB938">
        <v>360</v>
      </c>
      <c r="BC938">
        <v>459</v>
      </c>
      <c r="BD938">
        <v>538</v>
      </c>
      <c r="BM938" t="s">
        <v>1196</v>
      </c>
    </row>
    <row r="939" spans="1:65" x14ac:dyDescent="0.2">
      <c r="A939" t="s">
        <v>2129</v>
      </c>
      <c r="B939">
        <v>438</v>
      </c>
      <c r="C939">
        <v>438</v>
      </c>
      <c r="D939" t="s">
        <v>27</v>
      </c>
      <c r="F939" t="s">
        <v>25</v>
      </c>
      <c r="G939" t="s">
        <v>17</v>
      </c>
      <c r="H939" t="s">
        <v>1191</v>
      </c>
      <c r="I939">
        <v>42</v>
      </c>
      <c r="J939" t="s">
        <v>15</v>
      </c>
      <c r="K939">
        <v>480</v>
      </c>
      <c r="L939">
        <v>40847</v>
      </c>
      <c r="M939">
        <v>40952</v>
      </c>
      <c r="N939">
        <v>41327</v>
      </c>
      <c r="O939">
        <v>105</v>
      </c>
      <c r="P939">
        <v>18.7</v>
      </c>
      <c r="Q939" s="20">
        <v>6.7142455176661224</v>
      </c>
      <c r="R939" s="20">
        <v>22.389853684304686</v>
      </c>
      <c r="S939" s="20">
        <f t="shared" si="28"/>
        <v>0.28575448233387757</v>
      </c>
      <c r="T939" s="20">
        <f t="shared" si="29"/>
        <v>19.740146315695313</v>
      </c>
      <c r="U939">
        <v>22.8</v>
      </c>
      <c r="V939">
        <v>23.5</v>
      </c>
      <c r="W939">
        <v>4.8000000000000007</v>
      </c>
      <c r="X939">
        <v>26.7</v>
      </c>
      <c r="Y939">
        <v>27.5</v>
      </c>
      <c r="Z939">
        <v>27.6</v>
      </c>
      <c r="AK939">
        <v>42</v>
      </c>
      <c r="AL939">
        <v>121</v>
      </c>
      <c r="AM939">
        <v>200</v>
      </c>
      <c r="AN939">
        <v>255</v>
      </c>
      <c r="AO939">
        <v>354</v>
      </c>
      <c r="AY939">
        <v>147</v>
      </c>
      <c r="AZ939">
        <v>226</v>
      </c>
      <c r="BA939">
        <v>305</v>
      </c>
      <c r="BB939">
        <v>360</v>
      </c>
      <c r="BC939">
        <v>459</v>
      </c>
      <c r="BM939" t="s">
        <v>1196</v>
      </c>
    </row>
    <row r="940" spans="1:65" x14ac:dyDescent="0.2">
      <c r="A940" t="s">
        <v>2130</v>
      </c>
      <c r="B940">
        <v>1235</v>
      </c>
      <c r="C940">
        <v>1235</v>
      </c>
      <c r="D940" t="s">
        <v>483</v>
      </c>
      <c r="F940" t="s">
        <v>25</v>
      </c>
      <c r="G940" t="s">
        <v>17</v>
      </c>
      <c r="H940" t="s">
        <v>1208</v>
      </c>
      <c r="J940" t="s">
        <v>15</v>
      </c>
      <c r="K940">
        <v>447</v>
      </c>
      <c r="L940">
        <v>41388</v>
      </c>
      <c r="M940">
        <v>41494</v>
      </c>
      <c r="N940">
        <v>41835</v>
      </c>
      <c r="O940">
        <v>106</v>
      </c>
      <c r="P940">
        <v>40.9</v>
      </c>
      <c r="Q940" s="20">
        <v>6.7279204545631988</v>
      </c>
      <c r="R940" s="20">
        <v>22.439630454610043</v>
      </c>
      <c r="S940" s="20">
        <f t="shared" si="28"/>
        <v>0.27207954543680124</v>
      </c>
      <c r="T940" s="20">
        <f t="shared" si="29"/>
        <v>41.890369545389959</v>
      </c>
      <c r="U940">
        <v>48.9</v>
      </c>
      <c r="V940">
        <v>51.9</v>
      </c>
      <c r="W940">
        <v>11</v>
      </c>
      <c r="X940">
        <v>54.8</v>
      </c>
      <c r="Y940">
        <v>56.4</v>
      </c>
      <c r="Z940">
        <v>58.7</v>
      </c>
      <c r="AK940">
        <v>55</v>
      </c>
      <c r="AL940">
        <v>95</v>
      </c>
      <c r="AM940">
        <v>161</v>
      </c>
      <c r="AN940">
        <v>215</v>
      </c>
      <c r="AO940">
        <v>279</v>
      </c>
      <c r="AY940">
        <v>161</v>
      </c>
      <c r="AZ940">
        <v>201</v>
      </c>
      <c r="BA940">
        <v>267</v>
      </c>
      <c r="BB940">
        <v>321</v>
      </c>
      <c r="BC940">
        <v>385</v>
      </c>
      <c r="BM940" t="s">
        <v>1196</v>
      </c>
    </row>
    <row r="941" spans="1:65" x14ac:dyDescent="0.2">
      <c r="A941" t="s">
        <v>2131</v>
      </c>
      <c r="B941">
        <v>2338</v>
      </c>
      <c r="C941">
        <v>2338</v>
      </c>
      <c r="D941" t="s">
        <v>858</v>
      </c>
      <c r="F941" t="s">
        <v>25</v>
      </c>
      <c r="G941" t="s">
        <v>17</v>
      </c>
      <c r="H941" t="s">
        <v>1208</v>
      </c>
      <c r="I941">
        <v>19</v>
      </c>
      <c r="J941" t="s">
        <v>46</v>
      </c>
      <c r="K941">
        <v>1079</v>
      </c>
      <c r="L941">
        <v>42205</v>
      </c>
      <c r="M941">
        <v>42311</v>
      </c>
      <c r="N941">
        <v>43284</v>
      </c>
      <c r="O941">
        <v>106</v>
      </c>
      <c r="P941">
        <v>22.4</v>
      </c>
      <c r="Q941" s="20">
        <v>6.7279204545631988</v>
      </c>
      <c r="R941" s="20">
        <v>22.439630454610043</v>
      </c>
      <c r="S941" s="20">
        <f t="shared" si="28"/>
        <v>0.27207954543680124</v>
      </c>
      <c r="T941" s="20">
        <f t="shared" si="29"/>
        <v>23.390369545389955</v>
      </c>
      <c r="U941">
        <v>29.3</v>
      </c>
      <c r="V941">
        <v>34.4</v>
      </c>
      <c r="W941">
        <v>12</v>
      </c>
      <c r="X941">
        <v>42.5</v>
      </c>
      <c r="Y941">
        <v>45.6</v>
      </c>
      <c r="Z941">
        <v>51.3</v>
      </c>
      <c r="AA941">
        <v>55.8</v>
      </c>
      <c r="AB941">
        <v>33.4</v>
      </c>
      <c r="AC941">
        <v>59.2</v>
      </c>
      <c r="AD941">
        <v>61.2</v>
      </c>
      <c r="AE941">
        <v>60.6</v>
      </c>
      <c r="AF941">
        <v>49</v>
      </c>
      <c r="AG941">
        <v>44.2</v>
      </c>
      <c r="AH941">
        <v>38</v>
      </c>
      <c r="AI941">
        <v>30.6</v>
      </c>
      <c r="AJ941">
        <v>27.1</v>
      </c>
      <c r="AK941">
        <v>38</v>
      </c>
      <c r="AL941">
        <v>106</v>
      </c>
      <c r="AM941">
        <v>183</v>
      </c>
      <c r="AN941">
        <v>239</v>
      </c>
      <c r="AO941">
        <v>311</v>
      </c>
      <c r="AP941">
        <v>386</v>
      </c>
      <c r="AQ941">
        <v>450</v>
      </c>
      <c r="AR941">
        <v>500</v>
      </c>
      <c r="AS941">
        <v>560</v>
      </c>
      <c r="AT941">
        <v>715</v>
      </c>
      <c r="AU941">
        <v>779</v>
      </c>
      <c r="AV941">
        <v>841</v>
      </c>
      <c r="AW941">
        <v>904</v>
      </c>
      <c r="AX941">
        <v>953</v>
      </c>
      <c r="AY941">
        <v>144</v>
      </c>
      <c r="AZ941">
        <v>212</v>
      </c>
      <c r="BA941">
        <v>289</v>
      </c>
      <c r="BB941">
        <v>345</v>
      </c>
      <c r="BC941">
        <v>417</v>
      </c>
      <c r="BD941">
        <v>492</v>
      </c>
      <c r="BE941">
        <v>556</v>
      </c>
      <c r="BF941">
        <v>606</v>
      </c>
      <c r="BG941">
        <v>666</v>
      </c>
      <c r="BH941">
        <v>821</v>
      </c>
      <c r="BI941">
        <v>885</v>
      </c>
      <c r="BJ941">
        <v>947</v>
      </c>
      <c r="BK941">
        <v>1010</v>
      </c>
      <c r="BL941">
        <v>1059</v>
      </c>
    </row>
    <row r="942" spans="1:65" x14ac:dyDescent="0.2">
      <c r="A942" t="s">
        <v>2132</v>
      </c>
      <c r="B942">
        <v>2339</v>
      </c>
      <c r="C942">
        <v>2339</v>
      </c>
      <c r="D942" t="s">
        <v>858</v>
      </c>
      <c r="F942" t="s">
        <v>25</v>
      </c>
      <c r="G942" t="s">
        <v>17</v>
      </c>
      <c r="H942" t="s">
        <v>1208</v>
      </c>
      <c r="I942">
        <v>19</v>
      </c>
      <c r="J942" t="s">
        <v>46</v>
      </c>
      <c r="K942">
        <v>1016</v>
      </c>
      <c r="L942">
        <v>42205</v>
      </c>
      <c r="M942">
        <v>42311</v>
      </c>
      <c r="N942">
        <v>43221</v>
      </c>
      <c r="O942">
        <v>106</v>
      </c>
      <c r="P942">
        <v>23.3</v>
      </c>
      <c r="Q942" s="20">
        <v>6.7279204545631988</v>
      </c>
      <c r="R942" s="20">
        <v>22.439630454610043</v>
      </c>
      <c r="S942" s="20">
        <f t="shared" si="28"/>
        <v>0.27207954543680124</v>
      </c>
      <c r="T942" s="20">
        <f t="shared" si="29"/>
        <v>24.290369545389957</v>
      </c>
      <c r="U942">
        <v>30.2</v>
      </c>
      <c r="V942">
        <v>36.4</v>
      </c>
      <c r="W942">
        <v>13.099999999999998</v>
      </c>
      <c r="X942">
        <v>44.1</v>
      </c>
      <c r="Y942">
        <v>52.9</v>
      </c>
      <c r="Z942">
        <v>61.9</v>
      </c>
      <c r="AA942">
        <v>64.5</v>
      </c>
      <c r="AB942">
        <v>41.2</v>
      </c>
      <c r="AC942">
        <v>64.900000000000006</v>
      </c>
      <c r="AD942">
        <v>60.5</v>
      </c>
      <c r="AE942">
        <v>57.3</v>
      </c>
      <c r="AF942">
        <v>45</v>
      </c>
      <c r="AG942">
        <v>43</v>
      </c>
      <c r="AH942">
        <v>35.9</v>
      </c>
      <c r="AI942">
        <v>29.6</v>
      </c>
      <c r="AK942">
        <v>38</v>
      </c>
      <c r="AL942">
        <v>106</v>
      </c>
      <c r="AM942">
        <v>183</v>
      </c>
      <c r="AN942">
        <v>311</v>
      </c>
      <c r="AO942">
        <v>386</v>
      </c>
      <c r="AP942">
        <v>450</v>
      </c>
      <c r="AQ942">
        <v>500</v>
      </c>
      <c r="AR942">
        <v>560</v>
      </c>
      <c r="AS942">
        <v>638</v>
      </c>
      <c r="AT942">
        <v>715</v>
      </c>
      <c r="AU942">
        <v>779</v>
      </c>
      <c r="AV942">
        <v>841</v>
      </c>
      <c r="AW942">
        <v>904</v>
      </c>
      <c r="AY942">
        <v>144</v>
      </c>
      <c r="AZ942">
        <v>212</v>
      </c>
      <c r="BA942">
        <v>289</v>
      </c>
      <c r="BB942">
        <v>417</v>
      </c>
      <c r="BC942">
        <v>492</v>
      </c>
      <c r="BD942">
        <v>556</v>
      </c>
      <c r="BE942">
        <v>606</v>
      </c>
      <c r="BF942">
        <v>666</v>
      </c>
      <c r="BG942">
        <v>744</v>
      </c>
      <c r="BH942">
        <v>821</v>
      </c>
      <c r="BI942">
        <v>885</v>
      </c>
      <c r="BJ942">
        <v>947</v>
      </c>
      <c r="BK942">
        <v>1010</v>
      </c>
    </row>
    <row r="943" spans="1:65" x14ac:dyDescent="0.2">
      <c r="A943" t="s">
        <v>2133</v>
      </c>
      <c r="B943">
        <v>2340</v>
      </c>
      <c r="C943">
        <v>2340</v>
      </c>
      <c r="D943" t="s">
        <v>858</v>
      </c>
      <c r="F943" t="s">
        <v>25</v>
      </c>
      <c r="G943" t="s">
        <v>17</v>
      </c>
      <c r="H943" t="s">
        <v>1208</v>
      </c>
      <c r="I943">
        <v>19</v>
      </c>
      <c r="J943" t="s">
        <v>15</v>
      </c>
      <c r="K943">
        <v>874</v>
      </c>
      <c r="L943">
        <v>42205</v>
      </c>
      <c r="M943">
        <v>42311</v>
      </c>
      <c r="N943">
        <v>43079</v>
      </c>
      <c r="O943">
        <v>106</v>
      </c>
      <c r="P943">
        <v>19.899999999999999</v>
      </c>
      <c r="Q943" s="20">
        <v>6.7279204545631988</v>
      </c>
      <c r="R943" s="20">
        <v>22.439630454610043</v>
      </c>
      <c r="S943" s="20">
        <f t="shared" si="28"/>
        <v>0.27207954543680124</v>
      </c>
      <c r="T943" s="20">
        <f t="shared" si="29"/>
        <v>20.890369545389955</v>
      </c>
      <c r="U943">
        <v>26.7</v>
      </c>
      <c r="V943">
        <v>33.4</v>
      </c>
      <c r="W943">
        <v>13.5</v>
      </c>
      <c r="X943">
        <v>44.5</v>
      </c>
      <c r="Y943">
        <v>46.1</v>
      </c>
      <c r="Z943">
        <v>51.3</v>
      </c>
      <c r="AA943">
        <v>56</v>
      </c>
      <c r="AB943">
        <v>36.1</v>
      </c>
      <c r="AC943">
        <v>58.9</v>
      </c>
      <c r="AD943">
        <v>60.8</v>
      </c>
      <c r="AE943">
        <v>60.9</v>
      </c>
      <c r="AF943">
        <v>50.1</v>
      </c>
      <c r="AG943">
        <v>27.5</v>
      </c>
      <c r="AK943">
        <v>38</v>
      </c>
      <c r="AL943">
        <v>106</v>
      </c>
      <c r="AM943">
        <v>183</v>
      </c>
      <c r="AN943">
        <v>239</v>
      </c>
      <c r="AO943">
        <v>311</v>
      </c>
      <c r="AP943">
        <v>386</v>
      </c>
      <c r="AQ943">
        <v>450</v>
      </c>
      <c r="AR943">
        <v>500</v>
      </c>
      <c r="AS943">
        <v>560</v>
      </c>
      <c r="AT943">
        <v>638</v>
      </c>
      <c r="AU943">
        <v>715</v>
      </c>
      <c r="AY943">
        <v>144</v>
      </c>
      <c r="AZ943">
        <v>212</v>
      </c>
      <c r="BA943">
        <v>289</v>
      </c>
      <c r="BB943">
        <v>345</v>
      </c>
      <c r="BC943">
        <v>417</v>
      </c>
      <c r="BD943">
        <v>492</v>
      </c>
      <c r="BE943">
        <v>556</v>
      </c>
      <c r="BF943">
        <v>606</v>
      </c>
      <c r="BG943">
        <v>666</v>
      </c>
      <c r="BH943">
        <v>744</v>
      </c>
      <c r="BI943">
        <v>821</v>
      </c>
    </row>
    <row r="944" spans="1:65" x14ac:dyDescent="0.2">
      <c r="A944" t="s">
        <v>2134</v>
      </c>
      <c r="B944">
        <v>2334</v>
      </c>
      <c r="C944">
        <v>2334</v>
      </c>
      <c r="D944" t="s">
        <v>858</v>
      </c>
      <c r="F944" t="s">
        <v>25</v>
      </c>
      <c r="G944" t="s">
        <v>17</v>
      </c>
      <c r="H944" t="s">
        <v>1208</v>
      </c>
      <c r="I944">
        <v>19</v>
      </c>
      <c r="J944" t="s">
        <v>15</v>
      </c>
      <c r="K944">
        <v>700</v>
      </c>
      <c r="L944">
        <v>42205</v>
      </c>
      <c r="M944">
        <v>42311</v>
      </c>
      <c r="N944">
        <v>42905</v>
      </c>
      <c r="O944">
        <v>106</v>
      </c>
      <c r="P944">
        <v>19.600000000000001</v>
      </c>
      <c r="Q944" s="20">
        <v>6.7279204545631988</v>
      </c>
      <c r="R944" s="20">
        <v>22.439630454610043</v>
      </c>
      <c r="S944" s="20">
        <f t="shared" si="28"/>
        <v>0.27207954543680124</v>
      </c>
      <c r="T944" s="20">
        <f t="shared" si="29"/>
        <v>20.590369545389958</v>
      </c>
      <c r="U944">
        <v>25.8</v>
      </c>
      <c r="V944">
        <v>35</v>
      </c>
      <c r="W944">
        <v>15.399999999999999</v>
      </c>
      <c r="X944">
        <v>43.5</v>
      </c>
      <c r="Y944">
        <v>46.3</v>
      </c>
      <c r="Z944">
        <v>50.6</v>
      </c>
      <c r="AA944">
        <v>52.4</v>
      </c>
      <c r="AB944">
        <v>32.799999999999997</v>
      </c>
      <c r="AC944">
        <v>55.1</v>
      </c>
      <c r="AD944">
        <v>57</v>
      </c>
      <c r="AE944">
        <v>54.3</v>
      </c>
      <c r="AK944">
        <v>38</v>
      </c>
      <c r="AL944">
        <v>106</v>
      </c>
      <c r="AM944">
        <v>183</v>
      </c>
      <c r="AN944">
        <v>239</v>
      </c>
      <c r="AO944">
        <v>311</v>
      </c>
      <c r="AP944">
        <v>386</v>
      </c>
      <c r="AQ944">
        <v>450</v>
      </c>
      <c r="AR944">
        <v>500</v>
      </c>
      <c r="AS944">
        <v>560</v>
      </c>
      <c r="AY944">
        <v>144</v>
      </c>
      <c r="AZ944">
        <v>212</v>
      </c>
      <c r="BA944">
        <v>289</v>
      </c>
      <c r="BB944">
        <v>345</v>
      </c>
      <c r="BC944">
        <v>417</v>
      </c>
      <c r="BD944">
        <v>492</v>
      </c>
      <c r="BE944">
        <v>556</v>
      </c>
      <c r="BF944">
        <v>606</v>
      </c>
      <c r="BG944">
        <v>666</v>
      </c>
    </row>
    <row r="945" spans="1:65" x14ac:dyDescent="0.2">
      <c r="A945" t="s">
        <v>2135</v>
      </c>
      <c r="B945">
        <v>2333</v>
      </c>
      <c r="C945">
        <v>2333</v>
      </c>
      <c r="D945" t="s">
        <v>858</v>
      </c>
      <c r="F945" t="s">
        <v>25</v>
      </c>
      <c r="G945" t="s">
        <v>17</v>
      </c>
      <c r="H945" t="s">
        <v>1208</v>
      </c>
      <c r="I945">
        <v>19</v>
      </c>
      <c r="J945" t="s">
        <v>46</v>
      </c>
      <c r="K945">
        <v>665</v>
      </c>
      <c r="L945">
        <v>42205</v>
      </c>
      <c r="M945">
        <v>42311</v>
      </c>
      <c r="N945">
        <v>42870</v>
      </c>
      <c r="O945">
        <v>106</v>
      </c>
      <c r="P945">
        <v>18.399999999999999</v>
      </c>
      <c r="Q945" s="20">
        <v>6.7279204545631988</v>
      </c>
      <c r="R945" s="20">
        <v>22.439630454610043</v>
      </c>
      <c r="S945" s="20">
        <f t="shared" si="28"/>
        <v>0.27207954543680124</v>
      </c>
      <c r="T945" s="20">
        <f t="shared" si="29"/>
        <v>19.390369545389955</v>
      </c>
      <c r="U945">
        <v>21.5</v>
      </c>
      <c r="V945">
        <v>26.7</v>
      </c>
      <c r="W945">
        <v>8.3000000000000007</v>
      </c>
      <c r="X945">
        <v>33.4</v>
      </c>
      <c r="Y945">
        <v>39.9</v>
      </c>
      <c r="Z945">
        <v>42.7</v>
      </c>
      <c r="AA945">
        <v>51.3</v>
      </c>
      <c r="AB945">
        <v>32.9</v>
      </c>
      <c r="AC945">
        <v>52</v>
      </c>
      <c r="AD945">
        <v>44.7</v>
      </c>
      <c r="AK945">
        <v>38</v>
      </c>
      <c r="AL945">
        <v>106</v>
      </c>
      <c r="AM945">
        <v>183</v>
      </c>
      <c r="AN945">
        <v>239</v>
      </c>
      <c r="AO945">
        <v>311</v>
      </c>
      <c r="AP945">
        <v>386</v>
      </c>
      <c r="AQ945">
        <v>450</v>
      </c>
      <c r="AR945">
        <v>500</v>
      </c>
      <c r="AY945">
        <v>144</v>
      </c>
      <c r="AZ945">
        <v>212</v>
      </c>
      <c r="BA945">
        <v>289</v>
      </c>
      <c r="BB945">
        <v>345</v>
      </c>
      <c r="BC945">
        <v>417</v>
      </c>
      <c r="BD945">
        <v>492</v>
      </c>
      <c r="BE945">
        <v>556</v>
      </c>
      <c r="BF945">
        <v>606</v>
      </c>
    </row>
    <row r="946" spans="1:65" x14ac:dyDescent="0.2">
      <c r="A946" t="s">
        <v>2136</v>
      </c>
      <c r="B946">
        <v>2532</v>
      </c>
      <c r="C946">
        <v>2532</v>
      </c>
      <c r="D946" t="s">
        <v>852</v>
      </c>
      <c r="F946" t="s">
        <v>25</v>
      </c>
      <c r="G946" t="s">
        <v>17</v>
      </c>
      <c r="H946" t="s">
        <v>1188</v>
      </c>
      <c r="I946">
        <v>160</v>
      </c>
      <c r="J946" t="s">
        <v>15</v>
      </c>
      <c r="K946">
        <v>538</v>
      </c>
      <c r="L946">
        <v>42278</v>
      </c>
      <c r="M946">
        <v>42384</v>
      </c>
      <c r="N946">
        <v>42816</v>
      </c>
      <c r="O946">
        <v>106</v>
      </c>
      <c r="P946">
        <v>19.100000000000001</v>
      </c>
      <c r="Q946" s="20">
        <v>6.7279204545631988</v>
      </c>
      <c r="R946" s="20">
        <v>22.439630454610043</v>
      </c>
      <c r="S946" s="20">
        <f t="shared" si="28"/>
        <v>0.27207954543680124</v>
      </c>
      <c r="T946" s="20">
        <f t="shared" si="29"/>
        <v>20.090369545389958</v>
      </c>
      <c r="U946">
        <v>23.8</v>
      </c>
      <c r="V946">
        <v>29.1</v>
      </c>
      <c r="W946">
        <v>10</v>
      </c>
      <c r="X946">
        <v>30.4</v>
      </c>
      <c r="Y946">
        <v>29.4</v>
      </c>
      <c r="Z946">
        <v>25.5</v>
      </c>
      <c r="AA946">
        <v>24.5</v>
      </c>
      <c r="AB946">
        <v>5.3999999999999986</v>
      </c>
      <c r="AC946">
        <v>21.6</v>
      </c>
      <c r="AK946">
        <v>33</v>
      </c>
      <c r="AL946">
        <v>110</v>
      </c>
      <c r="AM946">
        <v>166</v>
      </c>
      <c r="AN946">
        <v>238</v>
      </c>
      <c r="AO946">
        <v>313</v>
      </c>
      <c r="AP946">
        <v>376</v>
      </c>
      <c r="AQ946">
        <v>427</v>
      </c>
      <c r="AY946">
        <v>139</v>
      </c>
      <c r="AZ946">
        <v>216</v>
      </c>
      <c r="BA946">
        <v>272</v>
      </c>
      <c r="BB946">
        <v>344</v>
      </c>
      <c r="BC946">
        <v>419</v>
      </c>
      <c r="BD946">
        <v>482</v>
      </c>
      <c r="BE946">
        <v>533</v>
      </c>
    </row>
    <row r="947" spans="1:65" x14ac:dyDescent="0.2">
      <c r="A947" t="s">
        <v>2137</v>
      </c>
      <c r="B947">
        <v>1557</v>
      </c>
      <c r="C947">
        <v>1557</v>
      </c>
      <c r="D947" t="s">
        <v>39</v>
      </c>
      <c r="F947" t="s">
        <v>25</v>
      </c>
      <c r="G947" t="s">
        <v>17</v>
      </c>
      <c r="H947" t="s">
        <v>1235</v>
      </c>
      <c r="I947">
        <v>48</v>
      </c>
      <c r="J947" t="s">
        <v>15</v>
      </c>
      <c r="K947">
        <v>663</v>
      </c>
      <c r="L947">
        <v>41634</v>
      </c>
      <c r="M947">
        <v>41740</v>
      </c>
      <c r="N947">
        <v>42297</v>
      </c>
      <c r="O947">
        <v>106</v>
      </c>
      <c r="P947">
        <v>18.399999999999999</v>
      </c>
      <c r="Q947" s="20">
        <v>6.7279204545631988</v>
      </c>
      <c r="R947" s="20">
        <v>22.439630454610043</v>
      </c>
      <c r="S947" s="20">
        <f t="shared" si="28"/>
        <v>0.27207954543680124</v>
      </c>
      <c r="T947" s="20">
        <f t="shared" si="29"/>
        <v>19.390369545389955</v>
      </c>
      <c r="U947">
        <v>29.2</v>
      </c>
      <c r="V947">
        <v>39.700000000000003</v>
      </c>
      <c r="W947">
        <v>21.300000000000004</v>
      </c>
      <c r="X947">
        <v>44</v>
      </c>
      <c r="Y947">
        <v>42.7</v>
      </c>
      <c r="Z947">
        <v>35.1</v>
      </c>
      <c r="AA947">
        <v>38.299999999999997</v>
      </c>
      <c r="AB947">
        <v>19.899999999999999</v>
      </c>
      <c r="AC947">
        <v>39.299999999999997</v>
      </c>
      <c r="AD947">
        <v>38.4</v>
      </c>
      <c r="AE947">
        <v>22.8</v>
      </c>
      <c r="AK947">
        <v>33</v>
      </c>
      <c r="AL947">
        <v>104</v>
      </c>
      <c r="AM947">
        <v>151</v>
      </c>
      <c r="AN947">
        <v>213</v>
      </c>
      <c r="AO947">
        <v>278</v>
      </c>
      <c r="AP947">
        <v>334</v>
      </c>
      <c r="AQ947">
        <v>397</v>
      </c>
      <c r="AR947">
        <v>459</v>
      </c>
      <c r="AS947">
        <v>543</v>
      </c>
      <c r="AY947">
        <v>139</v>
      </c>
      <c r="AZ947">
        <v>210</v>
      </c>
      <c r="BA947">
        <v>257</v>
      </c>
      <c r="BB947">
        <v>319</v>
      </c>
      <c r="BC947">
        <v>384</v>
      </c>
      <c r="BD947">
        <v>440</v>
      </c>
      <c r="BE947">
        <v>503</v>
      </c>
      <c r="BF947">
        <v>565</v>
      </c>
      <c r="BG947">
        <v>649</v>
      </c>
      <c r="BM947" t="s">
        <v>1196</v>
      </c>
    </row>
    <row r="948" spans="1:65" x14ac:dyDescent="0.2">
      <c r="A948" t="s">
        <v>2138</v>
      </c>
      <c r="B948">
        <v>1556</v>
      </c>
      <c r="C948">
        <v>1556</v>
      </c>
      <c r="D948" t="s">
        <v>39</v>
      </c>
      <c r="F948" t="s">
        <v>25</v>
      </c>
      <c r="G948" t="s">
        <v>17</v>
      </c>
      <c r="H948" t="s">
        <v>1235</v>
      </c>
      <c r="I948">
        <v>48</v>
      </c>
      <c r="J948" t="s">
        <v>15</v>
      </c>
      <c r="K948">
        <v>353</v>
      </c>
      <c r="L948">
        <v>41634</v>
      </c>
      <c r="M948">
        <v>41740</v>
      </c>
      <c r="N948">
        <v>41987</v>
      </c>
      <c r="O948">
        <v>106</v>
      </c>
      <c r="P948">
        <v>17.3</v>
      </c>
      <c r="Q948" s="20">
        <v>6.7279204545631988</v>
      </c>
      <c r="R948" s="20">
        <v>22.439630454610043</v>
      </c>
      <c r="S948" s="20">
        <f t="shared" si="28"/>
        <v>0.27207954543680124</v>
      </c>
      <c r="T948" s="20">
        <f t="shared" si="29"/>
        <v>18.290369545389957</v>
      </c>
      <c r="U948">
        <v>27.6</v>
      </c>
      <c r="V948">
        <v>40</v>
      </c>
      <c r="W948">
        <v>22.7</v>
      </c>
      <c r="X948">
        <v>45.5</v>
      </c>
      <c r="Y948">
        <v>29.9</v>
      </c>
      <c r="AK948">
        <v>33</v>
      </c>
      <c r="AL948">
        <v>104</v>
      </c>
      <c r="AM948">
        <v>151</v>
      </c>
      <c r="AN948">
        <v>213</v>
      </c>
      <c r="AY948">
        <v>139</v>
      </c>
      <c r="AZ948">
        <v>210</v>
      </c>
      <c r="BA948">
        <v>257</v>
      </c>
      <c r="BB948">
        <v>319</v>
      </c>
      <c r="BM948" t="s">
        <v>1196</v>
      </c>
    </row>
    <row r="949" spans="1:65" x14ac:dyDescent="0.2">
      <c r="A949" t="s">
        <v>2139</v>
      </c>
      <c r="B949">
        <v>2052</v>
      </c>
      <c r="C949">
        <v>2052</v>
      </c>
      <c r="D949" t="s">
        <v>221</v>
      </c>
      <c r="F949" t="s">
        <v>25</v>
      </c>
      <c r="G949" t="s">
        <v>17</v>
      </c>
      <c r="H949" t="s">
        <v>1215</v>
      </c>
      <c r="I949">
        <v>32</v>
      </c>
      <c r="J949" t="s">
        <v>15</v>
      </c>
      <c r="K949">
        <v>335</v>
      </c>
      <c r="L949">
        <v>41935</v>
      </c>
      <c r="M949">
        <v>42041</v>
      </c>
      <c r="N949">
        <v>42270</v>
      </c>
      <c r="O949">
        <v>106</v>
      </c>
      <c r="P949">
        <v>26.9</v>
      </c>
      <c r="Q949" s="20">
        <v>6.7279204545631988</v>
      </c>
      <c r="R949" s="20">
        <v>22.439630454610043</v>
      </c>
      <c r="S949" s="20">
        <f t="shared" si="28"/>
        <v>0.27207954543680124</v>
      </c>
      <c r="T949" s="20">
        <f t="shared" si="29"/>
        <v>27.890369545389955</v>
      </c>
      <c r="U949">
        <v>33.6</v>
      </c>
      <c r="V949">
        <v>47.3</v>
      </c>
      <c r="W949">
        <v>20.399999999999999</v>
      </c>
      <c r="X949">
        <v>55.6</v>
      </c>
      <c r="AK949">
        <v>33</v>
      </c>
      <c r="AL949">
        <v>96</v>
      </c>
      <c r="AM949">
        <v>158</v>
      </c>
      <c r="AY949">
        <v>139</v>
      </c>
      <c r="AZ949">
        <v>202</v>
      </c>
      <c r="BA949">
        <v>264</v>
      </c>
      <c r="BM949" t="s">
        <v>1196</v>
      </c>
    </row>
    <row r="950" spans="1:65" x14ac:dyDescent="0.2">
      <c r="A950" t="s">
        <v>2140</v>
      </c>
      <c r="B950">
        <v>2051</v>
      </c>
      <c r="C950">
        <v>2051</v>
      </c>
      <c r="D950" t="s">
        <v>221</v>
      </c>
      <c r="F950" t="s">
        <v>25</v>
      </c>
      <c r="G950" t="s">
        <v>17</v>
      </c>
      <c r="H950" t="s">
        <v>1215</v>
      </c>
      <c r="I950">
        <v>32</v>
      </c>
      <c r="J950" t="s">
        <v>15</v>
      </c>
      <c r="K950">
        <v>274</v>
      </c>
      <c r="L950">
        <v>41935</v>
      </c>
      <c r="M950">
        <v>42041</v>
      </c>
      <c r="N950">
        <v>42209</v>
      </c>
      <c r="O950">
        <v>106</v>
      </c>
      <c r="P950">
        <v>22.3</v>
      </c>
      <c r="Q950" s="20">
        <v>6.7279204545631988</v>
      </c>
      <c r="R950" s="20">
        <v>22.439630454610043</v>
      </c>
      <c r="S950" s="20">
        <f t="shared" si="28"/>
        <v>0.27207954543680124</v>
      </c>
      <c r="T950" s="20">
        <f t="shared" si="29"/>
        <v>23.290369545389957</v>
      </c>
      <c r="U950">
        <v>30.6</v>
      </c>
      <c r="V950">
        <v>43.1</v>
      </c>
      <c r="W950">
        <v>20.8</v>
      </c>
      <c r="X950">
        <v>46.4</v>
      </c>
      <c r="AK950">
        <v>33</v>
      </c>
      <c r="AL950">
        <v>96</v>
      </c>
      <c r="AM950">
        <v>158</v>
      </c>
      <c r="AY950">
        <v>139</v>
      </c>
      <c r="AZ950">
        <v>202</v>
      </c>
      <c r="BA950">
        <v>264</v>
      </c>
      <c r="BM950" t="s">
        <v>1196</v>
      </c>
    </row>
    <row r="951" spans="1:65" x14ac:dyDescent="0.2">
      <c r="A951" t="s">
        <v>2141</v>
      </c>
      <c r="B951">
        <v>2126</v>
      </c>
      <c r="C951">
        <v>2126</v>
      </c>
      <c r="D951" t="s">
        <v>39</v>
      </c>
      <c r="F951" t="s">
        <v>25</v>
      </c>
      <c r="G951" t="s">
        <v>17</v>
      </c>
      <c r="H951" t="s">
        <v>1230</v>
      </c>
      <c r="I951">
        <v>50</v>
      </c>
      <c r="J951" t="s">
        <v>15</v>
      </c>
      <c r="K951">
        <v>545</v>
      </c>
      <c r="L951">
        <v>41934</v>
      </c>
      <c r="M951">
        <v>42041</v>
      </c>
      <c r="N951">
        <v>42479</v>
      </c>
      <c r="O951">
        <v>107</v>
      </c>
      <c r="P951">
        <v>20.7</v>
      </c>
      <c r="Q951" s="20">
        <v>6.7414669864011465</v>
      </c>
      <c r="R951" s="20">
        <v>22.488939830500172</v>
      </c>
      <c r="S951" s="20">
        <f t="shared" si="28"/>
        <v>0.2585330135988535</v>
      </c>
      <c r="T951" s="20">
        <f t="shared" si="29"/>
        <v>21.641060169499827</v>
      </c>
      <c r="U951">
        <v>36.200000000000003</v>
      </c>
      <c r="V951">
        <v>45.7</v>
      </c>
      <c r="W951">
        <v>25.000000000000004</v>
      </c>
      <c r="X951">
        <v>52.3</v>
      </c>
      <c r="Y951">
        <v>55.1</v>
      </c>
      <c r="Z951">
        <v>22.6</v>
      </c>
      <c r="AA951">
        <v>23.1</v>
      </c>
      <c r="AB951">
        <v>2.4000000000000021</v>
      </c>
      <c r="AK951">
        <v>33</v>
      </c>
      <c r="AL951">
        <v>96</v>
      </c>
      <c r="AM951">
        <v>158</v>
      </c>
      <c r="AN951">
        <v>242</v>
      </c>
      <c r="AO951">
        <v>308</v>
      </c>
      <c r="AP951">
        <v>376</v>
      </c>
      <c r="AY951">
        <v>140</v>
      </c>
      <c r="AZ951">
        <v>203</v>
      </c>
      <c r="BA951">
        <v>265</v>
      </c>
      <c r="BB951">
        <v>349</v>
      </c>
      <c r="BC951">
        <v>415</v>
      </c>
      <c r="BD951">
        <v>483</v>
      </c>
      <c r="BM951" t="s">
        <v>1300</v>
      </c>
    </row>
    <row r="952" spans="1:65" x14ac:dyDescent="0.2">
      <c r="A952" t="s">
        <v>2142</v>
      </c>
      <c r="B952">
        <v>411</v>
      </c>
      <c r="C952">
        <v>411</v>
      </c>
      <c r="D952" t="s">
        <v>24</v>
      </c>
      <c r="F952" t="s">
        <v>25</v>
      </c>
      <c r="G952" t="s">
        <v>17</v>
      </c>
      <c r="H952" t="s">
        <v>1191</v>
      </c>
      <c r="I952">
        <v>44</v>
      </c>
      <c r="J952" t="s">
        <v>15</v>
      </c>
      <c r="K952">
        <v>726</v>
      </c>
      <c r="L952">
        <v>40844</v>
      </c>
      <c r="M952">
        <v>40952</v>
      </c>
      <c r="N952">
        <v>41570</v>
      </c>
      <c r="O952">
        <v>108</v>
      </c>
      <c r="P952">
        <v>29.1</v>
      </c>
      <c r="Q952" s="20">
        <v>6.7548875021634691</v>
      </c>
      <c r="R952" s="20">
        <v>22.537790507875027</v>
      </c>
      <c r="S952" s="20">
        <f t="shared" si="28"/>
        <v>0.24511249783653088</v>
      </c>
      <c r="T952" s="20">
        <f t="shared" si="29"/>
        <v>29.992209492124974</v>
      </c>
      <c r="U952">
        <v>41.4</v>
      </c>
      <c r="V952">
        <v>51.4</v>
      </c>
      <c r="W952">
        <v>22.299999999999997</v>
      </c>
      <c r="X952">
        <v>54.9</v>
      </c>
      <c r="Y952">
        <v>58.8</v>
      </c>
      <c r="Z952">
        <v>61.1</v>
      </c>
      <c r="AA952">
        <v>58.7</v>
      </c>
      <c r="AB952">
        <v>29.6</v>
      </c>
      <c r="AC952">
        <v>48.1</v>
      </c>
      <c r="AK952">
        <v>42</v>
      </c>
      <c r="AL952">
        <v>121</v>
      </c>
      <c r="AM952">
        <v>200</v>
      </c>
      <c r="AN952">
        <v>255</v>
      </c>
      <c r="AO952">
        <v>354</v>
      </c>
      <c r="AP952">
        <v>433</v>
      </c>
      <c r="AQ952">
        <v>542</v>
      </c>
      <c r="AY952">
        <v>150</v>
      </c>
      <c r="AZ952">
        <v>229</v>
      </c>
      <c r="BA952">
        <v>308</v>
      </c>
      <c r="BB952">
        <v>363</v>
      </c>
      <c r="BC952">
        <v>462</v>
      </c>
      <c r="BD952">
        <v>541</v>
      </c>
      <c r="BE952">
        <v>650</v>
      </c>
      <c r="BM952" t="s">
        <v>1196</v>
      </c>
    </row>
    <row r="953" spans="1:65" x14ac:dyDescent="0.2">
      <c r="A953" t="s">
        <v>2143</v>
      </c>
      <c r="B953">
        <v>412</v>
      </c>
      <c r="C953">
        <v>412</v>
      </c>
      <c r="D953" t="s">
        <v>24</v>
      </c>
      <c r="F953" t="s">
        <v>25</v>
      </c>
      <c r="G953" t="s">
        <v>17</v>
      </c>
      <c r="H953" t="s">
        <v>1191</v>
      </c>
      <c r="I953">
        <v>44</v>
      </c>
      <c r="J953" t="s">
        <v>15</v>
      </c>
      <c r="K953">
        <v>659</v>
      </c>
      <c r="L953">
        <v>40844</v>
      </c>
      <c r="M953">
        <v>40952</v>
      </c>
      <c r="N953">
        <v>41503</v>
      </c>
      <c r="O953">
        <v>108</v>
      </c>
      <c r="P953">
        <v>27</v>
      </c>
      <c r="Q953" s="20">
        <v>6.7548875021634691</v>
      </c>
      <c r="R953" s="20">
        <v>22.537790507875027</v>
      </c>
      <c r="S953" s="20">
        <f t="shared" si="28"/>
        <v>0.24511249783653088</v>
      </c>
      <c r="T953" s="20">
        <f t="shared" si="29"/>
        <v>27.892209492124973</v>
      </c>
      <c r="U953">
        <v>42.7</v>
      </c>
      <c r="V953">
        <v>57.6</v>
      </c>
      <c r="W953">
        <v>30.6</v>
      </c>
      <c r="X953">
        <v>68.599999999999994</v>
      </c>
      <c r="Y953">
        <v>72.099999999999994</v>
      </c>
      <c r="Z953">
        <v>78</v>
      </c>
      <c r="AA953">
        <v>71.599999999999994</v>
      </c>
      <c r="AB953">
        <v>44.599999999999994</v>
      </c>
      <c r="AC953">
        <v>55.6</v>
      </c>
      <c r="AK953">
        <v>42</v>
      </c>
      <c r="AL953">
        <v>121</v>
      </c>
      <c r="AM953">
        <v>200</v>
      </c>
      <c r="AN953">
        <v>255</v>
      </c>
      <c r="AO953">
        <v>354</v>
      </c>
      <c r="AP953">
        <v>433</v>
      </c>
      <c r="AQ953">
        <v>542</v>
      </c>
      <c r="AY953">
        <v>150</v>
      </c>
      <c r="AZ953">
        <v>229</v>
      </c>
      <c r="BA953">
        <v>308</v>
      </c>
      <c r="BB953">
        <v>363</v>
      </c>
      <c r="BC953">
        <v>462</v>
      </c>
      <c r="BD953">
        <v>541</v>
      </c>
      <c r="BE953">
        <v>650</v>
      </c>
      <c r="BM953" t="s">
        <v>1196</v>
      </c>
    </row>
    <row r="954" spans="1:65" x14ac:dyDescent="0.2">
      <c r="A954" t="s">
        <v>2144</v>
      </c>
      <c r="B954">
        <v>413</v>
      </c>
      <c r="C954">
        <v>413</v>
      </c>
      <c r="D954" t="s">
        <v>24</v>
      </c>
      <c r="F954" t="s">
        <v>25</v>
      </c>
      <c r="G954" t="s">
        <v>17</v>
      </c>
      <c r="H954" t="s">
        <v>1191</v>
      </c>
      <c r="I954">
        <v>44</v>
      </c>
      <c r="J954" t="s">
        <v>15</v>
      </c>
      <c r="K954">
        <v>574</v>
      </c>
      <c r="L954">
        <v>40844</v>
      </c>
      <c r="M954">
        <v>40952</v>
      </c>
      <c r="N954">
        <v>41418</v>
      </c>
      <c r="O954">
        <v>108</v>
      </c>
      <c r="P954">
        <v>23.1</v>
      </c>
      <c r="Q954" s="20">
        <v>6.7548875021634691</v>
      </c>
      <c r="R954" s="20">
        <v>22.537790507875027</v>
      </c>
      <c r="S954" s="20">
        <f t="shared" si="28"/>
        <v>0.24511249783653088</v>
      </c>
      <c r="T954" s="20">
        <f t="shared" si="29"/>
        <v>23.992209492124974</v>
      </c>
      <c r="U954">
        <v>33.200000000000003</v>
      </c>
      <c r="V954">
        <v>43</v>
      </c>
      <c r="W954">
        <v>19.899999999999999</v>
      </c>
      <c r="X954">
        <v>46.1</v>
      </c>
      <c r="Y954">
        <v>48</v>
      </c>
      <c r="Z954">
        <v>42.4</v>
      </c>
      <c r="AA954">
        <v>30.2</v>
      </c>
      <c r="AB954">
        <v>7.0999999999999979</v>
      </c>
      <c r="AK954">
        <v>42</v>
      </c>
      <c r="AL954">
        <v>121</v>
      </c>
      <c r="AM954">
        <v>200</v>
      </c>
      <c r="AN954">
        <v>255</v>
      </c>
      <c r="AO954">
        <v>354</v>
      </c>
      <c r="AP954">
        <v>433</v>
      </c>
      <c r="AY954">
        <v>150</v>
      </c>
      <c r="AZ954">
        <v>229</v>
      </c>
      <c r="BA954">
        <v>308</v>
      </c>
      <c r="BB954">
        <v>363</v>
      </c>
      <c r="BC954">
        <v>462</v>
      </c>
      <c r="BD954">
        <v>541</v>
      </c>
      <c r="BM954" t="s">
        <v>1196</v>
      </c>
    </row>
    <row r="955" spans="1:65" x14ac:dyDescent="0.2">
      <c r="A955" t="s">
        <v>2145</v>
      </c>
      <c r="B955">
        <v>1202</v>
      </c>
      <c r="C955">
        <v>1202</v>
      </c>
      <c r="D955" t="s">
        <v>472</v>
      </c>
      <c r="F955" t="s">
        <v>25</v>
      </c>
      <c r="G955" t="s">
        <v>17</v>
      </c>
      <c r="H955" t="s">
        <v>1191</v>
      </c>
      <c r="I955">
        <v>58</v>
      </c>
      <c r="J955" t="s">
        <v>15</v>
      </c>
      <c r="K955">
        <v>403</v>
      </c>
      <c r="L955">
        <v>41386</v>
      </c>
      <c r="M955">
        <v>41494</v>
      </c>
      <c r="N955">
        <v>41789</v>
      </c>
      <c r="O955">
        <v>108</v>
      </c>
      <c r="P955">
        <v>24.3</v>
      </c>
      <c r="Q955" s="20">
        <v>6.7548875021634691</v>
      </c>
      <c r="R955" s="20">
        <v>22.537790507875027</v>
      </c>
      <c r="S955" s="20">
        <f t="shared" si="28"/>
        <v>0.24511249783653088</v>
      </c>
      <c r="T955" s="20">
        <f t="shared" si="29"/>
        <v>25.192209492124974</v>
      </c>
      <c r="U955">
        <v>37.200000000000003</v>
      </c>
      <c r="V955">
        <v>41.9</v>
      </c>
      <c r="W955">
        <v>17.599999999999998</v>
      </c>
      <c r="X955">
        <v>46.8</v>
      </c>
      <c r="Y955">
        <v>51.9</v>
      </c>
      <c r="Z955">
        <v>51.8</v>
      </c>
      <c r="AK955">
        <v>55</v>
      </c>
      <c r="AL955">
        <v>95</v>
      </c>
      <c r="AM955">
        <v>161</v>
      </c>
      <c r="AN955">
        <v>215</v>
      </c>
      <c r="AO955">
        <v>279</v>
      </c>
      <c r="AY955">
        <v>163</v>
      </c>
      <c r="AZ955">
        <v>203</v>
      </c>
      <c r="BA955">
        <v>269</v>
      </c>
      <c r="BB955">
        <v>323</v>
      </c>
      <c r="BC955">
        <v>387</v>
      </c>
      <c r="BM955" t="s">
        <v>1196</v>
      </c>
    </row>
    <row r="956" spans="1:65" x14ac:dyDescent="0.2">
      <c r="A956" t="s">
        <v>2146</v>
      </c>
      <c r="B956">
        <v>2661</v>
      </c>
      <c r="C956">
        <v>2661</v>
      </c>
      <c r="D956" t="s">
        <v>215</v>
      </c>
      <c r="F956" t="s">
        <v>25</v>
      </c>
      <c r="G956" t="s">
        <v>17</v>
      </c>
      <c r="I956">
        <v>51</v>
      </c>
      <c r="J956" t="s">
        <v>15</v>
      </c>
      <c r="K956">
        <v>663</v>
      </c>
      <c r="L956">
        <v>42609</v>
      </c>
      <c r="M956">
        <v>42717</v>
      </c>
      <c r="N956">
        <v>43272</v>
      </c>
      <c r="O956">
        <v>108</v>
      </c>
      <c r="P956">
        <v>24.2</v>
      </c>
      <c r="Q956" s="20">
        <v>6.7548875021634691</v>
      </c>
      <c r="R956" s="20">
        <v>22.537790507875027</v>
      </c>
      <c r="S956" s="20">
        <f t="shared" si="28"/>
        <v>0.24511249783653088</v>
      </c>
      <c r="T956" s="20">
        <f t="shared" si="29"/>
        <v>25.092209492124972</v>
      </c>
      <c r="U956">
        <v>37</v>
      </c>
      <c r="V956">
        <v>53.3</v>
      </c>
      <c r="W956">
        <v>29.099999999999998</v>
      </c>
      <c r="X956">
        <v>57.8</v>
      </c>
      <c r="Y956">
        <v>65.900000000000006</v>
      </c>
      <c r="Z956">
        <v>68.5</v>
      </c>
      <c r="AA956">
        <v>65.2</v>
      </c>
      <c r="AB956">
        <v>41</v>
      </c>
      <c r="AC956">
        <v>54.5</v>
      </c>
      <c r="AD956">
        <v>52.2</v>
      </c>
      <c r="AK956">
        <v>44</v>
      </c>
      <c r="AL956">
        <v>94</v>
      </c>
      <c r="AM956">
        <v>154</v>
      </c>
      <c r="AN956">
        <v>309</v>
      </c>
      <c r="AO956">
        <v>373</v>
      </c>
      <c r="AP956">
        <v>435</v>
      </c>
      <c r="AQ956">
        <v>498</v>
      </c>
      <c r="AR956">
        <v>547</v>
      </c>
      <c r="AY956">
        <v>152</v>
      </c>
      <c r="AZ956">
        <v>202</v>
      </c>
      <c r="BA956">
        <v>262</v>
      </c>
      <c r="BB956">
        <v>417</v>
      </c>
      <c r="BC956">
        <v>481</v>
      </c>
      <c r="BD956">
        <v>543</v>
      </c>
      <c r="BE956">
        <v>606</v>
      </c>
      <c r="BF956">
        <v>655</v>
      </c>
    </row>
    <row r="957" spans="1:65" x14ac:dyDescent="0.2">
      <c r="A957" t="s">
        <v>2147</v>
      </c>
      <c r="B957">
        <v>2662</v>
      </c>
      <c r="C957">
        <v>2662</v>
      </c>
      <c r="D957" t="s">
        <v>215</v>
      </c>
      <c r="F957" t="s">
        <v>25</v>
      </c>
      <c r="G957" t="s">
        <v>17</v>
      </c>
      <c r="I957">
        <v>51</v>
      </c>
      <c r="J957" t="s">
        <v>15</v>
      </c>
      <c r="K957">
        <v>611</v>
      </c>
      <c r="L957">
        <v>42609</v>
      </c>
      <c r="M957">
        <v>42717</v>
      </c>
      <c r="N957">
        <v>43220</v>
      </c>
      <c r="O957">
        <v>108</v>
      </c>
      <c r="P957">
        <v>22.6</v>
      </c>
      <c r="Q957" s="20">
        <v>6.7548875021634691</v>
      </c>
      <c r="R957" s="20">
        <v>22.537790507875027</v>
      </c>
      <c r="S957" s="20">
        <f t="shared" si="28"/>
        <v>0.24511249783653088</v>
      </c>
      <c r="T957" s="20">
        <f t="shared" si="29"/>
        <v>23.492209492124974</v>
      </c>
      <c r="U957">
        <v>32.299999999999997</v>
      </c>
      <c r="V957">
        <v>42.2</v>
      </c>
      <c r="W957">
        <v>19.600000000000001</v>
      </c>
      <c r="X957">
        <v>43.4</v>
      </c>
      <c r="Y957">
        <v>55.8</v>
      </c>
      <c r="Z957">
        <v>64.2</v>
      </c>
      <c r="AA957">
        <v>63.2</v>
      </c>
      <c r="AB957">
        <v>40.6</v>
      </c>
      <c r="AC957">
        <v>43.8</v>
      </c>
      <c r="AK957">
        <v>44</v>
      </c>
      <c r="AL957">
        <v>94</v>
      </c>
      <c r="AM957">
        <v>154</v>
      </c>
      <c r="AN957">
        <v>309</v>
      </c>
      <c r="AO957">
        <v>373</v>
      </c>
      <c r="AP957">
        <v>435</v>
      </c>
      <c r="AQ957">
        <v>498</v>
      </c>
      <c r="AY957">
        <v>152</v>
      </c>
      <c r="AZ957">
        <v>202</v>
      </c>
      <c r="BA957">
        <v>262</v>
      </c>
      <c r="BB957">
        <v>417</v>
      </c>
      <c r="BC957">
        <v>481</v>
      </c>
      <c r="BD957">
        <v>543</v>
      </c>
      <c r="BE957">
        <v>606</v>
      </c>
    </row>
    <row r="958" spans="1:65" x14ac:dyDescent="0.2">
      <c r="A958" t="s">
        <v>2148</v>
      </c>
      <c r="B958">
        <v>1272</v>
      </c>
      <c r="C958">
        <v>1272</v>
      </c>
      <c r="D958" t="s">
        <v>308</v>
      </c>
      <c r="F958" t="s">
        <v>25</v>
      </c>
      <c r="G958" t="s">
        <v>17</v>
      </c>
      <c r="H958" t="s">
        <v>1191</v>
      </c>
      <c r="I958">
        <v>32</v>
      </c>
      <c r="J958" t="s">
        <v>15</v>
      </c>
      <c r="K958">
        <v>303</v>
      </c>
      <c r="L958">
        <v>41386</v>
      </c>
      <c r="M958">
        <v>41494</v>
      </c>
      <c r="N958">
        <v>41689</v>
      </c>
      <c r="O958">
        <v>108</v>
      </c>
      <c r="P958">
        <v>27.5</v>
      </c>
      <c r="Q958" s="20">
        <v>6.7548875021634691</v>
      </c>
      <c r="R958" s="20">
        <v>22.537790507875027</v>
      </c>
      <c r="S958" s="20">
        <f t="shared" si="28"/>
        <v>0.24511249783653088</v>
      </c>
      <c r="T958" s="20">
        <f t="shared" si="29"/>
        <v>28.392209492124973</v>
      </c>
      <c r="U958">
        <v>48.3</v>
      </c>
      <c r="V958">
        <v>53.8</v>
      </c>
      <c r="W958">
        <v>26.299999999999997</v>
      </c>
      <c r="X958">
        <v>55.6</v>
      </c>
      <c r="AK958">
        <v>55</v>
      </c>
      <c r="AL958">
        <v>95</v>
      </c>
      <c r="AM958">
        <v>161</v>
      </c>
      <c r="AY958">
        <v>163</v>
      </c>
      <c r="AZ958">
        <v>203</v>
      </c>
      <c r="BA958">
        <v>269</v>
      </c>
      <c r="BM958" t="s">
        <v>1196</v>
      </c>
    </row>
    <row r="959" spans="1:65" x14ac:dyDescent="0.2">
      <c r="A959" t="s">
        <v>2149</v>
      </c>
      <c r="B959">
        <v>339</v>
      </c>
      <c r="C959">
        <v>339</v>
      </c>
      <c r="D959" t="s">
        <v>44</v>
      </c>
      <c r="F959" t="s">
        <v>25</v>
      </c>
      <c r="G959" t="s">
        <v>17</v>
      </c>
      <c r="H959" t="s">
        <v>1208</v>
      </c>
      <c r="I959">
        <v>33</v>
      </c>
      <c r="J959" t="s">
        <v>15</v>
      </c>
      <c r="K959">
        <v>892</v>
      </c>
      <c r="L959">
        <v>40840</v>
      </c>
      <c r="M959">
        <v>40949</v>
      </c>
      <c r="N959">
        <v>41732</v>
      </c>
      <c r="O959">
        <v>109</v>
      </c>
      <c r="P959">
        <v>22.5</v>
      </c>
      <c r="Q959" s="20">
        <v>6.768184324776926</v>
      </c>
      <c r="R959" s="20">
        <v>22.586190942188011</v>
      </c>
      <c r="S959" s="20">
        <f t="shared" si="28"/>
        <v>0.231815675223074</v>
      </c>
      <c r="T959" s="20">
        <f t="shared" si="29"/>
        <v>23.343809057811988</v>
      </c>
      <c r="U959">
        <v>32.700000000000003</v>
      </c>
      <c r="V959">
        <v>52.2</v>
      </c>
      <c r="W959">
        <v>29.700000000000003</v>
      </c>
      <c r="X959">
        <v>63.3</v>
      </c>
      <c r="Y959">
        <v>70.900000000000006</v>
      </c>
      <c r="Z959">
        <v>79.8</v>
      </c>
      <c r="AA959">
        <v>80.7</v>
      </c>
      <c r="AB959">
        <v>58.2</v>
      </c>
      <c r="AC959">
        <v>61.2</v>
      </c>
      <c r="AD959">
        <v>37.4</v>
      </c>
      <c r="AE959">
        <v>31</v>
      </c>
      <c r="AF959">
        <v>27.1</v>
      </c>
      <c r="AK959">
        <v>45</v>
      </c>
      <c r="AL959">
        <v>124</v>
      </c>
      <c r="AM959">
        <v>203</v>
      </c>
      <c r="AN959">
        <v>258</v>
      </c>
      <c r="AO959">
        <v>357</v>
      </c>
      <c r="AP959">
        <v>436</v>
      </c>
      <c r="AQ959">
        <v>545</v>
      </c>
      <c r="AR959">
        <v>640</v>
      </c>
      <c r="AS959">
        <v>706</v>
      </c>
      <c r="AT959">
        <v>760</v>
      </c>
      <c r="AY959">
        <v>154</v>
      </c>
      <c r="AZ959">
        <v>233</v>
      </c>
      <c r="BA959">
        <v>312</v>
      </c>
      <c r="BB959">
        <v>367</v>
      </c>
      <c r="BC959">
        <v>466</v>
      </c>
      <c r="BD959">
        <v>545</v>
      </c>
      <c r="BE959">
        <v>654</v>
      </c>
      <c r="BF959">
        <v>749</v>
      </c>
      <c r="BG959">
        <v>815</v>
      </c>
      <c r="BH959">
        <v>869</v>
      </c>
      <c r="BM959" t="s">
        <v>1196</v>
      </c>
    </row>
    <row r="960" spans="1:65" x14ac:dyDescent="0.2">
      <c r="A960" t="s">
        <v>2150</v>
      </c>
      <c r="B960">
        <v>341</v>
      </c>
      <c r="C960">
        <v>341</v>
      </c>
      <c r="D960" t="s">
        <v>44</v>
      </c>
      <c r="F960" t="s">
        <v>25</v>
      </c>
      <c r="G960" t="s">
        <v>17</v>
      </c>
      <c r="H960" t="s">
        <v>1208</v>
      </c>
      <c r="I960">
        <v>33</v>
      </c>
      <c r="J960" t="s">
        <v>15</v>
      </c>
      <c r="K960">
        <v>633</v>
      </c>
      <c r="L960">
        <v>40840</v>
      </c>
      <c r="M960">
        <v>40949</v>
      </c>
      <c r="N960">
        <v>41473</v>
      </c>
      <c r="O960">
        <v>109</v>
      </c>
      <c r="P960">
        <v>25</v>
      </c>
      <c r="Q960" s="20">
        <v>6.768184324776926</v>
      </c>
      <c r="R960" s="20">
        <v>22.586190942188011</v>
      </c>
      <c r="S960" s="20">
        <f t="shared" si="28"/>
        <v>0.231815675223074</v>
      </c>
      <c r="T960" s="20">
        <f t="shared" si="29"/>
        <v>25.843809057811988</v>
      </c>
      <c r="U960">
        <v>34</v>
      </c>
      <c r="V960">
        <v>55.6</v>
      </c>
      <c r="W960">
        <v>30.6</v>
      </c>
      <c r="X960">
        <v>63.6</v>
      </c>
      <c r="Y960">
        <v>66.599999999999994</v>
      </c>
      <c r="Z960">
        <v>79.3</v>
      </c>
      <c r="AA960">
        <v>76.900000000000006</v>
      </c>
      <c r="AB960">
        <v>51.900000000000006</v>
      </c>
      <c r="AK960">
        <v>45</v>
      </c>
      <c r="AL960">
        <v>124</v>
      </c>
      <c r="AM960">
        <v>203</v>
      </c>
      <c r="AN960">
        <v>258</v>
      </c>
      <c r="AO960">
        <v>357</v>
      </c>
      <c r="AP960">
        <v>436</v>
      </c>
      <c r="AY960">
        <v>154</v>
      </c>
      <c r="AZ960">
        <v>233</v>
      </c>
      <c r="BA960">
        <v>312</v>
      </c>
      <c r="BB960">
        <v>367</v>
      </c>
      <c r="BC960">
        <v>466</v>
      </c>
      <c r="BD960">
        <v>545</v>
      </c>
      <c r="BM960" t="s">
        <v>1196</v>
      </c>
    </row>
    <row r="961" spans="1:65" x14ac:dyDescent="0.2">
      <c r="A961" t="s">
        <v>2151</v>
      </c>
      <c r="B961">
        <v>2096</v>
      </c>
      <c r="C961">
        <v>2096</v>
      </c>
      <c r="D961" t="s">
        <v>62</v>
      </c>
      <c r="F961" t="s">
        <v>25</v>
      </c>
      <c r="G961" t="s">
        <v>17</v>
      </c>
      <c r="H961" t="s">
        <v>1230</v>
      </c>
      <c r="I961">
        <v>43</v>
      </c>
      <c r="J961" t="s">
        <v>15</v>
      </c>
      <c r="K961">
        <v>551</v>
      </c>
      <c r="L961">
        <v>41932</v>
      </c>
      <c r="M961">
        <v>42041</v>
      </c>
      <c r="N961">
        <v>42483</v>
      </c>
      <c r="O961">
        <v>109</v>
      </c>
      <c r="P961">
        <v>23.1</v>
      </c>
      <c r="Q961" s="20">
        <v>6.768184324776926</v>
      </c>
      <c r="R961" s="20">
        <v>22.586190942188011</v>
      </c>
      <c r="S961" s="20">
        <f t="shared" si="28"/>
        <v>0.231815675223074</v>
      </c>
      <c r="T961" s="20">
        <f t="shared" si="29"/>
        <v>23.94380905781199</v>
      </c>
      <c r="U961">
        <v>34.4</v>
      </c>
      <c r="V961">
        <v>46</v>
      </c>
      <c r="W961">
        <v>22.9</v>
      </c>
      <c r="X961">
        <v>32.5</v>
      </c>
      <c r="Y961">
        <v>57.7</v>
      </c>
      <c r="Z961">
        <v>59.6</v>
      </c>
      <c r="AA961">
        <v>49.4</v>
      </c>
      <c r="AB961">
        <v>26.299999999999997</v>
      </c>
      <c r="AK961">
        <v>33</v>
      </c>
      <c r="AL961">
        <v>96</v>
      </c>
      <c r="AM961">
        <v>158</v>
      </c>
      <c r="AN961">
        <v>242</v>
      </c>
      <c r="AO961">
        <v>308</v>
      </c>
      <c r="AP961">
        <v>376</v>
      </c>
      <c r="AY961">
        <v>142</v>
      </c>
      <c r="AZ961">
        <v>205</v>
      </c>
      <c r="BA961">
        <v>267</v>
      </c>
      <c r="BB961">
        <v>351</v>
      </c>
      <c r="BC961">
        <v>417</v>
      </c>
      <c r="BD961">
        <v>485</v>
      </c>
      <c r="BM961" t="s">
        <v>1300</v>
      </c>
    </row>
    <row r="962" spans="1:65" x14ac:dyDescent="0.2">
      <c r="A962" t="s">
        <v>2152</v>
      </c>
      <c r="B962">
        <v>2095</v>
      </c>
      <c r="C962">
        <v>2095</v>
      </c>
      <c r="D962" t="s">
        <v>62</v>
      </c>
      <c r="F962" t="s">
        <v>25</v>
      </c>
      <c r="G962" t="s">
        <v>17</v>
      </c>
      <c r="H962" t="s">
        <v>1230</v>
      </c>
      <c r="I962">
        <v>43</v>
      </c>
      <c r="J962" t="s">
        <v>15</v>
      </c>
      <c r="K962">
        <v>433</v>
      </c>
      <c r="L962">
        <v>41932</v>
      </c>
      <c r="M962">
        <v>42041</v>
      </c>
      <c r="N962">
        <v>42365</v>
      </c>
      <c r="O962">
        <v>109</v>
      </c>
      <c r="P962">
        <v>21.8</v>
      </c>
      <c r="Q962" s="20">
        <v>6.768184324776926</v>
      </c>
      <c r="R962" s="20">
        <v>22.586190942188011</v>
      </c>
      <c r="S962" s="20">
        <f t="shared" si="28"/>
        <v>0.231815675223074</v>
      </c>
      <c r="T962" s="20">
        <f t="shared" si="29"/>
        <v>22.643809057811989</v>
      </c>
      <c r="U962">
        <v>27.5</v>
      </c>
      <c r="V962">
        <v>42.5</v>
      </c>
      <c r="W962">
        <v>20.7</v>
      </c>
      <c r="X962">
        <v>56</v>
      </c>
      <c r="Y962">
        <v>63.1</v>
      </c>
      <c r="Z962">
        <v>69.2</v>
      </c>
      <c r="AK962">
        <v>33</v>
      </c>
      <c r="AL962">
        <v>96</v>
      </c>
      <c r="AM962">
        <v>158</v>
      </c>
      <c r="AN962">
        <v>242</v>
      </c>
      <c r="AO962">
        <v>308</v>
      </c>
      <c r="AY962">
        <v>142</v>
      </c>
      <c r="AZ962">
        <v>205</v>
      </c>
      <c r="BA962">
        <v>267</v>
      </c>
      <c r="BB962">
        <v>351</v>
      </c>
      <c r="BC962">
        <v>417</v>
      </c>
      <c r="BM962" t="s">
        <v>1300</v>
      </c>
    </row>
    <row r="963" spans="1:65" x14ac:dyDescent="0.2">
      <c r="A963" t="s">
        <v>2153</v>
      </c>
      <c r="B963">
        <v>2094</v>
      </c>
      <c r="C963">
        <v>2094</v>
      </c>
      <c r="D963" t="s">
        <v>62</v>
      </c>
      <c r="F963" t="s">
        <v>25</v>
      </c>
      <c r="G963" t="s">
        <v>17</v>
      </c>
      <c r="H963" t="s">
        <v>1230</v>
      </c>
      <c r="I963">
        <v>43</v>
      </c>
      <c r="J963" t="s">
        <v>15</v>
      </c>
      <c r="K963">
        <v>236</v>
      </c>
      <c r="L963">
        <v>41932</v>
      </c>
      <c r="M963">
        <v>42041</v>
      </c>
      <c r="N963">
        <v>42168</v>
      </c>
      <c r="O963">
        <v>109</v>
      </c>
      <c r="P963">
        <v>25</v>
      </c>
      <c r="Q963" s="20">
        <v>6.768184324776926</v>
      </c>
      <c r="R963" s="20">
        <v>22.586190942188011</v>
      </c>
      <c r="S963" s="20">
        <f t="shared" si="28"/>
        <v>0.231815675223074</v>
      </c>
      <c r="T963" s="20">
        <f t="shared" si="29"/>
        <v>25.843809057811988</v>
      </c>
      <c r="U963">
        <v>35.9</v>
      </c>
      <c r="V963">
        <v>49.5</v>
      </c>
      <c r="W963">
        <v>24.5</v>
      </c>
      <c r="AK963">
        <v>33</v>
      </c>
      <c r="AL963">
        <v>96</v>
      </c>
      <c r="AY963">
        <v>142</v>
      </c>
      <c r="AZ963">
        <v>205</v>
      </c>
    </row>
    <row r="964" spans="1:65" x14ac:dyDescent="0.2">
      <c r="A964" t="s">
        <v>2154</v>
      </c>
      <c r="B964">
        <v>1510</v>
      </c>
      <c r="C964">
        <v>1510</v>
      </c>
      <c r="D964" t="s">
        <v>26</v>
      </c>
      <c r="F964" t="s">
        <v>25</v>
      </c>
      <c r="G964" t="s">
        <v>17</v>
      </c>
      <c r="H964" t="s">
        <v>1305</v>
      </c>
      <c r="I964">
        <v>44</v>
      </c>
      <c r="J964" t="s">
        <v>15</v>
      </c>
      <c r="K964">
        <v>673</v>
      </c>
      <c r="L964">
        <v>41631</v>
      </c>
      <c r="M964">
        <v>41740</v>
      </c>
      <c r="N964">
        <v>42304</v>
      </c>
      <c r="O964">
        <v>109</v>
      </c>
      <c r="P964">
        <v>19.8</v>
      </c>
      <c r="Q964" s="20">
        <v>6.768184324776926</v>
      </c>
      <c r="R964" s="20">
        <v>22.586190942188011</v>
      </c>
      <c r="S964" s="20">
        <f t="shared" si="28"/>
        <v>0.231815675223074</v>
      </c>
      <c r="T964" s="20">
        <f t="shared" si="29"/>
        <v>20.643809057811989</v>
      </c>
      <c r="U964">
        <v>28.9</v>
      </c>
      <c r="V964">
        <v>46.3</v>
      </c>
      <c r="W964">
        <v>26.499999999999996</v>
      </c>
      <c r="X964">
        <v>47.3</v>
      </c>
      <c r="Y964">
        <v>50.6</v>
      </c>
      <c r="Z964">
        <v>51.4</v>
      </c>
      <c r="AA964">
        <v>54.8</v>
      </c>
      <c r="AB964">
        <v>35</v>
      </c>
      <c r="AC964">
        <v>58.3</v>
      </c>
      <c r="AD964">
        <v>55.8</v>
      </c>
      <c r="AE964">
        <v>40.299999999999997</v>
      </c>
      <c r="AK964">
        <v>33</v>
      </c>
      <c r="AL964">
        <v>104</v>
      </c>
      <c r="AM964">
        <v>151</v>
      </c>
      <c r="AN964">
        <v>213</v>
      </c>
      <c r="AO964">
        <v>278</v>
      </c>
      <c r="AP964">
        <v>334</v>
      </c>
      <c r="AQ964">
        <v>397</v>
      </c>
      <c r="AR964">
        <v>459</v>
      </c>
      <c r="AS964">
        <v>543</v>
      </c>
      <c r="AY964">
        <v>142</v>
      </c>
      <c r="AZ964">
        <v>213</v>
      </c>
      <c r="BA964">
        <v>260</v>
      </c>
      <c r="BB964">
        <v>322</v>
      </c>
      <c r="BC964">
        <v>387</v>
      </c>
      <c r="BD964">
        <v>443</v>
      </c>
      <c r="BE964">
        <v>506</v>
      </c>
      <c r="BF964">
        <v>568</v>
      </c>
      <c r="BG964">
        <v>652</v>
      </c>
      <c r="BM964" t="s">
        <v>1196</v>
      </c>
    </row>
    <row r="965" spans="1:65" x14ac:dyDescent="0.2">
      <c r="A965" t="s">
        <v>2155</v>
      </c>
      <c r="B965">
        <v>416</v>
      </c>
      <c r="C965">
        <v>416</v>
      </c>
      <c r="D965" t="s">
        <v>28</v>
      </c>
      <c r="F965" t="s">
        <v>25</v>
      </c>
      <c r="G965" t="s">
        <v>17</v>
      </c>
      <c r="H965" t="s">
        <v>1230</v>
      </c>
      <c r="I965">
        <v>51</v>
      </c>
      <c r="J965" t="s">
        <v>15</v>
      </c>
      <c r="K965">
        <v>560</v>
      </c>
      <c r="L965">
        <v>40842</v>
      </c>
      <c r="M965">
        <v>40952</v>
      </c>
      <c r="N965">
        <v>41402</v>
      </c>
      <c r="O965">
        <v>110</v>
      </c>
      <c r="P965">
        <v>21.1</v>
      </c>
      <c r="Q965" s="20">
        <v>6.7813597135246599</v>
      </c>
      <c r="R965" s="20">
        <v>22.634149357229763</v>
      </c>
      <c r="S965" s="20">
        <f t="shared" si="28"/>
        <v>0.21864028647534006</v>
      </c>
      <c r="T965" s="20">
        <f t="shared" si="29"/>
        <v>21.895850642770238</v>
      </c>
      <c r="U965">
        <v>30.3</v>
      </c>
      <c r="V965">
        <v>35</v>
      </c>
      <c r="W965">
        <v>13.899999999999999</v>
      </c>
      <c r="X965">
        <v>36.5</v>
      </c>
      <c r="Y965">
        <v>38.6</v>
      </c>
      <c r="Z965">
        <v>34.200000000000003</v>
      </c>
      <c r="AA965">
        <v>27.6</v>
      </c>
      <c r="AB965">
        <v>6.5</v>
      </c>
      <c r="AK965">
        <v>42</v>
      </c>
      <c r="AL965">
        <v>121</v>
      </c>
      <c r="AM965">
        <v>200</v>
      </c>
      <c r="AN965">
        <v>255</v>
      </c>
      <c r="AO965">
        <v>354</v>
      </c>
      <c r="AP965">
        <v>433</v>
      </c>
      <c r="AY965">
        <v>152</v>
      </c>
      <c r="AZ965">
        <v>231</v>
      </c>
      <c r="BA965">
        <v>310</v>
      </c>
      <c r="BB965">
        <v>365</v>
      </c>
      <c r="BC965">
        <v>464</v>
      </c>
      <c r="BD965">
        <v>543</v>
      </c>
      <c r="BM965" t="s">
        <v>1196</v>
      </c>
    </row>
    <row r="966" spans="1:65" x14ac:dyDescent="0.2">
      <c r="A966" t="s">
        <v>2156</v>
      </c>
      <c r="B966">
        <v>418</v>
      </c>
      <c r="C966">
        <v>418</v>
      </c>
      <c r="D966" t="s">
        <v>28</v>
      </c>
      <c r="F966" t="s">
        <v>25</v>
      </c>
      <c r="G966" t="s">
        <v>17</v>
      </c>
      <c r="H966" t="s">
        <v>1230</v>
      </c>
      <c r="I966">
        <v>51</v>
      </c>
      <c r="J966" t="s">
        <v>46</v>
      </c>
      <c r="K966">
        <v>414</v>
      </c>
      <c r="L966">
        <v>40842</v>
      </c>
      <c r="M966">
        <v>40952</v>
      </c>
      <c r="N966">
        <v>41256</v>
      </c>
      <c r="O966">
        <v>110</v>
      </c>
      <c r="P966">
        <v>22.8</v>
      </c>
      <c r="Q966" s="20">
        <v>6.7813597135246599</v>
      </c>
      <c r="R966" s="20">
        <v>22.634149357229763</v>
      </c>
      <c r="S966" s="20">
        <f t="shared" si="28"/>
        <v>0.21864028647534006</v>
      </c>
      <c r="T966" s="20">
        <f t="shared" si="29"/>
        <v>23.595850642770237</v>
      </c>
      <c r="U966">
        <v>33.299999999999997</v>
      </c>
      <c r="V966">
        <v>47.6</v>
      </c>
      <c r="W966">
        <v>24.8</v>
      </c>
      <c r="X966">
        <v>46.9</v>
      </c>
      <c r="Y966">
        <v>45.6</v>
      </c>
      <c r="AK966">
        <v>42</v>
      </c>
      <c r="AL966">
        <v>121</v>
      </c>
      <c r="AM966">
        <v>200</v>
      </c>
      <c r="AN966">
        <v>255</v>
      </c>
      <c r="AY966">
        <v>152</v>
      </c>
      <c r="AZ966">
        <v>231</v>
      </c>
      <c r="BA966">
        <v>310</v>
      </c>
      <c r="BB966">
        <v>365</v>
      </c>
      <c r="BM966" t="s">
        <v>1196</v>
      </c>
    </row>
    <row r="967" spans="1:65" x14ac:dyDescent="0.2">
      <c r="A967" t="s">
        <v>2157</v>
      </c>
      <c r="B967">
        <v>417</v>
      </c>
      <c r="C967">
        <v>417</v>
      </c>
      <c r="D967" t="s">
        <v>28</v>
      </c>
      <c r="F967" t="s">
        <v>25</v>
      </c>
      <c r="G967" t="s">
        <v>17</v>
      </c>
      <c r="H967" t="s">
        <v>1230</v>
      </c>
      <c r="I967">
        <v>51</v>
      </c>
      <c r="J967" t="s">
        <v>15</v>
      </c>
      <c r="K967">
        <v>414</v>
      </c>
      <c r="L967">
        <v>40842</v>
      </c>
      <c r="M967">
        <v>40952</v>
      </c>
      <c r="N967">
        <v>41256</v>
      </c>
      <c r="O967">
        <v>110</v>
      </c>
      <c r="P967">
        <v>23.6</v>
      </c>
      <c r="Q967" s="20">
        <v>6.7813597135246599</v>
      </c>
      <c r="R967" s="20">
        <v>22.634149357229763</v>
      </c>
      <c r="S967" s="20">
        <f t="shared" si="28"/>
        <v>0.21864028647534006</v>
      </c>
      <c r="T967" s="20">
        <f t="shared" si="29"/>
        <v>24.395850642770238</v>
      </c>
      <c r="U967">
        <v>38.5</v>
      </c>
      <c r="V967">
        <v>48.4</v>
      </c>
      <c r="W967">
        <v>24.799999999999997</v>
      </c>
      <c r="X967">
        <v>57.8</v>
      </c>
      <c r="Y967">
        <v>57.2</v>
      </c>
      <c r="AK967">
        <v>42</v>
      </c>
      <c r="AL967">
        <v>121</v>
      </c>
      <c r="AM967">
        <v>200</v>
      </c>
      <c r="AN967">
        <v>255</v>
      </c>
      <c r="AY967">
        <v>152</v>
      </c>
      <c r="AZ967">
        <v>231</v>
      </c>
      <c r="BA967">
        <v>310</v>
      </c>
      <c r="BB967">
        <v>365</v>
      </c>
      <c r="BM967" t="s">
        <v>1196</v>
      </c>
    </row>
    <row r="968" spans="1:65" x14ac:dyDescent="0.2">
      <c r="A968" t="s">
        <v>2158</v>
      </c>
      <c r="B968">
        <v>2346</v>
      </c>
      <c r="C968">
        <v>2346</v>
      </c>
      <c r="D968" t="s">
        <v>891</v>
      </c>
      <c r="F968" t="s">
        <v>25</v>
      </c>
      <c r="G968" t="s">
        <v>17</v>
      </c>
      <c r="H968" t="s">
        <v>1208</v>
      </c>
      <c r="I968">
        <v>21</v>
      </c>
      <c r="J968" t="s">
        <v>15</v>
      </c>
      <c r="K968">
        <v>799</v>
      </c>
      <c r="L968">
        <v>42200</v>
      </c>
      <c r="M968">
        <v>42311</v>
      </c>
      <c r="N968">
        <v>42999</v>
      </c>
      <c r="O968">
        <v>111</v>
      </c>
      <c r="P968">
        <v>24.1</v>
      </c>
      <c r="Q968" s="20">
        <v>6.7944158663501062</v>
      </c>
      <c r="R968" s="20">
        <v>22.681673753514385</v>
      </c>
      <c r="S968" s="20">
        <f t="shared" si="28"/>
        <v>0.20558413364989381</v>
      </c>
      <c r="T968" s="20">
        <f t="shared" si="29"/>
        <v>24.848326246485616</v>
      </c>
      <c r="U968">
        <v>33.5</v>
      </c>
      <c r="V968">
        <v>42.5</v>
      </c>
      <c r="W968">
        <v>18.399999999999999</v>
      </c>
      <c r="X968">
        <v>51.3</v>
      </c>
      <c r="Y968">
        <v>54.7</v>
      </c>
      <c r="Z968">
        <v>57.8</v>
      </c>
      <c r="AA968">
        <v>67.400000000000006</v>
      </c>
      <c r="AB968">
        <v>43.300000000000004</v>
      </c>
      <c r="AC968">
        <v>65.8</v>
      </c>
      <c r="AD968">
        <v>63.8</v>
      </c>
      <c r="AE968">
        <v>53.5</v>
      </c>
      <c r="AF968">
        <v>32.200000000000003</v>
      </c>
      <c r="AK968">
        <v>37</v>
      </c>
      <c r="AL968">
        <v>106</v>
      </c>
      <c r="AM968">
        <v>183</v>
      </c>
      <c r="AN968">
        <v>239</v>
      </c>
      <c r="AO968">
        <v>311</v>
      </c>
      <c r="AP968">
        <v>388</v>
      </c>
      <c r="AQ968">
        <v>450</v>
      </c>
      <c r="AR968">
        <v>500</v>
      </c>
      <c r="AS968">
        <v>560</v>
      </c>
      <c r="AT968">
        <v>638</v>
      </c>
      <c r="AY968">
        <v>148</v>
      </c>
      <c r="AZ968">
        <v>217</v>
      </c>
      <c r="BA968">
        <v>294</v>
      </c>
      <c r="BB968">
        <v>350</v>
      </c>
      <c r="BC968">
        <v>422</v>
      </c>
      <c r="BD968">
        <v>499</v>
      </c>
      <c r="BE968">
        <v>561</v>
      </c>
      <c r="BF968">
        <v>611</v>
      </c>
      <c r="BG968">
        <v>671</v>
      </c>
      <c r="BH968">
        <v>749</v>
      </c>
    </row>
    <row r="969" spans="1:65" x14ac:dyDescent="0.2">
      <c r="A969" t="s">
        <v>2159</v>
      </c>
      <c r="B969">
        <v>2344</v>
      </c>
      <c r="C969">
        <v>2344</v>
      </c>
      <c r="D969" t="s">
        <v>891</v>
      </c>
      <c r="F969" t="s">
        <v>25</v>
      </c>
      <c r="G969" t="s">
        <v>17</v>
      </c>
      <c r="H969" t="s">
        <v>1208</v>
      </c>
      <c r="I969">
        <v>21</v>
      </c>
      <c r="J969" t="s">
        <v>15</v>
      </c>
      <c r="K969">
        <v>726</v>
      </c>
      <c r="L969">
        <v>42200</v>
      </c>
      <c r="M969">
        <v>42311</v>
      </c>
      <c r="N969">
        <v>42926</v>
      </c>
      <c r="O969">
        <v>111</v>
      </c>
      <c r="P969">
        <v>22.2</v>
      </c>
      <c r="Q969" s="20">
        <v>6.7944158663501062</v>
      </c>
      <c r="R969" s="20">
        <v>22.681673753514385</v>
      </c>
      <c r="S969" s="20">
        <f t="shared" ref="S969:S1032" si="30">7-Q969</f>
        <v>0.20558413364989381</v>
      </c>
      <c r="T969" s="20">
        <f t="shared" ref="T969:T1032" si="31">P969 + (S969*3.64)</f>
        <v>22.948326246485614</v>
      </c>
      <c r="U969">
        <v>39.299999999999997</v>
      </c>
      <c r="V969">
        <v>47.6</v>
      </c>
      <c r="W969">
        <v>25.400000000000002</v>
      </c>
      <c r="X969">
        <v>50.7</v>
      </c>
      <c r="Y969">
        <v>57.4</v>
      </c>
      <c r="Z969">
        <v>62.6</v>
      </c>
      <c r="AA969">
        <v>58.2</v>
      </c>
      <c r="AB969">
        <v>36</v>
      </c>
      <c r="AC969">
        <v>56</v>
      </c>
      <c r="AD969">
        <v>44.2</v>
      </c>
      <c r="AK969">
        <v>106</v>
      </c>
      <c r="AL969">
        <v>183</v>
      </c>
      <c r="AM969">
        <v>239</v>
      </c>
      <c r="AN969">
        <v>311</v>
      </c>
      <c r="AO969">
        <v>388</v>
      </c>
      <c r="AP969">
        <v>450</v>
      </c>
      <c r="AQ969">
        <v>500</v>
      </c>
      <c r="AR969">
        <v>560</v>
      </c>
      <c r="AY969">
        <v>217</v>
      </c>
      <c r="AZ969">
        <v>294</v>
      </c>
      <c r="BA969">
        <v>350</v>
      </c>
      <c r="BB969">
        <v>422</v>
      </c>
      <c r="BC969">
        <v>499</v>
      </c>
      <c r="BD969">
        <v>561</v>
      </c>
      <c r="BE969">
        <v>611</v>
      </c>
      <c r="BF969">
        <v>671</v>
      </c>
    </row>
    <row r="970" spans="1:65" x14ac:dyDescent="0.2">
      <c r="A970" t="s">
        <v>2160</v>
      </c>
      <c r="B970">
        <v>2345</v>
      </c>
      <c r="C970">
        <v>2345</v>
      </c>
      <c r="D970" t="s">
        <v>891</v>
      </c>
      <c r="F970" t="s">
        <v>25</v>
      </c>
      <c r="G970" t="s">
        <v>17</v>
      </c>
      <c r="H970" t="s">
        <v>1208</v>
      </c>
      <c r="I970">
        <v>21</v>
      </c>
      <c r="J970" t="s">
        <v>15</v>
      </c>
      <c r="K970">
        <v>583</v>
      </c>
      <c r="L970">
        <v>42200</v>
      </c>
      <c r="M970">
        <v>42311</v>
      </c>
      <c r="N970">
        <v>42783</v>
      </c>
      <c r="O970">
        <v>111</v>
      </c>
      <c r="P970">
        <v>22.1</v>
      </c>
      <c r="Q970" s="20">
        <v>6.7944158663501062</v>
      </c>
      <c r="R970" s="20">
        <v>22.681673753514385</v>
      </c>
      <c r="S970" s="20">
        <f t="shared" si="30"/>
        <v>0.20558413364989381</v>
      </c>
      <c r="T970" s="20">
        <f t="shared" si="31"/>
        <v>22.848326246485616</v>
      </c>
      <c r="U970">
        <v>27.7</v>
      </c>
      <c r="V970">
        <v>41.1</v>
      </c>
      <c r="W970">
        <v>19</v>
      </c>
      <c r="X970">
        <v>46.7</v>
      </c>
      <c r="Y970">
        <v>45.5</v>
      </c>
      <c r="Z970">
        <v>54.8</v>
      </c>
      <c r="AA970">
        <v>56.6</v>
      </c>
      <c r="AB970">
        <v>34.5</v>
      </c>
      <c r="AC970">
        <v>56.6</v>
      </c>
      <c r="AK970">
        <v>37</v>
      </c>
      <c r="AL970">
        <v>106</v>
      </c>
      <c r="AM970">
        <v>183</v>
      </c>
      <c r="AN970">
        <v>239</v>
      </c>
      <c r="AO970">
        <v>311</v>
      </c>
      <c r="AP970">
        <v>388</v>
      </c>
      <c r="AQ970">
        <v>450</v>
      </c>
      <c r="AY970">
        <v>148</v>
      </c>
      <c r="AZ970">
        <v>217</v>
      </c>
      <c r="BA970">
        <v>294</v>
      </c>
      <c r="BB970">
        <v>350</v>
      </c>
      <c r="BC970">
        <v>422</v>
      </c>
      <c r="BD970">
        <v>499</v>
      </c>
      <c r="BE970">
        <v>561</v>
      </c>
    </row>
    <row r="971" spans="1:65" x14ac:dyDescent="0.2">
      <c r="A971" t="s">
        <v>2161</v>
      </c>
      <c r="B971">
        <v>2522</v>
      </c>
      <c r="C971">
        <v>2522</v>
      </c>
      <c r="D971" t="s">
        <v>45</v>
      </c>
      <c r="F971" t="s">
        <v>25</v>
      </c>
      <c r="G971" t="s">
        <v>17</v>
      </c>
      <c r="H971" t="s">
        <v>1230</v>
      </c>
      <c r="I971">
        <v>174</v>
      </c>
      <c r="J971" t="s">
        <v>15</v>
      </c>
      <c r="K971">
        <v>709</v>
      </c>
      <c r="L971">
        <v>42273</v>
      </c>
      <c r="M971">
        <v>42384</v>
      </c>
      <c r="N971">
        <v>42982</v>
      </c>
      <c r="O971">
        <v>111</v>
      </c>
      <c r="P971">
        <v>23.5</v>
      </c>
      <c r="Q971" s="20">
        <v>6.7944158663501062</v>
      </c>
      <c r="R971" s="20">
        <v>22.681673753514385</v>
      </c>
      <c r="S971" s="20">
        <f t="shared" si="30"/>
        <v>0.20558413364989381</v>
      </c>
      <c r="T971" s="20">
        <f t="shared" si="31"/>
        <v>24.248326246485615</v>
      </c>
      <c r="U971">
        <v>39.4</v>
      </c>
      <c r="V971">
        <v>50.3</v>
      </c>
      <c r="W971">
        <v>26.799999999999997</v>
      </c>
      <c r="X971">
        <v>50.8</v>
      </c>
      <c r="Y971">
        <v>52.2</v>
      </c>
      <c r="Z971">
        <v>52.1</v>
      </c>
      <c r="AA971">
        <v>52.8</v>
      </c>
      <c r="AB971">
        <v>29.299999999999997</v>
      </c>
      <c r="AC971">
        <v>53.5</v>
      </c>
      <c r="AD971">
        <v>48.9</v>
      </c>
      <c r="AE971">
        <v>30.4</v>
      </c>
      <c r="AK971">
        <v>33</v>
      </c>
      <c r="AL971">
        <v>110</v>
      </c>
      <c r="AM971">
        <v>166</v>
      </c>
      <c r="AN971">
        <v>238</v>
      </c>
      <c r="AO971">
        <v>313</v>
      </c>
      <c r="AP971">
        <v>376</v>
      </c>
      <c r="AQ971">
        <v>427</v>
      </c>
      <c r="AR971">
        <v>487</v>
      </c>
      <c r="AS971">
        <v>565</v>
      </c>
      <c r="AY971">
        <v>144</v>
      </c>
      <c r="AZ971">
        <v>221</v>
      </c>
      <c r="BA971">
        <v>277</v>
      </c>
      <c r="BB971">
        <v>349</v>
      </c>
      <c r="BC971">
        <v>424</v>
      </c>
      <c r="BD971">
        <v>487</v>
      </c>
      <c r="BE971">
        <v>538</v>
      </c>
      <c r="BF971">
        <v>598</v>
      </c>
      <c r="BG971">
        <v>676</v>
      </c>
    </row>
    <row r="972" spans="1:65" x14ac:dyDescent="0.2">
      <c r="A972" t="s">
        <v>2162</v>
      </c>
      <c r="B972">
        <v>2521</v>
      </c>
      <c r="C972">
        <v>2521</v>
      </c>
      <c r="D972" t="s">
        <v>45</v>
      </c>
      <c r="F972" t="s">
        <v>25</v>
      </c>
      <c r="G972" t="s">
        <v>17</v>
      </c>
      <c r="H972" t="s">
        <v>1230</v>
      </c>
      <c r="I972">
        <v>174</v>
      </c>
      <c r="J972" t="s">
        <v>15</v>
      </c>
      <c r="K972">
        <v>705</v>
      </c>
      <c r="L972">
        <v>42273</v>
      </c>
      <c r="M972">
        <v>42384</v>
      </c>
      <c r="N972">
        <v>42978</v>
      </c>
      <c r="O972">
        <v>111</v>
      </c>
      <c r="P972">
        <v>19.399999999999999</v>
      </c>
      <c r="Q972" s="20">
        <v>6.7944158663501062</v>
      </c>
      <c r="R972" s="20">
        <v>22.681673753514385</v>
      </c>
      <c r="S972" s="20">
        <f t="shared" si="30"/>
        <v>0.20558413364989381</v>
      </c>
      <c r="T972" s="20">
        <f t="shared" si="31"/>
        <v>20.148326246485613</v>
      </c>
      <c r="U972">
        <v>40</v>
      </c>
      <c r="V972">
        <v>46.9</v>
      </c>
      <c r="W972">
        <v>27.5</v>
      </c>
      <c r="X972">
        <v>49.3</v>
      </c>
      <c r="Y972">
        <v>50.7</v>
      </c>
      <c r="Z972">
        <v>49.5</v>
      </c>
      <c r="AA972">
        <v>49.8</v>
      </c>
      <c r="AB972">
        <v>30.4</v>
      </c>
      <c r="AC972">
        <v>46.6</v>
      </c>
      <c r="AD972">
        <v>47.7</v>
      </c>
      <c r="AE972">
        <v>27.5</v>
      </c>
      <c r="AK972">
        <v>33</v>
      </c>
      <c r="AL972">
        <v>110</v>
      </c>
      <c r="AM972">
        <v>166</v>
      </c>
      <c r="AN972">
        <v>238</v>
      </c>
      <c r="AO972">
        <v>313</v>
      </c>
      <c r="AP972">
        <v>376</v>
      </c>
      <c r="AQ972">
        <v>427</v>
      </c>
      <c r="AR972">
        <v>487</v>
      </c>
      <c r="AS972">
        <v>565</v>
      </c>
      <c r="AY972">
        <v>144</v>
      </c>
      <c r="AZ972">
        <v>221</v>
      </c>
      <c r="BA972">
        <v>277</v>
      </c>
      <c r="BB972">
        <v>349</v>
      </c>
      <c r="BC972">
        <v>424</v>
      </c>
      <c r="BD972">
        <v>487</v>
      </c>
      <c r="BE972">
        <v>538</v>
      </c>
      <c r="BF972">
        <v>598</v>
      </c>
      <c r="BG972">
        <v>676</v>
      </c>
    </row>
    <row r="973" spans="1:65" x14ac:dyDescent="0.2">
      <c r="A973" t="s">
        <v>2163</v>
      </c>
      <c r="B973">
        <v>2080</v>
      </c>
      <c r="C973">
        <v>2080</v>
      </c>
      <c r="D973" t="s">
        <v>40</v>
      </c>
      <c r="F973" t="s">
        <v>25</v>
      </c>
      <c r="G973" t="s">
        <v>17</v>
      </c>
      <c r="H973" t="s">
        <v>1230</v>
      </c>
      <c r="I973">
        <v>55</v>
      </c>
      <c r="J973" t="s">
        <v>15</v>
      </c>
      <c r="K973">
        <v>834</v>
      </c>
      <c r="L973">
        <v>41930</v>
      </c>
      <c r="M973">
        <v>42041</v>
      </c>
      <c r="N973">
        <v>42764</v>
      </c>
      <c r="O973">
        <v>111</v>
      </c>
      <c r="P973">
        <v>25.4</v>
      </c>
      <c r="Q973" s="20">
        <v>6.7944158663501062</v>
      </c>
      <c r="R973" s="20">
        <v>22.681673753514385</v>
      </c>
      <c r="S973" s="20">
        <f t="shared" si="30"/>
        <v>0.20558413364989381</v>
      </c>
      <c r="T973" s="20">
        <f t="shared" si="31"/>
        <v>26.148326246485613</v>
      </c>
      <c r="U973">
        <v>35.5</v>
      </c>
      <c r="V973">
        <v>42.8</v>
      </c>
      <c r="W973">
        <v>17.399999999999999</v>
      </c>
      <c r="X973">
        <v>50.3</v>
      </c>
      <c r="Y973">
        <v>56.7</v>
      </c>
      <c r="Z973">
        <v>54.5</v>
      </c>
      <c r="AA973">
        <v>46.6</v>
      </c>
      <c r="AB973">
        <v>21.200000000000003</v>
      </c>
      <c r="AC973">
        <v>47.8</v>
      </c>
      <c r="AD973">
        <v>46.3</v>
      </c>
      <c r="AE973">
        <v>53.3</v>
      </c>
      <c r="AF973">
        <v>53.2</v>
      </c>
      <c r="AG973">
        <v>33.6</v>
      </c>
      <c r="AK973">
        <v>33</v>
      </c>
      <c r="AL973">
        <v>96</v>
      </c>
      <c r="AM973">
        <v>158</v>
      </c>
      <c r="AN973">
        <v>242</v>
      </c>
      <c r="AO973">
        <v>307</v>
      </c>
      <c r="AP973">
        <v>376</v>
      </c>
      <c r="AQ973">
        <v>453</v>
      </c>
      <c r="AR973">
        <v>509</v>
      </c>
      <c r="AS973">
        <v>581</v>
      </c>
      <c r="AT973">
        <v>656</v>
      </c>
      <c r="AU973">
        <v>720</v>
      </c>
      <c r="AY973">
        <v>144</v>
      </c>
      <c r="AZ973">
        <v>207</v>
      </c>
      <c r="BA973">
        <v>269</v>
      </c>
      <c r="BB973">
        <v>353</v>
      </c>
      <c r="BC973">
        <v>418</v>
      </c>
      <c r="BD973">
        <v>487</v>
      </c>
      <c r="BE973">
        <v>564</v>
      </c>
      <c r="BF973">
        <v>620</v>
      </c>
      <c r="BG973">
        <v>692</v>
      </c>
      <c r="BH973">
        <v>767</v>
      </c>
      <c r="BI973">
        <v>831</v>
      </c>
      <c r="BM973" t="s">
        <v>1300</v>
      </c>
    </row>
    <row r="974" spans="1:65" x14ac:dyDescent="0.2">
      <c r="A974" t="s">
        <v>2164</v>
      </c>
      <c r="B974">
        <v>2081</v>
      </c>
      <c r="C974">
        <v>2081</v>
      </c>
      <c r="D974" t="s">
        <v>40</v>
      </c>
      <c r="F974" t="s">
        <v>25</v>
      </c>
      <c r="G974" t="s">
        <v>17</v>
      </c>
      <c r="H974" t="s">
        <v>1230</v>
      </c>
      <c r="I974">
        <v>55</v>
      </c>
      <c r="J974" t="s">
        <v>15</v>
      </c>
      <c r="K974">
        <v>578</v>
      </c>
      <c r="L974">
        <v>41930</v>
      </c>
      <c r="M974">
        <v>42041</v>
      </c>
      <c r="N974">
        <v>42508</v>
      </c>
      <c r="O974">
        <v>111</v>
      </c>
      <c r="P974">
        <v>27.4</v>
      </c>
      <c r="Q974" s="20">
        <v>6.7944158663501062</v>
      </c>
      <c r="R974" s="20">
        <v>22.681673753514385</v>
      </c>
      <c r="S974" s="20">
        <f t="shared" si="30"/>
        <v>0.20558413364989381</v>
      </c>
      <c r="T974" s="20">
        <f t="shared" si="31"/>
        <v>28.148326246485613</v>
      </c>
      <c r="U974">
        <v>34.799999999999997</v>
      </c>
      <c r="V974">
        <v>47.2</v>
      </c>
      <c r="W974">
        <v>19.800000000000004</v>
      </c>
      <c r="X974">
        <v>53</v>
      </c>
      <c r="Y974">
        <v>48.7</v>
      </c>
      <c r="Z974">
        <v>42.3</v>
      </c>
      <c r="AA974">
        <v>38.4</v>
      </c>
      <c r="AB974">
        <v>11</v>
      </c>
      <c r="AK974">
        <v>33</v>
      </c>
      <c r="AL974">
        <v>96</v>
      </c>
      <c r="AM974">
        <v>158</v>
      </c>
      <c r="AN974">
        <v>307</v>
      </c>
      <c r="AO974">
        <v>376</v>
      </c>
      <c r="AP974">
        <v>453</v>
      </c>
      <c r="AY974">
        <v>144</v>
      </c>
      <c r="AZ974">
        <v>207</v>
      </c>
      <c r="BA974">
        <v>269</v>
      </c>
      <c r="BB974">
        <v>418</v>
      </c>
      <c r="BC974">
        <v>487</v>
      </c>
      <c r="BD974">
        <v>564</v>
      </c>
      <c r="BM974" t="s">
        <v>1300</v>
      </c>
    </row>
    <row r="975" spans="1:65" x14ac:dyDescent="0.2">
      <c r="A975" t="s">
        <v>2165</v>
      </c>
      <c r="B975">
        <v>1136</v>
      </c>
      <c r="C975">
        <v>1136</v>
      </c>
      <c r="D975" t="s">
        <v>49</v>
      </c>
      <c r="F975" t="s">
        <v>25</v>
      </c>
      <c r="G975" t="s">
        <v>17</v>
      </c>
      <c r="H975" t="s">
        <v>1208</v>
      </c>
      <c r="I975">
        <v>125</v>
      </c>
      <c r="J975" t="s">
        <v>15</v>
      </c>
      <c r="K975">
        <v>538</v>
      </c>
      <c r="L975">
        <v>41382</v>
      </c>
      <c r="M975">
        <v>41494</v>
      </c>
      <c r="N975">
        <v>41920</v>
      </c>
      <c r="O975">
        <v>112</v>
      </c>
      <c r="P975">
        <v>23.2</v>
      </c>
      <c r="Q975" s="20">
        <v>6.8073549220576037</v>
      </c>
      <c r="R975" s="20">
        <v>22.728771916289677</v>
      </c>
      <c r="S975" s="20">
        <f t="shared" si="30"/>
        <v>0.19264507794239627</v>
      </c>
      <c r="T975" s="20">
        <f t="shared" si="31"/>
        <v>23.901228083710322</v>
      </c>
      <c r="U975">
        <v>32.6</v>
      </c>
      <c r="V975">
        <v>37.200000000000003</v>
      </c>
      <c r="W975">
        <v>14.000000000000004</v>
      </c>
      <c r="X975">
        <v>42.4</v>
      </c>
      <c r="Y975">
        <v>46.6</v>
      </c>
      <c r="Z975">
        <v>52.2</v>
      </c>
      <c r="AA975">
        <v>53</v>
      </c>
      <c r="AB975">
        <v>29.8</v>
      </c>
      <c r="AC975">
        <v>48.8</v>
      </c>
      <c r="AK975">
        <v>55</v>
      </c>
      <c r="AL975">
        <v>95</v>
      </c>
      <c r="AM975">
        <v>161</v>
      </c>
      <c r="AN975">
        <v>215</v>
      </c>
      <c r="AO975">
        <v>279</v>
      </c>
      <c r="AP975">
        <v>350</v>
      </c>
      <c r="AQ975">
        <v>397</v>
      </c>
      <c r="AY975">
        <v>167</v>
      </c>
      <c r="AZ975">
        <v>207</v>
      </c>
      <c r="BA975">
        <v>273</v>
      </c>
      <c r="BB975">
        <v>327</v>
      </c>
      <c r="BC975">
        <v>391</v>
      </c>
      <c r="BD975">
        <v>462</v>
      </c>
      <c r="BE975">
        <v>509</v>
      </c>
      <c r="BM975" t="s">
        <v>1196</v>
      </c>
    </row>
    <row r="976" spans="1:65" x14ac:dyDescent="0.2">
      <c r="A976" t="s">
        <v>2166</v>
      </c>
      <c r="B976">
        <v>1138</v>
      </c>
      <c r="C976">
        <v>1138</v>
      </c>
      <c r="D976" t="s">
        <v>49</v>
      </c>
      <c r="F976" t="s">
        <v>25</v>
      </c>
      <c r="G976" t="s">
        <v>17</v>
      </c>
      <c r="H976" t="s">
        <v>1208</v>
      </c>
      <c r="I976">
        <v>125</v>
      </c>
      <c r="J976" t="s">
        <v>15</v>
      </c>
      <c r="K976">
        <v>447</v>
      </c>
      <c r="L976">
        <v>41382</v>
      </c>
      <c r="M976">
        <v>41494</v>
      </c>
      <c r="N976">
        <v>41829</v>
      </c>
      <c r="O976">
        <v>112</v>
      </c>
      <c r="P976">
        <v>26.3</v>
      </c>
      <c r="Q976" s="20">
        <v>6.8073549220576037</v>
      </c>
      <c r="R976" s="20">
        <v>22.728771916289677</v>
      </c>
      <c r="S976" s="20">
        <f t="shared" si="30"/>
        <v>0.19264507794239627</v>
      </c>
      <c r="T976" s="20">
        <f t="shared" si="31"/>
        <v>27.001228083710323</v>
      </c>
      <c r="U976">
        <v>34.6</v>
      </c>
      <c r="V976">
        <v>46.3</v>
      </c>
      <c r="W976">
        <v>19.999999999999996</v>
      </c>
      <c r="X976">
        <v>53.3</v>
      </c>
      <c r="Y976">
        <v>60</v>
      </c>
      <c r="Z976">
        <v>62.8</v>
      </c>
      <c r="AK976">
        <v>55</v>
      </c>
      <c r="AL976">
        <v>95</v>
      </c>
      <c r="AM976">
        <v>161</v>
      </c>
      <c r="AN976">
        <v>215</v>
      </c>
      <c r="AO976">
        <v>279</v>
      </c>
      <c r="AY976">
        <v>167</v>
      </c>
      <c r="AZ976">
        <v>207</v>
      </c>
      <c r="BA976">
        <v>273</v>
      </c>
      <c r="BB976">
        <v>327</v>
      </c>
      <c r="BC976">
        <v>391</v>
      </c>
      <c r="BM976" t="s">
        <v>1196</v>
      </c>
    </row>
    <row r="977" spans="1:65" x14ac:dyDescent="0.2">
      <c r="A977" t="s">
        <v>2167</v>
      </c>
      <c r="B977">
        <v>2041</v>
      </c>
      <c r="C977">
        <v>2041</v>
      </c>
      <c r="D977" t="s">
        <v>18</v>
      </c>
      <c r="F977" t="s">
        <v>25</v>
      </c>
      <c r="G977" t="s">
        <v>17</v>
      </c>
      <c r="H977" t="s">
        <v>1208</v>
      </c>
      <c r="I977">
        <v>52</v>
      </c>
      <c r="J977" t="s">
        <v>15</v>
      </c>
      <c r="K977">
        <v>862</v>
      </c>
      <c r="L977">
        <v>41929</v>
      </c>
      <c r="M977">
        <v>42041</v>
      </c>
      <c r="N977">
        <v>42791</v>
      </c>
      <c r="O977">
        <v>112</v>
      </c>
      <c r="P977">
        <v>22.3</v>
      </c>
      <c r="Q977" s="20">
        <v>6.8073549220576037</v>
      </c>
      <c r="R977" s="20">
        <v>22.728771916289677</v>
      </c>
      <c r="S977" s="20">
        <f t="shared" si="30"/>
        <v>0.19264507794239627</v>
      </c>
      <c r="T977" s="20">
        <f t="shared" si="31"/>
        <v>23.001228083710323</v>
      </c>
      <c r="U977">
        <v>25.1</v>
      </c>
      <c r="V977">
        <v>30.8</v>
      </c>
      <c r="W977">
        <v>8.5</v>
      </c>
      <c r="X977">
        <v>44</v>
      </c>
      <c r="Y977">
        <v>56.4</v>
      </c>
      <c r="Z977">
        <v>59.8</v>
      </c>
      <c r="AA977">
        <v>41.6</v>
      </c>
      <c r="AB977">
        <v>19.3</v>
      </c>
      <c r="AC977">
        <v>48.1</v>
      </c>
      <c r="AD977">
        <v>46.1</v>
      </c>
      <c r="AE977">
        <v>41.3</v>
      </c>
      <c r="AK977">
        <v>33</v>
      </c>
      <c r="AL977">
        <v>96</v>
      </c>
      <c r="AM977">
        <v>158</v>
      </c>
      <c r="AN977">
        <v>242</v>
      </c>
      <c r="AO977">
        <v>308</v>
      </c>
      <c r="AP977">
        <v>376</v>
      </c>
      <c r="AQ977">
        <v>453</v>
      </c>
      <c r="AR977">
        <v>509</v>
      </c>
      <c r="AS977">
        <v>719</v>
      </c>
      <c r="AY977">
        <v>145</v>
      </c>
      <c r="AZ977">
        <v>208</v>
      </c>
      <c r="BA977">
        <v>270</v>
      </c>
      <c r="BB977">
        <v>354</v>
      </c>
      <c r="BC977">
        <v>420</v>
      </c>
      <c r="BD977">
        <v>488</v>
      </c>
      <c r="BE977">
        <v>565</v>
      </c>
      <c r="BF977">
        <v>621</v>
      </c>
      <c r="BG977">
        <v>831</v>
      </c>
      <c r="BM977" t="s">
        <v>1300</v>
      </c>
    </row>
    <row r="978" spans="1:65" x14ac:dyDescent="0.2">
      <c r="A978" t="s">
        <v>2168</v>
      </c>
      <c r="B978">
        <v>2042</v>
      </c>
      <c r="C978">
        <v>2042</v>
      </c>
      <c r="D978" t="s">
        <v>18</v>
      </c>
      <c r="F978" t="s">
        <v>25</v>
      </c>
      <c r="G978" t="s">
        <v>17</v>
      </c>
      <c r="H978" t="s">
        <v>1208</v>
      </c>
      <c r="I978">
        <v>52</v>
      </c>
      <c r="J978" t="s">
        <v>15</v>
      </c>
      <c r="K978">
        <v>654</v>
      </c>
      <c r="L978">
        <v>41929</v>
      </c>
      <c r="M978">
        <v>42041</v>
      </c>
      <c r="N978">
        <v>42583</v>
      </c>
      <c r="O978">
        <v>112</v>
      </c>
      <c r="P978">
        <v>23.8</v>
      </c>
      <c r="Q978" s="20">
        <v>6.8073549220576037</v>
      </c>
      <c r="R978" s="20">
        <v>22.728771916289677</v>
      </c>
      <c r="S978" s="20">
        <f t="shared" si="30"/>
        <v>0.19264507794239627</v>
      </c>
      <c r="T978" s="20">
        <f t="shared" si="31"/>
        <v>24.501228083710323</v>
      </c>
      <c r="U978">
        <v>29.6</v>
      </c>
      <c r="V978">
        <v>35.700000000000003</v>
      </c>
      <c r="W978">
        <v>11.900000000000002</v>
      </c>
      <c r="X978">
        <v>50.1</v>
      </c>
      <c r="Y978">
        <v>53.5</v>
      </c>
      <c r="Z978">
        <v>55.7</v>
      </c>
      <c r="AA978">
        <v>58.4</v>
      </c>
      <c r="AB978">
        <v>34.599999999999994</v>
      </c>
      <c r="AC978">
        <v>57.9</v>
      </c>
      <c r="AD978">
        <v>52.7</v>
      </c>
      <c r="AK978">
        <v>33</v>
      </c>
      <c r="AL978">
        <v>96</v>
      </c>
      <c r="AM978">
        <v>158</v>
      </c>
      <c r="AN978">
        <v>242</v>
      </c>
      <c r="AO978">
        <v>308</v>
      </c>
      <c r="AP978">
        <v>376</v>
      </c>
      <c r="AQ978">
        <v>453</v>
      </c>
      <c r="AR978">
        <v>509</v>
      </c>
      <c r="AY978">
        <v>145</v>
      </c>
      <c r="AZ978">
        <v>208</v>
      </c>
      <c r="BA978">
        <v>270</v>
      </c>
      <c r="BB978">
        <v>354</v>
      </c>
      <c r="BC978">
        <v>420</v>
      </c>
      <c r="BD978">
        <v>488</v>
      </c>
      <c r="BE978">
        <v>565</v>
      </c>
      <c r="BF978">
        <v>621</v>
      </c>
      <c r="BM978" t="s">
        <v>1300</v>
      </c>
    </row>
    <row r="979" spans="1:65" x14ac:dyDescent="0.2">
      <c r="A979" t="s">
        <v>2169</v>
      </c>
      <c r="B979">
        <v>1464</v>
      </c>
      <c r="C979">
        <v>1464</v>
      </c>
      <c r="D979" t="s">
        <v>38</v>
      </c>
      <c r="F979" t="s">
        <v>25</v>
      </c>
      <c r="G979" t="s">
        <v>17</v>
      </c>
      <c r="H979" t="s">
        <v>1305</v>
      </c>
      <c r="I979">
        <v>28</v>
      </c>
      <c r="J979" t="s">
        <v>15</v>
      </c>
      <c r="K979">
        <v>804</v>
      </c>
      <c r="L979">
        <v>41628</v>
      </c>
      <c r="M979">
        <v>41740</v>
      </c>
      <c r="N979">
        <v>42432</v>
      </c>
      <c r="O979">
        <v>112</v>
      </c>
      <c r="P979">
        <v>14.9</v>
      </c>
      <c r="Q979" s="20">
        <v>6.8073549220576037</v>
      </c>
      <c r="R979" s="20">
        <v>22.728771916289677</v>
      </c>
      <c r="S979" s="20">
        <f t="shared" si="30"/>
        <v>0.19264507794239627</v>
      </c>
      <c r="T979" s="20">
        <f t="shared" si="31"/>
        <v>15.601228083710323</v>
      </c>
      <c r="U979">
        <v>19.100000000000001</v>
      </c>
      <c r="V979">
        <v>21.7</v>
      </c>
      <c r="W979">
        <v>6.7999999999999989</v>
      </c>
      <c r="X979">
        <v>24.8</v>
      </c>
      <c r="Y979">
        <v>26.1</v>
      </c>
      <c r="Z979">
        <v>23.5</v>
      </c>
      <c r="AA979">
        <v>22.3</v>
      </c>
      <c r="AB979">
        <v>7.4</v>
      </c>
      <c r="AC979">
        <v>19.7</v>
      </c>
      <c r="AD979">
        <v>18</v>
      </c>
      <c r="AE979">
        <v>15.9</v>
      </c>
      <c r="AF979">
        <v>14.7</v>
      </c>
      <c r="AG979">
        <v>14.9</v>
      </c>
      <c r="AK979">
        <v>33</v>
      </c>
      <c r="AL979">
        <v>104</v>
      </c>
      <c r="AM979">
        <v>151</v>
      </c>
      <c r="AN979">
        <v>213</v>
      </c>
      <c r="AO979">
        <v>278</v>
      </c>
      <c r="AP979">
        <v>334</v>
      </c>
      <c r="AQ979">
        <v>397</v>
      </c>
      <c r="AR979">
        <v>459</v>
      </c>
      <c r="AS979">
        <v>543</v>
      </c>
      <c r="AT979">
        <v>609</v>
      </c>
      <c r="AU979">
        <v>677</v>
      </c>
      <c r="AY979">
        <v>145</v>
      </c>
      <c r="AZ979">
        <v>216</v>
      </c>
      <c r="BA979">
        <v>263</v>
      </c>
      <c r="BB979">
        <v>325</v>
      </c>
      <c r="BC979">
        <v>390</v>
      </c>
      <c r="BD979">
        <v>446</v>
      </c>
      <c r="BE979">
        <v>509</v>
      </c>
      <c r="BF979">
        <v>571</v>
      </c>
      <c r="BG979">
        <v>655</v>
      </c>
      <c r="BH979">
        <v>721</v>
      </c>
      <c r="BI979">
        <v>789</v>
      </c>
      <c r="BM979" t="s">
        <v>1196</v>
      </c>
    </row>
    <row r="980" spans="1:65" x14ac:dyDescent="0.2">
      <c r="A980" t="s">
        <v>2170</v>
      </c>
      <c r="B980">
        <v>332</v>
      </c>
      <c r="C980">
        <v>332</v>
      </c>
      <c r="D980" t="s">
        <v>30</v>
      </c>
      <c r="F980" t="s">
        <v>25</v>
      </c>
      <c r="G980" t="s">
        <v>17</v>
      </c>
      <c r="H980" t="s">
        <v>1191</v>
      </c>
      <c r="I980">
        <v>43</v>
      </c>
      <c r="J980" t="s">
        <v>15</v>
      </c>
      <c r="K980">
        <v>681</v>
      </c>
      <c r="L980">
        <v>40840</v>
      </c>
      <c r="M980">
        <v>40952</v>
      </c>
      <c r="N980">
        <v>41521</v>
      </c>
      <c r="O980">
        <v>112</v>
      </c>
      <c r="P980">
        <v>22.7</v>
      </c>
      <c r="Q980" s="20">
        <v>6.8073549220576037</v>
      </c>
      <c r="R980" s="20">
        <v>22.728771916289677</v>
      </c>
      <c r="S980" s="20">
        <f t="shared" si="30"/>
        <v>0.19264507794239627</v>
      </c>
      <c r="T980" s="20">
        <f t="shared" si="31"/>
        <v>23.401228083710322</v>
      </c>
      <c r="U980">
        <v>25.8</v>
      </c>
      <c r="V980">
        <v>32.5</v>
      </c>
      <c r="W980">
        <v>9.8000000000000007</v>
      </c>
      <c r="X980">
        <v>35.1</v>
      </c>
      <c r="Y980">
        <v>40.700000000000003</v>
      </c>
      <c r="Z980">
        <v>39.4</v>
      </c>
      <c r="AA980">
        <v>46.2</v>
      </c>
      <c r="AB980">
        <v>23.500000000000004</v>
      </c>
      <c r="AC980">
        <v>43.5</v>
      </c>
      <c r="AK980">
        <v>42</v>
      </c>
      <c r="AL980">
        <v>121</v>
      </c>
      <c r="AM980">
        <v>200</v>
      </c>
      <c r="AN980">
        <v>255</v>
      </c>
      <c r="AO980">
        <v>354</v>
      </c>
      <c r="AP980">
        <v>433</v>
      </c>
      <c r="AQ980">
        <v>542</v>
      </c>
      <c r="AY980">
        <v>154</v>
      </c>
      <c r="AZ980">
        <v>233</v>
      </c>
      <c r="BA980">
        <v>312</v>
      </c>
      <c r="BB980">
        <v>367</v>
      </c>
      <c r="BC980">
        <v>466</v>
      </c>
      <c r="BD980">
        <v>545</v>
      </c>
      <c r="BE980">
        <v>654</v>
      </c>
      <c r="BM980" t="s">
        <v>1196</v>
      </c>
    </row>
    <row r="981" spans="1:65" x14ac:dyDescent="0.2">
      <c r="A981" t="s">
        <v>2171</v>
      </c>
      <c r="B981">
        <v>334</v>
      </c>
      <c r="C981">
        <v>334</v>
      </c>
      <c r="D981" t="s">
        <v>30</v>
      </c>
      <c r="F981" t="s">
        <v>25</v>
      </c>
      <c r="G981" t="s">
        <v>17</v>
      </c>
      <c r="H981" t="s">
        <v>1191</v>
      </c>
      <c r="I981">
        <v>43</v>
      </c>
      <c r="J981" t="s">
        <v>15</v>
      </c>
      <c r="K981">
        <v>441</v>
      </c>
      <c r="L981">
        <v>40840</v>
      </c>
      <c r="M981">
        <v>40952</v>
      </c>
      <c r="N981">
        <v>41281</v>
      </c>
      <c r="O981">
        <v>112</v>
      </c>
      <c r="P981">
        <v>21.5</v>
      </c>
      <c r="Q981" s="20">
        <v>6.8073549220576037</v>
      </c>
      <c r="R981" s="20">
        <v>22.728771916289677</v>
      </c>
      <c r="S981" s="20">
        <f t="shared" si="30"/>
        <v>0.19264507794239627</v>
      </c>
      <c r="T981" s="20">
        <f t="shared" si="31"/>
        <v>22.201228083710323</v>
      </c>
      <c r="U981">
        <v>29.4</v>
      </c>
      <c r="V981">
        <v>36.200000000000003</v>
      </c>
      <c r="W981">
        <v>14.700000000000003</v>
      </c>
      <c r="X981">
        <v>34.700000000000003</v>
      </c>
      <c r="Y981">
        <v>42.3</v>
      </c>
      <c r="AK981">
        <v>42</v>
      </c>
      <c r="AL981">
        <v>121</v>
      </c>
      <c r="AM981">
        <v>200</v>
      </c>
      <c r="AN981">
        <v>255</v>
      </c>
      <c r="AY981">
        <v>154</v>
      </c>
      <c r="AZ981">
        <v>233</v>
      </c>
      <c r="BA981">
        <v>312</v>
      </c>
      <c r="BB981">
        <v>367</v>
      </c>
      <c r="BM981" t="s">
        <v>1196</v>
      </c>
    </row>
    <row r="982" spans="1:65" x14ac:dyDescent="0.2">
      <c r="A982" t="s">
        <v>2172</v>
      </c>
      <c r="B982">
        <v>2021</v>
      </c>
      <c r="C982">
        <v>2021</v>
      </c>
      <c r="D982" t="s">
        <v>195</v>
      </c>
      <c r="F982" t="s">
        <v>25</v>
      </c>
      <c r="G982" t="s">
        <v>17</v>
      </c>
      <c r="H982" t="s">
        <v>1208</v>
      </c>
      <c r="J982" t="s">
        <v>15</v>
      </c>
      <c r="K982">
        <v>878</v>
      </c>
      <c r="L982">
        <v>41929</v>
      </c>
      <c r="M982">
        <v>42041</v>
      </c>
      <c r="N982">
        <v>42807</v>
      </c>
      <c r="O982">
        <v>112</v>
      </c>
      <c r="P982">
        <v>21.1</v>
      </c>
      <c r="Q982" s="20">
        <v>6.8073549220576037</v>
      </c>
      <c r="R982" s="20">
        <v>22.728771916289677</v>
      </c>
      <c r="S982" s="20">
        <f t="shared" si="30"/>
        <v>0.19264507794239627</v>
      </c>
      <c r="T982" s="20">
        <f t="shared" si="31"/>
        <v>21.801228083710324</v>
      </c>
      <c r="U982">
        <v>22.7</v>
      </c>
      <c r="V982">
        <v>34.299999999999997</v>
      </c>
      <c r="W982">
        <v>13.199999999999996</v>
      </c>
      <c r="X982">
        <v>46.2</v>
      </c>
      <c r="Y982">
        <v>50.5</v>
      </c>
      <c r="Z982">
        <v>57.5</v>
      </c>
      <c r="AA982">
        <v>63.1</v>
      </c>
      <c r="AB982">
        <v>42</v>
      </c>
      <c r="AC982">
        <v>67.7</v>
      </c>
      <c r="AD982">
        <v>70.099999999999994</v>
      </c>
      <c r="AE982">
        <v>74.5</v>
      </c>
      <c r="AF982">
        <v>74.7</v>
      </c>
      <c r="AG982">
        <v>65.8</v>
      </c>
      <c r="AK982">
        <v>33</v>
      </c>
      <c r="AL982">
        <v>96</v>
      </c>
      <c r="AM982">
        <v>158</v>
      </c>
      <c r="AN982">
        <v>242</v>
      </c>
      <c r="AO982">
        <v>308</v>
      </c>
      <c r="AP982">
        <v>376</v>
      </c>
      <c r="AQ982">
        <v>453</v>
      </c>
      <c r="AR982">
        <v>509</v>
      </c>
      <c r="AS982">
        <v>581</v>
      </c>
      <c r="AT982">
        <v>656</v>
      </c>
      <c r="AU982">
        <v>720</v>
      </c>
      <c r="AY982">
        <v>145</v>
      </c>
      <c r="AZ982">
        <v>208</v>
      </c>
      <c r="BA982">
        <v>270</v>
      </c>
      <c r="BB982">
        <v>354</v>
      </c>
      <c r="BC982">
        <v>420</v>
      </c>
      <c r="BD982">
        <v>488</v>
      </c>
      <c r="BE982">
        <v>565</v>
      </c>
      <c r="BF982">
        <v>621</v>
      </c>
      <c r="BG982">
        <v>693</v>
      </c>
      <c r="BH982">
        <v>768</v>
      </c>
      <c r="BI982">
        <v>832</v>
      </c>
      <c r="BM982" t="s">
        <v>1300</v>
      </c>
    </row>
    <row r="983" spans="1:65" x14ac:dyDescent="0.2">
      <c r="A983" t="s">
        <v>2173</v>
      </c>
      <c r="B983">
        <v>2020</v>
      </c>
      <c r="C983">
        <v>2020</v>
      </c>
      <c r="D983" t="s">
        <v>195</v>
      </c>
      <c r="F983" t="s">
        <v>25</v>
      </c>
      <c r="G983" t="s">
        <v>17</v>
      </c>
      <c r="H983" t="s">
        <v>1208</v>
      </c>
      <c r="J983" t="s">
        <v>15</v>
      </c>
      <c r="K983">
        <v>719</v>
      </c>
      <c r="L983">
        <v>41929</v>
      </c>
      <c r="M983">
        <v>42041</v>
      </c>
      <c r="N983">
        <v>42648</v>
      </c>
      <c r="O983">
        <v>112</v>
      </c>
      <c r="P983">
        <v>21.6</v>
      </c>
      <c r="Q983" s="20">
        <v>6.8073549220576037</v>
      </c>
      <c r="R983" s="20">
        <v>22.728771916289677</v>
      </c>
      <c r="S983" s="20">
        <f t="shared" si="30"/>
        <v>0.19264507794239627</v>
      </c>
      <c r="T983" s="20">
        <f t="shared" si="31"/>
        <v>22.301228083710324</v>
      </c>
      <c r="U983">
        <v>26.3</v>
      </c>
      <c r="V983">
        <v>38.9</v>
      </c>
      <c r="W983">
        <v>17.299999999999997</v>
      </c>
      <c r="X983">
        <v>48</v>
      </c>
      <c r="Y983">
        <v>54.5</v>
      </c>
      <c r="Z983">
        <v>64.8</v>
      </c>
      <c r="AA983">
        <v>72.099999999999994</v>
      </c>
      <c r="AB983">
        <v>50.499999999999993</v>
      </c>
      <c r="AC983">
        <v>76.8</v>
      </c>
      <c r="AD983">
        <v>78.7</v>
      </c>
      <c r="AE983">
        <v>82.7</v>
      </c>
      <c r="AK983">
        <v>33</v>
      </c>
      <c r="AL983">
        <v>96</v>
      </c>
      <c r="AM983">
        <v>158</v>
      </c>
      <c r="AN983">
        <v>242</v>
      </c>
      <c r="AO983">
        <v>308</v>
      </c>
      <c r="AP983">
        <v>376</v>
      </c>
      <c r="AQ983">
        <v>453</v>
      </c>
      <c r="AR983">
        <v>509</v>
      </c>
      <c r="AS983">
        <v>581</v>
      </c>
      <c r="AY983">
        <v>145</v>
      </c>
      <c r="AZ983">
        <v>208</v>
      </c>
      <c r="BA983">
        <v>270</v>
      </c>
      <c r="BB983">
        <v>354</v>
      </c>
      <c r="BC983">
        <v>420</v>
      </c>
      <c r="BD983">
        <v>488</v>
      </c>
      <c r="BE983">
        <v>565</v>
      </c>
      <c r="BF983">
        <v>621</v>
      </c>
      <c r="BG983">
        <v>693</v>
      </c>
      <c r="BM983" t="s">
        <v>1300</v>
      </c>
    </row>
    <row r="984" spans="1:65" x14ac:dyDescent="0.2">
      <c r="A984" t="s">
        <v>2174</v>
      </c>
      <c r="B984">
        <v>2022</v>
      </c>
      <c r="C984">
        <v>2022</v>
      </c>
      <c r="D984" t="s">
        <v>195</v>
      </c>
      <c r="F984" t="s">
        <v>25</v>
      </c>
      <c r="G984" t="s">
        <v>17</v>
      </c>
      <c r="H984" t="s">
        <v>1208</v>
      </c>
      <c r="J984" t="s">
        <v>15</v>
      </c>
      <c r="K984">
        <v>572</v>
      </c>
      <c r="L984">
        <v>41929</v>
      </c>
      <c r="M984">
        <v>42041</v>
      </c>
      <c r="N984">
        <v>42501</v>
      </c>
      <c r="O984">
        <v>112</v>
      </c>
      <c r="P984">
        <v>21.4</v>
      </c>
      <c r="Q984" s="20">
        <v>6.8073549220576037</v>
      </c>
      <c r="R984" s="20">
        <v>22.728771916289677</v>
      </c>
      <c r="S984" s="20">
        <f t="shared" si="30"/>
        <v>0.19264507794239627</v>
      </c>
      <c r="T984" s="20">
        <f t="shared" si="31"/>
        <v>22.101228083710321</v>
      </c>
      <c r="U984">
        <v>22.4</v>
      </c>
      <c r="V984">
        <v>32.700000000000003</v>
      </c>
      <c r="W984">
        <v>11.300000000000004</v>
      </c>
      <c r="X984">
        <v>38</v>
      </c>
      <c r="Y984">
        <v>46</v>
      </c>
      <c r="Z984">
        <v>49.8</v>
      </c>
      <c r="AA984">
        <v>60.1</v>
      </c>
      <c r="AB984">
        <v>38.700000000000003</v>
      </c>
      <c r="AC984">
        <v>65.599999999999994</v>
      </c>
      <c r="AK984">
        <v>33</v>
      </c>
      <c r="AL984">
        <v>96</v>
      </c>
      <c r="AM984">
        <v>158</v>
      </c>
      <c r="AN984">
        <v>242</v>
      </c>
      <c r="AO984">
        <v>308</v>
      </c>
      <c r="AP984">
        <v>376</v>
      </c>
      <c r="AQ984">
        <v>453</v>
      </c>
      <c r="AY984">
        <v>145</v>
      </c>
      <c r="AZ984">
        <v>208</v>
      </c>
      <c r="BA984">
        <v>270</v>
      </c>
      <c r="BB984">
        <v>354</v>
      </c>
      <c r="BC984">
        <v>420</v>
      </c>
      <c r="BD984">
        <v>488</v>
      </c>
      <c r="BE984">
        <v>565</v>
      </c>
      <c r="BM984" t="s">
        <v>1300</v>
      </c>
    </row>
    <row r="985" spans="1:65" x14ac:dyDescent="0.2">
      <c r="A985" t="s">
        <v>2175</v>
      </c>
      <c r="B985">
        <v>1449</v>
      </c>
      <c r="C985">
        <v>1449</v>
      </c>
      <c r="D985" t="s">
        <v>27</v>
      </c>
      <c r="F985" t="s">
        <v>25</v>
      </c>
      <c r="G985" t="s">
        <v>17</v>
      </c>
      <c r="H985" t="s">
        <v>1305</v>
      </c>
      <c r="I985">
        <v>54</v>
      </c>
      <c r="J985" t="s">
        <v>15</v>
      </c>
      <c r="K985">
        <v>889</v>
      </c>
      <c r="L985">
        <v>41627</v>
      </c>
      <c r="M985">
        <v>41740</v>
      </c>
      <c r="N985">
        <v>42516</v>
      </c>
      <c r="O985">
        <v>113</v>
      </c>
      <c r="P985">
        <v>17.2</v>
      </c>
      <c r="Q985" s="20">
        <v>6.8201789624151887</v>
      </c>
      <c r="R985" s="20">
        <v>22.775451423191289</v>
      </c>
      <c r="S985" s="20">
        <f t="shared" si="30"/>
        <v>0.17982103758481127</v>
      </c>
      <c r="T985" s="20">
        <f t="shared" si="31"/>
        <v>17.854548576808714</v>
      </c>
      <c r="U985">
        <v>21.8</v>
      </c>
      <c r="V985">
        <v>30.5</v>
      </c>
      <c r="W985">
        <v>13.3</v>
      </c>
      <c r="X985">
        <v>31.9</v>
      </c>
      <c r="Y985">
        <v>30.3</v>
      </c>
      <c r="Z985">
        <v>29.9</v>
      </c>
      <c r="AA985">
        <v>28.1</v>
      </c>
      <c r="AB985">
        <v>10.900000000000002</v>
      </c>
      <c r="AC985">
        <v>32</v>
      </c>
      <c r="AD985">
        <v>35.5</v>
      </c>
      <c r="AE985">
        <v>31</v>
      </c>
      <c r="AF985">
        <v>32.1</v>
      </c>
      <c r="AG985">
        <v>36.6</v>
      </c>
      <c r="AH985">
        <v>31.7</v>
      </c>
      <c r="AK985">
        <v>32</v>
      </c>
      <c r="AL985">
        <v>103</v>
      </c>
      <c r="AM985">
        <v>150</v>
      </c>
      <c r="AN985">
        <v>213</v>
      </c>
      <c r="AO985">
        <v>278</v>
      </c>
      <c r="AP985">
        <v>334</v>
      </c>
      <c r="AQ985">
        <v>397</v>
      </c>
      <c r="AR985">
        <v>459</v>
      </c>
      <c r="AS985">
        <v>543</v>
      </c>
      <c r="AT985">
        <v>609</v>
      </c>
      <c r="AU985">
        <v>677</v>
      </c>
      <c r="AV985">
        <v>754</v>
      </c>
      <c r="AY985">
        <v>145</v>
      </c>
      <c r="AZ985">
        <v>216</v>
      </c>
      <c r="BA985">
        <v>263</v>
      </c>
      <c r="BB985">
        <v>326</v>
      </c>
      <c r="BC985">
        <v>391</v>
      </c>
      <c r="BD985">
        <v>447</v>
      </c>
      <c r="BE985">
        <v>510</v>
      </c>
      <c r="BF985">
        <v>572</v>
      </c>
      <c r="BG985">
        <v>656</v>
      </c>
      <c r="BH985">
        <v>722</v>
      </c>
      <c r="BI985">
        <v>790</v>
      </c>
      <c r="BJ985">
        <v>867</v>
      </c>
      <c r="BM985" t="s">
        <v>1196</v>
      </c>
    </row>
    <row r="986" spans="1:65" x14ac:dyDescent="0.2">
      <c r="A986" t="s">
        <v>2176</v>
      </c>
      <c r="B986">
        <v>1173</v>
      </c>
      <c r="C986">
        <v>1173</v>
      </c>
      <c r="D986" t="s">
        <v>240</v>
      </c>
      <c r="F986" t="s">
        <v>25</v>
      </c>
      <c r="G986" t="s">
        <v>17</v>
      </c>
      <c r="H986" t="s">
        <v>1208</v>
      </c>
      <c r="J986" t="s">
        <v>15</v>
      </c>
      <c r="K986">
        <v>986</v>
      </c>
      <c r="L986">
        <v>41381</v>
      </c>
      <c r="M986">
        <v>41494</v>
      </c>
      <c r="N986">
        <v>42367</v>
      </c>
      <c r="O986">
        <v>113</v>
      </c>
      <c r="P986">
        <v>27.7</v>
      </c>
      <c r="Q986" s="20">
        <v>6.8201789624151887</v>
      </c>
      <c r="R986" s="20">
        <v>22.775451423191289</v>
      </c>
      <c r="S986" s="20">
        <f t="shared" si="30"/>
        <v>0.17982103758481127</v>
      </c>
      <c r="T986" s="20">
        <f t="shared" si="31"/>
        <v>28.354548576808714</v>
      </c>
      <c r="U986">
        <v>42.6</v>
      </c>
      <c r="V986">
        <v>44.2</v>
      </c>
      <c r="W986">
        <v>16.500000000000004</v>
      </c>
      <c r="X986">
        <v>52.4</v>
      </c>
      <c r="Y986">
        <v>57.9</v>
      </c>
      <c r="Z986">
        <v>61.9</v>
      </c>
      <c r="AA986">
        <v>69.7</v>
      </c>
      <c r="AB986">
        <v>42</v>
      </c>
      <c r="AC986">
        <v>71.900000000000006</v>
      </c>
      <c r="AD986">
        <v>69</v>
      </c>
      <c r="AE986">
        <v>71.2</v>
      </c>
      <c r="AF986">
        <v>78.900000000000006</v>
      </c>
      <c r="AG986">
        <v>78.7</v>
      </c>
      <c r="AH986">
        <v>78.900000000000006</v>
      </c>
      <c r="AI986">
        <v>72.599999999999994</v>
      </c>
      <c r="AJ986">
        <v>43.9</v>
      </c>
      <c r="AK986">
        <v>55</v>
      </c>
      <c r="AL986">
        <v>95</v>
      </c>
      <c r="AM986">
        <v>161</v>
      </c>
      <c r="AN986">
        <v>215</v>
      </c>
      <c r="AO986">
        <v>279</v>
      </c>
      <c r="AP986">
        <v>350</v>
      </c>
      <c r="AQ986">
        <v>397</v>
      </c>
      <c r="AR986">
        <v>459</v>
      </c>
      <c r="AS986">
        <v>524</v>
      </c>
      <c r="AT986">
        <v>580</v>
      </c>
      <c r="AU986">
        <v>643</v>
      </c>
      <c r="AV986">
        <v>705</v>
      </c>
      <c r="AW986">
        <v>789</v>
      </c>
      <c r="AX986">
        <v>855</v>
      </c>
      <c r="AY986">
        <v>168</v>
      </c>
      <c r="AZ986">
        <v>208</v>
      </c>
      <c r="BA986">
        <v>274</v>
      </c>
      <c r="BB986">
        <v>328</v>
      </c>
      <c r="BC986">
        <v>392</v>
      </c>
      <c r="BD986">
        <v>463</v>
      </c>
      <c r="BE986">
        <v>510</v>
      </c>
      <c r="BF986">
        <v>572</v>
      </c>
      <c r="BG986">
        <v>637</v>
      </c>
      <c r="BH986">
        <v>693</v>
      </c>
      <c r="BI986">
        <v>756</v>
      </c>
      <c r="BJ986">
        <v>818</v>
      </c>
      <c r="BK986">
        <v>902</v>
      </c>
      <c r="BL986">
        <v>968</v>
      </c>
      <c r="BM986" t="s">
        <v>1196</v>
      </c>
    </row>
    <row r="987" spans="1:65" x14ac:dyDescent="0.2">
      <c r="A987" t="s">
        <v>2177</v>
      </c>
      <c r="B987">
        <v>1817</v>
      </c>
      <c r="C987">
        <v>1817</v>
      </c>
      <c r="D987" t="s">
        <v>202</v>
      </c>
      <c r="F987" t="s">
        <v>25</v>
      </c>
      <c r="G987" t="s">
        <v>17</v>
      </c>
      <c r="H987" t="s">
        <v>1191</v>
      </c>
      <c r="J987" t="s">
        <v>15</v>
      </c>
      <c r="K987">
        <v>724</v>
      </c>
      <c r="L987">
        <v>41820</v>
      </c>
      <c r="M987">
        <v>41934</v>
      </c>
      <c r="N987">
        <v>42544</v>
      </c>
      <c r="O987">
        <v>114</v>
      </c>
      <c r="P987">
        <v>19.600000000000001</v>
      </c>
      <c r="Q987" s="20">
        <v>6.8328900141647422</v>
      </c>
      <c r="R987" s="20">
        <v>22.821719651559661</v>
      </c>
      <c r="S987" s="20">
        <f t="shared" si="30"/>
        <v>0.16710998583525782</v>
      </c>
      <c r="T987" s="20">
        <f t="shared" si="31"/>
        <v>20.20828034844034</v>
      </c>
      <c r="U987">
        <v>22.9</v>
      </c>
      <c r="V987">
        <v>29.3</v>
      </c>
      <c r="W987">
        <v>9.6999999999999993</v>
      </c>
      <c r="X987">
        <v>29.1</v>
      </c>
      <c r="Y987">
        <v>33.5</v>
      </c>
      <c r="Z987">
        <v>35.5</v>
      </c>
      <c r="AA987">
        <v>38.1</v>
      </c>
      <c r="AB987">
        <v>18.5</v>
      </c>
      <c r="AC987">
        <v>37.5</v>
      </c>
      <c r="AD987">
        <v>35.9</v>
      </c>
      <c r="AE987">
        <v>34.5</v>
      </c>
      <c r="AK987">
        <v>19</v>
      </c>
      <c r="AL987">
        <v>84</v>
      </c>
      <c r="AM987">
        <v>140</v>
      </c>
      <c r="AN987">
        <v>203</v>
      </c>
      <c r="AO987">
        <v>265</v>
      </c>
      <c r="AP987">
        <v>349</v>
      </c>
      <c r="AQ987">
        <v>415</v>
      </c>
      <c r="AR987">
        <v>483</v>
      </c>
      <c r="AS987">
        <v>560</v>
      </c>
      <c r="AY987">
        <v>133</v>
      </c>
      <c r="AZ987">
        <v>198</v>
      </c>
      <c r="BA987">
        <v>254</v>
      </c>
      <c r="BB987">
        <v>317</v>
      </c>
      <c r="BC987">
        <v>379</v>
      </c>
      <c r="BD987">
        <v>463</v>
      </c>
      <c r="BE987">
        <v>529</v>
      </c>
      <c r="BF987">
        <v>597</v>
      </c>
      <c r="BG987">
        <v>674</v>
      </c>
      <c r="BM987" t="s">
        <v>1196</v>
      </c>
    </row>
    <row r="988" spans="1:65" x14ac:dyDescent="0.2">
      <c r="A988" t="s">
        <v>2178</v>
      </c>
      <c r="B988">
        <v>1815</v>
      </c>
      <c r="C988">
        <v>1815</v>
      </c>
      <c r="D988" t="s">
        <v>202</v>
      </c>
      <c r="F988" t="s">
        <v>25</v>
      </c>
      <c r="G988" t="s">
        <v>17</v>
      </c>
      <c r="H988" t="s">
        <v>1191</v>
      </c>
      <c r="J988" t="s">
        <v>15</v>
      </c>
      <c r="K988">
        <v>702</v>
      </c>
      <c r="L988">
        <v>41820</v>
      </c>
      <c r="M988">
        <v>41934</v>
      </c>
      <c r="N988">
        <v>42522</v>
      </c>
      <c r="O988">
        <v>114</v>
      </c>
      <c r="P988">
        <v>18.2</v>
      </c>
      <c r="Q988" s="20">
        <v>6.8328900141647422</v>
      </c>
      <c r="R988" s="20">
        <v>22.821719651559661</v>
      </c>
      <c r="S988" s="20">
        <f t="shared" si="30"/>
        <v>0.16710998583525782</v>
      </c>
      <c r="T988" s="20">
        <f t="shared" si="31"/>
        <v>18.808280348440338</v>
      </c>
      <c r="U988">
        <v>20.2</v>
      </c>
      <c r="V988">
        <v>25.3</v>
      </c>
      <c r="W988">
        <v>7.1000000000000014</v>
      </c>
      <c r="X988">
        <v>26.2</v>
      </c>
      <c r="Y988">
        <v>27.1</v>
      </c>
      <c r="Z988">
        <v>31.4</v>
      </c>
      <c r="AA988">
        <v>31</v>
      </c>
      <c r="AB988">
        <v>12.8</v>
      </c>
      <c r="AC988">
        <v>31</v>
      </c>
      <c r="AD988">
        <v>32.200000000000003</v>
      </c>
      <c r="AE988">
        <v>31.5</v>
      </c>
      <c r="AK988">
        <v>19</v>
      </c>
      <c r="AL988">
        <v>84</v>
      </c>
      <c r="AM988">
        <v>140</v>
      </c>
      <c r="AN988">
        <v>203</v>
      </c>
      <c r="AO988">
        <v>265</v>
      </c>
      <c r="AP988">
        <v>349</v>
      </c>
      <c r="AQ988">
        <v>415</v>
      </c>
      <c r="AR988">
        <v>483</v>
      </c>
      <c r="AS988">
        <v>560</v>
      </c>
      <c r="AY988">
        <v>133</v>
      </c>
      <c r="AZ988">
        <v>198</v>
      </c>
      <c r="BA988">
        <v>254</v>
      </c>
      <c r="BB988">
        <v>317</v>
      </c>
      <c r="BC988">
        <v>379</v>
      </c>
      <c r="BD988">
        <v>463</v>
      </c>
      <c r="BE988">
        <v>529</v>
      </c>
      <c r="BF988">
        <v>597</v>
      </c>
      <c r="BG988">
        <v>674</v>
      </c>
      <c r="BM988" t="s">
        <v>1196</v>
      </c>
    </row>
    <row r="989" spans="1:65" x14ac:dyDescent="0.2">
      <c r="A989" t="s">
        <v>2179</v>
      </c>
      <c r="B989">
        <v>1816</v>
      </c>
      <c r="C989">
        <v>1816</v>
      </c>
      <c r="D989" t="s">
        <v>202</v>
      </c>
      <c r="F989" t="s">
        <v>25</v>
      </c>
      <c r="G989" t="s">
        <v>17</v>
      </c>
      <c r="H989" t="s">
        <v>1191</v>
      </c>
      <c r="J989" t="s">
        <v>15</v>
      </c>
      <c r="K989">
        <v>676</v>
      </c>
      <c r="L989">
        <v>41820</v>
      </c>
      <c r="M989">
        <v>41934</v>
      </c>
      <c r="N989">
        <v>42496</v>
      </c>
      <c r="O989">
        <v>114</v>
      </c>
      <c r="P989">
        <v>16.100000000000001</v>
      </c>
      <c r="Q989" s="20">
        <v>6.8328900141647422</v>
      </c>
      <c r="R989" s="20">
        <v>22.821719651559661</v>
      </c>
      <c r="S989" s="20">
        <f t="shared" si="30"/>
        <v>0.16710998583525782</v>
      </c>
      <c r="T989" s="20">
        <f t="shared" si="31"/>
        <v>16.70828034844034</v>
      </c>
      <c r="U989">
        <v>18.100000000000001</v>
      </c>
      <c r="V989">
        <v>19.899999999999999</v>
      </c>
      <c r="W989">
        <v>3.7999999999999972</v>
      </c>
      <c r="X989">
        <v>19.600000000000001</v>
      </c>
      <c r="Y989">
        <v>19.600000000000001</v>
      </c>
      <c r="Z989">
        <v>19.7</v>
      </c>
      <c r="AA989">
        <v>18.8</v>
      </c>
      <c r="AB989">
        <v>2.6999999999999993</v>
      </c>
      <c r="AC989">
        <v>13.1</v>
      </c>
      <c r="AD989">
        <v>11.7</v>
      </c>
      <c r="AK989">
        <v>19</v>
      </c>
      <c r="AL989">
        <v>84</v>
      </c>
      <c r="AM989">
        <v>140</v>
      </c>
      <c r="AN989">
        <v>203</v>
      </c>
      <c r="AO989">
        <v>265</v>
      </c>
      <c r="AP989">
        <v>349</v>
      </c>
      <c r="AQ989">
        <v>415</v>
      </c>
      <c r="AR989">
        <v>483</v>
      </c>
      <c r="AY989">
        <v>133</v>
      </c>
      <c r="AZ989">
        <v>198</v>
      </c>
      <c r="BA989">
        <v>254</v>
      </c>
      <c r="BB989">
        <v>317</v>
      </c>
      <c r="BC989">
        <v>379</v>
      </c>
      <c r="BD989">
        <v>463</v>
      </c>
      <c r="BE989">
        <v>529</v>
      </c>
      <c r="BF989">
        <v>597</v>
      </c>
      <c r="BM989" t="s">
        <v>1196</v>
      </c>
    </row>
    <row r="990" spans="1:65" x14ac:dyDescent="0.2">
      <c r="A990" t="s">
        <v>2180</v>
      </c>
      <c r="B990">
        <v>795</v>
      </c>
      <c r="C990">
        <v>795</v>
      </c>
      <c r="D990" t="s">
        <v>159</v>
      </c>
      <c r="F990" t="s">
        <v>25</v>
      </c>
      <c r="G990" t="s">
        <v>17</v>
      </c>
      <c r="H990" t="s">
        <v>1278</v>
      </c>
      <c r="I990">
        <v>31</v>
      </c>
      <c r="J990" t="s">
        <v>46</v>
      </c>
      <c r="K990">
        <v>518</v>
      </c>
      <c r="L990">
        <v>40995</v>
      </c>
      <c r="M990">
        <v>41110</v>
      </c>
      <c r="N990">
        <v>41513</v>
      </c>
      <c r="O990">
        <v>115</v>
      </c>
      <c r="P990">
        <v>21.2</v>
      </c>
      <c r="Q990" s="20">
        <v>6.8454900509443757</v>
      </c>
      <c r="R990" s="20">
        <v>22.867583785437528</v>
      </c>
      <c r="S990" s="20">
        <f t="shared" si="30"/>
        <v>0.15450994905562432</v>
      </c>
      <c r="T990" s="20">
        <f t="shared" si="31"/>
        <v>21.762416214562471</v>
      </c>
      <c r="U990">
        <v>28.9</v>
      </c>
      <c r="V990">
        <v>36.4</v>
      </c>
      <c r="W990">
        <v>15.2</v>
      </c>
      <c r="X990">
        <v>43.9</v>
      </c>
      <c r="Y990">
        <v>48.5</v>
      </c>
      <c r="AK990">
        <v>26</v>
      </c>
      <c r="AL990">
        <v>97</v>
      </c>
      <c r="AM990">
        <v>196</v>
      </c>
      <c r="AN990">
        <v>275</v>
      </c>
      <c r="AY990">
        <v>141</v>
      </c>
      <c r="AZ990">
        <v>212</v>
      </c>
      <c r="BA990">
        <v>311</v>
      </c>
      <c r="BB990">
        <v>390</v>
      </c>
      <c r="BM990" t="s">
        <v>1196</v>
      </c>
    </row>
    <row r="991" spans="1:65" x14ac:dyDescent="0.2">
      <c r="A991" t="s">
        <v>2181</v>
      </c>
      <c r="B991">
        <v>794</v>
      </c>
      <c r="C991">
        <v>794</v>
      </c>
      <c r="D991" t="s">
        <v>159</v>
      </c>
      <c r="F991" t="s">
        <v>25</v>
      </c>
      <c r="G991" t="s">
        <v>17</v>
      </c>
      <c r="H991" t="s">
        <v>1278</v>
      </c>
      <c r="I991">
        <v>31</v>
      </c>
      <c r="J991" t="s">
        <v>46</v>
      </c>
      <c r="K991">
        <v>353</v>
      </c>
      <c r="L991">
        <v>40995</v>
      </c>
      <c r="M991">
        <v>41110</v>
      </c>
      <c r="N991">
        <v>41348</v>
      </c>
      <c r="O991">
        <v>115</v>
      </c>
      <c r="P991">
        <v>20.399999999999999</v>
      </c>
      <c r="Q991" s="20">
        <v>6.8454900509443757</v>
      </c>
      <c r="R991" s="20">
        <v>22.867583785437528</v>
      </c>
      <c r="S991" s="20">
        <f t="shared" si="30"/>
        <v>0.15450994905562432</v>
      </c>
      <c r="T991" s="20">
        <f t="shared" si="31"/>
        <v>20.96241621456247</v>
      </c>
      <c r="U991">
        <v>26</v>
      </c>
      <c r="V991">
        <v>32.200000000000003</v>
      </c>
      <c r="W991">
        <v>11.800000000000004</v>
      </c>
      <c r="X991">
        <v>44.8</v>
      </c>
      <c r="AK991">
        <v>26</v>
      </c>
      <c r="AL991">
        <v>97</v>
      </c>
      <c r="AM991">
        <v>196</v>
      </c>
      <c r="AY991">
        <v>141</v>
      </c>
      <c r="AZ991">
        <v>212</v>
      </c>
      <c r="BA991">
        <v>311</v>
      </c>
      <c r="BM991" t="s">
        <v>1196</v>
      </c>
    </row>
    <row r="992" spans="1:65" x14ac:dyDescent="0.2">
      <c r="A992" t="s">
        <v>2182</v>
      </c>
      <c r="B992">
        <v>792</v>
      </c>
      <c r="C992">
        <v>792</v>
      </c>
      <c r="D992" t="s">
        <v>159</v>
      </c>
      <c r="F992" t="s">
        <v>25</v>
      </c>
      <c r="G992" t="s">
        <v>17</v>
      </c>
      <c r="H992" t="s">
        <v>1278</v>
      </c>
      <c r="I992">
        <v>31</v>
      </c>
      <c r="J992" t="s">
        <v>15</v>
      </c>
      <c r="K992">
        <v>302</v>
      </c>
      <c r="L992">
        <v>40995</v>
      </c>
      <c r="M992">
        <v>41110</v>
      </c>
      <c r="N992">
        <v>41297</v>
      </c>
      <c r="O992">
        <v>115</v>
      </c>
      <c r="P992">
        <v>23.7</v>
      </c>
      <c r="Q992" s="20">
        <v>6.8454900509443757</v>
      </c>
      <c r="R992" s="20">
        <v>22.867583785437528</v>
      </c>
      <c r="S992" s="20">
        <f t="shared" si="30"/>
        <v>0.15450994905562432</v>
      </c>
      <c r="T992" s="20">
        <f t="shared" si="31"/>
        <v>24.262416214562471</v>
      </c>
      <c r="U992">
        <v>25.1</v>
      </c>
      <c r="V992">
        <v>36.9</v>
      </c>
      <c r="W992">
        <v>13.2</v>
      </c>
      <c r="AK992">
        <v>26</v>
      </c>
      <c r="AL992">
        <v>97</v>
      </c>
      <c r="AY992">
        <v>141</v>
      </c>
      <c r="AZ992">
        <v>212</v>
      </c>
      <c r="BM992" t="s">
        <v>1196</v>
      </c>
    </row>
    <row r="993" spans="1:65" x14ac:dyDescent="0.2">
      <c r="A993" t="s">
        <v>2183</v>
      </c>
      <c r="B993">
        <v>793</v>
      </c>
      <c r="C993">
        <v>793</v>
      </c>
      <c r="D993" t="s">
        <v>159</v>
      </c>
      <c r="F993" t="s">
        <v>25</v>
      </c>
      <c r="G993" t="s">
        <v>17</v>
      </c>
      <c r="H993" t="s">
        <v>1278</v>
      </c>
      <c r="I993">
        <v>31</v>
      </c>
      <c r="J993" t="s">
        <v>46</v>
      </c>
      <c r="K993">
        <v>262</v>
      </c>
      <c r="L993">
        <v>40995</v>
      </c>
      <c r="M993">
        <v>41110</v>
      </c>
      <c r="N993">
        <v>41257</v>
      </c>
      <c r="O993">
        <v>115</v>
      </c>
      <c r="P993">
        <v>24</v>
      </c>
      <c r="Q993" s="20">
        <v>6.8454900509443757</v>
      </c>
      <c r="R993" s="20">
        <v>22.867583785437528</v>
      </c>
      <c r="S993" s="20">
        <f t="shared" si="30"/>
        <v>0.15450994905562432</v>
      </c>
      <c r="T993" s="20">
        <f t="shared" si="31"/>
        <v>24.562416214562472</v>
      </c>
      <c r="U993">
        <v>32.1</v>
      </c>
      <c r="V993">
        <v>38.5</v>
      </c>
      <c r="W993">
        <v>14.5</v>
      </c>
      <c r="AK993">
        <v>26</v>
      </c>
      <c r="AL993">
        <v>97</v>
      </c>
      <c r="AY993">
        <v>141</v>
      </c>
      <c r="AZ993">
        <v>212</v>
      </c>
      <c r="BM993" t="s">
        <v>1196</v>
      </c>
    </row>
    <row r="994" spans="1:65" x14ac:dyDescent="0.2">
      <c r="A994" t="s">
        <v>2184</v>
      </c>
      <c r="B994">
        <v>2144</v>
      </c>
      <c r="C994">
        <v>2144</v>
      </c>
      <c r="D994" t="s">
        <v>151</v>
      </c>
      <c r="F994" t="s">
        <v>25</v>
      </c>
      <c r="G994" t="s">
        <v>17</v>
      </c>
      <c r="H994" t="s">
        <v>1224</v>
      </c>
      <c r="I994">
        <v>56</v>
      </c>
      <c r="J994" t="s">
        <v>15</v>
      </c>
      <c r="K994">
        <v>763</v>
      </c>
      <c r="L994">
        <v>41961</v>
      </c>
      <c r="M994">
        <v>42076</v>
      </c>
      <c r="N994">
        <v>42724</v>
      </c>
      <c r="O994">
        <v>115</v>
      </c>
      <c r="P994">
        <v>25.4</v>
      </c>
      <c r="Q994" s="20">
        <v>6.8454900509443757</v>
      </c>
      <c r="R994" s="20">
        <v>22.867583785437528</v>
      </c>
      <c r="S994" s="20">
        <f t="shared" si="30"/>
        <v>0.15450994905562432</v>
      </c>
      <c r="T994" s="20">
        <f t="shared" si="31"/>
        <v>25.96241621456247</v>
      </c>
      <c r="U994">
        <v>35.200000000000003</v>
      </c>
      <c r="V994">
        <v>44.3</v>
      </c>
      <c r="W994">
        <v>18.899999999999999</v>
      </c>
      <c r="X994">
        <v>45.7</v>
      </c>
      <c r="Y994">
        <v>48.1</v>
      </c>
      <c r="Z994">
        <v>48.3</v>
      </c>
      <c r="AA994">
        <v>50.2</v>
      </c>
      <c r="AB994">
        <v>24.800000000000004</v>
      </c>
      <c r="AC994">
        <v>50.252699999999997</v>
      </c>
      <c r="AD994">
        <v>53.9</v>
      </c>
      <c r="AE994">
        <v>46.7</v>
      </c>
      <c r="AK994">
        <v>61</v>
      </c>
      <c r="AL994">
        <v>123</v>
      </c>
      <c r="AM994">
        <v>207</v>
      </c>
      <c r="AN994">
        <v>272</v>
      </c>
      <c r="AO994">
        <v>341</v>
      </c>
      <c r="AP994">
        <v>418</v>
      </c>
      <c r="AQ994">
        <v>474</v>
      </c>
      <c r="AR994">
        <v>546</v>
      </c>
      <c r="AS994">
        <v>623</v>
      </c>
      <c r="AY994">
        <v>176</v>
      </c>
      <c r="AZ994">
        <v>238</v>
      </c>
      <c r="BA994">
        <v>322</v>
      </c>
      <c r="BB994">
        <v>387</v>
      </c>
      <c r="BC994">
        <v>456</v>
      </c>
      <c r="BD994">
        <v>533</v>
      </c>
      <c r="BE994">
        <v>589</v>
      </c>
      <c r="BF994">
        <v>661</v>
      </c>
      <c r="BG994">
        <v>738</v>
      </c>
      <c r="BM994" t="s">
        <v>1300</v>
      </c>
    </row>
    <row r="995" spans="1:65" x14ac:dyDescent="0.2">
      <c r="A995" t="s">
        <v>2185</v>
      </c>
      <c r="B995">
        <v>2143</v>
      </c>
      <c r="C995">
        <v>2143</v>
      </c>
      <c r="D995" t="s">
        <v>151</v>
      </c>
      <c r="F995" t="s">
        <v>25</v>
      </c>
      <c r="G995" t="s">
        <v>17</v>
      </c>
      <c r="H995" t="s">
        <v>1224</v>
      </c>
      <c r="I995">
        <v>56</v>
      </c>
      <c r="J995" t="s">
        <v>15</v>
      </c>
      <c r="K995">
        <v>437</v>
      </c>
      <c r="L995">
        <v>41961</v>
      </c>
      <c r="M995">
        <v>42076</v>
      </c>
      <c r="N995">
        <v>42398</v>
      </c>
      <c r="O995">
        <v>115</v>
      </c>
      <c r="P995">
        <v>23.4</v>
      </c>
      <c r="Q995" s="20">
        <v>6.8454900509443757</v>
      </c>
      <c r="R995" s="20">
        <v>22.867583785437528</v>
      </c>
      <c r="S995" s="20">
        <f t="shared" si="30"/>
        <v>0.15450994905562432</v>
      </c>
      <c r="T995" s="20">
        <f t="shared" si="31"/>
        <v>23.96241621456247</v>
      </c>
      <c r="U995">
        <v>35.200000000000003</v>
      </c>
      <c r="V995">
        <v>42.6</v>
      </c>
      <c r="W995">
        <v>19.200000000000003</v>
      </c>
      <c r="X995">
        <v>43.4</v>
      </c>
      <c r="Y995">
        <v>45</v>
      </c>
      <c r="AK995">
        <v>61</v>
      </c>
      <c r="AL995">
        <v>123</v>
      </c>
      <c r="AM995">
        <v>207</v>
      </c>
      <c r="AN995">
        <v>272</v>
      </c>
      <c r="AY995">
        <v>176</v>
      </c>
      <c r="AZ995">
        <v>238</v>
      </c>
      <c r="BA995">
        <v>322</v>
      </c>
      <c r="BB995">
        <v>387</v>
      </c>
      <c r="BM995" t="s">
        <v>1300</v>
      </c>
    </row>
    <row r="996" spans="1:65" x14ac:dyDescent="0.2">
      <c r="A996" t="s">
        <v>2186</v>
      </c>
      <c r="B996">
        <v>2087</v>
      </c>
      <c r="C996">
        <v>2087</v>
      </c>
      <c r="D996" t="s">
        <v>38</v>
      </c>
      <c r="F996" t="s">
        <v>25</v>
      </c>
      <c r="G996" t="s">
        <v>17</v>
      </c>
      <c r="H996" t="s">
        <v>1224</v>
      </c>
      <c r="I996">
        <v>30</v>
      </c>
      <c r="J996" t="s">
        <v>46</v>
      </c>
      <c r="K996">
        <v>951</v>
      </c>
      <c r="L996">
        <v>41926</v>
      </c>
      <c r="M996">
        <v>42041</v>
      </c>
      <c r="N996">
        <v>42877</v>
      </c>
      <c r="O996">
        <v>115</v>
      </c>
      <c r="P996">
        <v>19.8</v>
      </c>
      <c r="Q996" s="20">
        <v>6.8454900509443757</v>
      </c>
      <c r="R996" s="20">
        <v>22.867583785437528</v>
      </c>
      <c r="S996" s="20">
        <f t="shared" si="30"/>
        <v>0.15450994905562432</v>
      </c>
      <c r="T996" s="20">
        <f t="shared" si="31"/>
        <v>20.362416214562472</v>
      </c>
      <c r="U996">
        <v>23.3</v>
      </c>
      <c r="V996">
        <v>24.8</v>
      </c>
      <c r="W996">
        <v>5</v>
      </c>
      <c r="X996">
        <v>29.6</v>
      </c>
      <c r="Y996">
        <v>35.799999999999997</v>
      </c>
      <c r="Z996">
        <v>42.2</v>
      </c>
      <c r="AA996">
        <v>41.7</v>
      </c>
      <c r="AB996">
        <v>21.900000000000002</v>
      </c>
      <c r="AC996">
        <v>47.3</v>
      </c>
      <c r="AD996">
        <v>48.4</v>
      </c>
      <c r="AE996">
        <v>50.2</v>
      </c>
      <c r="AF996">
        <v>49.4</v>
      </c>
      <c r="AG996">
        <v>39.5</v>
      </c>
      <c r="AH996">
        <v>29.3</v>
      </c>
      <c r="AI996">
        <v>22.1</v>
      </c>
      <c r="AK996">
        <v>33</v>
      </c>
      <c r="AL996">
        <v>96</v>
      </c>
      <c r="AM996">
        <v>158</v>
      </c>
      <c r="AN996">
        <v>242</v>
      </c>
      <c r="AO996">
        <v>308</v>
      </c>
      <c r="AP996">
        <v>376</v>
      </c>
      <c r="AQ996">
        <v>453</v>
      </c>
      <c r="AR996">
        <v>509</v>
      </c>
      <c r="AS996">
        <v>581</v>
      </c>
      <c r="AT996">
        <v>656</v>
      </c>
      <c r="AU996">
        <v>719</v>
      </c>
      <c r="AV996">
        <v>770</v>
      </c>
      <c r="AW996">
        <v>830</v>
      </c>
      <c r="AY996">
        <v>148</v>
      </c>
      <c r="AZ996">
        <v>211</v>
      </c>
      <c r="BA996">
        <v>273</v>
      </c>
      <c r="BB996">
        <v>357</v>
      </c>
      <c r="BC996">
        <v>423</v>
      </c>
      <c r="BD996">
        <v>491</v>
      </c>
      <c r="BE996">
        <v>568</v>
      </c>
      <c r="BF996">
        <v>624</v>
      </c>
      <c r="BG996">
        <v>696</v>
      </c>
      <c r="BH996">
        <v>771</v>
      </c>
      <c r="BI996">
        <v>834</v>
      </c>
      <c r="BJ996">
        <v>885</v>
      </c>
      <c r="BK996">
        <v>945</v>
      </c>
      <c r="BM996" t="s">
        <v>1300</v>
      </c>
    </row>
    <row r="997" spans="1:65" x14ac:dyDescent="0.2">
      <c r="A997" t="s">
        <v>2187</v>
      </c>
      <c r="B997">
        <v>2088</v>
      </c>
      <c r="C997">
        <v>2088</v>
      </c>
      <c r="D997" t="s">
        <v>38</v>
      </c>
      <c r="F997" t="s">
        <v>25</v>
      </c>
      <c r="G997" t="s">
        <v>17</v>
      </c>
      <c r="H997" t="s">
        <v>1224</v>
      </c>
      <c r="I997">
        <v>30</v>
      </c>
      <c r="J997" t="s">
        <v>15</v>
      </c>
      <c r="K997">
        <v>642</v>
      </c>
      <c r="L997">
        <v>41926</v>
      </c>
      <c r="M997">
        <v>42041</v>
      </c>
      <c r="N997">
        <v>42568</v>
      </c>
      <c r="O997">
        <v>115</v>
      </c>
      <c r="P997">
        <v>15.5</v>
      </c>
      <c r="Q997" s="20">
        <v>6.8454900509443757</v>
      </c>
      <c r="R997" s="20">
        <v>22.867583785437528</v>
      </c>
      <c r="S997" s="20">
        <f t="shared" si="30"/>
        <v>0.15450994905562432</v>
      </c>
      <c r="T997" s="20">
        <f t="shared" si="31"/>
        <v>16.062416214562472</v>
      </c>
      <c r="U997">
        <v>17.7</v>
      </c>
      <c r="V997">
        <v>25.9</v>
      </c>
      <c r="W997">
        <v>10.399999999999999</v>
      </c>
      <c r="X997">
        <v>35.700000000000003</v>
      </c>
      <c r="Y997">
        <v>41.3</v>
      </c>
      <c r="Z997">
        <v>50.4</v>
      </c>
      <c r="AA997">
        <v>48.4</v>
      </c>
      <c r="AB997">
        <v>32.9</v>
      </c>
      <c r="AC997">
        <v>42.8</v>
      </c>
      <c r="AD997">
        <v>33.700000000000003</v>
      </c>
      <c r="AK997">
        <v>33</v>
      </c>
      <c r="AL997">
        <v>96</v>
      </c>
      <c r="AM997">
        <v>158</v>
      </c>
      <c r="AN997">
        <v>242</v>
      </c>
      <c r="AO997">
        <v>308</v>
      </c>
      <c r="AP997">
        <v>376</v>
      </c>
      <c r="AQ997">
        <v>453</v>
      </c>
      <c r="AR997">
        <v>509</v>
      </c>
      <c r="AY997">
        <v>148</v>
      </c>
      <c r="AZ997">
        <v>211</v>
      </c>
      <c r="BA997">
        <v>273</v>
      </c>
      <c r="BB997">
        <v>357</v>
      </c>
      <c r="BC997">
        <v>423</v>
      </c>
      <c r="BD997">
        <v>491</v>
      </c>
      <c r="BE997">
        <v>568</v>
      </c>
      <c r="BF997">
        <v>624</v>
      </c>
      <c r="BM997" t="s">
        <v>1300</v>
      </c>
    </row>
    <row r="998" spans="1:65" x14ac:dyDescent="0.2">
      <c r="A998" t="s">
        <v>2188</v>
      </c>
      <c r="B998">
        <v>1016</v>
      </c>
      <c r="C998">
        <v>1016</v>
      </c>
      <c r="D998" t="s">
        <v>51</v>
      </c>
      <c r="F998" t="s">
        <v>25</v>
      </c>
      <c r="G998" t="s">
        <v>17</v>
      </c>
      <c r="H998" t="s">
        <v>1191</v>
      </c>
      <c r="I998">
        <v>149</v>
      </c>
      <c r="J998" t="s">
        <v>15</v>
      </c>
      <c r="K998">
        <v>478</v>
      </c>
      <c r="L998">
        <v>41379</v>
      </c>
      <c r="M998">
        <v>41494</v>
      </c>
      <c r="N998">
        <v>41857</v>
      </c>
      <c r="O998">
        <v>115</v>
      </c>
      <c r="P998">
        <v>34.5</v>
      </c>
      <c r="Q998" s="20">
        <v>6.8454900509443757</v>
      </c>
      <c r="R998" s="20">
        <v>22.867583785437528</v>
      </c>
      <c r="S998" s="20">
        <f t="shared" si="30"/>
        <v>0.15450994905562432</v>
      </c>
      <c r="T998" s="20">
        <f t="shared" si="31"/>
        <v>35.062416214562475</v>
      </c>
      <c r="U998">
        <v>49.5</v>
      </c>
      <c r="V998">
        <v>51.8</v>
      </c>
      <c r="W998">
        <v>17.299999999999997</v>
      </c>
      <c r="X998">
        <v>53.4</v>
      </c>
      <c r="Y998">
        <v>58.4</v>
      </c>
      <c r="Z998">
        <v>57.9</v>
      </c>
      <c r="AA998">
        <v>56.6</v>
      </c>
      <c r="AB998">
        <v>22.1</v>
      </c>
      <c r="AK998">
        <v>55</v>
      </c>
      <c r="AL998">
        <v>95</v>
      </c>
      <c r="AM998">
        <v>161</v>
      </c>
      <c r="AN998">
        <v>215</v>
      </c>
      <c r="AO998">
        <v>279</v>
      </c>
      <c r="AP998">
        <v>350</v>
      </c>
      <c r="AY998">
        <v>170</v>
      </c>
      <c r="AZ998">
        <v>210</v>
      </c>
      <c r="BA998">
        <v>276</v>
      </c>
      <c r="BB998">
        <v>330</v>
      </c>
      <c r="BC998">
        <v>394</v>
      </c>
      <c r="BD998">
        <v>465</v>
      </c>
      <c r="BM998" t="s">
        <v>1196</v>
      </c>
    </row>
    <row r="999" spans="1:65" x14ac:dyDescent="0.2">
      <c r="A999" t="s">
        <v>2189</v>
      </c>
      <c r="B999">
        <v>399</v>
      </c>
      <c r="C999">
        <v>399</v>
      </c>
      <c r="D999" t="s">
        <v>40</v>
      </c>
      <c r="F999" t="s">
        <v>25</v>
      </c>
      <c r="G999" t="s">
        <v>17</v>
      </c>
      <c r="H999" t="s">
        <v>1191</v>
      </c>
      <c r="I999">
        <v>42</v>
      </c>
      <c r="J999" t="s">
        <v>15</v>
      </c>
      <c r="K999">
        <v>663</v>
      </c>
      <c r="L999">
        <v>40837</v>
      </c>
      <c r="M999">
        <v>40952</v>
      </c>
      <c r="N999">
        <v>41500</v>
      </c>
      <c r="O999">
        <v>115</v>
      </c>
      <c r="P999">
        <v>23.2</v>
      </c>
      <c r="Q999" s="20">
        <v>6.8454900509443757</v>
      </c>
      <c r="R999" s="20">
        <v>22.867583785437528</v>
      </c>
      <c r="S999" s="20">
        <f t="shared" si="30"/>
        <v>0.15450994905562432</v>
      </c>
      <c r="T999" s="20">
        <f t="shared" si="31"/>
        <v>23.762416214562471</v>
      </c>
      <c r="U999">
        <v>28.9</v>
      </c>
      <c r="V999">
        <v>38.700000000000003</v>
      </c>
      <c r="W999">
        <v>15.500000000000004</v>
      </c>
      <c r="X999">
        <v>43.5</v>
      </c>
      <c r="Y999">
        <v>44.4</v>
      </c>
      <c r="Z999">
        <v>30.8</v>
      </c>
      <c r="AA999">
        <v>32</v>
      </c>
      <c r="AB999">
        <v>8.8000000000000007</v>
      </c>
      <c r="AC999">
        <v>28.6</v>
      </c>
      <c r="AK999">
        <v>42</v>
      </c>
      <c r="AL999">
        <v>121</v>
      </c>
      <c r="AM999">
        <v>200</v>
      </c>
      <c r="AN999">
        <v>255</v>
      </c>
      <c r="AO999">
        <v>354</v>
      </c>
      <c r="AP999">
        <v>433</v>
      </c>
      <c r="AQ999">
        <v>542</v>
      </c>
      <c r="AY999">
        <v>157</v>
      </c>
      <c r="AZ999">
        <v>236</v>
      </c>
      <c r="BA999">
        <v>315</v>
      </c>
      <c r="BB999">
        <v>370</v>
      </c>
      <c r="BC999">
        <v>469</v>
      </c>
      <c r="BD999">
        <v>548</v>
      </c>
      <c r="BE999">
        <v>657</v>
      </c>
      <c r="BM999" t="s">
        <v>1196</v>
      </c>
    </row>
    <row r="1000" spans="1:65" x14ac:dyDescent="0.2">
      <c r="A1000" t="s">
        <v>2190</v>
      </c>
      <c r="B1000">
        <v>396</v>
      </c>
      <c r="C1000">
        <v>396</v>
      </c>
      <c r="D1000" t="s">
        <v>40</v>
      </c>
      <c r="F1000" t="s">
        <v>25</v>
      </c>
      <c r="G1000" t="s">
        <v>17</v>
      </c>
      <c r="H1000" t="s">
        <v>1191</v>
      </c>
      <c r="I1000">
        <v>42</v>
      </c>
      <c r="J1000" t="s">
        <v>15</v>
      </c>
      <c r="K1000">
        <v>587</v>
      </c>
      <c r="L1000">
        <v>40837</v>
      </c>
      <c r="M1000">
        <v>40952</v>
      </c>
      <c r="N1000">
        <v>41424</v>
      </c>
      <c r="O1000">
        <v>115</v>
      </c>
      <c r="P1000">
        <v>21.9</v>
      </c>
      <c r="Q1000" s="20">
        <v>6.8454900509443757</v>
      </c>
      <c r="R1000" s="20">
        <v>22.867583785437528</v>
      </c>
      <c r="S1000" s="20">
        <f t="shared" si="30"/>
        <v>0.15450994905562432</v>
      </c>
      <c r="T1000" s="20">
        <f t="shared" si="31"/>
        <v>22.46241621456247</v>
      </c>
      <c r="U1000">
        <v>27</v>
      </c>
      <c r="V1000">
        <v>33.9</v>
      </c>
      <c r="W1000">
        <v>12</v>
      </c>
      <c r="X1000">
        <v>36.799999999999997</v>
      </c>
      <c r="Y1000">
        <v>33.299999999999997</v>
      </c>
      <c r="Z1000">
        <v>32</v>
      </c>
      <c r="AA1000">
        <v>30.4</v>
      </c>
      <c r="AB1000">
        <v>8.5</v>
      </c>
      <c r="AK1000">
        <v>42</v>
      </c>
      <c r="AL1000">
        <v>121</v>
      </c>
      <c r="AM1000">
        <v>200</v>
      </c>
      <c r="AN1000">
        <v>255</v>
      </c>
      <c r="AO1000">
        <v>354</v>
      </c>
      <c r="AP1000">
        <v>433</v>
      </c>
      <c r="AY1000">
        <v>157</v>
      </c>
      <c r="AZ1000">
        <v>236</v>
      </c>
      <c r="BA1000">
        <v>315</v>
      </c>
      <c r="BB1000">
        <v>370</v>
      </c>
      <c r="BC1000">
        <v>469</v>
      </c>
      <c r="BD1000">
        <v>548</v>
      </c>
      <c r="BM1000" t="s">
        <v>1196</v>
      </c>
    </row>
    <row r="1001" spans="1:65" x14ac:dyDescent="0.2">
      <c r="A1001" t="s">
        <v>2191</v>
      </c>
      <c r="B1001">
        <v>397</v>
      </c>
      <c r="C1001">
        <v>397</v>
      </c>
      <c r="D1001" t="s">
        <v>40</v>
      </c>
      <c r="F1001" t="s">
        <v>25</v>
      </c>
      <c r="G1001" t="s">
        <v>17</v>
      </c>
      <c r="H1001" t="s">
        <v>1191</v>
      </c>
      <c r="I1001">
        <v>42</v>
      </c>
      <c r="J1001" t="s">
        <v>15</v>
      </c>
      <c r="K1001">
        <v>391</v>
      </c>
      <c r="L1001">
        <v>40837</v>
      </c>
      <c r="M1001">
        <v>40952</v>
      </c>
      <c r="N1001">
        <v>41228</v>
      </c>
      <c r="O1001">
        <v>115</v>
      </c>
      <c r="P1001">
        <v>21.2</v>
      </c>
      <c r="Q1001" s="20">
        <v>6.8454900509443757</v>
      </c>
      <c r="R1001" s="20">
        <v>22.867583785437528</v>
      </c>
      <c r="S1001" s="20">
        <f t="shared" si="30"/>
        <v>0.15450994905562432</v>
      </c>
      <c r="T1001" s="20">
        <f t="shared" si="31"/>
        <v>21.762416214562471</v>
      </c>
      <c r="U1001">
        <v>25.9</v>
      </c>
      <c r="V1001">
        <v>38.700000000000003</v>
      </c>
      <c r="W1001">
        <v>17.500000000000004</v>
      </c>
      <c r="X1001">
        <v>46.3</v>
      </c>
      <c r="Y1001">
        <v>49</v>
      </c>
      <c r="AK1001">
        <v>42</v>
      </c>
      <c r="AL1001">
        <v>121</v>
      </c>
      <c r="AM1001">
        <v>200</v>
      </c>
      <c r="AN1001">
        <v>255</v>
      </c>
      <c r="AY1001">
        <v>157</v>
      </c>
      <c r="AZ1001">
        <v>236</v>
      </c>
      <c r="BA1001">
        <v>315</v>
      </c>
      <c r="BB1001">
        <v>370</v>
      </c>
      <c r="BM1001" t="s">
        <v>1196</v>
      </c>
    </row>
    <row r="1002" spans="1:65" x14ac:dyDescent="0.2">
      <c r="A1002" t="s">
        <v>2192</v>
      </c>
      <c r="B1002">
        <v>398</v>
      </c>
      <c r="C1002">
        <v>398</v>
      </c>
      <c r="D1002" t="s">
        <v>40</v>
      </c>
      <c r="F1002" t="s">
        <v>25</v>
      </c>
      <c r="G1002" t="s">
        <v>17</v>
      </c>
      <c r="H1002" t="s">
        <v>1191</v>
      </c>
      <c r="I1002">
        <v>42</v>
      </c>
      <c r="J1002" t="s">
        <v>15</v>
      </c>
      <c r="K1002">
        <v>335</v>
      </c>
      <c r="L1002">
        <v>40837</v>
      </c>
      <c r="M1002">
        <v>40952</v>
      </c>
      <c r="N1002">
        <v>41172</v>
      </c>
      <c r="O1002">
        <v>115</v>
      </c>
      <c r="P1002">
        <v>22.1</v>
      </c>
      <c r="Q1002" s="20">
        <v>6.8454900509443757</v>
      </c>
      <c r="R1002" s="20">
        <v>22.867583785437528</v>
      </c>
      <c r="S1002" s="20">
        <f t="shared" si="30"/>
        <v>0.15450994905562432</v>
      </c>
      <c r="T1002" s="20">
        <f t="shared" si="31"/>
        <v>22.662416214562473</v>
      </c>
      <c r="U1002">
        <v>35.6</v>
      </c>
      <c r="V1002">
        <v>52.6</v>
      </c>
      <c r="W1002">
        <v>30.5</v>
      </c>
      <c r="X1002">
        <v>44.4</v>
      </c>
      <c r="AK1002">
        <v>42</v>
      </c>
      <c r="AL1002">
        <v>121</v>
      </c>
      <c r="AM1002">
        <v>200</v>
      </c>
      <c r="AY1002">
        <v>157</v>
      </c>
      <c r="AZ1002">
        <v>236</v>
      </c>
      <c r="BA1002">
        <v>315</v>
      </c>
      <c r="BM1002" t="s">
        <v>1196</v>
      </c>
    </row>
    <row r="1003" spans="1:65" x14ac:dyDescent="0.2">
      <c r="A1003" t="s">
        <v>2193</v>
      </c>
      <c r="B1003">
        <v>2116</v>
      </c>
      <c r="C1003">
        <v>2116</v>
      </c>
      <c r="D1003" t="s">
        <v>159</v>
      </c>
      <c r="F1003" t="s">
        <v>25</v>
      </c>
      <c r="G1003" t="s">
        <v>17</v>
      </c>
      <c r="H1003" t="s">
        <v>1215</v>
      </c>
      <c r="I1003">
        <v>44</v>
      </c>
      <c r="J1003" t="s">
        <v>15</v>
      </c>
      <c r="K1003">
        <v>617</v>
      </c>
      <c r="L1003">
        <v>41925</v>
      </c>
      <c r="M1003">
        <v>42041</v>
      </c>
      <c r="N1003">
        <v>42542</v>
      </c>
      <c r="O1003">
        <v>116</v>
      </c>
      <c r="P1003">
        <v>24.9</v>
      </c>
      <c r="Q1003" s="20">
        <v>6.8579809951275719</v>
      </c>
      <c r="R1003" s="20">
        <v>22.913050822264363</v>
      </c>
      <c r="S1003" s="20">
        <f t="shared" si="30"/>
        <v>0.14201900487242813</v>
      </c>
      <c r="T1003" s="20">
        <f t="shared" si="31"/>
        <v>25.416949177735638</v>
      </c>
      <c r="U1003">
        <v>36.5</v>
      </c>
      <c r="V1003">
        <v>48</v>
      </c>
      <c r="W1003">
        <v>23.1</v>
      </c>
      <c r="X1003">
        <v>56.9</v>
      </c>
      <c r="Y1003">
        <v>64.400000000000006</v>
      </c>
      <c r="Z1003">
        <v>72.099999999999994</v>
      </c>
      <c r="AA1003">
        <v>77.5</v>
      </c>
      <c r="AB1003">
        <v>52.6</v>
      </c>
      <c r="AC1003">
        <v>64.5</v>
      </c>
      <c r="AK1003">
        <v>33</v>
      </c>
      <c r="AL1003">
        <v>96</v>
      </c>
      <c r="AM1003">
        <v>158</v>
      </c>
      <c r="AN1003">
        <v>242</v>
      </c>
      <c r="AO1003">
        <v>307</v>
      </c>
      <c r="AP1003">
        <v>376</v>
      </c>
      <c r="AQ1003">
        <v>453</v>
      </c>
      <c r="AY1003">
        <v>149</v>
      </c>
      <c r="AZ1003">
        <v>212</v>
      </c>
      <c r="BA1003">
        <v>274</v>
      </c>
      <c r="BB1003">
        <v>358</v>
      </c>
      <c r="BC1003">
        <v>423</v>
      </c>
      <c r="BD1003">
        <v>492</v>
      </c>
      <c r="BE1003">
        <v>569</v>
      </c>
    </row>
    <row r="1004" spans="1:65" x14ac:dyDescent="0.2">
      <c r="A1004" t="s">
        <v>2194</v>
      </c>
      <c r="B1004">
        <v>2117</v>
      </c>
      <c r="C1004">
        <v>2117</v>
      </c>
      <c r="D1004" t="s">
        <v>159</v>
      </c>
      <c r="F1004" t="s">
        <v>25</v>
      </c>
      <c r="G1004" t="s">
        <v>17</v>
      </c>
      <c r="H1004" t="s">
        <v>1215</v>
      </c>
      <c r="I1004">
        <v>44</v>
      </c>
      <c r="J1004" t="s">
        <v>46</v>
      </c>
      <c r="K1004">
        <v>372</v>
      </c>
      <c r="L1004">
        <v>41925</v>
      </c>
      <c r="M1004">
        <v>42041</v>
      </c>
      <c r="N1004">
        <v>42297</v>
      </c>
      <c r="O1004">
        <v>116</v>
      </c>
      <c r="P1004">
        <v>25.7</v>
      </c>
      <c r="Q1004" s="20">
        <v>6.8579809951275719</v>
      </c>
      <c r="R1004" s="20">
        <v>22.913050822264363</v>
      </c>
      <c r="S1004" s="20">
        <f t="shared" si="30"/>
        <v>0.14201900487242813</v>
      </c>
      <c r="T1004" s="20">
        <f t="shared" si="31"/>
        <v>26.216949177735639</v>
      </c>
      <c r="U1004">
        <v>36.200000000000003</v>
      </c>
      <c r="V1004">
        <v>45.8</v>
      </c>
      <c r="W1004">
        <v>20.099999999999998</v>
      </c>
      <c r="X1004">
        <v>52.1</v>
      </c>
      <c r="Y1004">
        <v>40.1</v>
      </c>
      <c r="AK1004">
        <v>33</v>
      </c>
      <c r="AL1004">
        <v>96</v>
      </c>
      <c r="AM1004">
        <v>158</v>
      </c>
      <c r="AN1004">
        <v>242</v>
      </c>
      <c r="AY1004">
        <v>149</v>
      </c>
      <c r="AZ1004">
        <v>212</v>
      </c>
      <c r="BA1004">
        <v>274</v>
      </c>
      <c r="BB1004">
        <v>358</v>
      </c>
    </row>
    <row r="1005" spans="1:65" x14ac:dyDescent="0.2">
      <c r="A1005" t="s">
        <v>2195</v>
      </c>
      <c r="B1005">
        <v>154</v>
      </c>
      <c r="C1005">
        <v>154</v>
      </c>
      <c r="D1005" t="s">
        <v>37</v>
      </c>
      <c r="F1005" t="s">
        <v>25</v>
      </c>
      <c r="G1005" t="s">
        <v>17</v>
      </c>
      <c r="H1005" t="s">
        <v>1230</v>
      </c>
      <c r="I1005">
        <v>29</v>
      </c>
      <c r="J1005" t="s">
        <v>15</v>
      </c>
      <c r="K1005">
        <v>940</v>
      </c>
      <c r="L1005">
        <v>40833</v>
      </c>
      <c r="M1005">
        <v>40949</v>
      </c>
      <c r="N1005">
        <v>41773</v>
      </c>
      <c r="O1005">
        <v>116</v>
      </c>
      <c r="P1005">
        <v>20.5</v>
      </c>
      <c r="Q1005" s="20">
        <v>6.8579809951275719</v>
      </c>
      <c r="R1005" s="20">
        <v>22.913050822264363</v>
      </c>
      <c r="S1005" s="20">
        <f t="shared" si="30"/>
        <v>0.14201900487242813</v>
      </c>
      <c r="T1005" s="20">
        <f t="shared" si="31"/>
        <v>21.01694917773564</v>
      </c>
      <c r="U1005">
        <v>33.299999999999997</v>
      </c>
      <c r="V1005">
        <v>37.1</v>
      </c>
      <c r="W1005">
        <v>16.600000000000001</v>
      </c>
      <c r="X1005">
        <v>46.5</v>
      </c>
      <c r="Y1005">
        <v>52.7</v>
      </c>
      <c r="Z1005">
        <v>55.6</v>
      </c>
      <c r="AA1005">
        <v>64.2</v>
      </c>
      <c r="AB1005">
        <v>43.7</v>
      </c>
      <c r="AC1005">
        <v>69.400000000000006</v>
      </c>
      <c r="AD1005">
        <v>64</v>
      </c>
      <c r="AE1005">
        <v>57.3</v>
      </c>
      <c r="AF1005">
        <v>51.9</v>
      </c>
      <c r="AG1005">
        <v>39</v>
      </c>
      <c r="AK1005">
        <v>45</v>
      </c>
      <c r="AL1005">
        <v>124</v>
      </c>
      <c r="AM1005">
        <v>203</v>
      </c>
      <c r="AN1005">
        <v>258</v>
      </c>
      <c r="AO1005">
        <v>357</v>
      </c>
      <c r="AP1005">
        <v>436</v>
      </c>
      <c r="AQ1005">
        <v>545</v>
      </c>
      <c r="AR1005">
        <v>640</v>
      </c>
      <c r="AS1005">
        <v>706</v>
      </c>
      <c r="AT1005">
        <v>760</v>
      </c>
      <c r="AU1005">
        <v>823</v>
      </c>
      <c r="AY1005">
        <v>161</v>
      </c>
      <c r="AZ1005">
        <v>240</v>
      </c>
      <c r="BA1005">
        <v>319</v>
      </c>
      <c r="BB1005">
        <v>374</v>
      </c>
      <c r="BC1005">
        <v>473</v>
      </c>
      <c r="BD1005">
        <v>552</v>
      </c>
      <c r="BE1005">
        <v>661</v>
      </c>
      <c r="BF1005">
        <v>756</v>
      </c>
      <c r="BG1005">
        <v>822</v>
      </c>
      <c r="BH1005">
        <v>876</v>
      </c>
      <c r="BI1005">
        <v>939</v>
      </c>
      <c r="BM1005" t="s">
        <v>1196</v>
      </c>
    </row>
    <row r="1006" spans="1:65" x14ac:dyDescent="0.2">
      <c r="A1006" t="s">
        <v>2196</v>
      </c>
      <c r="B1006">
        <v>152</v>
      </c>
      <c r="C1006">
        <v>152</v>
      </c>
      <c r="D1006" t="s">
        <v>37</v>
      </c>
      <c r="F1006" t="s">
        <v>25</v>
      </c>
      <c r="G1006" t="s">
        <v>17</v>
      </c>
      <c r="H1006" t="s">
        <v>1230</v>
      </c>
      <c r="I1006">
        <v>29</v>
      </c>
      <c r="J1006" t="s">
        <v>15</v>
      </c>
      <c r="K1006">
        <v>737</v>
      </c>
      <c r="L1006">
        <v>40833</v>
      </c>
      <c r="M1006">
        <v>40949</v>
      </c>
      <c r="N1006">
        <v>41570</v>
      </c>
      <c r="O1006">
        <v>116</v>
      </c>
      <c r="P1006">
        <v>21.5</v>
      </c>
      <c r="Q1006" s="20">
        <v>6.8579809951275719</v>
      </c>
      <c r="R1006" s="20">
        <v>22.913050822264363</v>
      </c>
      <c r="S1006" s="20">
        <f t="shared" si="30"/>
        <v>0.14201900487242813</v>
      </c>
      <c r="T1006" s="20">
        <f t="shared" si="31"/>
        <v>22.01694917773564</v>
      </c>
      <c r="U1006">
        <v>33.299999999999997</v>
      </c>
      <c r="V1006">
        <v>42</v>
      </c>
      <c r="W1006">
        <v>20.5</v>
      </c>
      <c r="X1006">
        <v>56</v>
      </c>
      <c r="Y1006">
        <v>61.4</v>
      </c>
      <c r="Z1006">
        <v>63.3</v>
      </c>
      <c r="AA1006">
        <v>70.8</v>
      </c>
      <c r="AB1006">
        <v>49.3</v>
      </c>
      <c r="AC1006">
        <v>68.3</v>
      </c>
      <c r="AK1006">
        <v>45</v>
      </c>
      <c r="AL1006">
        <v>124</v>
      </c>
      <c r="AM1006">
        <v>203</v>
      </c>
      <c r="AN1006">
        <v>258</v>
      </c>
      <c r="AO1006">
        <v>357</v>
      </c>
      <c r="AP1006">
        <v>436</v>
      </c>
      <c r="AQ1006">
        <v>545</v>
      </c>
      <c r="AY1006">
        <v>161</v>
      </c>
      <c r="AZ1006">
        <v>240</v>
      </c>
      <c r="BA1006">
        <v>319</v>
      </c>
      <c r="BB1006">
        <v>374</v>
      </c>
      <c r="BC1006">
        <v>473</v>
      </c>
      <c r="BD1006">
        <v>552</v>
      </c>
      <c r="BE1006">
        <v>661</v>
      </c>
      <c r="BM1006" t="s">
        <v>1196</v>
      </c>
    </row>
    <row r="1007" spans="1:65" x14ac:dyDescent="0.2">
      <c r="A1007" t="s">
        <v>2197</v>
      </c>
      <c r="B1007">
        <v>2330</v>
      </c>
      <c r="C1007">
        <v>2330</v>
      </c>
      <c r="D1007" t="s">
        <v>858</v>
      </c>
      <c r="F1007" t="s">
        <v>25</v>
      </c>
      <c r="G1007" t="s">
        <v>17</v>
      </c>
      <c r="H1007" t="s">
        <v>1208</v>
      </c>
      <c r="I1007">
        <v>20</v>
      </c>
      <c r="J1007" t="s">
        <v>15</v>
      </c>
      <c r="K1007">
        <v>689</v>
      </c>
      <c r="L1007">
        <v>42195</v>
      </c>
      <c r="M1007">
        <v>42311</v>
      </c>
      <c r="N1007">
        <v>42884</v>
      </c>
      <c r="O1007">
        <v>116</v>
      </c>
      <c r="P1007">
        <v>25.7</v>
      </c>
      <c r="Q1007" s="20">
        <v>6.8579809951275719</v>
      </c>
      <c r="R1007" s="20">
        <v>22.913050822264363</v>
      </c>
      <c r="S1007" s="20">
        <f t="shared" si="30"/>
        <v>0.14201900487242813</v>
      </c>
      <c r="T1007" s="20">
        <f t="shared" si="31"/>
        <v>26.216949177735639</v>
      </c>
      <c r="U1007">
        <v>42.3</v>
      </c>
      <c r="V1007">
        <v>49.9</v>
      </c>
      <c r="W1007">
        <v>24.2</v>
      </c>
      <c r="X1007">
        <v>56</v>
      </c>
      <c r="Y1007">
        <v>57.4</v>
      </c>
      <c r="Z1007">
        <v>60.6</v>
      </c>
      <c r="AA1007">
        <v>62.9</v>
      </c>
      <c r="AB1007">
        <v>37.200000000000003</v>
      </c>
      <c r="AC1007">
        <v>61.6</v>
      </c>
      <c r="AD1007">
        <v>37</v>
      </c>
      <c r="AK1007">
        <v>106</v>
      </c>
      <c r="AL1007">
        <v>183</v>
      </c>
      <c r="AM1007">
        <v>239</v>
      </c>
      <c r="AN1007">
        <v>311</v>
      </c>
      <c r="AO1007">
        <v>386</v>
      </c>
      <c r="AP1007">
        <v>450</v>
      </c>
      <c r="AQ1007">
        <v>500</v>
      </c>
      <c r="AR1007">
        <v>560</v>
      </c>
      <c r="AY1007">
        <v>222</v>
      </c>
      <c r="AZ1007">
        <v>299</v>
      </c>
      <c r="BA1007">
        <v>355</v>
      </c>
      <c r="BB1007">
        <v>427</v>
      </c>
      <c r="BC1007">
        <v>502</v>
      </c>
      <c r="BD1007">
        <v>566</v>
      </c>
      <c r="BE1007">
        <v>616</v>
      </c>
      <c r="BF1007">
        <v>676</v>
      </c>
    </row>
    <row r="1008" spans="1:65" x14ac:dyDescent="0.2">
      <c r="A1008" t="s">
        <v>2198</v>
      </c>
      <c r="B1008">
        <v>2048</v>
      </c>
      <c r="C1008">
        <v>2048</v>
      </c>
      <c r="D1008" t="s">
        <v>21</v>
      </c>
      <c r="F1008" t="s">
        <v>25</v>
      </c>
      <c r="G1008" t="s">
        <v>17</v>
      </c>
      <c r="H1008" t="s">
        <v>1208</v>
      </c>
      <c r="I1008">
        <v>51</v>
      </c>
      <c r="J1008" t="s">
        <v>15</v>
      </c>
      <c r="K1008">
        <v>556</v>
      </c>
      <c r="L1008">
        <v>41925</v>
      </c>
      <c r="M1008">
        <v>42041</v>
      </c>
      <c r="N1008">
        <v>42481</v>
      </c>
      <c r="O1008">
        <v>116</v>
      </c>
      <c r="P1008">
        <v>29.4</v>
      </c>
      <c r="Q1008" s="20">
        <v>6.8579809951275719</v>
      </c>
      <c r="R1008" s="20">
        <v>22.913050822264363</v>
      </c>
      <c r="S1008" s="20">
        <f t="shared" si="30"/>
        <v>0.14201900487242813</v>
      </c>
      <c r="T1008" s="20">
        <f t="shared" si="31"/>
        <v>29.916949177735638</v>
      </c>
      <c r="U1008">
        <v>31.2</v>
      </c>
      <c r="V1008">
        <v>44</v>
      </c>
      <c r="W1008">
        <v>14.600000000000001</v>
      </c>
      <c r="X1008">
        <v>49.3</v>
      </c>
      <c r="Y1008">
        <v>54</v>
      </c>
      <c r="Z1008">
        <v>56.5</v>
      </c>
      <c r="AA1008">
        <v>54.4</v>
      </c>
      <c r="AB1008">
        <v>25</v>
      </c>
      <c r="AK1008">
        <v>33</v>
      </c>
      <c r="AL1008">
        <v>96</v>
      </c>
      <c r="AM1008">
        <v>158</v>
      </c>
      <c r="AN1008">
        <v>242</v>
      </c>
      <c r="AO1008">
        <v>307</v>
      </c>
      <c r="AP1008">
        <v>376</v>
      </c>
      <c r="AY1008">
        <v>149</v>
      </c>
      <c r="AZ1008">
        <v>212</v>
      </c>
      <c r="BA1008">
        <v>274</v>
      </c>
      <c r="BB1008">
        <v>358</v>
      </c>
      <c r="BC1008">
        <v>423</v>
      </c>
      <c r="BD1008">
        <v>492</v>
      </c>
    </row>
    <row r="1009" spans="1:65" x14ac:dyDescent="0.2">
      <c r="A1009" t="s">
        <v>2199</v>
      </c>
      <c r="B1009">
        <v>309</v>
      </c>
      <c r="C1009">
        <v>309</v>
      </c>
      <c r="D1009" t="s">
        <v>142</v>
      </c>
      <c r="F1009" t="s">
        <v>25</v>
      </c>
      <c r="G1009" t="s">
        <v>17</v>
      </c>
      <c r="H1009" t="s">
        <v>1230</v>
      </c>
      <c r="I1009">
        <v>40</v>
      </c>
      <c r="J1009" t="s">
        <v>15</v>
      </c>
      <c r="K1009">
        <v>705</v>
      </c>
      <c r="L1009">
        <v>40836</v>
      </c>
      <c r="M1009">
        <v>40952</v>
      </c>
      <c r="N1009">
        <v>41541</v>
      </c>
      <c r="O1009">
        <v>116</v>
      </c>
      <c r="P1009">
        <v>20.3</v>
      </c>
      <c r="Q1009" s="20">
        <v>6.8579809951275719</v>
      </c>
      <c r="R1009" s="20">
        <v>22.913050822264363</v>
      </c>
      <c r="S1009" s="20">
        <f t="shared" si="30"/>
        <v>0.14201900487242813</v>
      </c>
      <c r="T1009" s="20">
        <f t="shared" si="31"/>
        <v>20.816949177735641</v>
      </c>
      <c r="U1009">
        <v>21.7</v>
      </c>
      <c r="V1009">
        <v>21.4</v>
      </c>
      <c r="W1009">
        <v>1.0999999999999979</v>
      </c>
      <c r="X1009">
        <v>23.2</v>
      </c>
      <c r="Y1009">
        <v>24.9</v>
      </c>
      <c r="Z1009">
        <v>22.8</v>
      </c>
      <c r="AA1009">
        <v>23.1</v>
      </c>
      <c r="AB1009">
        <v>2.8000000000000007</v>
      </c>
      <c r="AC1009">
        <v>23.8</v>
      </c>
      <c r="AK1009">
        <v>42</v>
      </c>
      <c r="AL1009">
        <v>121</v>
      </c>
      <c r="AM1009">
        <v>200</v>
      </c>
      <c r="AN1009">
        <v>255</v>
      </c>
      <c r="AO1009">
        <v>354</v>
      </c>
      <c r="AP1009">
        <v>433</v>
      </c>
      <c r="AQ1009">
        <v>542</v>
      </c>
      <c r="AY1009">
        <v>158</v>
      </c>
      <c r="AZ1009">
        <v>237</v>
      </c>
      <c r="BA1009">
        <v>316</v>
      </c>
      <c r="BB1009">
        <v>371</v>
      </c>
      <c r="BC1009">
        <v>470</v>
      </c>
      <c r="BD1009">
        <v>549</v>
      </c>
      <c r="BE1009">
        <v>658</v>
      </c>
      <c r="BM1009" t="s">
        <v>1196</v>
      </c>
    </row>
    <row r="1010" spans="1:65" x14ac:dyDescent="0.2">
      <c r="A1010" t="s">
        <v>2200</v>
      </c>
      <c r="B1010">
        <v>311</v>
      </c>
      <c r="C1010">
        <v>311</v>
      </c>
      <c r="D1010" t="s">
        <v>142</v>
      </c>
      <c r="F1010" t="s">
        <v>25</v>
      </c>
      <c r="G1010" t="s">
        <v>17</v>
      </c>
      <c r="H1010" t="s">
        <v>1230</v>
      </c>
      <c r="I1010">
        <v>40</v>
      </c>
      <c r="J1010" t="s">
        <v>15</v>
      </c>
      <c r="K1010">
        <v>677</v>
      </c>
      <c r="L1010">
        <v>40836</v>
      </c>
      <c r="M1010">
        <v>40952</v>
      </c>
      <c r="N1010">
        <v>41513</v>
      </c>
      <c r="O1010">
        <v>116</v>
      </c>
      <c r="P1010">
        <v>20.399999999999999</v>
      </c>
      <c r="Q1010" s="20">
        <v>6.8579809951275719</v>
      </c>
      <c r="R1010" s="20">
        <v>22.913050822264363</v>
      </c>
      <c r="S1010" s="20">
        <f t="shared" si="30"/>
        <v>0.14201900487242813</v>
      </c>
      <c r="T1010" s="20">
        <f t="shared" si="31"/>
        <v>20.916949177735638</v>
      </c>
      <c r="U1010">
        <v>22.8</v>
      </c>
      <c r="V1010">
        <v>26.1</v>
      </c>
      <c r="W1010">
        <v>5.7000000000000028</v>
      </c>
      <c r="X1010">
        <v>26.3</v>
      </c>
      <c r="Y1010">
        <v>23.6</v>
      </c>
      <c r="Z1010">
        <v>25.4</v>
      </c>
      <c r="AA1010">
        <v>22.7</v>
      </c>
      <c r="AB1010">
        <v>2.3000000000000007</v>
      </c>
      <c r="AC1010">
        <v>26</v>
      </c>
      <c r="AK1010">
        <v>42</v>
      </c>
      <c r="AL1010">
        <v>121</v>
      </c>
      <c r="AM1010">
        <v>200</v>
      </c>
      <c r="AN1010">
        <v>255</v>
      </c>
      <c r="AO1010">
        <v>354</v>
      </c>
      <c r="AP1010">
        <v>433</v>
      </c>
      <c r="AQ1010">
        <v>542</v>
      </c>
      <c r="AY1010">
        <v>158</v>
      </c>
      <c r="AZ1010">
        <v>237</v>
      </c>
      <c r="BA1010">
        <v>316</v>
      </c>
      <c r="BB1010">
        <v>371</v>
      </c>
      <c r="BC1010">
        <v>470</v>
      </c>
      <c r="BD1010">
        <v>549</v>
      </c>
      <c r="BE1010">
        <v>658</v>
      </c>
      <c r="BM1010" t="s">
        <v>1196</v>
      </c>
    </row>
    <row r="1011" spans="1:65" x14ac:dyDescent="0.2">
      <c r="A1011" t="s">
        <v>2201</v>
      </c>
      <c r="B1011">
        <v>158</v>
      </c>
      <c r="C1011">
        <v>158</v>
      </c>
      <c r="D1011" t="s">
        <v>26</v>
      </c>
      <c r="F1011" t="s">
        <v>25</v>
      </c>
      <c r="G1011" t="s">
        <v>17</v>
      </c>
      <c r="H1011" t="s">
        <v>1191</v>
      </c>
      <c r="I1011">
        <v>40</v>
      </c>
      <c r="J1011" t="s">
        <v>15</v>
      </c>
      <c r="K1011">
        <v>674</v>
      </c>
      <c r="L1011">
        <v>40836</v>
      </c>
      <c r="M1011">
        <v>40952</v>
      </c>
      <c r="N1011">
        <v>41510</v>
      </c>
      <c r="O1011">
        <v>116</v>
      </c>
      <c r="P1011">
        <v>19.5</v>
      </c>
      <c r="Q1011" s="20">
        <v>6.8579809951275719</v>
      </c>
      <c r="R1011" s="20">
        <v>22.913050822264363</v>
      </c>
      <c r="S1011" s="20">
        <f t="shared" si="30"/>
        <v>0.14201900487242813</v>
      </c>
      <c r="T1011" s="20">
        <f t="shared" si="31"/>
        <v>20.01694917773564</v>
      </c>
      <c r="U1011">
        <v>38.6</v>
      </c>
      <c r="V1011">
        <v>50.9</v>
      </c>
      <c r="W1011">
        <v>31.4</v>
      </c>
      <c r="X1011">
        <v>52.8</v>
      </c>
      <c r="Y1011">
        <v>56.7</v>
      </c>
      <c r="Z1011">
        <v>59.9</v>
      </c>
      <c r="AA1011">
        <v>64.8</v>
      </c>
      <c r="AB1011">
        <v>45.3</v>
      </c>
      <c r="AC1011">
        <v>63.2</v>
      </c>
      <c r="AK1011">
        <v>42</v>
      </c>
      <c r="AL1011">
        <v>121</v>
      </c>
      <c r="AM1011">
        <v>200</v>
      </c>
      <c r="AN1011">
        <v>255</v>
      </c>
      <c r="AO1011">
        <v>354</v>
      </c>
      <c r="AP1011">
        <v>433</v>
      </c>
      <c r="AQ1011">
        <v>542</v>
      </c>
      <c r="AY1011">
        <v>158</v>
      </c>
      <c r="AZ1011">
        <v>237</v>
      </c>
      <c r="BA1011">
        <v>316</v>
      </c>
      <c r="BB1011">
        <v>371</v>
      </c>
      <c r="BC1011">
        <v>470</v>
      </c>
      <c r="BD1011">
        <v>549</v>
      </c>
      <c r="BE1011">
        <v>658</v>
      </c>
      <c r="BM1011" t="s">
        <v>1196</v>
      </c>
    </row>
    <row r="1012" spans="1:65" x14ac:dyDescent="0.2">
      <c r="A1012" t="s">
        <v>2202</v>
      </c>
      <c r="B1012">
        <v>160</v>
      </c>
      <c r="C1012">
        <v>160</v>
      </c>
      <c r="D1012" t="s">
        <v>26</v>
      </c>
      <c r="F1012" t="s">
        <v>25</v>
      </c>
      <c r="G1012" t="s">
        <v>17</v>
      </c>
      <c r="H1012" t="s">
        <v>1191</v>
      </c>
      <c r="I1012">
        <v>40</v>
      </c>
      <c r="J1012" t="s">
        <v>15</v>
      </c>
      <c r="K1012">
        <v>664</v>
      </c>
      <c r="L1012">
        <v>40836</v>
      </c>
      <c r="M1012">
        <v>40952</v>
      </c>
      <c r="N1012">
        <v>41500</v>
      </c>
      <c r="O1012">
        <v>116</v>
      </c>
      <c r="P1012">
        <v>19.399999999999999</v>
      </c>
      <c r="Q1012" s="20">
        <v>6.8579809951275719</v>
      </c>
      <c r="R1012" s="20">
        <v>22.913050822264363</v>
      </c>
      <c r="S1012" s="20">
        <f t="shared" si="30"/>
        <v>0.14201900487242813</v>
      </c>
      <c r="T1012" s="20">
        <f t="shared" si="31"/>
        <v>19.916949177735638</v>
      </c>
      <c r="U1012">
        <v>31.7</v>
      </c>
      <c r="V1012">
        <v>47.1</v>
      </c>
      <c r="W1012">
        <v>27.700000000000003</v>
      </c>
      <c r="X1012">
        <v>52</v>
      </c>
      <c r="Y1012">
        <v>54.9</v>
      </c>
      <c r="Z1012">
        <v>58.4</v>
      </c>
      <c r="AA1012">
        <v>59.2</v>
      </c>
      <c r="AB1012">
        <v>39.800000000000004</v>
      </c>
      <c r="AC1012">
        <v>52.4</v>
      </c>
      <c r="AK1012">
        <v>42</v>
      </c>
      <c r="AL1012">
        <v>121</v>
      </c>
      <c r="AM1012">
        <v>200</v>
      </c>
      <c r="AN1012">
        <v>255</v>
      </c>
      <c r="AO1012">
        <v>354</v>
      </c>
      <c r="AP1012">
        <v>433</v>
      </c>
      <c r="AQ1012">
        <v>542</v>
      </c>
      <c r="AY1012">
        <v>158</v>
      </c>
      <c r="AZ1012">
        <v>237</v>
      </c>
      <c r="BA1012">
        <v>316</v>
      </c>
      <c r="BB1012">
        <v>371</v>
      </c>
      <c r="BC1012">
        <v>470</v>
      </c>
      <c r="BD1012">
        <v>549</v>
      </c>
      <c r="BE1012">
        <v>658</v>
      </c>
      <c r="BM1012" t="s">
        <v>1196</v>
      </c>
    </row>
    <row r="1013" spans="1:65" x14ac:dyDescent="0.2">
      <c r="A1013" t="s">
        <v>2203</v>
      </c>
      <c r="B1013">
        <v>871</v>
      </c>
      <c r="C1013">
        <v>871</v>
      </c>
      <c r="D1013" t="s">
        <v>311</v>
      </c>
      <c r="F1013" t="s">
        <v>25</v>
      </c>
      <c r="G1013" t="s">
        <v>17</v>
      </c>
      <c r="H1013" t="s">
        <v>1191</v>
      </c>
      <c r="I1013">
        <v>23</v>
      </c>
      <c r="J1013" t="s">
        <v>46</v>
      </c>
      <c r="K1013">
        <v>851</v>
      </c>
      <c r="L1013">
        <v>40994</v>
      </c>
      <c r="M1013">
        <v>41110</v>
      </c>
      <c r="N1013">
        <v>41845</v>
      </c>
      <c r="O1013">
        <v>116</v>
      </c>
      <c r="P1013">
        <v>18.5</v>
      </c>
      <c r="Q1013" s="20">
        <v>6.8579809951275719</v>
      </c>
      <c r="R1013" s="20">
        <v>22.913050822264363</v>
      </c>
      <c r="S1013" s="20">
        <f t="shared" si="30"/>
        <v>0.14201900487242813</v>
      </c>
      <c r="T1013" s="20">
        <f t="shared" si="31"/>
        <v>19.01694917773564</v>
      </c>
      <c r="U1013">
        <v>21.2</v>
      </c>
      <c r="V1013">
        <v>23.9</v>
      </c>
      <c r="W1013">
        <v>5.3999999999999986</v>
      </c>
      <c r="X1013">
        <v>28.9</v>
      </c>
      <c r="Y1013">
        <v>36.299999999999997</v>
      </c>
      <c r="Z1013">
        <v>46.8</v>
      </c>
      <c r="AA1013">
        <v>51.8</v>
      </c>
      <c r="AB1013">
        <v>33.299999999999997</v>
      </c>
      <c r="AC1013">
        <v>56.1</v>
      </c>
      <c r="AD1013">
        <v>53.5</v>
      </c>
      <c r="AE1013">
        <v>49.6</v>
      </c>
      <c r="AF1013">
        <v>29.2</v>
      </c>
      <c r="AK1013">
        <v>26</v>
      </c>
      <c r="AL1013">
        <v>97</v>
      </c>
      <c r="AM1013">
        <v>196</v>
      </c>
      <c r="AN1013">
        <v>275</v>
      </c>
      <c r="AO1013">
        <v>384</v>
      </c>
      <c r="AP1013">
        <v>479</v>
      </c>
      <c r="AQ1013">
        <v>545</v>
      </c>
      <c r="AR1013">
        <v>599</v>
      </c>
      <c r="AS1013">
        <v>662</v>
      </c>
      <c r="AT1013">
        <v>733</v>
      </c>
      <c r="AY1013">
        <v>142</v>
      </c>
      <c r="AZ1013">
        <v>213</v>
      </c>
      <c r="BA1013">
        <v>312</v>
      </c>
      <c r="BB1013">
        <v>391</v>
      </c>
      <c r="BC1013">
        <v>500</v>
      </c>
      <c r="BD1013">
        <v>595</v>
      </c>
      <c r="BE1013">
        <v>661</v>
      </c>
      <c r="BF1013">
        <v>715</v>
      </c>
      <c r="BG1013">
        <v>778</v>
      </c>
      <c r="BH1013">
        <v>849</v>
      </c>
      <c r="BM1013" t="s">
        <v>1196</v>
      </c>
    </row>
    <row r="1014" spans="1:65" x14ac:dyDescent="0.2">
      <c r="A1014" t="s">
        <v>2204</v>
      </c>
      <c r="B1014">
        <v>869</v>
      </c>
      <c r="C1014">
        <v>869</v>
      </c>
      <c r="D1014" t="s">
        <v>311</v>
      </c>
      <c r="F1014" t="s">
        <v>25</v>
      </c>
      <c r="G1014" t="s">
        <v>17</v>
      </c>
      <c r="H1014" t="s">
        <v>1191</v>
      </c>
      <c r="I1014">
        <v>23</v>
      </c>
      <c r="J1014" t="s">
        <v>15</v>
      </c>
      <c r="K1014">
        <v>851</v>
      </c>
      <c r="L1014">
        <v>40994</v>
      </c>
      <c r="M1014">
        <v>41110</v>
      </c>
      <c r="N1014">
        <v>41845</v>
      </c>
      <c r="O1014">
        <v>116</v>
      </c>
      <c r="P1014">
        <v>21.6</v>
      </c>
      <c r="Q1014" s="20">
        <v>6.8579809951275719</v>
      </c>
      <c r="R1014" s="20">
        <v>22.913050822264363</v>
      </c>
      <c r="S1014" s="20">
        <f t="shared" si="30"/>
        <v>0.14201900487242813</v>
      </c>
      <c r="T1014" s="20">
        <f t="shared" si="31"/>
        <v>22.116949177735641</v>
      </c>
      <c r="U1014">
        <v>24.8</v>
      </c>
      <c r="V1014">
        <v>30.5</v>
      </c>
      <c r="W1014">
        <v>8.8999999999999986</v>
      </c>
      <c r="X1014">
        <v>42.3</v>
      </c>
      <c r="Y1014">
        <v>61.6</v>
      </c>
      <c r="Z1014">
        <v>65.599999999999994</v>
      </c>
      <c r="AA1014">
        <v>63.9</v>
      </c>
      <c r="AB1014">
        <v>42.3</v>
      </c>
      <c r="AC1014">
        <v>54.6</v>
      </c>
      <c r="AD1014">
        <v>40.700000000000003</v>
      </c>
      <c r="AE1014">
        <v>34.1</v>
      </c>
      <c r="AF1014">
        <v>24.7</v>
      </c>
      <c r="AK1014">
        <v>26</v>
      </c>
      <c r="AL1014">
        <v>97</v>
      </c>
      <c r="AM1014">
        <v>196</v>
      </c>
      <c r="AN1014">
        <v>275</v>
      </c>
      <c r="AO1014">
        <v>384</v>
      </c>
      <c r="AP1014">
        <v>479</v>
      </c>
      <c r="AQ1014">
        <v>545</v>
      </c>
      <c r="AR1014">
        <v>599</v>
      </c>
      <c r="AS1014">
        <v>662</v>
      </c>
      <c r="AT1014">
        <v>733</v>
      </c>
      <c r="AY1014">
        <v>142</v>
      </c>
      <c r="AZ1014">
        <v>213</v>
      </c>
      <c r="BA1014">
        <v>312</v>
      </c>
      <c r="BB1014">
        <v>391</v>
      </c>
      <c r="BC1014">
        <v>500</v>
      </c>
      <c r="BD1014">
        <v>595</v>
      </c>
      <c r="BE1014">
        <v>661</v>
      </c>
      <c r="BF1014">
        <v>715</v>
      </c>
      <c r="BG1014">
        <v>778</v>
      </c>
      <c r="BH1014">
        <v>849</v>
      </c>
      <c r="BM1014" t="s">
        <v>1196</v>
      </c>
    </row>
    <row r="1015" spans="1:65" x14ac:dyDescent="0.2">
      <c r="A1015" t="s">
        <v>2205</v>
      </c>
      <c r="B1015">
        <v>870</v>
      </c>
      <c r="C1015">
        <v>870</v>
      </c>
      <c r="D1015" t="s">
        <v>311</v>
      </c>
      <c r="F1015" t="s">
        <v>25</v>
      </c>
      <c r="G1015" t="s">
        <v>17</v>
      </c>
      <c r="H1015" t="s">
        <v>1191</v>
      </c>
      <c r="I1015">
        <v>23</v>
      </c>
      <c r="J1015" t="s">
        <v>15</v>
      </c>
      <c r="K1015">
        <v>851</v>
      </c>
      <c r="L1015">
        <v>40994</v>
      </c>
      <c r="M1015">
        <v>41110</v>
      </c>
      <c r="N1015">
        <v>41845</v>
      </c>
      <c r="O1015">
        <v>116</v>
      </c>
      <c r="P1015">
        <v>19.5</v>
      </c>
      <c r="Q1015" s="20">
        <v>6.8579809951275719</v>
      </c>
      <c r="R1015" s="20">
        <v>22.913050822264363</v>
      </c>
      <c r="S1015" s="20">
        <f t="shared" si="30"/>
        <v>0.14201900487242813</v>
      </c>
      <c r="T1015" s="20">
        <f t="shared" si="31"/>
        <v>20.01694917773564</v>
      </c>
      <c r="U1015">
        <v>21.4</v>
      </c>
      <c r="V1015">
        <v>21.7</v>
      </c>
      <c r="W1015">
        <v>2.1999999999999993</v>
      </c>
      <c r="X1015">
        <v>24.6</v>
      </c>
      <c r="Y1015">
        <v>26.5</v>
      </c>
      <c r="Z1015">
        <v>33.6</v>
      </c>
      <c r="AA1015">
        <v>34.5</v>
      </c>
      <c r="AB1015">
        <v>15</v>
      </c>
      <c r="AC1015">
        <v>32.5</v>
      </c>
      <c r="AD1015">
        <v>29.7</v>
      </c>
      <c r="AE1015">
        <v>30.3</v>
      </c>
      <c r="AF1015">
        <v>27.7</v>
      </c>
      <c r="AK1015">
        <v>26</v>
      </c>
      <c r="AL1015">
        <v>97</v>
      </c>
      <c r="AM1015">
        <v>196</v>
      </c>
      <c r="AN1015">
        <v>275</v>
      </c>
      <c r="AO1015">
        <v>384</v>
      </c>
      <c r="AP1015">
        <v>479</v>
      </c>
      <c r="AQ1015">
        <v>545</v>
      </c>
      <c r="AR1015">
        <v>599</v>
      </c>
      <c r="AS1015">
        <v>662</v>
      </c>
      <c r="AT1015">
        <v>733</v>
      </c>
      <c r="AY1015">
        <v>142</v>
      </c>
      <c r="AZ1015">
        <v>213</v>
      </c>
      <c r="BA1015">
        <v>312</v>
      </c>
      <c r="BB1015">
        <v>391</v>
      </c>
      <c r="BC1015">
        <v>500</v>
      </c>
      <c r="BD1015">
        <v>595</v>
      </c>
      <c r="BE1015">
        <v>661</v>
      </c>
      <c r="BF1015">
        <v>715</v>
      </c>
      <c r="BG1015">
        <v>778</v>
      </c>
      <c r="BH1015">
        <v>849</v>
      </c>
      <c r="BM1015" t="s">
        <v>1196</v>
      </c>
    </row>
    <row r="1016" spans="1:65" x14ac:dyDescent="0.2">
      <c r="A1016" t="s">
        <v>2206</v>
      </c>
      <c r="B1016">
        <v>872</v>
      </c>
      <c r="C1016">
        <v>872</v>
      </c>
      <c r="D1016" t="s">
        <v>311</v>
      </c>
      <c r="F1016" t="s">
        <v>25</v>
      </c>
      <c r="G1016" t="s">
        <v>17</v>
      </c>
      <c r="H1016" t="s">
        <v>1191</v>
      </c>
      <c r="I1016">
        <v>23</v>
      </c>
      <c r="J1016" t="s">
        <v>15</v>
      </c>
      <c r="K1016">
        <v>556</v>
      </c>
      <c r="L1016">
        <v>40994</v>
      </c>
      <c r="M1016">
        <v>41110</v>
      </c>
      <c r="N1016">
        <v>41550</v>
      </c>
      <c r="O1016">
        <v>116</v>
      </c>
      <c r="P1016">
        <v>18.5</v>
      </c>
      <c r="Q1016" s="20">
        <v>6.8579809951275719</v>
      </c>
      <c r="R1016" s="20">
        <v>22.913050822264363</v>
      </c>
      <c r="S1016" s="20">
        <f t="shared" si="30"/>
        <v>0.14201900487242813</v>
      </c>
      <c r="T1016" s="20">
        <f t="shared" si="31"/>
        <v>19.01694917773564</v>
      </c>
      <c r="U1016">
        <v>21.1</v>
      </c>
      <c r="V1016">
        <v>25.2</v>
      </c>
      <c r="W1016">
        <v>6.6999999999999993</v>
      </c>
      <c r="X1016">
        <v>31.1</v>
      </c>
      <c r="Y1016">
        <v>41.1</v>
      </c>
      <c r="Z1016">
        <v>57.8</v>
      </c>
      <c r="AK1016">
        <v>26</v>
      </c>
      <c r="AL1016">
        <v>97</v>
      </c>
      <c r="AM1016">
        <v>196</v>
      </c>
      <c r="AN1016">
        <v>275</v>
      </c>
      <c r="AO1016">
        <v>384</v>
      </c>
      <c r="AY1016">
        <v>142</v>
      </c>
      <c r="AZ1016">
        <v>213</v>
      </c>
      <c r="BA1016">
        <v>312</v>
      </c>
      <c r="BB1016">
        <v>391</v>
      </c>
      <c r="BC1016">
        <v>500</v>
      </c>
      <c r="BM1016" t="s">
        <v>1196</v>
      </c>
    </row>
    <row r="1017" spans="1:65" x14ac:dyDescent="0.2">
      <c r="A1017" t="s">
        <v>2207</v>
      </c>
      <c r="B1017">
        <v>1067</v>
      </c>
      <c r="C1017">
        <v>1067</v>
      </c>
      <c r="D1017" t="s">
        <v>23</v>
      </c>
      <c r="F1017" t="s">
        <v>25</v>
      </c>
      <c r="G1017" t="s">
        <v>17</v>
      </c>
      <c r="H1017" t="s">
        <v>1230</v>
      </c>
      <c r="I1017">
        <v>48</v>
      </c>
      <c r="J1017" t="s">
        <v>15</v>
      </c>
      <c r="K1017">
        <v>634</v>
      </c>
      <c r="L1017">
        <v>41377</v>
      </c>
      <c r="M1017">
        <v>41494</v>
      </c>
      <c r="N1017">
        <v>42011</v>
      </c>
      <c r="O1017">
        <v>117</v>
      </c>
      <c r="P1017">
        <v>26</v>
      </c>
      <c r="Q1017" s="20">
        <v>6.8703647195834048</v>
      </c>
      <c r="R1017" s="20">
        <v>22.958127579283595</v>
      </c>
      <c r="S1017" s="20">
        <f t="shared" si="30"/>
        <v>0.12963528041659522</v>
      </c>
      <c r="T1017" s="20">
        <f t="shared" si="31"/>
        <v>26.471872420716405</v>
      </c>
      <c r="U1017">
        <v>48.9</v>
      </c>
      <c r="V1017">
        <v>51.1</v>
      </c>
      <c r="W1017">
        <v>25.1</v>
      </c>
      <c r="X1017">
        <v>57.4</v>
      </c>
      <c r="Y1017">
        <v>60.6</v>
      </c>
      <c r="Z1017">
        <v>66.900000000000006</v>
      </c>
      <c r="AA1017">
        <v>69.2</v>
      </c>
      <c r="AB1017">
        <v>43.2</v>
      </c>
      <c r="AC1017">
        <v>74.900000000000006</v>
      </c>
      <c r="AD1017">
        <v>72.900000000000006</v>
      </c>
      <c r="AK1017">
        <v>55</v>
      </c>
      <c r="AL1017">
        <v>95</v>
      </c>
      <c r="AM1017">
        <v>161</v>
      </c>
      <c r="AN1017">
        <v>215</v>
      </c>
      <c r="AO1017">
        <v>278</v>
      </c>
      <c r="AP1017">
        <v>349</v>
      </c>
      <c r="AQ1017">
        <v>396</v>
      </c>
      <c r="AR1017">
        <v>459</v>
      </c>
      <c r="AY1017">
        <v>172</v>
      </c>
      <c r="AZ1017">
        <v>212</v>
      </c>
      <c r="BA1017">
        <v>278</v>
      </c>
      <c r="BB1017">
        <v>332</v>
      </c>
      <c r="BC1017">
        <v>395</v>
      </c>
      <c r="BD1017">
        <v>466</v>
      </c>
      <c r="BE1017">
        <v>513</v>
      </c>
      <c r="BF1017">
        <v>576</v>
      </c>
      <c r="BM1017" t="s">
        <v>1196</v>
      </c>
    </row>
    <row r="1018" spans="1:65" x14ac:dyDescent="0.2">
      <c r="A1018" t="s">
        <v>2208</v>
      </c>
      <c r="B1018">
        <v>402</v>
      </c>
      <c r="C1018">
        <v>402</v>
      </c>
      <c r="D1018" t="s">
        <v>151</v>
      </c>
      <c r="F1018" t="s">
        <v>25</v>
      </c>
      <c r="G1018" t="s">
        <v>17</v>
      </c>
      <c r="H1018" t="s">
        <v>1191</v>
      </c>
      <c r="I1018">
        <v>44</v>
      </c>
      <c r="J1018" t="s">
        <v>15</v>
      </c>
      <c r="K1018">
        <v>771</v>
      </c>
      <c r="L1018">
        <v>40834</v>
      </c>
      <c r="M1018">
        <v>40952</v>
      </c>
      <c r="N1018">
        <v>41605</v>
      </c>
      <c r="O1018">
        <v>118</v>
      </c>
      <c r="P1018">
        <v>27.2</v>
      </c>
      <c r="Q1018" s="20">
        <v>6.8826430493618416</v>
      </c>
      <c r="R1018" s="20">
        <v>23.002820699677102</v>
      </c>
      <c r="S1018" s="20">
        <f t="shared" si="30"/>
        <v>0.11735695063815843</v>
      </c>
      <c r="T1018" s="20">
        <f t="shared" si="31"/>
        <v>27.627179300322897</v>
      </c>
      <c r="U1018">
        <v>45.1</v>
      </c>
      <c r="V1018">
        <v>49.2</v>
      </c>
      <c r="W1018">
        <v>22.000000000000004</v>
      </c>
      <c r="X1018">
        <v>50.6</v>
      </c>
      <c r="Y1018">
        <v>51</v>
      </c>
      <c r="Z1018">
        <v>52.5</v>
      </c>
      <c r="AA1018">
        <v>52.6</v>
      </c>
      <c r="AB1018">
        <v>25.400000000000002</v>
      </c>
      <c r="AC1018">
        <v>50.6</v>
      </c>
      <c r="AD1018">
        <v>33.700000000000003</v>
      </c>
      <c r="AK1018">
        <v>42</v>
      </c>
      <c r="AL1018">
        <v>121</v>
      </c>
      <c r="AM1018">
        <v>200</v>
      </c>
      <c r="AN1018">
        <v>255</v>
      </c>
      <c r="AO1018">
        <v>354</v>
      </c>
      <c r="AP1018">
        <v>433</v>
      </c>
      <c r="AQ1018">
        <v>542</v>
      </c>
      <c r="AR1018">
        <v>637</v>
      </c>
      <c r="AY1018">
        <v>160</v>
      </c>
      <c r="AZ1018">
        <v>239</v>
      </c>
      <c r="BA1018">
        <v>318</v>
      </c>
      <c r="BB1018">
        <v>373</v>
      </c>
      <c r="BC1018">
        <v>472</v>
      </c>
      <c r="BD1018">
        <v>551</v>
      </c>
      <c r="BE1018">
        <v>660</v>
      </c>
      <c r="BF1018">
        <v>755</v>
      </c>
      <c r="BM1018" t="s">
        <v>1196</v>
      </c>
    </row>
    <row r="1019" spans="1:65" x14ac:dyDescent="0.2">
      <c r="A1019" t="s">
        <v>2209</v>
      </c>
      <c r="B1019">
        <v>407</v>
      </c>
      <c r="C1019">
        <v>407</v>
      </c>
      <c r="D1019" t="s">
        <v>151</v>
      </c>
      <c r="F1019" t="s">
        <v>25</v>
      </c>
      <c r="G1019" t="s">
        <v>17</v>
      </c>
      <c r="H1019" t="s">
        <v>1191</v>
      </c>
      <c r="I1019">
        <v>44</v>
      </c>
      <c r="J1019" t="s">
        <v>15</v>
      </c>
      <c r="K1019">
        <v>704</v>
      </c>
      <c r="L1019">
        <v>40834</v>
      </c>
      <c r="M1019">
        <v>40952</v>
      </c>
      <c r="N1019">
        <v>41538</v>
      </c>
      <c r="O1019">
        <v>118</v>
      </c>
      <c r="P1019">
        <v>20.2</v>
      </c>
      <c r="Q1019" s="20">
        <v>6.8826430493618416</v>
      </c>
      <c r="R1019" s="20">
        <v>23.002820699677102</v>
      </c>
      <c r="S1019" s="20">
        <f t="shared" si="30"/>
        <v>0.11735695063815843</v>
      </c>
      <c r="T1019" s="20">
        <f t="shared" si="31"/>
        <v>20.627179300322897</v>
      </c>
      <c r="U1019">
        <v>29.1</v>
      </c>
      <c r="V1019">
        <v>37.799999999999997</v>
      </c>
      <c r="W1019">
        <v>17.599999999999998</v>
      </c>
      <c r="X1019">
        <v>42.3</v>
      </c>
      <c r="Y1019">
        <v>43.8</v>
      </c>
      <c r="Z1019">
        <v>43.8</v>
      </c>
      <c r="AA1019">
        <v>46</v>
      </c>
      <c r="AB1019">
        <v>25.8</v>
      </c>
      <c r="AC1019">
        <v>38.700000000000003</v>
      </c>
      <c r="AK1019">
        <v>42</v>
      </c>
      <c r="AL1019">
        <v>121</v>
      </c>
      <c r="AM1019">
        <v>200</v>
      </c>
      <c r="AN1019">
        <v>255</v>
      </c>
      <c r="AO1019">
        <v>354</v>
      </c>
      <c r="AP1019">
        <v>433</v>
      </c>
      <c r="AQ1019">
        <v>542</v>
      </c>
      <c r="AY1019">
        <v>160</v>
      </c>
      <c r="AZ1019">
        <v>239</v>
      </c>
      <c r="BA1019">
        <v>318</v>
      </c>
      <c r="BB1019">
        <v>373</v>
      </c>
      <c r="BC1019">
        <v>472</v>
      </c>
      <c r="BD1019">
        <v>551</v>
      </c>
      <c r="BE1019">
        <v>660</v>
      </c>
      <c r="BM1019" t="s">
        <v>1196</v>
      </c>
    </row>
    <row r="1020" spans="1:65" x14ac:dyDescent="0.2">
      <c r="A1020" t="s">
        <v>2210</v>
      </c>
      <c r="B1020">
        <v>400</v>
      </c>
      <c r="C1020">
        <v>400</v>
      </c>
      <c r="D1020" t="s">
        <v>151</v>
      </c>
      <c r="F1020" t="s">
        <v>25</v>
      </c>
      <c r="G1020" t="s">
        <v>17</v>
      </c>
      <c r="H1020" t="s">
        <v>1191</v>
      </c>
      <c r="I1020">
        <v>44</v>
      </c>
      <c r="J1020" t="s">
        <v>15</v>
      </c>
      <c r="K1020">
        <v>626</v>
      </c>
      <c r="L1020">
        <v>40834</v>
      </c>
      <c r="M1020">
        <v>40952</v>
      </c>
      <c r="N1020">
        <v>41460</v>
      </c>
      <c r="O1020">
        <v>118</v>
      </c>
      <c r="P1020">
        <v>21.4</v>
      </c>
      <c r="Q1020" s="20">
        <v>6.8826430493618416</v>
      </c>
      <c r="R1020" s="20">
        <v>23.002820699677102</v>
      </c>
      <c r="S1020" s="20">
        <f t="shared" si="30"/>
        <v>0.11735695063815843</v>
      </c>
      <c r="T1020" s="20">
        <f t="shared" si="31"/>
        <v>21.827179300322896</v>
      </c>
      <c r="U1020">
        <v>38.299999999999997</v>
      </c>
      <c r="V1020">
        <v>42.5</v>
      </c>
      <c r="W1020">
        <v>21.1</v>
      </c>
      <c r="X1020">
        <v>44.5</v>
      </c>
      <c r="Y1020">
        <v>45.6</v>
      </c>
      <c r="Z1020">
        <v>49.5</v>
      </c>
      <c r="AA1020">
        <v>54.3</v>
      </c>
      <c r="AB1020">
        <v>32.9</v>
      </c>
      <c r="AK1020">
        <v>42</v>
      </c>
      <c r="AL1020">
        <v>121</v>
      </c>
      <c r="AM1020">
        <v>200</v>
      </c>
      <c r="AN1020">
        <v>255</v>
      </c>
      <c r="AO1020">
        <v>354</v>
      </c>
      <c r="AP1020">
        <v>433</v>
      </c>
      <c r="AY1020">
        <v>160</v>
      </c>
      <c r="AZ1020">
        <v>239</v>
      </c>
      <c r="BA1020">
        <v>318</v>
      </c>
      <c r="BB1020">
        <v>373</v>
      </c>
      <c r="BC1020">
        <v>472</v>
      </c>
      <c r="BD1020">
        <v>551</v>
      </c>
      <c r="BM1020" t="s">
        <v>1196</v>
      </c>
    </row>
    <row r="1021" spans="1:65" x14ac:dyDescent="0.2">
      <c r="A1021" t="s">
        <v>2211</v>
      </c>
      <c r="B1021">
        <v>2400</v>
      </c>
      <c r="C1021">
        <v>2400</v>
      </c>
      <c r="D1021" t="s">
        <v>896</v>
      </c>
      <c r="F1021" t="s">
        <v>25</v>
      </c>
      <c r="G1021" t="s">
        <v>17</v>
      </c>
      <c r="H1021" t="s">
        <v>1230</v>
      </c>
      <c r="I1021">
        <v>129</v>
      </c>
      <c r="J1021" t="s">
        <v>15</v>
      </c>
      <c r="K1021">
        <v>973</v>
      </c>
      <c r="L1021">
        <v>42192</v>
      </c>
      <c r="M1021">
        <v>42311</v>
      </c>
      <c r="N1021">
        <v>43165</v>
      </c>
      <c r="O1021">
        <v>119</v>
      </c>
      <c r="P1021">
        <v>24.8</v>
      </c>
      <c r="Q1021" s="20">
        <v>6.8948177633079437</v>
      </c>
      <c r="R1021" s="20">
        <v>23.047136658440916</v>
      </c>
      <c r="S1021" s="20">
        <f t="shared" si="30"/>
        <v>0.10518223669205629</v>
      </c>
      <c r="T1021" s="20">
        <f t="shared" si="31"/>
        <v>25.182863341559084</v>
      </c>
      <c r="U1021">
        <v>31.4</v>
      </c>
      <c r="V1021">
        <v>41.3</v>
      </c>
      <c r="W1021">
        <v>16.499999999999996</v>
      </c>
      <c r="X1021">
        <v>56.1</v>
      </c>
      <c r="Y1021">
        <v>64.5</v>
      </c>
      <c r="Z1021">
        <v>74.099999999999994</v>
      </c>
      <c r="AA1021">
        <v>73.900000000000006</v>
      </c>
      <c r="AB1021">
        <v>49.100000000000009</v>
      </c>
      <c r="AC1021">
        <v>75</v>
      </c>
      <c r="AD1021">
        <v>74.3</v>
      </c>
      <c r="AE1021">
        <v>71</v>
      </c>
      <c r="AF1021">
        <v>59.7</v>
      </c>
      <c r="AG1021">
        <v>46.9</v>
      </c>
      <c r="AH1021">
        <v>39.1</v>
      </c>
      <c r="AI1021">
        <v>30.5</v>
      </c>
      <c r="AK1021">
        <v>38</v>
      </c>
      <c r="AL1021">
        <v>106</v>
      </c>
      <c r="AM1021">
        <v>183</v>
      </c>
      <c r="AN1021">
        <v>239</v>
      </c>
      <c r="AO1021">
        <v>311</v>
      </c>
      <c r="AP1021">
        <v>388</v>
      </c>
      <c r="AQ1021">
        <v>450</v>
      </c>
      <c r="AR1021">
        <v>500</v>
      </c>
      <c r="AS1021">
        <v>560</v>
      </c>
      <c r="AT1021">
        <v>638</v>
      </c>
      <c r="AU1021">
        <v>715</v>
      </c>
      <c r="AV1021">
        <v>779</v>
      </c>
      <c r="AW1021">
        <v>841</v>
      </c>
      <c r="AY1021">
        <v>157</v>
      </c>
      <c r="AZ1021">
        <v>225</v>
      </c>
      <c r="BA1021">
        <v>302</v>
      </c>
      <c r="BB1021">
        <v>358</v>
      </c>
      <c r="BC1021">
        <v>430</v>
      </c>
      <c r="BD1021">
        <v>507</v>
      </c>
      <c r="BE1021">
        <v>569</v>
      </c>
      <c r="BF1021">
        <v>619</v>
      </c>
      <c r="BG1021">
        <v>679</v>
      </c>
      <c r="BH1021">
        <v>757</v>
      </c>
      <c r="BI1021">
        <v>834</v>
      </c>
      <c r="BJ1021">
        <v>898</v>
      </c>
      <c r="BK1021">
        <v>960</v>
      </c>
    </row>
    <row r="1022" spans="1:65" x14ac:dyDescent="0.2">
      <c r="A1022" t="s">
        <v>2212</v>
      </c>
      <c r="B1022">
        <v>2399</v>
      </c>
      <c r="C1022">
        <v>2399</v>
      </c>
      <c r="D1022" t="s">
        <v>896</v>
      </c>
      <c r="F1022" t="s">
        <v>25</v>
      </c>
      <c r="G1022" t="s">
        <v>17</v>
      </c>
      <c r="H1022" t="s">
        <v>1230</v>
      </c>
      <c r="I1022">
        <v>129</v>
      </c>
      <c r="J1022" t="s">
        <v>15</v>
      </c>
      <c r="K1022">
        <v>701</v>
      </c>
      <c r="L1022">
        <v>42192</v>
      </c>
      <c r="M1022">
        <v>42311</v>
      </c>
      <c r="N1022">
        <v>42893</v>
      </c>
      <c r="O1022">
        <v>119</v>
      </c>
      <c r="P1022">
        <v>27.6</v>
      </c>
      <c r="Q1022" s="20">
        <v>6.8948177633079437</v>
      </c>
      <c r="R1022" s="20">
        <v>23.047136658440916</v>
      </c>
      <c r="S1022" s="20">
        <f t="shared" si="30"/>
        <v>0.10518223669205629</v>
      </c>
      <c r="T1022" s="20">
        <f t="shared" si="31"/>
        <v>27.982863341559085</v>
      </c>
      <c r="U1022">
        <v>41.3</v>
      </c>
      <c r="V1022">
        <v>58.6</v>
      </c>
      <c r="W1022">
        <v>31</v>
      </c>
      <c r="X1022">
        <v>69.7</v>
      </c>
      <c r="Y1022">
        <v>76.5</v>
      </c>
      <c r="Z1022">
        <v>79.8</v>
      </c>
      <c r="AA1022">
        <v>86.5</v>
      </c>
      <c r="AB1022">
        <v>58.9</v>
      </c>
      <c r="AC1022">
        <v>80.099999999999994</v>
      </c>
      <c r="AD1022">
        <v>81.8</v>
      </c>
      <c r="AE1022">
        <v>87.3</v>
      </c>
      <c r="AK1022">
        <v>38</v>
      </c>
      <c r="AL1022">
        <v>106</v>
      </c>
      <c r="AM1022">
        <v>183</v>
      </c>
      <c r="AN1022">
        <v>239</v>
      </c>
      <c r="AO1022">
        <v>311</v>
      </c>
      <c r="AP1022">
        <v>388</v>
      </c>
      <c r="AQ1022">
        <v>450</v>
      </c>
      <c r="AR1022">
        <v>500</v>
      </c>
      <c r="AS1022">
        <v>560</v>
      </c>
      <c r="AY1022">
        <v>157</v>
      </c>
      <c r="AZ1022">
        <v>225</v>
      </c>
      <c r="BA1022">
        <v>302</v>
      </c>
      <c r="BB1022">
        <v>358</v>
      </c>
      <c r="BC1022">
        <v>430</v>
      </c>
      <c r="BD1022">
        <v>507</v>
      </c>
      <c r="BE1022">
        <v>569</v>
      </c>
      <c r="BF1022">
        <v>619</v>
      </c>
      <c r="BG1022">
        <v>679</v>
      </c>
    </row>
    <row r="1023" spans="1:65" x14ac:dyDescent="0.2">
      <c r="A1023" t="s">
        <v>2213</v>
      </c>
      <c r="B1023">
        <v>172</v>
      </c>
      <c r="C1023">
        <v>172</v>
      </c>
      <c r="D1023" t="s">
        <v>49</v>
      </c>
      <c r="F1023" t="s">
        <v>25</v>
      </c>
      <c r="G1023" t="s">
        <v>17</v>
      </c>
      <c r="H1023" t="s">
        <v>1208</v>
      </c>
      <c r="I1023">
        <v>118</v>
      </c>
      <c r="J1023" t="s">
        <v>15</v>
      </c>
      <c r="K1023">
        <v>656</v>
      </c>
      <c r="L1023">
        <v>40832</v>
      </c>
      <c r="M1023">
        <v>40952</v>
      </c>
      <c r="N1023">
        <v>41488</v>
      </c>
      <c r="O1023">
        <v>120</v>
      </c>
      <c r="P1023">
        <v>20.7</v>
      </c>
      <c r="Q1023" s="20">
        <v>6.9068905956085187</v>
      </c>
      <c r="R1023" s="20">
        <v>23.091081768015009</v>
      </c>
      <c r="S1023" s="20">
        <f t="shared" si="30"/>
        <v>9.3109404391481299E-2</v>
      </c>
      <c r="T1023" s="20">
        <f t="shared" si="31"/>
        <v>21.03891823198499</v>
      </c>
      <c r="U1023">
        <v>23</v>
      </c>
      <c r="V1023">
        <v>30.7</v>
      </c>
      <c r="W1023">
        <v>10</v>
      </c>
      <c r="X1023">
        <v>30.3</v>
      </c>
      <c r="Y1023">
        <v>31</v>
      </c>
      <c r="Z1023">
        <v>30.3</v>
      </c>
      <c r="AA1023">
        <v>29.1</v>
      </c>
      <c r="AB1023">
        <v>8.4000000000000021</v>
      </c>
      <c r="AK1023">
        <v>42</v>
      </c>
      <c r="AL1023">
        <v>121</v>
      </c>
      <c r="AM1023">
        <v>200</v>
      </c>
      <c r="AN1023">
        <v>255</v>
      </c>
      <c r="AO1023">
        <v>354</v>
      </c>
      <c r="AP1023">
        <v>433</v>
      </c>
      <c r="AY1023">
        <v>162</v>
      </c>
      <c r="AZ1023">
        <v>241</v>
      </c>
      <c r="BA1023">
        <v>320</v>
      </c>
      <c r="BB1023">
        <v>375</v>
      </c>
      <c r="BC1023">
        <v>474</v>
      </c>
      <c r="BD1023">
        <v>553</v>
      </c>
      <c r="BM1023" t="s">
        <v>1196</v>
      </c>
    </row>
    <row r="1024" spans="1:65" x14ac:dyDescent="0.2">
      <c r="A1024" t="s">
        <v>2214</v>
      </c>
      <c r="B1024">
        <v>162</v>
      </c>
      <c r="C1024">
        <v>162</v>
      </c>
      <c r="D1024" t="s">
        <v>23</v>
      </c>
      <c r="F1024" t="s">
        <v>25</v>
      </c>
      <c r="G1024" t="s">
        <v>17</v>
      </c>
      <c r="H1024" t="s">
        <v>1230</v>
      </c>
      <c r="I1024">
        <v>45</v>
      </c>
      <c r="J1024" t="s">
        <v>15</v>
      </c>
      <c r="K1024">
        <v>563</v>
      </c>
      <c r="L1024">
        <v>40832</v>
      </c>
      <c r="M1024">
        <v>40952</v>
      </c>
      <c r="N1024">
        <v>41395</v>
      </c>
      <c r="O1024">
        <v>120</v>
      </c>
      <c r="P1024">
        <v>32.700000000000003</v>
      </c>
      <c r="Q1024" s="20">
        <v>6.9068905956085187</v>
      </c>
      <c r="R1024" s="20">
        <v>23.091081768015009</v>
      </c>
      <c r="S1024" s="20">
        <f t="shared" si="30"/>
        <v>9.3109404391481299E-2</v>
      </c>
      <c r="T1024" s="20">
        <f t="shared" si="31"/>
        <v>33.038918231984994</v>
      </c>
      <c r="U1024">
        <v>50.3</v>
      </c>
      <c r="V1024">
        <v>60</v>
      </c>
      <c r="W1024">
        <v>27.299999999999997</v>
      </c>
      <c r="X1024">
        <v>63.4</v>
      </c>
      <c r="Y1024">
        <v>62.9</v>
      </c>
      <c r="Z1024">
        <v>59.5</v>
      </c>
      <c r="AA1024">
        <v>45.6</v>
      </c>
      <c r="AB1024">
        <v>12.899999999999999</v>
      </c>
      <c r="AK1024">
        <v>42</v>
      </c>
      <c r="AL1024">
        <v>121</v>
      </c>
      <c r="AM1024">
        <v>200</v>
      </c>
      <c r="AN1024">
        <v>255</v>
      </c>
      <c r="AO1024">
        <v>354</v>
      </c>
      <c r="AP1024">
        <v>433</v>
      </c>
      <c r="AY1024">
        <v>162</v>
      </c>
      <c r="AZ1024">
        <v>241</v>
      </c>
      <c r="BA1024">
        <v>320</v>
      </c>
      <c r="BB1024">
        <v>375</v>
      </c>
      <c r="BC1024">
        <v>474</v>
      </c>
      <c r="BD1024">
        <v>553</v>
      </c>
      <c r="BM1024" t="s">
        <v>1196</v>
      </c>
    </row>
    <row r="1025" spans="1:65" x14ac:dyDescent="0.2">
      <c r="A1025" t="s">
        <v>2215</v>
      </c>
      <c r="B1025">
        <v>164</v>
      </c>
      <c r="C1025">
        <v>164</v>
      </c>
      <c r="D1025" t="s">
        <v>23</v>
      </c>
      <c r="F1025" t="s">
        <v>25</v>
      </c>
      <c r="G1025" t="s">
        <v>17</v>
      </c>
      <c r="H1025" t="s">
        <v>1230</v>
      </c>
      <c r="I1025">
        <v>45</v>
      </c>
      <c r="J1025" t="s">
        <v>15</v>
      </c>
      <c r="K1025">
        <v>521</v>
      </c>
      <c r="L1025">
        <v>40832</v>
      </c>
      <c r="M1025">
        <v>40952</v>
      </c>
      <c r="N1025">
        <v>41353</v>
      </c>
      <c r="O1025">
        <v>120</v>
      </c>
      <c r="P1025">
        <v>28.9</v>
      </c>
      <c r="Q1025" s="20">
        <v>6.9068905956085187</v>
      </c>
      <c r="R1025" s="20">
        <v>23.091081768015009</v>
      </c>
      <c r="S1025" s="20">
        <f t="shared" si="30"/>
        <v>9.3109404391481299E-2</v>
      </c>
      <c r="T1025" s="20">
        <f t="shared" si="31"/>
        <v>29.238918231984989</v>
      </c>
      <c r="U1025">
        <v>50.3</v>
      </c>
      <c r="V1025">
        <v>57.3</v>
      </c>
      <c r="W1025">
        <v>28.4</v>
      </c>
      <c r="X1025">
        <v>63.7</v>
      </c>
      <c r="Y1025">
        <v>69.3</v>
      </c>
      <c r="Z1025">
        <v>66.099999999999994</v>
      </c>
      <c r="AK1025">
        <v>42</v>
      </c>
      <c r="AL1025">
        <v>121</v>
      </c>
      <c r="AM1025">
        <v>200</v>
      </c>
      <c r="AN1025">
        <v>255</v>
      </c>
      <c r="AO1025">
        <v>354</v>
      </c>
      <c r="AY1025">
        <v>162</v>
      </c>
      <c r="AZ1025">
        <v>241</v>
      </c>
      <c r="BA1025">
        <v>320</v>
      </c>
      <c r="BB1025">
        <v>375</v>
      </c>
      <c r="BC1025">
        <v>474</v>
      </c>
      <c r="BM1025" t="s">
        <v>1196</v>
      </c>
    </row>
    <row r="1026" spans="1:65" x14ac:dyDescent="0.2">
      <c r="A1026" t="s">
        <v>2216</v>
      </c>
      <c r="B1026">
        <v>2105</v>
      </c>
      <c r="C1026">
        <v>2105</v>
      </c>
      <c r="D1026" t="s">
        <v>63</v>
      </c>
      <c r="F1026" t="s">
        <v>25</v>
      </c>
      <c r="G1026" t="s">
        <v>17</v>
      </c>
      <c r="H1026" t="s">
        <v>1230</v>
      </c>
      <c r="I1026">
        <v>55</v>
      </c>
      <c r="J1026" t="s">
        <v>15</v>
      </c>
      <c r="K1026">
        <v>650</v>
      </c>
      <c r="L1026">
        <v>41921</v>
      </c>
      <c r="M1026">
        <v>42041</v>
      </c>
      <c r="N1026">
        <v>42571</v>
      </c>
      <c r="O1026">
        <v>120</v>
      </c>
      <c r="P1026">
        <v>23.4</v>
      </c>
      <c r="Q1026" s="20">
        <v>6.9068905956085187</v>
      </c>
      <c r="R1026" s="20">
        <v>23.091081768015009</v>
      </c>
      <c r="S1026" s="20">
        <f t="shared" si="30"/>
        <v>9.3109404391481299E-2</v>
      </c>
      <c r="T1026" s="20">
        <f t="shared" si="31"/>
        <v>23.738918231984989</v>
      </c>
      <c r="U1026">
        <v>33.4</v>
      </c>
      <c r="V1026">
        <v>46.3</v>
      </c>
      <c r="W1026">
        <v>22.9</v>
      </c>
      <c r="X1026">
        <v>54.1</v>
      </c>
      <c r="Y1026">
        <v>60.5</v>
      </c>
      <c r="Z1026">
        <v>65.099999999999994</v>
      </c>
      <c r="AA1026">
        <v>70.2</v>
      </c>
      <c r="AB1026">
        <v>46.800000000000004</v>
      </c>
      <c r="AC1026">
        <v>58.6</v>
      </c>
      <c r="AD1026">
        <v>42.6</v>
      </c>
      <c r="AK1026">
        <v>33</v>
      </c>
      <c r="AL1026">
        <v>96</v>
      </c>
      <c r="AM1026">
        <v>158</v>
      </c>
      <c r="AN1026">
        <v>242</v>
      </c>
      <c r="AO1026">
        <v>308</v>
      </c>
      <c r="AP1026">
        <v>376</v>
      </c>
      <c r="AQ1026">
        <v>453</v>
      </c>
      <c r="AR1026">
        <v>509</v>
      </c>
      <c r="AY1026">
        <v>153</v>
      </c>
      <c r="AZ1026">
        <v>216</v>
      </c>
      <c r="BA1026">
        <v>278</v>
      </c>
      <c r="BB1026">
        <v>362</v>
      </c>
      <c r="BC1026">
        <v>428</v>
      </c>
      <c r="BD1026">
        <v>496</v>
      </c>
      <c r="BE1026">
        <v>573</v>
      </c>
      <c r="BF1026">
        <v>629</v>
      </c>
    </row>
    <row r="1027" spans="1:65" x14ac:dyDescent="0.2">
      <c r="A1027" t="s">
        <v>2217</v>
      </c>
      <c r="B1027">
        <v>2104</v>
      </c>
      <c r="C1027">
        <v>2104</v>
      </c>
      <c r="D1027" t="s">
        <v>63</v>
      </c>
      <c r="F1027" t="s">
        <v>25</v>
      </c>
      <c r="G1027" t="s">
        <v>17</v>
      </c>
      <c r="H1027" t="s">
        <v>1230</v>
      </c>
      <c r="I1027">
        <v>55</v>
      </c>
      <c r="J1027" t="s">
        <v>15</v>
      </c>
      <c r="K1027">
        <v>545</v>
      </c>
      <c r="L1027">
        <v>41921</v>
      </c>
      <c r="M1027">
        <v>42041</v>
      </c>
      <c r="N1027">
        <v>42466</v>
      </c>
      <c r="O1027">
        <v>120</v>
      </c>
      <c r="P1027">
        <v>22.2</v>
      </c>
      <c r="Q1027" s="20">
        <v>6.9068905956085187</v>
      </c>
      <c r="R1027" s="20">
        <v>23.091081768015009</v>
      </c>
      <c r="S1027" s="20">
        <f t="shared" si="30"/>
        <v>9.3109404391481299E-2</v>
      </c>
      <c r="T1027" s="20">
        <f t="shared" si="31"/>
        <v>22.53891823198499</v>
      </c>
      <c r="U1027">
        <v>34.1</v>
      </c>
      <c r="V1027">
        <v>42.5</v>
      </c>
      <c r="W1027">
        <v>20.3</v>
      </c>
      <c r="X1027">
        <v>48.1</v>
      </c>
      <c r="Y1027">
        <v>60</v>
      </c>
      <c r="Z1027">
        <v>63.7</v>
      </c>
      <c r="AA1027">
        <v>55.3</v>
      </c>
      <c r="AB1027">
        <v>33.099999999999994</v>
      </c>
      <c r="AK1027">
        <v>33</v>
      </c>
      <c r="AL1027">
        <v>96</v>
      </c>
      <c r="AM1027">
        <v>158</v>
      </c>
      <c r="AN1027">
        <v>242</v>
      </c>
      <c r="AO1027">
        <v>308</v>
      </c>
      <c r="AP1027">
        <v>376</v>
      </c>
      <c r="AY1027">
        <v>153</v>
      </c>
      <c r="AZ1027">
        <v>216</v>
      </c>
      <c r="BA1027">
        <v>278</v>
      </c>
      <c r="BB1027">
        <v>362</v>
      </c>
      <c r="BC1027">
        <v>428</v>
      </c>
      <c r="BD1027">
        <v>496</v>
      </c>
    </row>
    <row r="1028" spans="1:65" x14ac:dyDescent="0.2">
      <c r="A1028" t="s">
        <v>2218</v>
      </c>
      <c r="B1028">
        <v>2106</v>
      </c>
      <c r="C1028">
        <v>2106</v>
      </c>
      <c r="D1028" t="s">
        <v>63</v>
      </c>
      <c r="F1028" t="s">
        <v>25</v>
      </c>
      <c r="G1028" t="s">
        <v>17</v>
      </c>
      <c r="H1028" t="s">
        <v>1230</v>
      </c>
      <c r="I1028">
        <v>55</v>
      </c>
      <c r="J1028" t="s">
        <v>15</v>
      </c>
      <c r="K1028">
        <v>505</v>
      </c>
      <c r="L1028">
        <v>41921</v>
      </c>
      <c r="M1028">
        <v>42041</v>
      </c>
      <c r="N1028">
        <v>42426</v>
      </c>
      <c r="O1028">
        <v>120</v>
      </c>
      <c r="P1028">
        <v>23.8</v>
      </c>
      <c r="Q1028" s="20">
        <v>6.9068905956085187</v>
      </c>
      <c r="R1028" s="20">
        <v>23.091081768015009</v>
      </c>
      <c r="S1028" s="20">
        <f t="shared" si="30"/>
        <v>9.3109404391481299E-2</v>
      </c>
      <c r="T1028" s="20">
        <f t="shared" si="31"/>
        <v>24.138918231984992</v>
      </c>
      <c r="U1028">
        <v>32.200000000000003</v>
      </c>
      <c r="V1028">
        <v>44.3</v>
      </c>
      <c r="W1028">
        <v>20.499999999999996</v>
      </c>
      <c r="X1028">
        <v>52</v>
      </c>
      <c r="Y1028">
        <v>54</v>
      </c>
      <c r="Z1028">
        <v>50.2</v>
      </c>
      <c r="AA1028">
        <v>31.8</v>
      </c>
      <c r="AB1028">
        <v>8</v>
      </c>
      <c r="AK1028">
        <v>33</v>
      </c>
      <c r="AL1028">
        <v>96</v>
      </c>
      <c r="AM1028">
        <v>158</v>
      </c>
      <c r="AN1028">
        <v>242</v>
      </c>
      <c r="AO1028">
        <v>308</v>
      </c>
      <c r="AP1028">
        <v>376</v>
      </c>
      <c r="AY1028">
        <v>153</v>
      </c>
      <c r="AZ1028">
        <v>216</v>
      </c>
      <c r="BA1028">
        <v>278</v>
      </c>
      <c r="BB1028">
        <v>362</v>
      </c>
      <c r="BC1028">
        <v>428</v>
      </c>
      <c r="BD1028">
        <v>496</v>
      </c>
      <c r="BM1028" t="s">
        <v>1300</v>
      </c>
    </row>
    <row r="1029" spans="1:65" x14ac:dyDescent="0.2">
      <c r="A1029" t="s">
        <v>2219</v>
      </c>
      <c r="B1029">
        <v>783</v>
      </c>
      <c r="C1029">
        <v>783</v>
      </c>
      <c r="D1029" t="s">
        <v>38</v>
      </c>
      <c r="F1029" t="s">
        <v>25</v>
      </c>
      <c r="G1029" t="s">
        <v>17</v>
      </c>
      <c r="H1029" t="s">
        <v>1191</v>
      </c>
      <c r="I1029">
        <v>24</v>
      </c>
      <c r="J1029" t="s">
        <v>15</v>
      </c>
      <c r="K1029">
        <v>753</v>
      </c>
      <c r="L1029">
        <v>40990</v>
      </c>
      <c r="M1029">
        <v>41110</v>
      </c>
      <c r="N1029">
        <v>41743</v>
      </c>
      <c r="O1029">
        <v>120</v>
      </c>
      <c r="P1029">
        <v>17.7</v>
      </c>
      <c r="Q1029" s="20">
        <v>6.9068905956085187</v>
      </c>
      <c r="R1029" s="20">
        <v>23.091081768015009</v>
      </c>
      <c r="S1029" s="20">
        <f t="shared" si="30"/>
        <v>9.3109404391481299E-2</v>
      </c>
      <c r="T1029" s="20">
        <f t="shared" si="31"/>
        <v>18.03891823198499</v>
      </c>
      <c r="U1029">
        <v>21.8</v>
      </c>
      <c r="V1029">
        <v>25</v>
      </c>
      <c r="W1029">
        <v>7.3000000000000007</v>
      </c>
      <c r="X1029">
        <v>28.6</v>
      </c>
      <c r="Y1029">
        <v>33</v>
      </c>
      <c r="Z1029">
        <v>38.4</v>
      </c>
      <c r="AA1029">
        <v>33.4</v>
      </c>
      <c r="AB1029">
        <v>15.7</v>
      </c>
      <c r="AC1029">
        <v>36.9</v>
      </c>
      <c r="AD1029">
        <v>35.1</v>
      </c>
      <c r="AK1029">
        <v>26</v>
      </c>
      <c r="AL1029">
        <v>97</v>
      </c>
      <c r="AM1029">
        <v>196</v>
      </c>
      <c r="AN1029">
        <v>275</v>
      </c>
      <c r="AO1029">
        <v>384</v>
      </c>
      <c r="AP1029">
        <v>479</v>
      </c>
      <c r="AQ1029">
        <v>545</v>
      </c>
      <c r="AR1029">
        <v>599</v>
      </c>
      <c r="AY1029">
        <v>146</v>
      </c>
      <c r="AZ1029">
        <v>217</v>
      </c>
      <c r="BA1029">
        <v>316</v>
      </c>
      <c r="BB1029">
        <v>395</v>
      </c>
      <c r="BC1029">
        <v>504</v>
      </c>
      <c r="BD1029">
        <v>599</v>
      </c>
      <c r="BE1029">
        <v>665</v>
      </c>
      <c r="BF1029">
        <v>719</v>
      </c>
      <c r="BM1029" t="s">
        <v>1196</v>
      </c>
    </row>
    <row r="1030" spans="1:65" x14ac:dyDescent="0.2">
      <c r="A1030" t="s">
        <v>2220</v>
      </c>
      <c r="B1030">
        <v>779</v>
      </c>
      <c r="C1030">
        <v>779</v>
      </c>
      <c r="D1030" t="s">
        <v>38</v>
      </c>
      <c r="F1030" t="s">
        <v>25</v>
      </c>
      <c r="G1030" t="s">
        <v>17</v>
      </c>
      <c r="H1030" t="s">
        <v>1191</v>
      </c>
      <c r="I1030">
        <v>24</v>
      </c>
      <c r="J1030" t="s">
        <v>15</v>
      </c>
      <c r="K1030">
        <v>543</v>
      </c>
      <c r="L1030">
        <v>40990</v>
      </c>
      <c r="M1030">
        <v>41110</v>
      </c>
      <c r="N1030">
        <v>41533</v>
      </c>
      <c r="O1030">
        <v>120</v>
      </c>
      <c r="P1030">
        <v>17</v>
      </c>
      <c r="Q1030" s="20">
        <v>6.9068905956085187</v>
      </c>
      <c r="R1030" s="20">
        <v>23.091081768015009</v>
      </c>
      <c r="S1030" s="20">
        <f t="shared" si="30"/>
        <v>9.3109404391481299E-2</v>
      </c>
      <c r="T1030" s="20">
        <f t="shared" si="31"/>
        <v>17.338918231984991</v>
      </c>
      <c r="U1030">
        <v>27.4</v>
      </c>
      <c r="V1030">
        <v>38.1</v>
      </c>
      <c r="W1030">
        <v>21.1</v>
      </c>
      <c r="X1030">
        <v>38.299999999999997</v>
      </c>
      <c r="Y1030">
        <v>42.7</v>
      </c>
      <c r="Z1030">
        <v>60.8</v>
      </c>
      <c r="AK1030">
        <v>26</v>
      </c>
      <c r="AL1030">
        <v>97</v>
      </c>
      <c r="AM1030">
        <v>196</v>
      </c>
      <c r="AN1030">
        <v>275</v>
      </c>
      <c r="AO1030">
        <v>384</v>
      </c>
      <c r="AY1030">
        <v>146</v>
      </c>
      <c r="AZ1030">
        <v>217</v>
      </c>
      <c r="BA1030">
        <v>316</v>
      </c>
      <c r="BB1030">
        <v>395</v>
      </c>
      <c r="BC1030">
        <v>504</v>
      </c>
      <c r="BM1030" t="s">
        <v>1196</v>
      </c>
    </row>
    <row r="1031" spans="1:65" x14ac:dyDescent="0.2">
      <c r="A1031" t="s">
        <v>2221</v>
      </c>
      <c r="B1031">
        <v>781</v>
      </c>
      <c r="C1031">
        <v>781</v>
      </c>
      <c r="D1031" t="s">
        <v>38</v>
      </c>
      <c r="F1031" t="s">
        <v>25</v>
      </c>
      <c r="G1031" t="s">
        <v>17</v>
      </c>
      <c r="H1031" t="s">
        <v>1191</v>
      </c>
      <c r="I1031">
        <v>24</v>
      </c>
      <c r="J1031" t="s">
        <v>15</v>
      </c>
      <c r="K1031">
        <v>512</v>
      </c>
      <c r="L1031">
        <v>40990</v>
      </c>
      <c r="M1031">
        <v>41110</v>
      </c>
      <c r="N1031">
        <v>41502</v>
      </c>
      <c r="O1031">
        <v>120</v>
      </c>
      <c r="P1031">
        <v>21.4</v>
      </c>
      <c r="Q1031" s="20">
        <v>6.9068905956085187</v>
      </c>
      <c r="R1031" s="20">
        <v>23.091081768015009</v>
      </c>
      <c r="S1031" s="20">
        <f t="shared" si="30"/>
        <v>9.3109404391481299E-2</v>
      </c>
      <c r="T1031" s="20">
        <f t="shared" si="31"/>
        <v>21.738918231984989</v>
      </c>
      <c r="U1031">
        <v>29.7</v>
      </c>
      <c r="V1031">
        <v>36.299999999999997</v>
      </c>
      <c r="W1031">
        <v>14.899999999999999</v>
      </c>
      <c r="X1031">
        <v>40.200000000000003</v>
      </c>
      <c r="Y1031">
        <v>48.6</v>
      </c>
      <c r="Z1031">
        <v>49.2</v>
      </c>
      <c r="AK1031">
        <v>26</v>
      </c>
      <c r="AL1031">
        <v>97</v>
      </c>
      <c r="AM1031">
        <v>196</v>
      </c>
      <c r="AN1031">
        <v>275</v>
      </c>
      <c r="AO1031">
        <v>384</v>
      </c>
      <c r="AY1031">
        <v>146</v>
      </c>
      <c r="AZ1031">
        <v>217</v>
      </c>
      <c r="BA1031">
        <v>316</v>
      </c>
      <c r="BB1031">
        <v>395</v>
      </c>
      <c r="BC1031">
        <v>504</v>
      </c>
      <c r="BM1031" t="s">
        <v>1196</v>
      </c>
    </row>
    <row r="1032" spans="1:65" x14ac:dyDescent="0.2">
      <c r="A1032" t="s">
        <v>2222</v>
      </c>
      <c r="B1032">
        <v>2186</v>
      </c>
      <c r="C1032">
        <v>2186</v>
      </c>
      <c r="D1032" t="s">
        <v>202</v>
      </c>
      <c r="F1032" t="s">
        <v>25</v>
      </c>
      <c r="G1032" t="s">
        <v>17</v>
      </c>
      <c r="H1032" t="s">
        <v>1224</v>
      </c>
      <c r="J1032" t="s">
        <v>15</v>
      </c>
      <c r="K1032">
        <v>741</v>
      </c>
      <c r="L1032">
        <v>41956</v>
      </c>
      <c r="M1032">
        <v>42076</v>
      </c>
      <c r="N1032">
        <v>42697</v>
      </c>
      <c r="O1032">
        <v>120</v>
      </c>
      <c r="P1032">
        <v>24.7</v>
      </c>
      <c r="Q1032" s="20">
        <v>6.9068905956085187</v>
      </c>
      <c r="R1032" s="20">
        <v>23.091081768015009</v>
      </c>
      <c r="S1032" s="20">
        <f t="shared" si="30"/>
        <v>9.3109404391481299E-2</v>
      </c>
      <c r="T1032" s="20">
        <f t="shared" si="31"/>
        <v>25.03891823198499</v>
      </c>
      <c r="U1032">
        <v>46.3</v>
      </c>
      <c r="V1032">
        <v>52</v>
      </c>
      <c r="W1032">
        <v>27.3</v>
      </c>
      <c r="X1032">
        <v>57.9</v>
      </c>
      <c r="Y1032">
        <v>60</v>
      </c>
      <c r="Z1032">
        <v>62.7</v>
      </c>
      <c r="AA1032">
        <v>59.6</v>
      </c>
      <c r="AB1032">
        <v>34.900000000000006</v>
      </c>
      <c r="AC1032">
        <v>51.6</v>
      </c>
      <c r="AD1032">
        <v>40</v>
      </c>
      <c r="AK1032">
        <v>61</v>
      </c>
      <c r="AL1032">
        <v>123</v>
      </c>
      <c r="AM1032">
        <v>207</v>
      </c>
      <c r="AN1032">
        <v>273</v>
      </c>
      <c r="AO1032">
        <v>341</v>
      </c>
      <c r="AP1032">
        <v>418</v>
      </c>
      <c r="AQ1032">
        <v>474</v>
      </c>
      <c r="AR1032">
        <v>546</v>
      </c>
      <c r="AY1032">
        <v>181</v>
      </c>
      <c r="AZ1032">
        <v>243</v>
      </c>
      <c r="BA1032">
        <v>327</v>
      </c>
      <c r="BB1032">
        <v>393</v>
      </c>
      <c r="BC1032">
        <v>461</v>
      </c>
      <c r="BD1032">
        <v>538</v>
      </c>
      <c r="BE1032">
        <v>594</v>
      </c>
      <c r="BF1032">
        <v>666</v>
      </c>
      <c r="BM1032" t="s">
        <v>1300</v>
      </c>
    </row>
    <row r="1033" spans="1:65" x14ac:dyDescent="0.2">
      <c r="A1033" t="s">
        <v>2223</v>
      </c>
      <c r="B1033">
        <v>2185</v>
      </c>
      <c r="C1033">
        <v>2185</v>
      </c>
      <c r="D1033" t="s">
        <v>202</v>
      </c>
      <c r="F1033" t="s">
        <v>25</v>
      </c>
      <c r="G1033" t="s">
        <v>17</v>
      </c>
      <c r="H1033" t="s">
        <v>1224</v>
      </c>
      <c r="J1033" t="s">
        <v>15</v>
      </c>
      <c r="K1033">
        <v>607</v>
      </c>
      <c r="L1033">
        <v>41956</v>
      </c>
      <c r="M1033">
        <v>42076</v>
      </c>
      <c r="N1033">
        <v>42563</v>
      </c>
      <c r="O1033">
        <v>120</v>
      </c>
      <c r="P1033">
        <v>25</v>
      </c>
      <c r="Q1033" s="20">
        <v>6.9068905956085187</v>
      </c>
      <c r="R1033" s="20">
        <v>23.091081768015009</v>
      </c>
      <c r="S1033" s="20">
        <f t="shared" ref="S1033:S1096" si="32">7-Q1033</f>
        <v>9.3109404391481299E-2</v>
      </c>
      <c r="T1033" s="20">
        <f t="shared" ref="T1033:T1096" si="33">P1033 + (S1033*3.64)</f>
        <v>25.338918231984991</v>
      </c>
      <c r="U1033">
        <v>42</v>
      </c>
      <c r="V1033">
        <v>44.9</v>
      </c>
      <c r="W1033">
        <v>19.899999999999999</v>
      </c>
      <c r="X1033">
        <v>45.8</v>
      </c>
      <c r="Y1033">
        <v>46.3</v>
      </c>
      <c r="Z1033">
        <v>45.1</v>
      </c>
      <c r="AA1033">
        <v>44</v>
      </c>
      <c r="AB1033">
        <v>19</v>
      </c>
      <c r="AC1033">
        <v>22.3</v>
      </c>
      <c r="AK1033">
        <v>61</v>
      </c>
      <c r="AL1033">
        <v>123</v>
      </c>
      <c r="AM1033">
        <v>207</v>
      </c>
      <c r="AN1033">
        <v>273</v>
      </c>
      <c r="AO1033">
        <v>341</v>
      </c>
      <c r="AP1033">
        <v>418</v>
      </c>
      <c r="AQ1033">
        <v>474</v>
      </c>
      <c r="AY1033">
        <v>181</v>
      </c>
      <c r="AZ1033">
        <v>243</v>
      </c>
      <c r="BA1033">
        <v>327</v>
      </c>
      <c r="BB1033">
        <v>393</v>
      </c>
      <c r="BC1033">
        <v>461</v>
      </c>
      <c r="BD1033">
        <v>538</v>
      </c>
      <c r="BE1033">
        <v>594</v>
      </c>
      <c r="BM1033" t="s">
        <v>1300</v>
      </c>
    </row>
    <row r="1034" spans="1:65" x14ac:dyDescent="0.2">
      <c r="A1034" t="s">
        <v>2224</v>
      </c>
      <c r="B1034">
        <v>378</v>
      </c>
      <c r="C1034">
        <v>378</v>
      </c>
      <c r="D1034" t="s">
        <v>58</v>
      </c>
      <c r="F1034" t="s">
        <v>25</v>
      </c>
      <c r="G1034" t="s">
        <v>17</v>
      </c>
      <c r="H1034" t="s">
        <v>1230</v>
      </c>
      <c r="I1034">
        <v>94</v>
      </c>
      <c r="J1034" t="s">
        <v>46</v>
      </c>
      <c r="K1034">
        <v>500</v>
      </c>
      <c r="L1034">
        <v>40831</v>
      </c>
      <c r="M1034">
        <v>40952</v>
      </c>
      <c r="N1034">
        <v>41331</v>
      </c>
      <c r="O1034">
        <v>121</v>
      </c>
      <c r="P1034">
        <v>26.9</v>
      </c>
      <c r="Q1034" s="20">
        <v>6.9188632372745955</v>
      </c>
      <c r="R1034" s="20">
        <v>23.134662183679527</v>
      </c>
      <c r="S1034" s="20">
        <f t="shared" si="32"/>
        <v>8.1136762725404488E-2</v>
      </c>
      <c r="T1034" s="20">
        <f t="shared" si="33"/>
        <v>27.195337816320471</v>
      </c>
      <c r="U1034">
        <v>35.299999999999997</v>
      </c>
      <c r="V1034">
        <v>53.9</v>
      </c>
      <c r="W1034">
        <v>27</v>
      </c>
      <c r="X1034">
        <v>68.2</v>
      </c>
      <c r="Y1034">
        <v>72.599999999999994</v>
      </c>
      <c r="Z1034">
        <v>58.7</v>
      </c>
      <c r="AK1034">
        <v>42</v>
      </c>
      <c r="AL1034">
        <v>121</v>
      </c>
      <c r="AM1034">
        <v>200</v>
      </c>
      <c r="AN1034">
        <v>255</v>
      </c>
      <c r="AO1034">
        <v>354</v>
      </c>
      <c r="AY1034">
        <v>163</v>
      </c>
      <c r="AZ1034">
        <v>242</v>
      </c>
      <c r="BA1034">
        <v>321</v>
      </c>
      <c r="BB1034">
        <v>376</v>
      </c>
      <c r="BC1034">
        <v>475</v>
      </c>
      <c r="BM1034" t="s">
        <v>1196</v>
      </c>
    </row>
    <row r="1035" spans="1:65" x14ac:dyDescent="0.2">
      <c r="A1035" t="s">
        <v>2225</v>
      </c>
      <c r="B1035">
        <v>131</v>
      </c>
      <c r="C1035">
        <v>131</v>
      </c>
      <c r="D1035" t="s">
        <v>21</v>
      </c>
      <c r="F1035" t="s">
        <v>25</v>
      </c>
      <c r="G1035" t="s">
        <v>17</v>
      </c>
      <c r="H1035" t="s">
        <v>1208</v>
      </c>
      <c r="I1035">
        <v>41</v>
      </c>
      <c r="J1035" t="s">
        <v>15</v>
      </c>
      <c r="K1035">
        <v>453</v>
      </c>
      <c r="L1035">
        <v>40831</v>
      </c>
      <c r="M1035">
        <v>40952</v>
      </c>
      <c r="N1035">
        <v>41284</v>
      </c>
      <c r="O1035">
        <v>121</v>
      </c>
      <c r="P1035">
        <v>23.7</v>
      </c>
      <c r="Q1035" s="20">
        <v>6.9188632372745955</v>
      </c>
      <c r="R1035" s="20">
        <v>23.134662183679527</v>
      </c>
      <c r="S1035" s="20">
        <f t="shared" si="32"/>
        <v>8.1136762725404488E-2</v>
      </c>
      <c r="T1035" s="20">
        <f t="shared" si="33"/>
        <v>23.995337816320472</v>
      </c>
      <c r="U1035">
        <v>31.4</v>
      </c>
      <c r="V1035">
        <v>46.3</v>
      </c>
      <c r="W1035">
        <v>22.599999999999998</v>
      </c>
      <c r="X1035">
        <v>56.5</v>
      </c>
      <c r="Y1035">
        <v>62.4</v>
      </c>
      <c r="AK1035">
        <v>42</v>
      </c>
      <c r="AL1035">
        <v>121</v>
      </c>
      <c r="AM1035">
        <v>200</v>
      </c>
      <c r="AN1035">
        <v>255</v>
      </c>
      <c r="AY1035">
        <v>163</v>
      </c>
      <c r="AZ1035">
        <v>242</v>
      </c>
      <c r="BA1035">
        <v>321</v>
      </c>
      <c r="BB1035">
        <v>376</v>
      </c>
      <c r="BM1035" t="s">
        <v>1196</v>
      </c>
    </row>
    <row r="1036" spans="1:65" x14ac:dyDescent="0.2">
      <c r="A1036" t="s">
        <v>2226</v>
      </c>
      <c r="B1036">
        <v>133</v>
      </c>
      <c r="C1036">
        <v>133</v>
      </c>
      <c r="D1036" t="s">
        <v>21</v>
      </c>
      <c r="F1036" t="s">
        <v>25</v>
      </c>
      <c r="G1036" t="s">
        <v>17</v>
      </c>
      <c r="H1036" t="s">
        <v>1208</v>
      </c>
      <c r="I1036">
        <v>41</v>
      </c>
      <c r="J1036" t="s">
        <v>15</v>
      </c>
      <c r="K1036">
        <v>453</v>
      </c>
      <c r="L1036">
        <v>40831</v>
      </c>
      <c r="M1036">
        <v>40952</v>
      </c>
      <c r="N1036">
        <v>41284</v>
      </c>
      <c r="O1036">
        <v>121</v>
      </c>
      <c r="P1036">
        <v>25.4</v>
      </c>
      <c r="Q1036" s="20">
        <v>6.9188632372745955</v>
      </c>
      <c r="R1036" s="20">
        <v>23.134662183679527</v>
      </c>
      <c r="S1036" s="20">
        <f t="shared" si="32"/>
        <v>8.1136762725404488E-2</v>
      </c>
      <c r="T1036" s="20">
        <f t="shared" si="33"/>
        <v>25.695337816320471</v>
      </c>
      <c r="U1036">
        <v>33.700000000000003</v>
      </c>
      <c r="V1036">
        <v>48.2</v>
      </c>
      <c r="W1036">
        <v>22.800000000000004</v>
      </c>
      <c r="X1036">
        <v>64.400000000000006</v>
      </c>
      <c r="Y1036">
        <v>73.599999999999994</v>
      </c>
      <c r="AK1036">
        <v>42</v>
      </c>
      <c r="AL1036">
        <v>121</v>
      </c>
      <c r="AM1036">
        <v>200</v>
      </c>
      <c r="AN1036">
        <v>255</v>
      </c>
      <c r="AY1036">
        <v>163</v>
      </c>
      <c r="AZ1036">
        <v>242</v>
      </c>
      <c r="BA1036">
        <v>321</v>
      </c>
      <c r="BB1036">
        <v>376</v>
      </c>
      <c r="BM1036" t="s">
        <v>1196</v>
      </c>
    </row>
    <row r="1037" spans="1:65" x14ac:dyDescent="0.2">
      <c r="A1037" t="s">
        <v>2227</v>
      </c>
      <c r="B1037">
        <v>1337</v>
      </c>
      <c r="C1037">
        <v>1337</v>
      </c>
      <c r="D1037" t="s">
        <v>57</v>
      </c>
      <c r="F1037" t="s">
        <v>25</v>
      </c>
      <c r="G1037" t="s">
        <v>17</v>
      </c>
      <c r="H1037" t="s">
        <v>1230</v>
      </c>
      <c r="I1037">
        <v>98</v>
      </c>
      <c r="J1037" t="s">
        <v>15</v>
      </c>
      <c r="K1037">
        <v>449</v>
      </c>
      <c r="L1037">
        <v>41471</v>
      </c>
      <c r="M1037">
        <v>41593</v>
      </c>
      <c r="N1037">
        <v>41920</v>
      </c>
      <c r="O1037">
        <v>122</v>
      </c>
      <c r="P1037">
        <v>23.1</v>
      </c>
      <c r="Q1037" s="20">
        <v>6.9307373375628867</v>
      </c>
      <c r="R1037" s="20">
        <v>23.177883908728909</v>
      </c>
      <c r="S1037" s="20">
        <f t="shared" si="32"/>
        <v>6.926266243711332E-2</v>
      </c>
      <c r="T1037" s="20">
        <f t="shared" si="33"/>
        <v>23.352116091271093</v>
      </c>
      <c r="U1037">
        <v>39.200000000000003</v>
      </c>
      <c r="V1037">
        <v>44.6</v>
      </c>
      <c r="W1037">
        <v>21.5</v>
      </c>
      <c r="X1037">
        <v>28.4</v>
      </c>
      <c r="Y1037">
        <v>36.200000000000003</v>
      </c>
      <c r="Z1037">
        <v>35.799999999999997</v>
      </c>
      <c r="AK1037">
        <v>62</v>
      </c>
      <c r="AL1037">
        <v>116</v>
      </c>
      <c r="AM1037">
        <v>180</v>
      </c>
      <c r="AN1037">
        <v>251</v>
      </c>
      <c r="AO1037">
        <v>298</v>
      </c>
      <c r="AY1037">
        <v>184</v>
      </c>
      <c r="AZ1037">
        <v>238</v>
      </c>
      <c r="BA1037">
        <v>302</v>
      </c>
      <c r="BB1037">
        <v>373</v>
      </c>
      <c r="BC1037">
        <v>420</v>
      </c>
      <c r="BM1037" t="s">
        <v>1196</v>
      </c>
    </row>
    <row r="1038" spans="1:65" x14ac:dyDescent="0.2">
      <c r="A1038" t="s">
        <v>2228</v>
      </c>
      <c r="B1038">
        <v>1336</v>
      </c>
      <c r="C1038">
        <v>1336</v>
      </c>
      <c r="D1038" t="s">
        <v>57</v>
      </c>
      <c r="F1038" t="s">
        <v>25</v>
      </c>
      <c r="G1038" t="s">
        <v>17</v>
      </c>
      <c r="H1038" t="s">
        <v>1230</v>
      </c>
      <c r="I1038">
        <v>98</v>
      </c>
      <c r="J1038" t="s">
        <v>15</v>
      </c>
      <c r="K1038">
        <v>248</v>
      </c>
      <c r="L1038">
        <v>41471</v>
      </c>
      <c r="M1038">
        <v>41593</v>
      </c>
      <c r="N1038">
        <v>41719</v>
      </c>
      <c r="O1038">
        <v>122</v>
      </c>
      <c r="P1038">
        <v>23.7</v>
      </c>
      <c r="Q1038" s="20">
        <v>6.9307373375628867</v>
      </c>
      <c r="R1038" s="20">
        <v>23.177883908728909</v>
      </c>
      <c r="S1038" s="20">
        <f t="shared" si="32"/>
        <v>6.926266243711332E-2</v>
      </c>
      <c r="T1038" s="20">
        <f t="shared" si="33"/>
        <v>23.95211609127109</v>
      </c>
      <c r="U1038">
        <v>38.4</v>
      </c>
      <c r="V1038">
        <v>52</v>
      </c>
      <c r="W1038">
        <v>28.3</v>
      </c>
      <c r="AK1038">
        <v>62</v>
      </c>
      <c r="AL1038">
        <v>116</v>
      </c>
      <c r="AY1038">
        <v>184</v>
      </c>
      <c r="AZ1038">
        <v>238</v>
      </c>
      <c r="BM1038" t="s">
        <v>1196</v>
      </c>
    </row>
    <row r="1039" spans="1:65" x14ac:dyDescent="0.2">
      <c r="A1039" t="s">
        <v>2229</v>
      </c>
      <c r="B1039">
        <v>1339</v>
      </c>
      <c r="C1039">
        <v>1339</v>
      </c>
      <c r="D1039" t="s">
        <v>57</v>
      </c>
      <c r="F1039" t="s">
        <v>25</v>
      </c>
      <c r="G1039" t="s">
        <v>17</v>
      </c>
      <c r="H1039" t="s">
        <v>1230</v>
      </c>
      <c r="I1039">
        <v>98</v>
      </c>
      <c r="J1039" t="s">
        <v>15</v>
      </c>
      <c r="K1039">
        <v>245</v>
      </c>
      <c r="L1039">
        <v>41471</v>
      </c>
      <c r="M1039">
        <v>41593</v>
      </c>
      <c r="N1039">
        <v>41716</v>
      </c>
      <c r="O1039">
        <v>122</v>
      </c>
      <c r="P1039">
        <v>19.8</v>
      </c>
      <c r="Q1039" s="20">
        <v>6.9307373375628867</v>
      </c>
      <c r="R1039" s="20">
        <v>23.177883908728909</v>
      </c>
      <c r="S1039" s="20">
        <f t="shared" si="32"/>
        <v>6.926266243711332E-2</v>
      </c>
      <c r="T1039" s="20">
        <f t="shared" si="33"/>
        <v>20.052116091271092</v>
      </c>
      <c r="U1039">
        <v>31.7</v>
      </c>
      <c r="V1039">
        <v>33.6</v>
      </c>
      <c r="W1039">
        <v>13.8</v>
      </c>
      <c r="AK1039">
        <v>62</v>
      </c>
      <c r="AL1039">
        <v>116</v>
      </c>
      <c r="AY1039">
        <v>184</v>
      </c>
      <c r="AZ1039">
        <v>238</v>
      </c>
      <c r="BM1039" t="s">
        <v>1196</v>
      </c>
    </row>
    <row r="1040" spans="1:65" x14ac:dyDescent="0.2">
      <c r="A1040" t="s">
        <v>2230</v>
      </c>
      <c r="B1040">
        <v>1908</v>
      </c>
      <c r="C1040">
        <v>1908</v>
      </c>
      <c r="D1040" t="s">
        <v>38</v>
      </c>
      <c r="F1040" t="s">
        <v>25</v>
      </c>
      <c r="G1040" t="s">
        <v>17</v>
      </c>
      <c r="H1040" t="s">
        <v>1191</v>
      </c>
      <c r="I1040">
        <v>29</v>
      </c>
      <c r="J1040" t="s">
        <v>15</v>
      </c>
      <c r="K1040">
        <v>950</v>
      </c>
      <c r="L1040">
        <v>41812</v>
      </c>
      <c r="M1040">
        <v>41934</v>
      </c>
      <c r="N1040">
        <v>42762</v>
      </c>
      <c r="O1040">
        <v>122</v>
      </c>
      <c r="P1040">
        <v>17.8</v>
      </c>
      <c r="Q1040" s="20">
        <v>6.9307373375628867</v>
      </c>
      <c r="R1040" s="20">
        <v>23.177883908728909</v>
      </c>
      <c r="S1040" s="20">
        <f t="shared" si="32"/>
        <v>6.926266243711332E-2</v>
      </c>
      <c r="T1040" s="20">
        <f t="shared" si="33"/>
        <v>18.052116091271092</v>
      </c>
      <c r="U1040">
        <v>23.3</v>
      </c>
      <c r="V1040">
        <v>31.1</v>
      </c>
      <c r="W1040">
        <v>13.3</v>
      </c>
      <c r="X1040">
        <v>36.200000000000003</v>
      </c>
      <c r="Y1040">
        <v>38.9</v>
      </c>
      <c r="Z1040">
        <v>47.4</v>
      </c>
      <c r="AA1040">
        <v>47</v>
      </c>
      <c r="AB1040">
        <v>29.2</v>
      </c>
      <c r="AC1040">
        <v>46.6</v>
      </c>
      <c r="AD1040">
        <v>44.6</v>
      </c>
      <c r="AE1040">
        <v>46.3</v>
      </c>
      <c r="AF1040">
        <v>39.200000000000003</v>
      </c>
      <c r="AG1040">
        <v>38.799999999999997</v>
      </c>
      <c r="AH1040">
        <v>33.6</v>
      </c>
      <c r="AI1040">
        <v>35.4</v>
      </c>
      <c r="AK1040">
        <v>19</v>
      </c>
      <c r="AL1040">
        <v>84</v>
      </c>
      <c r="AM1040">
        <v>140</v>
      </c>
      <c r="AN1040">
        <v>203</v>
      </c>
      <c r="AO1040">
        <v>265</v>
      </c>
      <c r="AP1040">
        <v>349</v>
      </c>
      <c r="AQ1040">
        <v>415</v>
      </c>
      <c r="AR1040">
        <v>483</v>
      </c>
      <c r="AS1040">
        <v>560</v>
      </c>
      <c r="AT1040">
        <v>616</v>
      </c>
      <c r="AU1040">
        <v>688</v>
      </c>
      <c r="AV1040">
        <v>765</v>
      </c>
      <c r="AW1040">
        <v>827</v>
      </c>
      <c r="AY1040">
        <v>141</v>
      </c>
      <c r="AZ1040">
        <v>206</v>
      </c>
      <c r="BA1040">
        <v>262</v>
      </c>
      <c r="BB1040">
        <v>325</v>
      </c>
      <c r="BC1040">
        <v>387</v>
      </c>
      <c r="BD1040">
        <v>471</v>
      </c>
      <c r="BE1040">
        <v>537</v>
      </c>
      <c r="BF1040">
        <v>605</v>
      </c>
      <c r="BG1040">
        <v>682</v>
      </c>
      <c r="BH1040">
        <v>738</v>
      </c>
      <c r="BI1040">
        <v>810</v>
      </c>
      <c r="BJ1040">
        <v>887</v>
      </c>
      <c r="BK1040">
        <v>949</v>
      </c>
      <c r="BM1040" t="s">
        <v>1300</v>
      </c>
    </row>
    <row r="1041" spans="1:65" x14ac:dyDescent="0.2">
      <c r="A1041" t="s">
        <v>2231</v>
      </c>
      <c r="B1041">
        <v>1910</v>
      </c>
      <c r="C1041">
        <v>1910</v>
      </c>
      <c r="D1041" t="s">
        <v>38</v>
      </c>
      <c r="F1041" t="s">
        <v>25</v>
      </c>
      <c r="G1041" t="s">
        <v>17</v>
      </c>
      <c r="H1041" t="s">
        <v>1191</v>
      </c>
      <c r="I1041">
        <v>29</v>
      </c>
      <c r="J1041" t="s">
        <v>15</v>
      </c>
      <c r="K1041">
        <v>740</v>
      </c>
      <c r="L1041">
        <v>41812</v>
      </c>
      <c r="M1041">
        <v>41934</v>
      </c>
      <c r="N1041">
        <v>42552</v>
      </c>
      <c r="O1041">
        <v>122</v>
      </c>
      <c r="P1041">
        <v>21</v>
      </c>
      <c r="Q1041" s="20">
        <v>6.9307373375628867</v>
      </c>
      <c r="R1041" s="20">
        <v>23.177883908728909</v>
      </c>
      <c r="S1041" s="20">
        <f t="shared" si="32"/>
        <v>6.926266243711332E-2</v>
      </c>
      <c r="T1041" s="20">
        <f t="shared" si="33"/>
        <v>21.252116091271091</v>
      </c>
      <c r="U1041">
        <v>29.5</v>
      </c>
      <c r="V1041">
        <v>34.200000000000003</v>
      </c>
      <c r="W1041">
        <v>13.200000000000003</v>
      </c>
      <c r="X1041">
        <v>39.4</v>
      </c>
      <c r="Y1041">
        <v>44.5</v>
      </c>
      <c r="Z1041">
        <v>52.2</v>
      </c>
      <c r="AA1041">
        <v>51.7</v>
      </c>
      <c r="AB1041">
        <v>30.700000000000003</v>
      </c>
      <c r="AC1041">
        <v>49.9</v>
      </c>
      <c r="AD1041">
        <v>44.1</v>
      </c>
      <c r="AE1041">
        <v>23.4</v>
      </c>
      <c r="AF1041">
        <v>20.2</v>
      </c>
      <c r="AK1041">
        <v>19</v>
      </c>
      <c r="AL1041">
        <v>84</v>
      </c>
      <c r="AM1041">
        <v>140</v>
      </c>
      <c r="AN1041">
        <v>203</v>
      </c>
      <c r="AO1041">
        <v>265</v>
      </c>
      <c r="AP1041">
        <v>349</v>
      </c>
      <c r="AQ1041">
        <v>415</v>
      </c>
      <c r="AR1041">
        <v>483</v>
      </c>
      <c r="AS1041">
        <v>560</v>
      </c>
      <c r="AT1041">
        <v>616</v>
      </c>
      <c r="AY1041">
        <v>141</v>
      </c>
      <c r="AZ1041">
        <v>206</v>
      </c>
      <c r="BA1041">
        <v>262</v>
      </c>
      <c r="BB1041">
        <v>325</v>
      </c>
      <c r="BC1041">
        <v>387</v>
      </c>
      <c r="BD1041">
        <v>471</v>
      </c>
      <c r="BE1041">
        <v>537</v>
      </c>
      <c r="BF1041">
        <v>605</v>
      </c>
      <c r="BG1041">
        <v>682</v>
      </c>
      <c r="BH1041">
        <v>738</v>
      </c>
      <c r="BM1041" t="s">
        <v>1196</v>
      </c>
    </row>
    <row r="1042" spans="1:65" x14ac:dyDescent="0.2">
      <c r="A1042" t="s">
        <v>2232</v>
      </c>
      <c r="B1042">
        <v>1909</v>
      </c>
      <c r="C1042">
        <v>1909</v>
      </c>
      <c r="D1042" t="s">
        <v>38</v>
      </c>
      <c r="F1042" t="s">
        <v>25</v>
      </c>
      <c r="G1042" t="s">
        <v>17</v>
      </c>
      <c r="H1042" t="s">
        <v>1191</v>
      </c>
      <c r="I1042">
        <v>29</v>
      </c>
      <c r="J1042" t="s">
        <v>15</v>
      </c>
      <c r="K1042">
        <v>620</v>
      </c>
      <c r="L1042">
        <v>41812</v>
      </c>
      <c r="M1042">
        <v>41934</v>
      </c>
      <c r="N1042">
        <v>42432</v>
      </c>
      <c r="O1042">
        <v>122</v>
      </c>
      <c r="P1042">
        <v>20.8</v>
      </c>
      <c r="Q1042" s="20">
        <v>6.9307373375628867</v>
      </c>
      <c r="R1042" s="20">
        <v>23.177883908728909</v>
      </c>
      <c r="S1042" s="20">
        <f t="shared" si="32"/>
        <v>6.926266243711332E-2</v>
      </c>
      <c r="T1042" s="20">
        <f t="shared" si="33"/>
        <v>21.052116091271092</v>
      </c>
      <c r="U1042">
        <v>29.5</v>
      </c>
      <c r="V1042">
        <v>38.799999999999997</v>
      </c>
      <c r="W1042">
        <v>17.999999999999996</v>
      </c>
      <c r="X1042">
        <v>46</v>
      </c>
      <c r="Y1042">
        <v>50.7</v>
      </c>
      <c r="Z1042">
        <v>58.3</v>
      </c>
      <c r="AA1042">
        <v>50.3</v>
      </c>
      <c r="AB1042">
        <v>29.499999999999996</v>
      </c>
      <c r="AC1042">
        <v>35.5</v>
      </c>
      <c r="AD1042">
        <v>24.5</v>
      </c>
      <c r="AK1042">
        <v>19</v>
      </c>
      <c r="AL1042">
        <v>84</v>
      </c>
      <c r="AM1042">
        <v>140</v>
      </c>
      <c r="AN1042">
        <v>203</v>
      </c>
      <c r="AO1042">
        <v>265</v>
      </c>
      <c r="AP1042">
        <v>349</v>
      </c>
      <c r="AQ1042">
        <v>415</v>
      </c>
      <c r="AR1042">
        <v>483</v>
      </c>
      <c r="AY1042">
        <v>141</v>
      </c>
      <c r="AZ1042">
        <v>206</v>
      </c>
      <c r="BA1042">
        <v>262</v>
      </c>
      <c r="BB1042">
        <v>325</v>
      </c>
      <c r="BC1042">
        <v>387</v>
      </c>
      <c r="BD1042">
        <v>471</v>
      </c>
      <c r="BE1042">
        <v>537</v>
      </c>
      <c r="BF1042">
        <v>605</v>
      </c>
      <c r="BM1042" t="s">
        <v>1196</v>
      </c>
    </row>
    <row r="1043" spans="1:65" x14ac:dyDescent="0.2">
      <c r="A1043" t="s">
        <v>2233</v>
      </c>
      <c r="B1043">
        <v>2378</v>
      </c>
      <c r="C1043">
        <v>2378</v>
      </c>
      <c r="D1043" t="s">
        <v>34</v>
      </c>
      <c r="F1043" t="s">
        <v>25</v>
      </c>
      <c r="G1043" t="s">
        <v>17</v>
      </c>
      <c r="H1043" t="s">
        <v>1208</v>
      </c>
      <c r="I1043">
        <v>55</v>
      </c>
      <c r="J1043" t="s">
        <v>15</v>
      </c>
      <c r="K1043">
        <v>721</v>
      </c>
      <c r="L1043">
        <v>42188</v>
      </c>
      <c r="M1043">
        <v>42311</v>
      </c>
      <c r="N1043">
        <v>42909</v>
      </c>
      <c r="O1043">
        <v>123</v>
      </c>
      <c r="P1043">
        <v>28.8</v>
      </c>
      <c r="Q1043" s="20">
        <v>6.9425145053392399</v>
      </c>
      <c r="R1043" s="20">
        <v>23.220752799434834</v>
      </c>
      <c r="S1043" s="20">
        <f t="shared" si="32"/>
        <v>5.7485494660760139E-2</v>
      </c>
      <c r="T1043" s="20">
        <f t="shared" si="33"/>
        <v>29.009247200565166</v>
      </c>
      <c r="U1043">
        <v>41.9</v>
      </c>
      <c r="V1043">
        <v>46.6</v>
      </c>
      <c r="W1043">
        <v>17.8</v>
      </c>
      <c r="X1043">
        <v>50.1</v>
      </c>
      <c r="Y1043">
        <v>52.8</v>
      </c>
      <c r="Z1043">
        <v>53.1</v>
      </c>
      <c r="AA1043">
        <v>54.8</v>
      </c>
      <c r="AB1043">
        <v>25.999999999999996</v>
      </c>
      <c r="AC1043">
        <v>54.4</v>
      </c>
      <c r="AD1043">
        <v>51.5</v>
      </c>
      <c r="AE1043">
        <v>41.5</v>
      </c>
      <c r="AK1043">
        <v>38</v>
      </c>
      <c r="AL1043">
        <v>106</v>
      </c>
      <c r="AM1043">
        <v>183</v>
      </c>
      <c r="AN1043">
        <v>239</v>
      </c>
      <c r="AO1043">
        <v>311</v>
      </c>
      <c r="AP1043">
        <v>388</v>
      </c>
      <c r="AQ1043">
        <v>450</v>
      </c>
      <c r="AR1043">
        <v>500</v>
      </c>
      <c r="AS1043">
        <v>560</v>
      </c>
      <c r="AY1043">
        <v>161</v>
      </c>
      <c r="AZ1043">
        <v>229</v>
      </c>
      <c r="BA1043">
        <v>306</v>
      </c>
      <c r="BB1043">
        <v>362</v>
      </c>
      <c r="BC1043">
        <v>434</v>
      </c>
      <c r="BD1043">
        <v>511</v>
      </c>
      <c r="BE1043">
        <v>573</v>
      </c>
      <c r="BF1043">
        <v>623</v>
      </c>
      <c r="BG1043">
        <v>683</v>
      </c>
    </row>
    <row r="1044" spans="1:65" x14ac:dyDescent="0.2">
      <c r="A1044" t="s">
        <v>2234</v>
      </c>
      <c r="B1044">
        <v>2377</v>
      </c>
      <c r="C1044">
        <v>2377</v>
      </c>
      <c r="D1044" t="s">
        <v>34</v>
      </c>
      <c r="F1044" t="s">
        <v>25</v>
      </c>
      <c r="G1044" t="s">
        <v>17</v>
      </c>
      <c r="H1044" t="s">
        <v>1208</v>
      </c>
      <c r="I1044">
        <v>55</v>
      </c>
      <c r="J1044" t="s">
        <v>15</v>
      </c>
      <c r="K1044">
        <v>663</v>
      </c>
      <c r="L1044">
        <v>42188</v>
      </c>
      <c r="M1044">
        <v>42311</v>
      </c>
      <c r="N1044">
        <v>42851</v>
      </c>
      <c r="O1044">
        <v>123</v>
      </c>
      <c r="P1044">
        <v>22.5</v>
      </c>
      <c r="Q1044" s="20">
        <v>6.9425145053392399</v>
      </c>
      <c r="R1044" s="20">
        <v>23.220752799434834</v>
      </c>
      <c r="S1044" s="20">
        <f t="shared" si="32"/>
        <v>5.7485494660760139E-2</v>
      </c>
      <c r="T1044" s="20">
        <f t="shared" si="33"/>
        <v>22.709247200565166</v>
      </c>
      <c r="U1044">
        <v>33.4</v>
      </c>
      <c r="V1044">
        <v>46</v>
      </c>
      <c r="W1044">
        <v>23.5</v>
      </c>
      <c r="X1044">
        <v>48.6</v>
      </c>
      <c r="Y1044">
        <v>49.7</v>
      </c>
      <c r="Z1044">
        <v>51.8</v>
      </c>
      <c r="AA1044">
        <v>50.5</v>
      </c>
      <c r="AB1044">
        <v>28</v>
      </c>
      <c r="AC1044">
        <v>41.9</v>
      </c>
      <c r="AD1044">
        <v>30.4</v>
      </c>
      <c r="AK1044">
        <v>38</v>
      </c>
      <c r="AL1044">
        <v>106</v>
      </c>
      <c r="AM1044">
        <v>183</v>
      </c>
      <c r="AN1044">
        <v>239</v>
      </c>
      <c r="AO1044">
        <v>311</v>
      </c>
      <c r="AP1044">
        <v>388</v>
      </c>
      <c r="AQ1044">
        <v>450</v>
      </c>
      <c r="AR1044">
        <v>500</v>
      </c>
      <c r="AY1044">
        <v>161</v>
      </c>
      <c r="AZ1044">
        <v>229</v>
      </c>
      <c r="BA1044">
        <v>306</v>
      </c>
      <c r="BB1044">
        <v>362</v>
      </c>
      <c r="BC1044">
        <v>434</v>
      </c>
      <c r="BD1044">
        <v>511</v>
      </c>
      <c r="BE1044">
        <v>573</v>
      </c>
      <c r="BF1044">
        <v>623</v>
      </c>
    </row>
    <row r="1045" spans="1:65" x14ac:dyDescent="0.2">
      <c r="A1045" t="s">
        <v>2235</v>
      </c>
      <c r="B1045">
        <v>2073</v>
      </c>
      <c r="C1045">
        <v>2073</v>
      </c>
      <c r="D1045" t="s">
        <v>114</v>
      </c>
      <c r="F1045" t="s">
        <v>25</v>
      </c>
      <c r="G1045" t="s">
        <v>17</v>
      </c>
      <c r="H1045" t="s">
        <v>1208</v>
      </c>
      <c r="I1045">
        <v>43</v>
      </c>
      <c r="J1045" t="s">
        <v>15</v>
      </c>
      <c r="K1045">
        <v>640</v>
      </c>
      <c r="L1045">
        <v>41918</v>
      </c>
      <c r="M1045">
        <v>42041</v>
      </c>
      <c r="N1045">
        <v>42558</v>
      </c>
      <c r="O1045">
        <v>123</v>
      </c>
      <c r="P1045">
        <v>19.100000000000001</v>
      </c>
      <c r="Q1045" s="20">
        <v>6.9425145053392399</v>
      </c>
      <c r="R1045" s="20">
        <v>23.220752799434834</v>
      </c>
      <c r="S1045" s="20">
        <f t="shared" si="32"/>
        <v>5.7485494660760139E-2</v>
      </c>
      <c r="T1045" s="20">
        <f t="shared" si="33"/>
        <v>19.309247200565167</v>
      </c>
      <c r="U1045">
        <v>22</v>
      </c>
      <c r="V1045">
        <v>26.5</v>
      </c>
      <c r="W1045">
        <v>7.3999999999999986</v>
      </c>
      <c r="X1045">
        <v>32</v>
      </c>
      <c r="Y1045">
        <v>39.299999999999997</v>
      </c>
      <c r="Z1045">
        <v>41.8</v>
      </c>
      <c r="AA1045">
        <v>43.4</v>
      </c>
      <c r="AB1045">
        <v>24.299999999999997</v>
      </c>
      <c r="AC1045">
        <v>41.1</v>
      </c>
      <c r="AD1045">
        <v>36</v>
      </c>
      <c r="AK1045">
        <v>33</v>
      </c>
      <c r="AL1045">
        <v>96</v>
      </c>
      <c r="AM1045">
        <v>158</v>
      </c>
      <c r="AN1045">
        <v>242</v>
      </c>
      <c r="AO1045">
        <v>308</v>
      </c>
      <c r="AP1045">
        <v>376</v>
      </c>
      <c r="AQ1045">
        <v>453</v>
      </c>
      <c r="AR1045">
        <v>509</v>
      </c>
      <c r="AY1045">
        <v>156</v>
      </c>
      <c r="AZ1045">
        <v>219</v>
      </c>
      <c r="BA1045">
        <v>281</v>
      </c>
      <c r="BB1045">
        <v>365</v>
      </c>
      <c r="BC1045">
        <v>431</v>
      </c>
      <c r="BD1045">
        <v>499</v>
      </c>
      <c r="BE1045">
        <v>576</v>
      </c>
      <c r="BF1045">
        <v>632</v>
      </c>
      <c r="BM1045" t="s">
        <v>1300</v>
      </c>
    </row>
    <row r="1046" spans="1:65" x14ac:dyDescent="0.2">
      <c r="A1046" t="s">
        <v>2236</v>
      </c>
      <c r="B1046">
        <v>876</v>
      </c>
      <c r="C1046">
        <v>876</v>
      </c>
      <c r="D1046" t="s">
        <v>311</v>
      </c>
      <c r="F1046" t="s">
        <v>25</v>
      </c>
      <c r="G1046" t="s">
        <v>17</v>
      </c>
      <c r="H1046" t="s">
        <v>1191</v>
      </c>
      <c r="I1046">
        <v>24</v>
      </c>
      <c r="J1046" t="s">
        <v>15</v>
      </c>
      <c r="K1046">
        <v>965</v>
      </c>
      <c r="L1046">
        <v>40987</v>
      </c>
      <c r="M1046">
        <v>41110</v>
      </c>
      <c r="N1046">
        <v>41952</v>
      </c>
      <c r="O1046">
        <v>123</v>
      </c>
      <c r="P1046">
        <v>18.399999999999999</v>
      </c>
      <c r="Q1046" s="20">
        <v>6.9425145053392399</v>
      </c>
      <c r="R1046" s="20">
        <v>23.220752799434834</v>
      </c>
      <c r="S1046" s="20">
        <f t="shared" si="32"/>
        <v>5.7485494660760139E-2</v>
      </c>
      <c r="T1046" s="20">
        <f t="shared" si="33"/>
        <v>18.609247200565164</v>
      </c>
      <c r="U1046">
        <v>19</v>
      </c>
      <c r="V1046">
        <v>21</v>
      </c>
      <c r="W1046">
        <v>2.6000000000000014</v>
      </c>
      <c r="X1046">
        <v>42.6</v>
      </c>
      <c r="Y1046">
        <v>27.3</v>
      </c>
      <c r="Z1046">
        <v>42.9</v>
      </c>
      <c r="AA1046">
        <v>49.2</v>
      </c>
      <c r="AB1046">
        <v>30.800000000000004</v>
      </c>
      <c r="AC1046">
        <v>53.3</v>
      </c>
      <c r="AD1046">
        <v>55.2</v>
      </c>
      <c r="AE1046">
        <v>54</v>
      </c>
      <c r="AF1046">
        <v>46.6</v>
      </c>
      <c r="AG1046">
        <v>39.799999999999997</v>
      </c>
      <c r="AK1046">
        <v>26</v>
      </c>
      <c r="AL1046">
        <v>97</v>
      </c>
      <c r="AM1046">
        <v>196</v>
      </c>
      <c r="AN1046">
        <v>275</v>
      </c>
      <c r="AO1046">
        <v>384</v>
      </c>
      <c r="AP1046">
        <v>479</v>
      </c>
      <c r="AQ1046">
        <v>545</v>
      </c>
      <c r="AR1046">
        <v>599</v>
      </c>
      <c r="AS1046">
        <v>662</v>
      </c>
      <c r="AT1046">
        <v>733</v>
      </c>
      <c r="AU1046">
        <v>780</v>
      </c>
      <c r="AY1046">
        <v>149</v>
      </c>
      <c r="AZ1046">
        <v>220</v>
      </c>
      <c r="BA1046">
        <v>319</v>
      </c>
      <c r="BB1046">
        <v>398</v>
      </c>
      <c r="BC1046">
        <v>507</v>
      </c>
      <c r="BD1046">
        <v>602</v>
      </c>
      <c r="BE1046">
        <v>668</v>
      </c>
      <c r="BF1046">
        <v>722</v>
      </c>
      <c r="BG1046">
        <v>785</v>
      </c>
      <c r="BH1046">
        <v>856</v>
      </c>
      <c r="BI1046">
        <v>903</v>
      </c>
      <c r="BM1046" t="s">
        <v>1196</v>
      </c>
    </row>
    <row r="1047" spans="1:65" x14ac:dyDescent="0.2">
      <c r="A1047" t="s">
        <v>2237</v>
      </c>
      <c r="B1047">
        <v>873</v>
      </c>
      <c r="C1047">
        <v>873</v>
      </c>
      <c r="D1047" t="s">
        <v>311</v>
      </c>
      <c r="F1047" t="s">
        <v>25</v>
      </c>
      <c r="G1047" t="s">
        <v>17</v>
      </c>
      <c r="H1047" t="s">
        <v>1191</v>
      </c>
      <c r="I1047">
        <v>24</v>
      </c>
      <c r="J1047" t="s">
        <v>46</v>
      </c>
      <c r="K1047">
        <v>858</v>
      </c>
      <c r="L1047">
        <v>40987</v>
      </c>
      <c r="M1047">
        <v>41110</v>
      </c>
      <c r="N1047">
        <v>41845</v>
      </c>
      <c r="O1047">
        <v>123</v>
      </c>
      <c r="P1047">
        <v>19.2</v>
      </c>
      <c r="Q1047" s="20">
        <v>6.9425145053392399</v>
      </c>
      <c r="R1047" s="20">
        <v>23.220752799434834</v>
      </c>
      <c r="S1047" s="20">
        <f t="shared" si="32"/>
        <v>5.7485494660760139E-2</v>
      </c>
      <c r="T1047" s="20">
        <f t="shared" si="33"/>
        <v>19.409247200565165</v>
      </c>
      <c r="U1047">
        <v>21.1</v>
      </c>
      <c r="V1047">
        <v>23.8</v>
      </c>
      <c r="W1047">
        <v>4.6000000000000014</v>
      </c>
      <c r="X1047">
        <v>30.3</v>
      </c>
      <c r="Y1047">
        <v>47.9</v>
      </c>
      <c r="Z1047">
        <v>62.2</v>
      </c>
      <c r="AA1047">
        <v>62.8</v>
      </c>
      <c r="AB1047">
        <v>43.599999999999994</v>
      </c>
      <c r="AC1047">
        <v>55.4</v>
      </c>
      <c r="AD1047">
        <v>54.9</v>
      </c>
      <c r="AE1047">
        <v>41.8</v>
      </c>
      <c r="AF1047">
        <v>27</v>
      </c>
      <c r="AK1047">
        <v>26</v>
      </c>
      <c r="AL1047">
        <v>97</v>
      </c>
      <c r="AM1047">
        <v>196</v>
      </c>
      <c r="AN1047">
        <v>275</v>
      </c>
      <c r="AO1047">
        <v>384</v>
      </c>
      <c r="AP1047">
        <v>479</v>
      </c>
      <c r="AQ1047">
        <v>545</v>
      </c>
      <c r="AR1047">
        <v>599</v>
      </c>
      <c r="AS1047">
        <v>662</v>
      </c>
      <c r="AT1047">
        <v>733</v>
      </c>
      <c r="AY1047">
        <v>149</v>
      </c>
      <c r="AZ1047">
        <v>220</v>
      </c>
      <c r="BA1047">
        <v>319</v>
      </c>
      <c r="BB1047">
        <v>398</v>
      </c>
      <c r="BC1047">
        <v>507</v>
      </c>
      <c r="BD1047">
        <v>602</v>
      </c>
      <c r="BE1047">
        <v>668</v>
      </c>
      <c r="BF1047">
        <v>722</v>
      </c>
      <c r="BG1047">
        <v>785</v>
      </c>
      <c r="BH1047">
        <v>856</v>
      </c>
      <c r="BM1047" t="s">
        <v>1196</v>
      </c>
    </row>
    <row r="1048" spans="1:65" x14ac:dyDescent="0.2">
      <c r="A1048" t="s">
        <v>2238</v>
      </c>
      <c r="B1048">
        <v>874</v>
      </c>
      <c r="C1048">
        <v>874</v>
      </c>
      <c r="D1048" t="s">
        <v>311</v>
      </c>
      <c r="F1048" t="s">
        <v>25</v>
      </c>
      <c r="G1048" t="s">
        <v>17</v>
      </c>
      <c r="H1048" t="s">
        <v>1191</v>
      </c>
      <c r="I1048">
        <v>24</v>
      </c>
      <c r="J1048" t="s">
        <v>15</v>
      </c>
      <c r="K1048">
        <v>778</v>
      </c>
      <c r="L1048">
        <v>40987</v>
      </c>
      <c r="M1048">
        <v>41110</v>
      </c>
      <c r="N1048">
        <v>41765</v>
      </c>
      <c r="O1048">
        <v>123</v>
      </c>
      <c r="P1048">
        <v>18.899999999999999</v>
      </c>
      <c r="Q1048" s="20">
        <v>6.9425145053392399</v>
      </c>
      <c r="R1048" s="20">
        <v>23.220752799434834</v>
      </c>
      <c r="S1048" s="20">
        <f t="shared" si="32"/>
        <v>5.7485494660760139E-2</v>
      </c>
      <c r="T1048" s="20">
        <f t="shared" si="33"/>
        <v>19.109247200565164</v>
      </c>
      <c r="U1048">
        <v>19.2</v>
      </c>
      <c r="V1048">
        <v>21.8</v>
      </c>
      <c r="W1048">
        <v>2.9000000000000021</v>
      </c>
      <c r="X1048">
        <v>23.4</v>
      </c>
      <c r="Y1048">
        <v>30.8</v>
      </c>
      <c r="Z1048">
        <v>42.1</v>
      </c>
      <c r="AA1048">
        <v>44.4</v>
      </c>
      <c r="AB1048">
        <v>25.5</v>
      </c>
      <c r="AC1048">
        <v>47.7</v>
      </c>
      <c r="AD1048">
        <v>39.9</v>
      </c>
      <c r="AK1048">
        <v>26</v>
      </c>
      <c r="AL1048">
        <v>97</v>
      </c>
      <c r="AM1048">
        <v>196</v>
      </c>
      <c r="AN1048">
        <v>275</v>
      </c>
      <c r="AO1048">
        <v>384</v>
      </c>
      <c r="AP1048">
        <v>479</v>
      </c>
      <c r="AQ1048">
        <v>545</v>
      </c>
      <c r="AR1048">
        <v>599</v>
      </c>
      <c r="AY1048">
        <v>149</v>
      </c>
      <c r="AZ1048">
        <v>220</v>
      </c>
      <c r="BA1048">
        <v>319</v>
      </c>
      <c r="BB1048">
        <v>398</v>
      </c>
      <c r="BC1048">
        <v>507</v>
      </c>
      <c r="BD1048">
        <v>602</v>
      </c>
      <c r="BE1048">
        <v>668</v>
      </c>
      <c r="BF1048">
        <v>722</v>
      </c>
      <c r="BM1048" t="s">
        <v>1196</v>
      </c>
    </row>
    <row r="1049" spans="1:65" x14ac:dyDescent="0.2">
      <c r="A1049" t="s">
        <v>2239</v>
      </c>
      <c r="B1049">
        <v>1929</v>
      </c>
      <c r="C1049">
        <v>1099</v>
      </c>
      <c r="D1049" t="s">
        <v>195</v>
      </c>
      <c r="F1049" t="s">
        <v>25</v>
      </c>
      <c r="G1049" t="s">
        <v>17</v>
      </c>
      <c r="H1049" t="s">
        <v>1208</v>
      </c>
      <c r="J1049" t="s">
        <v>15</v>
      </c>
      <c r="K1049">
        <v>657</v>
      </c>
      <c r="L1049">
        <v>41370</v>
      </c>
      <c r="M1049">
        <v>41494</v>
      </c>
      <c r="N1049">
        <v>42027</v>
      </c>
      <c r="O1049">
        <v>124</v>
      </c>
      <c r="P1049">
        <v>21.7</v>
      </c>
      <c r="Q1049" s="20">
        <v>6.9541963103868758</v>
      </c>
      <c r="R1049" s="20">
        <v>23.263274569808228</v>
      </c>
      <c r="S1049" s="20">
        <f t="shared" si="32"/>
        <v>4.5803689613124199E-2</v>
      </c>
      <c r="T1049" s="20">
        <f t="shared" si="33"/>
        <v>21.866725430191771</v>
      </c>
      <c r="U1049">
        <v>31.2</v>
      </c>
      <c r="V1049">
        <v>39.200000000000003</v>
      </c>
      <c r="W1049">
        <v>17.500000000000004</v>
      </c>
      <c r="X1049">
        <v>52</v>
      </c>
      <c r="Y1049">
        <v>62.9</v>
      </c>
      <c r="Z1049">
        <v>68.2</v>
      </c>
      <c r="AA1049">
        <v>72.5</v>
      </c>
      <c r="AB1049">
        <v>50.8</v>
      </c>
      <c r="AC1049">
        <v>77.2</v>
      </c>
      <c r="AD1049">
        <v>70.2</v>
      </c>
      <c r="AE1049">
        <v>53.5</v>
      </c>
      <c r="AK1049">
        <v>55</v>
      </c>
      <c r="AL1049">
        <v>95</v>
      </c>
      <c r="AM1049">
        <v>161</v>
      </c>
      <c r="AN1049">
        <v>215</v>
      </c>
      <c r="AO1049">
        <v>279</v>
      </c>
      <c r="AP1049">
        <v>350</v>
      </c>
      <c r="AQ1049">
        <v>397</v>
      </c>
      <c r="AR1049">
        <v>459</v>
      </c>
      <c r="AS1049">
        <v>524</v>
      </c>
      <c r="AY1049">
        <v>179</v>
      </c>
      <c r="AZ1049">
        <v>219</v>
      </c>
      <c r="BA1049">
        <v>285</v>
      </c>
      <c r="BB1049">
        <v>339</v>
      </c>
      <c r="BC1049">
        <v>403</v>
      </c>
      <c r="BD1049">
        <v>474</v>
      </c>
      <c r="BE1049">
        <v>521</v>
      </c>
      <c r="BF1049">
        <v>583</v>
      </c>
      <c r="BG1049">
        <v>648</v>
      </c>
      <c r="BM1049" t="s">
        <v>1196</v>
      </c>
    </row>
    <row r="1050" spans="1:65" x14ac:dyDescent="0.2">
      <c r="A1050" t="s">
        <v>2240</v>
      </c>
      <c r="B1050">
        <v>2038</v>
      </c>
      <c r="C1050">
        <v>2038</v>
      </c>
      <c r="D1050" t="s">
        <v>246</v>
      </c>
      <c r="F1050" t="s">
        <v>25</v>
      </c>
      <c r="G1050" t="s">
        <v>17</v>
      </c>
      <c r="H1050" t="s">
        <v>1215</v>
      </c>
      <c r="I1050">
        <v>70</v>
      </c>
      <c r="J1050" t="s">
        <v>15</v>
      </c>
      <c r="K1050">
        <v>441</v>
      </c>
      <c r="L1050">
        <v>41916</v>
      </c>
      <c r="M1050">
        <v>42041</v>
      </c>
      <c r="N1050">
        <v>42357</v>
      </c>
      <c r="O1050">
        <v>125</v>
      </c>
      <c r="P1050">
        <v>21.7</v>
      </c>
      <c r="Q1050" s="20">
        <v>6.9657842846620879</v>
      </c>
      <c r="R1050" s="20">
        <v>23.30545479617</v>
      </c>
      <c r="S1050" s="20">
        <f t="shared" si="32"/>
        <v>3.4215715337912123E-2</v>
      </c>
      <c r="T1050" s="20">
        <f t="shared" si="33"/>
        <v>21.824545203829999</v>
      </c>
      <c r="U1050">
        <v>25.2</v>
      </c>
      <c r="V1050">
        <v>32.299999999999997</v>
      </c>
      <c r="W1050">
        <v>10.599999999999998</v>
      </c>
      <c r="X1050">
        <v>34.9</v>
      </c>
      <c r="Y1050">
        <v>36.4</v>
      </c>
      <c r="Z1050">
        <v>38.4</v>
      </c>
      <c r="AK1050">
        <v>33</v>
      </c>
      <c r="AL1050">
        <v>96</v>
      </c>
      <c r="AM1050">
        <v>158</v>
      </c>
      <c r="AN1050">
        <v>242</v>
      </c>
      <c r="AO1050">
        <v>308</v>
      </c>
      <c r="AY1050">
        <v>158</v>
      </c>
      <c r="AZ1050">
        <v>221</v>
      </c>
      <c r="BA1050">
        <v>283</v>
      </c>
      <c r="BB1050">
        <v>367</v>
      </c>
      <c r="BC1050">
        <v>433</v>
      </c>
      <c r="BM1050" t="s">
        <v>1300</v>
      </c>
    </row>
    <row r="1051" spans="1:65" x14ac:dyDescent="0.2">
      <c r="A1051" t="s">
        <v>2241</v>
      </c>
      <c r="B1051">
        <v>2389</v>
      </c>
      <c r="C1051">
        <v>2389</v>
      </c>
      <c r="D1051" t="s">
        <v>18</v>
      </c>
      <c r="F1051" t="s">
        <v>25</v>
      </c>
      <c r="G1051" t="s">
        <v>17</v>
      </c>
      <c r="H1051" t="s">
        <v>1208</v>
      </c>
      <c r="I1051">
        <v>55</v>
      </c>
      <c r="J1051" t="s">
        <v>15</v>
      </c>
      <c r="K1051">
        <v>678</v>
      </c>
      <c r="L1051">
        <v>42186</v>
      </c>
      <c r="M1051">
        <v>42311</v>
      </c>
      <c r="N1051">
        <v>42864</v>
      </c>
      <c r="O1051">
        <v>125</v>
      </c>
      <c r="P1051">
        <v>23.2</v>
      </c>
      <c r="Q1051" s="20">
        <v>6.9657842846620879</v>
      </c>
      <c r="R1051" s="20">
        <v>23.30545479617</v>
      </c>
      <c r="S1051" s="20">
        <f t="shared" si="32"/>
        <v>3.4215715337912123E-2</v>
      </c>
      <c r="T1051" s="20">
        <f t="shared" si="33"/>
        <v>23.324545203829999</v>
      </c>
      <c r="U1051">
        <v>33.200000000000003</v>
      </c>
      <c r="V1051">
        <v>43.7</v>
      </c>
      <c r="W1051">
        <v>20.500000000000004</v>
      </c>
      <c r="X1051">
        <v>54.5</v>
      </c>
      <c r="Y1051">
        <v>57.2</v>
      </c>
      <c r="Z1051">
        <v>59.2</v>
      </c>
      <c r="AA1051">
        <v>65.8</v>
      </c>
      <c r="AB1051">
        <v>42.599999999999994</v>
      </c>
      <c r="AC1051">
        <v>66.2</v>
      </c>
      <c r="AD1051">
        <v>63.7</v>
      </c>
      <c r="AK1051">
        <v>38</v>
      </c>
      <c r="AL1051">
        <v>106</v>
      </c>
      <c r="AM1051">
        <v>183</v>
      </c>
      <c r="AN1051">
        <v>239</v>
      </c>
      <c r="AO1051">
        <v>311</v>
      </c>
      <c r="AP1051">
        <v>388</v>
      </c>
      <c r="AQ1051">
        <v>450</v>
      </c>
      <c r="AR1051">
        <v>500</v>
      </c>
      <c r="AY1051">
        <v>163</v>
      </c>
      <c r="AZ1051">
        <v>231</v>
      </c>
      <c r="BA1051">
        <v>308</v>
      </c>
      <c r="BB1051">
        <v>364</v>
      </c>
      <c r="BC1051">
        <v>436</v>
      </c>
      <c r="BD1051">
        <v>513</v>
      </c>
      <c r="BE1051">
        <v>575</v>
      </c>
      <c r="BF1051">
        <v>625</v>
      </c>
    </row>
    <row r="1052" spans="1:65" x14ac:dyDescent="0.2">
      <c r="A1052" t="s">
        <v>2242</v>
      </c>
      <c r="B1052">
        <v>2388</v>
      </c>
      <c r="C1052">
        <v>2388</v>
      </c>
      <c r="D1052" t="s">
        <v>18</v>
      </c>
      <c r="F1052" t="s">
        <v>25</v>
      </c>
      <c r="G1052" t="s">
        <v>17</v>
      </c>
      <c r="H1052" t="s">
        <v>1208</v>
      </c>
      <c r="I1052">
        <v>55</v>
      </c>
      <c r="J1052" t="s">
        <v>15</v>
      </c>
      <c r="K1052">
        <v>657</v>
      </c>
      <c r="L1052">
        <v>42186</v>
      </c>
      <c r="M1052">
        <v>42311</v>
      </c>
      <c r="N1052">
        <v>42843</v>
      </c>
      <c r="O1052">
        <v>125</v>
      </c>
      <c r="P1052">
        <v>23.2</v>
      </c>
      <c r="Q1052" s="20">
        <v>6.9657842846620879</v>
      </c>
      <c r="R1052" s="20">
        <v>23.30545479617</v>
      </c>
      <c r="S1052" s="20">
        <f t="shared" si="32"/>
        <v>3.4215715337912123E-2</v>
      </c>
      <c r="T1052" s="20">
        <f t="shared" si="33"/>
        <v>23.324545203829999</v>
      </c>
      <c r="U1052">
        <v>30.8</v>
      </c>
      <c r="V1052">
        <v>41</v>
      </c>
      <c r="W1052">
        <v>17.8</v>
      </c>
      <c r="X1052">
        <v>49.5</v>
      </c>
      <c r="Y1052">
        <v>54.5</v>
      </c>
      <c r="Z1052">
        <v>56.9</v>
      </c>
      <c r="AA1052">
        <v>60.3</v>
      </c>
      <c r="AB1052">
        <v>37.099999999999994</v>
      </c>
      <c r="AC1052">
        <v>61.7</v>
      </c>
      <c r="AD1052">
        <v>57.9</v>
      </c>
      <c r="AK1052">
        <v>38</v>
      </c>
      <c r="AL1052">
        <v>106</v>
      </c>
      <c r="AM1052">
        <v>183</v>
      </c>
      <c r="AN1052">
        <v>239</v>
      </c>
      <c r="AO1052">
        <v>311</v>
      </c>
      <c r="AP1052">
        <v>388</v>
      </c>
      <c r="AQ1052">
        <v>450</v>
      </c>
      <c r="AR1052">
        <v>500</v>
      </c>
      <c r="AY1052">
        <v>163</v>
      </c>
      <c r="AZ1052">
        <v>231</v>
      </c>
      <c r="BA1052">
        <v>308</v>
      </c>
      <c r="BB1052">
        <v>364</v>
      </c>
      <c r="BC1052">
        <v>436</v>
      </c>
      <c r="BD1052">
        <v>513</v>
      </c>
      <c r="BE1052">
        <v>575</v>
      </c>
      <c r="BF1052">
        <v>625</v>
      </c>
    </row>
    <row r="1053" spans="1:65" x14ac:dyDescent="0.2">
      <c r="A1053" t="s">
        <v>2243</v>
      </c>
      <c r="B1053">
        <v>2358</v>
      </c>
      <c r="C1053">
        <v>2358</v>
      </c>
      <c r="D1053" t="s">
        <v>895</v>
      </c>
      <c r="F1053" t="s">
        <v>25</v>
      </c>
      <c r="G1053" t="s">
        <v>17</v>
      </c>
      <c r="H1053" t="s">
        <v>1188</v>
      </c>
      <c r="I1053">
        <v>71</v>
      </c>
      <c r="J1053" t="s">
        <v>15</v>
      </c>
      <c r="K1053">
        <v>644</v>
      </c>
      <c r="L1053">
        <v>42185</v>
      </c>
      <c r="M1053">
        <v>42311</v>
      </c>
      <c r="N1053">
        <v>42829</v>
      </c>
      <c r="O1053">
        <v>126</v>
      </c>
      <c r="P1053">
        <v>24.2</v>
      </c>
      <c r="Q1053" s="20">
        <v>6.9772799234999168</v>
      </c>
      <c r="R1053" s="20">
        <v>23.347298921539696</v>
      </c>
      <c r="S1053" s="20">
        <f t="shared" si="32"/>
        <v>2.2720076500083231E-2</v>
      </c>
      <c r="T1053" s="20">
        <f t="shared" si="33"/>
        <v>24.282701078460303</v>
      </c>
      <c r="U1053">
        <v>35.700000000000003</v>
      </c>
      <c r="V1053">
        <v>45.4</v>
      </c>
      <c r="W1053">
        <v>21.2</v>
      </c>
      <c r="X1053">
        <v>54</v>
      </c>
      <c r="Y1053">
        <v>49.7</v>
      </c>
      <c r="Z1053">
        <v>50.7</v>
      </c>
      <c r="AA1053">
        <v>45.4</v>
      </c>
      <c r="AB1053">
        <v>21.2</v>
      </c>
      <c r="AC1053">
        <v>36.200000000000003</v>
      </c>
      <c r="AK1053">
        <v>38</v>
      </c>
      <c r="AL1053">
        <v>106</v>
      </c>
      <c r="AM1053">
        <v>183</v>
      </c>
      <c r="AN1053">
        <v>239</v>
      </c>
      <c r="AO1053">
        <v>311</v>
      </c>
      <c r="AP1053">
        <v>388</v>
      </c>
      <c r="AQ1053">
        <v>500</v>
      </c>
      <c r="AY1053">
        <v>164</v>
      </c>
      <c r="AZ1053">
        <v>232</v>
      </c>
      <c r="BA1053">
        <v>309</v>
      </c>
      <c r="BB1053">
        <v>365</v>
      </c>
      <c r="BC1053">
        <v>437</v>
      </c>
      <c r="BD1053">
        <v>514</v>
      </c>
      <c r="BE1053">
        <v>626</v>
      </c>
    </row>
    <row r="1054" spans="1:65" x14ac:dyDescent="0.2">
      <c r="A1054" t="s">
        <v>2244</v>
      </c>
      <c r="B1054">
        <v>2359</v>
      </c>
      <c r="C1054">
        <v>2359</v>
      </c>
      <c r="D1054" t="s">
        <v>895</v>
      </c>
      <c r="F1054" t="s">
        <v>25</v>
      </c>
      <c r="G1054" t="s">
        <v>17</v>
      </c>
      <c r="H1054" t="s">
        <v>1188</v>
      </c>
      <c r="I1054">
        <v>71</v>
      </c>
      <c r="J1054" t="s">
        <v>15</v>
      </c>
      <c r="K1054">
        <v>360</v>
      </c>
      <c r="L1054">
        <v>42185</v>
      </c>
      <c r="M1054">
        <v>42311</v>
      </c>
      <c r="N1054">
        <v>42545</v>
      </c>
      <c r="O1054">
        <v>126</v>
      </c>
      <c r="P1054">
        <v>25.7</v>
      </c>
      <c r="Q1054" s="20">
        <v>6.9772799234999168</v>
      </c>
      <c r="R1054" s="20">
        <v>23.347298921539696</v>
      </c>
      <c r="S1054" s="20">
        <f t="shared" si="32"/>
        <v>2.2720076500083231E-2</v>
      </c>
      <c r="T1054" s="20">
        <f t="shared" si="33"/>
        <v>25.782701078460303</v>
      </c>
      <c r="U1054">
        <v>35</v>
      </c>
      <c r="V1054">
        <v>40.1</v>
      </c>
      <c r="W1054">
        <v>14.400000000000002</v>
      </c>
      <c r="X1054">
        <v>51.6</v>
      </c>
      <c r="AK1054">
        <v>38</v>
      </c>
      <c r="AL1054">
        <v>106</v>
      </c>
      <c r="AM1054">
        <v>183</v>
      </c>
      <c r="AY1054">
        <v>164</v>
      </c>
      <c r="AZ1054">
        <v>232</v>
      </c>
      <c r="BA1054">
        <v>309</v>
      </c>
    </row>
    <row r="1055" spans="1:65" x14ac:dyDescent="0.2">
      <c r="A1055" t="s">
        <v>2245</v>
      </c>
      <c r="B1055">
        <v>1678</v>
      </c>
      <c r="C1055">
        <v>1678</v>
      </c>
      <c r="D1055" t="s">
        <v>135</v>
      </c>
      <c r="F1055" t="s">
        <v>25</v>
      </c>
      <c r="G1055" t="s">
        <v>17</v>
      </c>
      <c r="H1055" t="s">
        <v>1278</v>
      </c>
      <c r="I1055">
        <v>80</v>
      </c>
      <c r="J1055" t="s">
        <v>15</v>
      </c>
      <c r="K1055">
        <v>685</v>
      </c>
      <c r="L1055">
        <v>41676</v>
      </c>
      <c r="M1055">
        <v>41802</v>
      </c>
      <c r="N1055">
        <v>42361</v>
      </c>
      <c r="O1055">
        <v>126</v>
      </c>
      <c r="P1055">
        <v>20.399999999999999</v>
      </c>
      <c r="Q1055" s="20">
        <v>6.9772799234999168</v>
      </c>
      <c r="R1055" s="20">
        <v>23.347298921539696</v>
      </c>
      <c r="S1055" s="20">
        <f t="shared" si="32"/>
        <v>2.2720076500083231E-2</v>
      </c>
      <c r="T1055" s="20">
        <f t="shared" si="33"/>
        <v>20.482701078460302</v>
      </c>
      <c r="U1055">
        <v>35.299999999999997</v>
      </c>
      <c r="V1055">
        <v>41.6</v>
      </c>
      <c r="W1055">
        <v>21.200000000000003</v>
      </c>
      <c r="X1055">
        <v>44.2</v>
      </c>
      <c r="Y1055">
        <v>44.4</v>
      </c>
      <c r="Z1055">
        <v>47.1</v>
      </c>
      <c r="AA1055">
        <v>47.6</v>
      </c>
      <c r="AB1055">
        <v>27.200000000000003</v>
      </c>
      <c r="AC1055">
        <v>38.6</v>
      </c>
      <c r="AD1055">
        <v>26.8</v>
      </c>
      <c r="AE1055">
        <v>20.7</v>
      </c>
      <c r="AK1055">
        <v>42</v>
      </c>
      <c r="AL1055">
        <v>89</v>
      </c>
      <c r="AM1055">
        <v>151</v>
      </c>
      <c r="AN1055">
        <v>216</v>
      </c>
      <c r="AO1055">
        <v>272</v>
      </c>
      <c r="AP1055">
        <v>335</v>
      </c>
      <c r="AQ1055">
        <v>397</v>
      </c>
      <c r="AR1055">
        <v>481</v>
      </c>
      <c r="AS1055">
        <v>546</v>
      </c>
      <c r="AY1055">
        <v>168</v>
      </c>
      <c r="AZ1055">
        <v>215</v>
      </c>
      <c r="BA1055">
        <v>277</v>
      </c>
      <c r="BB1055">
        <v>342</v>
      </c>
      <c r="BC1055">
        <v>398</v>
      </c>
      <c r="BD1055">
        <v>461</v>
      </c>
      <c r="BE1055">
        <v>523</v>
      </c>
      <c r="BF1055">
        <v>607</v>
      </c>
      <c r="BG1055">
        <v>672</v>
      </c>
      <c r="BM1055" t="s">
        <v>1196</v>
      </c>
    </row>
    <row r="1056" spans="1:65" x14ac:dyDescent="0.2">
      <c r="A1056" t="s">
        <v>2246</v>
      </c>
      <c r="B1056">
        <v>319</v>
      </c>
      <c r="C1056">
        <v>319</v>
      </c>
      <c r="D1056" t="s">
        <v>23</v>
      </c>
      <c r="F1056" t="s">
        <v>25</v>
      </c>
      <c r="G1056" t="s">
        <v>17</v>
      </c>
      <c r="H1056" t="s">
        <v>1230</v>
      </c>
      <c r="I1056">
        <v>46</v>
      </c>
      <c r="J1056" t="s">
        <v>15</v>
      </c>
      <c r="K1056">
        <v>701</v>
      </c>
      <c r="L1056">
        <v>40826</v>
      </c>
      <c r="M1056">
        <v>40952</v>
      </c>
      <c r="N1056">
        <v>41527</v>
      </c>
      <c r="O1056">
        <v>126</v>
      </c>
      <c r="P1056">
        <v>39</v>
      </c>
      <c r="Q1056" s="20">
        <v>6.9772799234999168</v>
      </c>
      <c r="R1056" s="20">
        <v>23.347298921539696</v>
      </c>
      <c r="S1056" s="20">
        <f t="shared" si="32"/>
        <v>2.2720076500083231E-2</v>
      </c>
      <c r="T1056" s="20">
        <f t="shared" si="33"/>
        <v>39.082701078460303</v>
      </c>
      <c r="U1056">
        <v>53.8</v>
      </c>
      <c r="V1056">
        <v>61.5</v>
      </c>
      <c r="W1056">
        <v>22.5</v>
      </c>
      <c r="X1056">
        <v>67</v>
      </c>
      <c r="Y1056">
        <v>69.599999999999994</v>
      </c>
      <c r="Z1056">
        <v>59</v>
      </c>
      <c r="AA1056">
        <v>48.7</v>
      </c>
      <c r="AB1056">
        <v>9.7000000000000028</v>
      </c>
      <c r="AC1056">
        <v>56.1</v>
      </c>
      <c r="AK1056">
        <v>42</v>
      </c>
      <c r="AL1056">
        <v>121</v>
      </c>
      <c r="AM1056">
        <v>200</v>
      </c>
      <c r="AN1056">
        <v>255</v>
      </c>
      <c r="AO1056">
        <v>354</v>
      </c>
      <c r="AP1056">
        <v>433</v>
      </c>
      <c r="AQ1056">
        <v>542</v>
      </c>
      <c r="AY1056">
        <v>168</v>
      </c>
      <c r="AZ1056">
        <v>247</v>
      </c>
      <c r="BA1056">
        <v>326</v>
      </c>
      <c r="BB1056">
        <v>381</v>
      </c>
      <c r="BC1056">
        <v>480</v>
      </c>
      <c r="BD1056">
        <v>559</v>
      </c>
      <c r="BE1056">
        <v>668</v>
      </c>
      <c r="BM1056" t="s">
        <v>1196</v>
      </c>
    </row>
    <row r="1057" spans="1:65" x14ac:dyDescent="0.2">
      <c r="A1057" t="s">
        <v>2247</v>
      </c>
      <c r="B1057">
        <v>317</v>
      </c>
      <c r="C1057">
        <v>317</v>
      </c>
      <c r="D1057" t="s">
        <v>23</v>
      </c>
      <c r="F1057" t="s">
        <v>25</v>
      </c>
      <c r="G1057" t="s">
        <v>17</v>
      </c>
      <c r="H1057" t="s">
        <v>1230</v>
      </c>
      <c r="I1057">
        <v>46</v>
      </c>
      <c r="J1057" t="s">
        <v>15</v>
      </c>
      <c r="K1057">
        <v>584</v>
      </c>
      <c r="L1057">
        <v>40826</v>
      </c>
      <c r="M1057">
        <v>40952</v>
      </c>
      <c r="N1057">
        <v>41410</v>
      </c>
      <c r="O1057">
        <v>126</v>
      </c>
      <c r="P1057">
        <v>27.9</v>
      </c>
      <c r="Q1057" s="20">
        <v>6.9772799234999168</v>
      </c>
      <c r="R1057" s="20">
        <v>23.347298921539696</v>
      </c>
      <c r="S1057" s="20">
        <f t="shared" si="32"/>
        <v>2.2720076500083231E-2</v>
      </c>
      <c r="T1057" s="20">
        <f t="shared" si="33"/>
        <v>27.982701078460302</v>
      </c>
      <c r="U1057">
        <v>48.8</v>
      </c>
      <c r="V1057">
        <v>56.7</v>
      </c>
      <c r="W1057">
        <v>28.800000000000004</v>
      </c>
      <c r="X1057">
        <v>39.299999999999997</v>
      </c>
      <c r="Y1057">
        <v>57.2</v>
      </c>
      <c r="Z1057">
        <v>68.2</v>
      </c>
      <c r="AA1057">
        <v>53.3</v>
      </c>
      <c r="AB1057">
        <v>25.4</v>
      </c>
      <c r="AK1057">
        <v>42</v>
      </c>
      <c r="AL1057">
        <v>121</v>
      </c>
      <c r="AM1057">
        <v>200</v>
      </c>
      <c r="AN1057">
        <v>255</v>
      </c>
      <c r="AO1057">
        <v>354</v>
      </c>
      <c r="AP1057">
        <v>433</v>
      </c>
      <c r="AY1057">
        <v>168</v>
      </c>
      <c r="AZ1057">
        <v>247</v>
      </c>
      <c r="BA1057">
        <v>326</v>
      </c>
      <c r="BB1057">
        <v>381</v>
      </c>
      <c r="BC1057">
        <v>480</v>
      </c>
      <c r="BD1057">
        <v>559</v>
      </c>
      <c r="BM1057" t="s">
        <v>1196</v>
      </c>
    </row>
    <row r="1058" spans="1:65" x14ac:dyDescent="0.2">
      <c r="A1058" t="s">
        <v>2248</v>
      </c>
      <c r="B1058">
        <v>321</v>
      </c>
      <c r="C1058">
        <v>321</v>
      </c>
      <c r="D1058" t="s">
        <v>23</v>
      </c>
      <c r="F1058" t="s">
        <v>25</v>
      </c>
      <c r="G1058" t="s">
        <v>17</v>
      </c>
      <c r="H1058" t="s">
        <v>1230</v>
      </c>
      <c r="I1058">
        <v>46</v>
      </c>
      <c r="J1058" t="s">
        <v>15</v>
      </c>
      <c r="K1058">
        <v>517</v>
      </c>
      <c r="L1058">
        <v>40826</v>
      </c>
      <c r="M1058">
        <v>40952</v>
      </c>
      <c r="N1058">
        <v>41343</v>
      </c>
      <c r="O1058">
        <v>126</v>
      </c>
      <c r="P1058">
        <v>37.700000000000003</v>
      </c>
      <c r="Q1058" s="20">
        <v>6.9772799234999168</v>
      </c>
      <c r="R1058" s="20">
        <v>23.347298921539696</v>
      </c>
      <c r="S1058" s="20">
        <f t="shared" si="32"/>
        <v>2.2720076500083231E-2</v>
      </c>
      <c r="T1058" s="20">
        <f t="shared" si="33"/>
        <v>37.782701078460306</v>
      </c>
      <c r="U1058">
        <v>49.8</v>
      </c>
      <c r="V1058">
        <v>62.6</v>
      </c>
      <c r="W1058">
        <v>24.9</v>
      </c>
      <c r="X1058">
        <v>65.900000000000006</v>
      </c>
      <c r="Y1058">
        <v>71</v>
      </c>
      <c r="Z1058">
        <v>70.5</v>
      </c>
      <c r="AK1058">
        <v>42</v>
      </c>
      <c r="AL1058">
        <v>121</v>
      </c>
      <c r="AM1058">
        <v>200</v>
      </c>
      <c r="AN1058">
        <v>255</v>
      </c>
      <c r="AO1058">
        <v>354</v>
      </c>
      <c r="AY1058">
        <v>168</v>
      </c>
      <c r="AZ1058">
        <v>247</v>
      </c>
      <c r="BA1058">
        <v>326</v>
      </c>
      <c r="BB1058">
        <v>381</v>
      </c>
      <c r="BC1058">
        <v>480</v>
      </c>
      <c r="BM1058" t="s">
        <v>1196</v>
      </c>
    </row>
    <row r="1059" spans="1:65" x14ac:dyDescent="0.2">
      <c r="A1059" t="s">
        <v>2249</v>
      </c>
      <c r="B1059">
        <v>2062</v>
      </c>
      <c r="C1059">
        <v>2062</v>
      </c>
      <c r="D1059" t="s">
        <v>24</v>
      </c>
      <c r="F1059" t="s">
        <v>25</v>
      </c>
      <c r="G1059" t="s">
        <v>17</v>
      </c>
      <c r="H1059" t="s">
        <v>1224</v>
      </c>
      <c r="I1059">
        <v>41</v>
      </c>
      <c r="J1059" t="s">
        <v>15</v>
      </c>
      <c r="K1059">
        <v>747</v>
      </c>
      <c r="L1059">
        <v>41915</v>
      </c>
      <c r="M1059">
        <v>42041</v>
      </c>
      <c r="N1059">
        <v>42662</v>
      </c>
      <c r="O1059">
        <v>126</v>
      </c>
      <c r="P1059">
        <v>28.8</v>
      </c>
      <c r="Q1059" s="20">
        <v>6.9772799234999168</v>
      </c>
      <c r="R1059" s="20">
        <v>23.347298921539696</v>
      </c>
      <c r="S1059" s="20">
        <f t="shared" si="32"/>
        <v>2.2720076500083231E-2</v>
      </c>
      <c r="T1059" s="20">
        <f t="shared" si="33"/>
        <v>28.882701078460304</v>
      </c>
      <c r="U1059">
        <v>38.299999999999997</v>
      </c>
      <c r="V1059">
        <v>50.4</v>
      </c>
      <c r="W1059">
        <v>21.599999999999998</v>
      </c>
      <c r="X1059">
        <v>58.7</v>
      </c>
      <c r="Y1059">
        <v>62.6</v>
      </c>
      <c r="Z1059">
        <v>69.2</v>
      </c>
      <c r="AA1059">
        <v>73.099999999999994</v>
      </c>
      <c r="AB1059">
        <v>44.3</v>
      </c>
      <c r="AC1059">
        <v>88</v>
      </c>
      <c r="AD1059">
        <v>75</v>
      </c>
      <c r="AK1059">
        <v>33</v>
      </c>
      <c r="AL1059">
        <v>96</v>
      </c>
      <c r="AM1059">
        <v>158</v>
      </c>
      <c r="AN1059">
        <v>242</v>
      </c>
      <c r="AO1059">
        <v>308</v>
      </c>
      <c r="AP1059">
        <v>376</v>
      </c>
      <c r="AQ1059">
        <v>453</v>
      </c>
      <c r="AR1059">
        <v>581</v>
      </c>
      <c r="AY1059">
        <v>159</v>
      </c>
      <c r="AZ1059">
        <v>222</v>
      </c>
      <c r="BA1059">
        <v>284</v>
      </c>
      <c r="BB1059">
        <v>368</v>
      </c>
      <c r="BC1059">
        <v>434</v>
      </c>
      <c r="BD1059">
        <v>502</v>
      </c>
      <c r="BE1059">
        <v>579</v>
      </c>
      <c r="BF1059">
        <v>707</v>
      </c>
      <c r="BM1059" t="s">
        <v>1300</v>
      </c>
    </row>
    <row r="1060" spans="1:65" x14ac:dyDescent="0.2">
      <c r="A1060" t="s">
        <v>2250</v>
      </c>
      <c r="B1060">
        <v>1893</v>
      </c>
      <c r="C1060">
        <v>1893</v>
      </c>
      <c r="D1060" t="s">
        <v>59</v>
      </c>
      <c r="F1060" t="s">
        <v>25</v>
      </c>
      <c r="G1060" t="s">
        <v>17</v>
      </c>
      <c r="H1060" t="s">
        <v>1208</v>
      </c>
      <c r="I1060">
        <v>34</v>
      </c>
      <c r="J1060" t="s">
        <v>15</v>
      </c>
      <c r="K1060">
        <v>713</v>
      </c>
      <c r="L1060">
        <v>41807</v>
      </c>
      <c r="M1060">
        <v>41934</v>
      </c>
      <c r="N1060">
        <v>42520</v>
      </c>
      <c r="O1060">
        <v>127</v>
      </c>
      <c r="P1060">
        <v>24.2</v>
      </c>
      <c r="Q1060" s="20">
        <v>6.9886846867721664</v>
      </c>
      <c r="R1060" s="20">
        <v>23.388812259850685</v>
      </c>
      <c r="S1060" s="20">
        <f t="shared" si="32"/>
        <v>1.1315313227833634E-2</v>
      </c>
      <c r="T1060" s="20">
        <f t="shared" si="33"/>
        <v>24.241187740149314</v>
      </c>
      <c r="U1060">
        <v>29.4</v>
      </c>
      <c r="V1060">
        <v>39</v>
      </c>
      <c r="W1060">
        <v>14.8</v>
      </c>
      <c r="X1060">
        <v>41.4</v>
      </c>
      <c r="Y1060">
        <v>48.3</v>
      </c>
      <c r="Z1060">
        <v>34.6</v>
      </c>
      <c r="AA1060">
        <v>40.4</v>
      </c>
      <c r="AB1060">
        <v>16.2</v>
      </c>
      <c r="AC1060">
        <v>42.3</v>
      </c>
      <c r="AD1060">
        <v>37.200000000000003</v>
      </c>
      <c r="AE1060">
        <v>29.9</v>
      </c>
      <c r="AK1060">
        <v>19</v>
      </c>
      <c r="AL1060">
        <v>84</v>
      </c>
      <c r="AM1060">
        <v>140</v>
      </c>
      <c r="AN1060">
        <v>203</v>
      </c>
      <c r="AO1060">
        <v>265</v>
      </c>
      <c r="AP1060">
        <v>349</v>
      </c>
      <c r="AQ1060">
        <v>414</v>
      </c>
      <c r="AR1060">
        <v>483</v>
      </c>
      <c r="AS1060">
        <v>560</v>
      </c>
      <c r="AY1060">
        <v>146</v>
      </c>
      <c r="AZ1060">
        <v>211</v>
      </c>
      <c r="BA1060">
        <v>267</v>
      </c>
      <c r="BB1060">
        <v>330</v>
      </c>
      <c r="BC1060">
        <v>392</v>
      </c>
      <c r="BD1060">
        <v>476</v>
      </c>
      <c r="BE1060">
        <v>541</v>
      </c>
      <c r="BF1060">
        <v>610</v>
      </c>
      <c r="BG1060">
        <v>687</v>
      </c>
      <c r="BM1060" t="s">
        <v>1196</v>
      </c>
    </row>
    <row r="1061" spans="1:65" x14ac:dyDescent="0.2">
      <c r="A1061" t="s">
        <v>2251</v>
      </c>
      <c r="B1061">
        <v>1892</v>
      </c>
      <c r="C1061">
        <v>1892</v>
      </c>
      <c r="D1061" t="s">
        <v>59</v>
      </c>
      <c r="F1061" t="s">
        <v>25</v>
      </c>
      <c r="G1061" t="s">
        <v>17</v>
      </c>
      <c r="H1061" t="s">
        <v>1208</v>
      </c>
      <c r="I1061">
        <v>34</v>
      </c>
      <c r="J1061" t="s">
        <v>46</v>
      </c>
      <c r="K1061">
        <v>611</v>
      </c>
      <c r="L1061">
        <v>41807</v>
      </c>
      <c r="M1061">
        <v>41934</v>
      </c>
      <c r="N1061">
        <v>42418</v>
      </c>
      <c r="O1061">
        <v>127</v>
      </c>
      <c r="P1061">
        <v>22.8</v>
      </c>
      <c r="Q1061" s="20">
        <v>6.9886846867721664</v>
      </c>
      <c r="R1061" s="20">
        <v>23.388812259850685</v>
      </c>
      <c r="S1061" s="20">
        <f t="shared" si="32"/>
        <v>1.1315313227833634E-2</v>
      </c>
      <c r="T1061" s="20">
        <f t="shared" si="33"/>
        <v>22.841187740149316</v>
      </c>
      <c r="U1061">
        <v>23.1</v>
      </c>
      <c r="V1061">
        <v>31.4</v>
      </c>
      <c r="W1061">
        <v>8.5999999999999979</v>
      </c>
      <c r="X1061">
        <v>35.799999999999997</v>
      </c>
      <c r="Y1061">
        <v>42.6</v>
      </c>
      <c r="Z1061">
        <v>43.5</v>
      </c>
      <c r="AA1061">
        <v>38.4</v>
      </c>
      <c r="AB1061">
        <v>15.599999999999998</v>
      </c>
      <c r="AC1061">
        <v>39</v>
      </c>
      <c r="AD1061">
        <v>28.9</v>
      </c>
      <c r="AK1061">
        <v>19</v>
      </c>
      <c r="AL1061">
        <v>84</v>
      </c>
      <c r="AM1061">
        <v>140</v>
      </c>
      <c r="AN1061">
        <v>203</v>
      </c>
      <c r="AO1061">
        <v>265</v>
      </c>
      <c r="AP1061">
        <v>349</v>
      </c>
      <c r="AQ1061">
        <v>414</v>
      </c>
      <c r="AR1061">
        <v>483</v>
      </c>
      <c r="AY1061">
        <v>146</v>
      </c>
      <c r="AZ1061">
        <v>211</v>
      </c>
      <c r="BA1061">
        <v>267</v>
      </c>
      <c r="BB1061">
        <v>330</v>
      </c>
      <c r="BC1061">
        <v>392</v>
      </c>
      <c r="BD1061">
        <v>476</v>
      </c>
      <c r="BE1061">
        <v>541</v>
      </c>
      <c r="BF1061">
        <v>610</v>
      </c>
      <c r="BM1061" t="s">
        <v>1196</v>
      </c>
    </row>
    <row r="1062" spans="1:65" x14ac:dyDescent="0.2">
      <c r="A1062" t="s">
        <v>2252</v>
      </c>
      <c r="B1062">
        <v>1894</v>
      </c>
      <c r="C1062">
        <v>1894</v>
      </c>
      <c r="D1062" t="s">
        <v>59</v>
      </c>
      <c r="F1062" t="s">
        <v>25</v>
      </c>
      <c r="G1062" t="s">
        <v>17</v>
      </c>
      <c r="H1062" t="s">
        <v>1208</v>
      </c>
      <c r="I1062">
        <v>34</v>
      </c>
      <c r="J1062" t="s">
        <v>15</v>
      </c>
      <c r="K1062">
        <v>447</v>
      </c>
      <c r="L1062">
        <v>41807</v>
      </c>
      <c r="M1062">
        <v>41934</v>
      </c>
      <c r="N1062">
        <v>42254</v>
      </c>
      <c r="O1062">
        <v>127</v>
      </c>
      <c r="P1062">
        <v>25.1</v>
      </c>
      <c r="Q1062" s="20">
        <v>6.9886846867721664</v>
      </c>
      <c r="R1062" s="20">
        <v>23.388812259850685</v>
      </c>
      <c r="S1062" s="20">
        <f t="shared" si="32"/>
        <v>1.1315313227833634E-2</v>
      </c>
      <c r="T1062" s="20">
        <f t="shared" si="33"/>
        <v>25.141187740149316</v>
      </c>
      <c r="U1062">
        <v>25.9</v>
      </c>
      <c r="V1062">
        <v>32.6</v>
      </c>
      <c r="W1062">
        <v>7.5</v>
      </c>
      <c r="X1062">
        <v>36.1</v>
      </c>
      <c r="Y1062">
        <v>36.200000000000003</v>
      </c>
      <c r="Z1062">
        <v>37.9</v>
      </c>
      <c r="AK1062">
        <v>19</v>
      </c>
      <c r="AL1062">
        <v>84</v>
      </c>
      <c r="AM1062">
        <v>140</v>
      </c>
      <c r="AN1062">
        <v>203</v>
      </c>
      <c r="AO1062">
        <v>265</v>
      </c>
      <c r="AY1062">
        <v>146</v>
      </c>
      <c r="AZ1062">
        <v>211</v>
      </c>
      <c r="BA1062">
        <v>267</v>
      </c>
      <c r="BB1062">
        <v>330</v>
      </c>
      <c r="BC1062">
        <v>392</v>
      </c>
      <c r="BM1062" t="s">
        <v>1196</v>
      </c>
    </row>
    <row r="1063" spans="1:65" x14ac:dyDescent="0.2">
      <c r="A1063" t="s">
        <v>2253</v>
      </c>
      <c r="B1063">
        <v>685</v>
      </c>
      <c r="C1063">
        <v>685</v>
      </c>
      <c r="D1063" t="s">
        <v>51</v>
      </c>
      <c r="F1063" t="s">
        <v>25</v>
      </c>
      <c r="G1063" t="s">
        <v>17</v>
      </c>
      <c r="H1063" t="s">
        <v>1191</v>
      </c>
      <c r="I1063">
        <v>146</v>
      </c>
      <c r="J1063" t="s">
        <v>15</v>
      </c>
      <c r="K1063">
        <v>712</v>
      </c>
      <c r="L1063">
        <v>40983</v>
      </c>
      <c r="M1063">
        <v>41110</v>
      </c>
      <c r="N1063">
        <v>41695</v>
      </c>
      <c r="O1063">
        <v>127</v>
      </c>
      <c r="P1063">
        <v>26.3</v>
      </c>
      <c r="Q1063" s="20">
        <v>6.9886846867721664</v>
      </c>
      <c r="R1063" s="20">
        <v>23.388812259850685</v>
      </c>
      <c r="S1063" s="20">
        <f t="shared" si="32"/>
        <v>1.1315313227833634E-2</v>
      </c>
      <c r="T1063" s="20">
        <f t="shared" si="33"/>
        <v>26.341187740149316</v>
      </c>
      <c r="U1063">
        <v>45.9</v>
      </c>
      <c r="V1063">
        <v>53.4</v>
      </c>
      <c r="W1063">
        <v>27.099999999999998</v>
      </c>
      <c r="X1063">
        <v>58.3</v>
      </c>
      <c r="Y1063">
        <v>63.7</v>
      </c>
      <c r="Z1063">
        <v>72.3</v>
      </c>
      <c r="AA1063">
        <v>69.599999999999994</v>
      </c>
      <c r="AB1063">
        <v>43.3</v>
      </c>
      <c r="AC1063">
        <v>48.2</v>
      </c>
      <c r="AK1063">
        <v>26</v>
      </c>
      <c r="AL1063">
        <v>97</v>
      </c>
      <c r="AM1063">
        <v>196</v>
      </c>
      <c r="AN1063">
        <v>275</v>
      </c>
      <c r="AO1063">
        <v>384</v>
      </c>
      <c r="AP1063">
        <v>479</v>
      </c>
      <c r="AQ1063">
        <v>545</v>
      </c>
      <c r="AY1063">
        <v>153</v>
      </c>
      <c r="AZ1063">
        <v>224</v>
      </c>
      <c r="BA1063">
        <v>323</v>
      </c>
      <c r="BB1063">
        <v>402</v>
      </c>
      <c r="BC1063">
        <v>511</v>
      </c>
      <c r="BD1063">
        <v>606</v>
      </c>
      <c r="BE1063">
        <v>672</v>
      </c>
      <c r="BM1063" t="s">
        <v>1196</v>
      </c>
    </row>
    <row r="1064" spans="1:65" x14ac:dyDescent="0.2">
      <c r="A1064" t="s">
        <v>2254</v>
      </c>
      <c r="B1064">
        <v>686</v>
      </c>
      <c r="C1064">
        <v>686</v>
      </c>
      <c r="D1064" t="s">
        <v>51</v>
      </c>
      <c r="F1064" t="s">
        <v>25</v>
      </c>
      <c r="G1064" t="s">
        <v>17</v>
      </c>
      <c r="H1064" t="s">
        <v>1191</v>
      </c>
      <c r="I1064">
        <v>146</v>
      </c>
      <c r="J1064" t="s">
        <v>15</v>
      </c>
      <c r="K1064">
        <v>605</v>
      </c>
      <c r="L1064">
        <v>40983</v>
      </c>
      <c r="M1064">
        <v>41110</v>
      </c>
      <c r="N1064">
        <v>41588</v>
      </c>
      <c r="O1064">
        <v>127</v>
      </c>
      <c r="P1064">
        <v>22.9</v>
      </c>
      <c r="Q1064" s="20">
        <v>6.9886846867721664</v>
      </c>
      <c r="R1064" s="20">
        <v>23.388812259850685</v>
      </c>
      <c r="S1064" s="20">
        <f t="shared" si="32"/>
        <v>1.1315313227833634E-2</v>
      </c>
      <c r="T1064" s="20">
        <f t="shared" si="33"/>
        <v>22.941187740149314</v>
      </c>
      <c r="U1064">
        <v>27.5</v>
      </c>
      <c r="V1064">
        <v>29.3</v>
      </c>
      <c r="W1064">
        <v>6.4000000000000021</v>
      </c>
      <c r="X1064">
        <v>34.5</v>
      </c>
      <c r="Y1064">
        <v>45.9</v>
      </c>
      <c r="Z1064">
        <v>52.4</v>
      </c>
      <c r="AK1064">
        <v>26</v>
      </c>
      <c r="AL1064">
        <v>97</v>
      </c>
      <c r="AM1064">
        <v>196</v>
      </c>
      <c r="AN1064">
        <v>275</v>
      </c>
      <c r="AO1064">
        <v>384</v>
      </c>
      <c r="AY1064">
        <v>153</v>
      </c>
      <c r="AZ1064">
        <v>224</v>
      </c>
      <c r="BA1064">
        <v>323</v>
      </c>
      <c r="BB1064">
        <v>402</v>
      </c>
      <c r="BC1064">
        <v>511</v>
      </c>
      <c r="BM1064" t="s">
        <v>1196</v>
      </c>
    </row>
    <row r="1065" spans="1:65" x14ac:dyDescent="0.2">
      <c r="A1065" t="s">
        <v>2255</v>
      </c>
      <c r="B1065">
        <v>376</v>
      </c>
      <c r="C1065">
        <v>376</v>
      </c>
      <c r="D1065" t="s">
        <v>51</v>
      </c>
      <c r="F1065" t="s">
        <v>25</v>
      </c>
      <c r="G1065" t="s">
        <v>17</v>
      </c>
      <c r="H1065" t="s">
        <v>1191</v>
      </c>
      <c r="I1065">
        <v>146</v>
      </c>
      <c r="J1065" t="s">
        <v>15</v>
      </c>
      <c r="K1065">
        <v>593</v>
      </c>
      <c r="L1065">
        <v>40825</v>
      </c>
      <c r="M1065">
        <v>40952</v>
      </c>
      <c r="N1065">
        <v>41418</v>
      </c>
      <c r="O1065">
        <v>127</v>
      </c>
      <c r="P1065">
        <v>33.299999999999997</v>
      </c>
      <c r="Q1065" s="20">
        <v>6.9886846867721664</v>
      </c>
      <c r="R1065" s="20">
        <v>23.388812259850685</v>
      </c>
      <c r="S1065" s="20">
        <f t="shared" si="32"/>
        <v>1.1315313227833634E-2</v>
      </c>
      <c r="T1065" s="20">
        <f t="shared" si="33"/>
        <v>33.341187740149309</v>
      </c>
      <c r="U1065">
        <v>47.5</v>
      </c>
      <c r="V1065">
        <v>51.3</v>
      </c>
      <c r="W1065">
        <v>18</v>
      </c>
      <c r="X1065">
        <v>53</v>
      </c>
      <c r="Y1065">
        <v>51.4</v>
      </c>
      <c r="Z1065">
        <v>42.5</v>
      </c>
      <c r="AA1065">
        <v>33.200000000000003</v>
      </c>
      <c r="AB1065">
        <v>-9.9999999999994316E-2</v>
      </c>
      <c r="AK1065">
        <v>42</v>
      </c>
      <c r="AL1065">
        <v>121</v>
      </c>
      <c r="AM1065">
        <v>200</v>
      </c>
      <c r="AN1065">
        <v>255</v>
      </c>
      <c r="AO1065">
        <v>354</v>
      </c>
      <c r="AP1065">
        <v>433</v>
      </c>
      <c r="AY1065">
        <v>169</v>
      </c>
      <c r="AZ1065">
        <v>248</v>
      </c>
      <c r="BA1065">
        <v>327</v>
      </c>
      <c r="BB1065">
        <v>382</v>
      </c>
      <c r="BC1065">
        <v>481</v>
      </c>
      <c r="BD1065">
        <v>560</v>
      </c>
      <c r="BM1065" t="s">
        <v>1196</v>
      </c>
    </row>
    <row r="1066" spans="1:65" x14ac:dyDescent="0.2">
      <c r="A1066" t="s">
        <v>2256</v>
      </c>
      <c r="B1066">
        <v>683</v>
      </c>
      <c r="C1066">
        <v>683</v>
      </c>
      <c r="D1066" t="s">
        <v>51</v>
      </c>
      <c r="F1066" t="s">
        <v>25</v>
      </c>
      <c r="G1066" t="s">
        <v>17</v>
      </c>
      <c r="H1066" t="s">
        <v>1191</v>
      </c>
      <c r="I1066">
        <v>146</v>
      </c>
      <c r="J1066" t="s">
        <v>15</v>
      </c>
      <c r="K1066">
        <v>517</v>
      </c>
      <c r="L1066">
        <v>40983</v>
      </c>
      <c r="M1066">
        <v>41110</v>
      </c>
      <c r="N1066">
        <v>41500</v>
      </c>
      <c r="O1066">
        <v>127</v>
      </c>
      <c r="P1066">
        <v>24.5</v>
      </c>
      <c r="Q1066" s="20">
        <v>6.9886846867721664</v>
      </c>
      <c r="R1066" s="20">
        <v>23.388812259850685</v>
      </c>
      <c r="S1066" s="20">
        <f t="shared" si="32"/>
        <v>1.1315313227833634E-2</v>
      </c>
      <c r="T1066" s="20">
        <f t="shared" si="33"/>
        <v>24.541187740149315</v>
      </c>
      <c r="U1066">
        <v>40.6</v>
      </c>
      <c r="V1066">
        <v>50.3</v>
      </c>
      <c r="W1066">
        <v>25.799999999999997</v>
      </c>
      <c r="X1066">
        <v>56.8</v>
      </c>
      <c r="Y1066">
        <v>65.2</v>
      </c>
      <c r="AK1066">
        <v>26</v>
      </c>
      <c r="AL1066">
        <v>97</v>
      </c>
      <c r="AM1066">
        <v>196</v>
      </c>
      <c r="AN1066">
        <v>275</v>
      </c>
      <c r="AY1066">
        <v>153</v>
      </c>
      <c r="AZ1066">
        <v>224</v>
      </c>
      <c r="BA1066">
        <v>323</v>
      </c>
      <c r="BB1066">
        <v>402</v>
      </c>
      <c r="BM1066" t="s">
        <v>1196</v>
      </c>
    </row>
    <row r="1067" spans="1:65" x14ac:dyDescent="0.2">
      <c r="A1067" t="s">
        <v>2257</v>
      </c>
      <c r="B1067">
        <v>377</v>
      </c>
      <c r="C1067">
        <v>377</v>
      </c>
      <c r="D1067" t="s">
        <v>51</v>
      </c>
      <c r="F1067" t="s">
        <v>25</v>
      </c>
      <c r="G1067" t="s">
        <v>17</v>
      </c>
      <c r="H1067" t="s">
        <v>1191</v>
      </c>
      <c r="I1067">
        <v>146</v>
      </c>
      <c r="J1067" t="s">
        <v>46</v>
      </c>
      <c r="K1067">
        <v>425</v>
      </c>
      <c r="L1067">
        <v>40825</v>
      </c>
      <c r="M1067">
        <v>40952</v>
      </c>
      <c r="N1067">
        <v>41250</v>
      </c>
      <c r="O1067">
        <v>127</v>
      </c>
      <c r="P1067">
        <v>43.7</v>
      </c>
      <c r="Q1067" s="20">
        <v>6.9886846867721664</v>
      </c>
      <c r="R1067" s="20">
        <v>23.388812259850685</v>
      </c>
      <c r="S1067" s="20">
        <f t="shared" si="32"/>
        <v>1.1315313227833634E-2</v>
      </c>
      <c r="T1067" s="20">
        <f t="shared" si="33"/>
        <v>43.741187740149314</v>
      </c>
      <c r="U1067">
        <v>57.6</v>
      </c>
      <c r="V1067">
        <v>64.3</v>
      </c>
      <c r="W1067">
        <v>20.599999999999994</v>
      </c>
      <c r="X1067">
        <v>65.5</v>
      </c>
      <c r="Y1067">
        <v>69.3</v>
      </c>
      <c r="AK1067">
        <v>42</v>
      </c>
      <c r="AL1067">
        <v>121</v>
      </c>
      <c r="AM1067">
        <v>200</v>
      </c>
      <c r="AN1067">
        <v>255</v>
      </c>
      <c r="AY1067">
        <v>169</v>
      </c>
      <c r="AZ1067">
        <v>248</v>
      </c>
      <c r="BA1067">
        <v>327</v>
      </c>
      <c r="BB1067">
        <v>382</v>
      </c>
      <c r="BM1067" t="s">
        <v>1196</v>
      </c>
    </row>
    <row r="1068" spans="1:65" x14ac:dyDescent="0.2">
      <c r="A1068" t="s">
        <v>2258</v>
      </c>
      <c r="B1068">
        <v>1933</v>
      </c>
      <c r="C1068">
        <v>1880</v>
      </c>
      <c r="D1068" t="s">
        <v>195</v>
      </c>
      <c r="F1068" t="s">
        <v>25</v>
      </c>
      <c r="G1068" t="s">
        <v>17</v>
      </c>
      <c r="H1068" t="s">
        <v>1208</v>
      </c>
      <c r="J1068" t="s">
        <v>15</v>
      </c>
      <c r="K1068">
        <v>1004</v>
      </c>
      <c r="L1068">
        <v>41807</v>
      </c>
      <c r="M1068">
        <v>41934</v>
      </c>
      <c r="N1068">
        <v>42811</v>
      </c>
      <c r="O1068">
        <v>127</v>
      </c>
      <c r="P1068">
        <v>23.6</v>
      </c>
      <c r="Q1068" s="20">
        <v>6.9886846867721664</v>
      </c>
      <c r="R1068" s="20">
        <v>23.388812259850685</v>
      </c>
      <c r="S1068" s="20">
        <f t="shared" si="32"/>
        <v>1.1315313227833634E-2</v>
      </c>
      <c r="T1068" s="20">
        <f t="shared" si="33"/>
        <v>23.641187740149316</v>
      </c>
      <c r="U1068">
        <v>29.2</v>
      </c>
      <c r="V1068">
        <v>41.3</v>
      </c>
      <c r="W1068">
        <v>17.699999999999996</v>
      </c>
      <c r="X1068">
        <v>52.9</v>
      </c>
      <c r="Y1068">
        <v>65.099999999999994</v>
      </c>
      <c r="Z1068">
        <v>70.7</v>
      </c>
      <c r="AA1068">
        <v>73.2</v>
      </c>
      <c r="AB1068">
        <v>49.6</v>
      </c>
      <c r="AC1068">
        <v>81.099999999999994</v>
      </c>
      <c r="AD1068">
        <v>55.4</v>
      </c>
      <c r="AE1068">
        <v>63.7</v>
      </c>
      <c r="AF1068">
        <v>69.400000000000006</v>
      </c>
      <c r="AG1068">
        <v>70.900000000000006</v>
      </c>
      <c r="AH1068">
        <v>73.5</v>
      </c>
      <c r="AI1068">
        <v>57</v>
      </c>
      <c r="AJ1068">
        <v>39.5</v>
      </c>
      <c r="AK1068">
        <v>19</v>
      </c>
      <c r="AL1068">
        <v>84</v>
      </c>
      <c r="AM1068">
        <v>140</v>
      </c>
      <c r="AN1068">
        <v>203</v>
      </c>
      <c r="AO1068">
        <v>265</v>
      </c>
      <c r="AP1068">
        <v>349</v>
      </c>
      <c r="AQ1068">
        <v>415</v>
      </c>
      <c r="AR1068">
        <v>483</v>
      </c>
      <c r="AS1068">
        <v>560</v>
      </c>
      <c r="AT1068">
        <v>616</v>
      </c>
      <c r="AU1068">
        <v>688</v>
      </c>
      <c r="AV1068">
        <v>763</v>
      </c>
      <c r="AW1068">
        <v>827</v>
      </c>
      <c r="AX1068">
        <v>877</v>
      </c>
      <c r="AY1068">
        <v>146</v>
      </c>
      <c r="AZ1068">
        <v>211</v>
      </c>
      <c r="BA1068">
        <v>267</v>
      </c>
      <c r="BB1068">
        <v>330</v>
      </c>
      <c r="BC1068">
        <v>392</v>
      </c>
      <c r="BD1068">
        <v>476</v>
      </c>
      <c r="BE1068">
        <v>542</v>
      </c>
      <c r="BF1068">
        <v>610</v>
      </c>
      <c r="BG1068">
        <v>687</v>
      </c>
      <c r="BH1068">
        <v>743</v>
      </c>
      <c r="BI1068">
        <v>815</v>
      </c>
      <c r="BJ1068">
        <v>890</v>
      </c>
      <c r="BK1068">
        <v>954</v>
      </c>
      <c r="BL1068">
        <v>1004</v>
      </c>
      <c r="BM1068" t="s">
        <v>1196</v>
      </c>
    </row>
    <row r="1069" spans="1:65" x14ac:dyDescent="0.2">
      <c r="A1069" t="s">
        <v>2259</v>
      </c>
      <c r="B1069">
        <v>1932</v>
      </c>
      <c r="C1069">
        <v>1879</v>
      </c>
      <c r="D1069" t="s">
        <v>195</v>
      </c>
      <c r="F1069" t="s">
        <v>25</v>
      </c>
      <c r="G1069" t="s">
        <v>17</v>
      </c>
      <c r="H1069" t="s">
        <v>1208</v>
      </c>
      <c r="J1069" t="s">
        <v>15</v>
      </c>
      <c r="K1069">
        <v>720</v>
      </c>
      <c r="L1069">
        <v>41807</v>
      </c>
      <c r="M1069">
        <v>41934</v>
      </c>
      <c r="N1069">
        <v>42527</v>
      </c>
      <c r="O1069">
        <v>127</v>
      </c>
      <c r="P1069">
        <v>22.2</v>
      </c>
      <c r="Q1069" s="20">
        <v>6.9886846867721664</v>
      </c>
      <c r="R1069" s="20">
        <v>23.388812259850685</v>
      </c>
      <c r="S1069" s="20">
        <f t="shared" si="32"/>
        <v>1.1315313227833634E-2</v>
      </c>
      <c r="T1069" s="20">
        <f t="shared" si="33"/>
        <v>22.241187740149314</v>
      </c>
      <c r="U1069">
        <v>27.5</v>
      </c>
      <c r="V1069">
        <v>37.700000000000003</v>
      </c>
      <c r="W1069">
        <v>15.500000000000004</v>
      </c>
      <c r="X1069">
        <v>46.8</v>
      </c>
      <c r="Y1069">
        <v>54.7</v>
      </c>
      <c r="Z1069">
        <v>60.1</v>
      </c>
      <c r="AA1069">
        <v>66.2</v>
      </c>
      <c r="AB1069">
        <v>44</v>
      </c>
      <c r="AC1069">
        <v>71.2</v>
      </c>
      <c r="AD1069">
        <v>76.7</v>
      </c>
      <c r="AE1069">
        <v>68.599999999999994</v>
      </c>
      <c r="AK1069">
        <v>19</v>
      </c>
      <c r="AL1069">
        <v>84</v>
      </c>
      <c r="AM1069">
        <v>140</v>
      </c>
      <c r="AN1069">
        <v>203</v>
      </c>
      <c r="AO1069">
        <v>265</v>
      </c>
      <c r="AP1069">
        <v>349</v>
      </c>
      <c r="AQ1069">
        <v>415</v>
      </c>
      <c r="AR1069">
        <v>483</v>
      </c>
      <c r="AS1069">
        <v>560</v>
      </c>
      <c r="AY1069">
        <v>146</v>
      </c>
      <c r="AZ1069">
        <v>211</v>
      </c>
      <c r="BA1069">
        <v>267</v>
      </c>
      <c r="BB1069">
        <v>330</v>
      </c>
      <c r="BC1069">
        <v>392</v>
      </c>
      <c r="BD1069">
        <v>476</v>
      </c>
      <c r="BE1069">
        <v>542</v>
      </c>
      <c r="BF1069">
        <v>610</v>
      </c>
      <c r="BG1069">
        <v>687</v>
      </c>
      <c r="BM1069" t="s">
        <v>1196</v>
      </c>
    </row>
    <row r="1070" spans="1:65" x14ac:dyDescent="0.2">
      <c r="A1070" t="s">
        <v>2260</v>
      </c>
      <c r="B1070">
        <v>264</v>
      </c>
      <c r="C1070">
        <v>264</v>
      </c>
      <c r="D1070" t="s">
        <v>44</v>
      </c>
      <c r="F1070" t="s">
        <v>25</v>
      </c>
      <c r="G1070" t="s">
        <v>17</v>
      </c>
      <c r="H1070" t="s">
        <v>1208</v>
      </c>
      <c r="I1070">
        <v>33</v>
      </c>
      <c r="J1070" t="s">
        <v>15</v>
      </c>
      <c r="K1070">
        <v>749</v>
      </c>
      <c r="L1070">
        <v>40821</v>
      </c>
      <c r="M1070">
        <v>40949</v>
      </c>
      <c r="N1070">
        <v>41570</v>
      </c>
      <c r="O1070">
        <v>128</v>
      </c>
      <c r="P1070">
        <v>25.2</v>
      </c>
      <c r="Q1070" s="20">
        <v>7</v>
      </c>
      <c r="R1070" s="20">
        <v>23.43</v>
      </c>
      <c r="S1070" s="20">
        <f t="shared" si="32"/>
        <v>0</v>
      </c>
      <c r="T1070" s="20">
        <f t="shared" si="33"/>
        <v>25.2</v>
      </c>
      <c r="U1070">
        <v>36.299999999999997</v>
      </c>
      <c r="V1070">
        <v>53.5</v>
      </c>
      <c r="W1070">
        <v>28.3</v>
      </c>
      <c r="X1070">
        <v>66.8</v>
      </c>
      <c r="Y1070">
        <v>70.3</v>
      </c>
      <c r="Z1070">
        <v>68.900000000000006</v>
      </c>
      <c r="AA1070">
        <v>44.5</v>
      </c>
      <c r="AB1070">
        <v>19.3</v>
      </c>
      <c r="AC1070">
        <v>36.5</v>
      </c>
      <c r="AK1070">
        <v>45</v>
      </c>
      <c r="AL1070">
        <v>124</v>
      </c>
      <c r="AM1070">
        <v>203</v>
      </c>
      <c r="AN1070">
        <v>258</v>
      </c>
      <c r="AO1070">
        <v>357</v>
      </c>
      <c r="AP1070">
        <v>436</v>
      </c>
      <c r="AQ1070">
        <v>545</v>
      </c>
      <c r="AY1070">
        <v>173</v>
      </c>
      <c r="AZ1070">
        <v>252</v>
      </c>
      <c r="BA1070">
        <v>331</v>
      </c>
      <c r="BB1070">
        <v>386</v>
      </c>
      <c r="BC1070">
        <v>485</v>
      </c>
      <c r="BD1070">
        <v>564</v>
      </c>
      <c r="BE1070">
        <v>673</v>
      </c>
      <c r="BM1070" t="s">
        <v>1196</v>
      </c>
    </row>
    <row r="1071" spans="1:65" x14ac:dyDescent="0.2">
      <c r="A1071" t="s">
        <v>2261</v>
      </c>
      <c r="B1071">
        <v>262</v>
      </c>
      <c r="C1071">
        <v>262</v>
      </c>
      <c r="D1071" t="s">
        <v>44</v>
      </c>
      <c r="F1071" t="s">
        <v>25</v>
      </c>
      <c r="G1071" t="s">
        <v>17</v>
      </c>
      <c r="H1071" t="s">
        <v>1208</v>
      </c>
      <c r="I1071">
        <v>33</v>
      </c>
      <c r="J1071" t="s">
        <v>46</v>
      </c>
      <c r="K1071">
        <v>520</v>
      </c>
      <c r="L1071">
        <v>40821</v>
      </c>
      <c r="M1071">
        <v>40949</v>
      </c>
      <c r="N1071">
        <v>41341</v>
      </c>
      <c r="O1071">
        <v>128</v>
      </c>
      <c r="P1071">
        <v>22.7</v>
      </c>
      <c r="Q1071" s="20">
        <v>7</v>
      </c>
      <c r="R1071" s="20">
        <v>23.43</v>
      </c>
      <c r="S1071" s="20">
        <f t="shared" si="32"/>
        <v>0</v>
      </c>
      <c r="T1071" s="20">
        <f t="shared" si="33"/>
        <v>22.7</v>
      </c>
      <c r="U1071">
        <v>28.8</v>
      </c>
      <c r="V1071">
        <v>42</v>
      </c>
      <c r="W1071">
        <v>19.3</v>
      </c>
      <c r="X1071">
        <v>50.5</v>
      </c>
      <c r="Y1071">
        <v>57.3</v>
      </c>
      <c r="Z1071">
        <v>60.1</v>
      </c>
      <c r="AK1071">
        <v>45</v>
      </c>
      <c r="AL1071">
        <v>124</v>
      </c>
      <c r="AM1071">
        <v>203</v>
      </c>
      <c r="AN1071">
        <v>258</v>
      </c>
      <c r="AO1071">
        <v>357</v>
      </c>
      <c r="AY1071">
        <v>173</v>
      </c>
      <c r="AZ1071">
        <v>252</v>
      </c>
      <c r="BA1071">
        <v>331</v>
      </c>
      <c r="BB1071">
        <v>386</v>
      </c>
      <c r="BC1071">
        <v>485</v>
      </c>
      <c r="BM1071" t="s">
        <v>1196</v>
      </c>
    </row>
    <row r="1072" spans="1:65" x14ac:dyDescent="0.2">
      <c r="A1072" t="s">
        <v>2262</v>
      </c>
      <c r="B1072">
        <v>260</v>
      </c>
      <c r="C1072">
        <v>260</v>
      </c>
      <c r="D1072" t="s">
        <v>44</v>
      </c>
      <c r="F1072" t="s">
        <v>25</v>
      </c>
      <c r="G1072" t="s">
        <v>17</v>
      </c>
      <c r="H1072" t="s">
        <v>1208</v>
      </c>
      <c r="I1072">
        <v>33</v>
      </c>
      <c r="J1072" t="s">
        <v>15</v>
      </c>
      <c r="K1072">
        <v>239</v>
      </c>
      <c r="L1072">
        <v>40821</v>
      </c>
      <c r="M1072">
        <v>40949</v>
      </c>
      <c r="N1072">
        <v>41060</v>
      </c>
      <c r="O1072">
        <v>128</v>
      </c>
      <c r="P1072">
        <v>23.4</v>
      </c>
      <c r="Q1072" s="20">
        <v>7</v>
      </c>
      <c r="R1072" s="20">
        <v>23.43</v>
      </c>
      <c r="S1072" s="20">
        <f t="shared" si="32"/>
        <v>0</v>
      </c>
      <c r="T1072" s="20">
        <f t="shared" si="33"/>
        <v>23.4</v>
      </c>
      <c r="U1072">
        <v>27.4</v>
      </c>
      <c r="AK1072">
        <v>45</v>
      </c>
      <c r="AY1072">
        <v>173</v>
      </c>
      <c r="BM1072" t="s">
        <v>1196</v>
      </c>
    </row>
    <row r="1073" spans="1:65" x14ac:dyDescent="0.2">
      <c r="A1073" t="s">
        <v>2263</v>
      </c>
      <c r="B1073">
        <v>1030</v>
      </c>
      <c r="C1073">
        <v>1030</v>
      </c>
      <c r="D1073" t="s">
        <v>57</v>
      </c>
      <c r="F1073" t="s">
        <v>25</v>
      </c>
      <c r="G1073" t="s">
        <v>17</v>
      </c>
      <c r="H1073" t="s">
        <v>1230</v>
      </c>
      <c r="I1073">
        <v>96</v>
      </c>
      <c r="J1073" t="s">
        <v>15</v>
      </c>
      <c r="K1073">
        <v>140</v>
      </c>
      <c r="L1073">
        <v>41366</v>
      </c>
      <c r="M1073">
        <v>41494</v>
      </c>
      <c r="N1073">
        <v>41506</v>
      </c>
      <c r="O1073">
        <v>128</v>
      </c>
      <c r="P1073">
        <v>23.4</v>
      </c>
      <c r="Q1073" s="20">
        <v>7</v>
      </c>
      <c r="R1073" s="20">
        <v>23.43</v>
      </c>
      <c r="S1073" s="20">
        <f t="shared" si="32"/>
        <v>0</v>
      </c>
      <c r="T1073" s="20">
        <f t="shared" si="33"/>
        <v>23.4</v>
      </c>
      <c r="BM1073" t="s">
        <v>1196</v>
      </c>
    </row>
    <row r="1074" spans="1:65" x14ac:dyDescent="0.2">
      <c r="A1074" t="s">
        <v>2264</v>
      </c>
      <c r="B1074">
        <v>204</v>
      </c>
      <c r="C1074">
        <v>204</v>
      </c>
      <c r="D1074" t="s">
        <v>51</v>
      </c>
      <c r="F1074" t="s">
        <v>25</v>
      </c>
      <c r="G1074" t="s">
        <v>17</v>
      </c>
      <c r="H1074" t="s">
        <v>1191</v>
      </c>
      <c r="I1074">
        <v>145</v>
      </c>
      <c r="J1074" t="s">
        <v>15</v>
      </c>
      <c r="K1074">
        <v>503</v>
      </c>
      <c r="L1074">
        <v>40824</v>
      </c>
      <c r="M1074">
        <v>40952</v>
      </c>
      <c r="N1074">
        <v>41327</v>
      </c>
      <c r="O1074">
        <v>128</v>
      </c>
      <c r="P1074">
        <v>27.7</v>
      </c>
      <c r="Q1074" s="20">
        <v>7</v>
      </c>
      <c r="R1074" s="20">
        <v>23.43</v>
      </c>
      <c r="S1074" s="20">
        <f t="shared" si="32"/>
        <v>0</v>
      </c>
      <c r="T1074" s="20">
        <f t="shared" si="33"/>
        <v>27.7</v>
      </c>
      <c r="U1074">
        <v>47.4</v>
      </c>
      <c r="V1074">
        <v>54.7</v>
      </c>
      <c r="W1074">
        <v>27.000000000000004</v>
      </c>
      <c r="X1074">
        <v>59.8</v>
      </c>
      <c r="Y1074">
        <v>48.2</v>
      </c>
      <c r="Z1074">
        <v>31.4</v>
      </c>
      <c r="AK1074">
        <v>42</v>
      </c>
      <c r="AL1074">
        <v>121</v>
      </c>
      <c r="AM1074">
        <v>200</v>
      </c>
      <c r="AN1074">
        <v>255</v>
      </c>
      <c r="AO1074">
        <v>354</v>
      </c>
      <c r="AY1074">
        <v>170</v>
      </c>
      <c r="AZ1074">
        <v>249</v>
      </c>
      <c r="BA1074">
        <v>328</v>
      </c>
      <c r="BB1074">
        <v>383</v>
      </c>
      <c r="BC1074">
        <v>482</v>
      </c>
      <c r="BM1074" t="s">
        <v>1196</v>
      </c>
    </row>
    <row r="1075" spans="1:65" x14ac:dyDescent="0.2">
      <c r="A1075" t="s">
        <v>2265</v>
      </c>
      <c r="B1075">
        <v>200</v>
      </c>
      <c r="C1075">
        <v>200</v>
      </c>
      <c r="D1075" t="s">
        <v>51</v>
      </c>
      <c r="F1075" t="s">
        <v>25</v>
      </c>
      <c r="G1075" t="s">
        <v>17</v>
      </c>
      <c r="H1075" t="s">
        <v>1191</v>
      </c>
      <c r="I1075">
        <v>145</v>
      </c>
      <c r="J1075" t="s">
        <v>15</v>
      </c>
      <c r="K1075">
        <v>388</v>
      </c>
      <c r="L1075">
        <v>40824</v>
      </c>
      <c r="M1075">
        <v>40952</v>
      </c>
      <c r="N1075">
        <v>41212</v>
      </c>
      <c r="O1075">
        <v>128</v>
      </c>
      <c r="P1075">
        <v>29.6</v>
      </c>
      <c r="Q1075" s="20">
        <v>7</v>
      </c>
      <c r="R1075" s="20">
        <v>23.43</v>
      </c>
      <c r="S1075" s="20">
        <f t="shared" si="32"/>
        <v>0</v>
      </c>
      <c r="T1075" s="20">
        <f t="shared" si="33"/>
        <v>29.6</v>
      </c>
      <c r="U1075">
        <v>52</v>
      </c>
      <c r="V1075">
        <v>57.8</v>
      </c>
      <c r="W1075">
        <v>28.199999999999996</v>
      </c>
      <c r="X1075">
        <v>57</v>
      </c>
      <c r="Y1075">
        <v>41.3</v>
      </c>
      <c r="AK1075">
        <v>42</v>
      </c>
      <c r="AL1075">
        <v>121</v>
      </c>
      <c r="AM1075">
        <v>200</v>
      </c>
      <c r="AN1075">
        <v>255</v>
      </c>
      <c r="AY1075">
        <v>170</v>
      </c>
      <c r="AZ1075">
        <v>249</v>
      </c>
      <c r="BA1075">
        <v>328</v>
      </c>
      <c r="BB1075">
        <v>383</v>
      </c>
      <c r="BM1075" t="s">
        <v>1196</v>
      </c>
    </row>
    <row r="1076" spans="1:65" x14ac:dyDescent="0.2">
      <c r="A1076" t="s">
        <v>2266</v>
      </c>
      <c r="B1076">
        <v>405</v>
      </c>
      <c r="C1076">
        <v>405</v>
      </c>
      <c r="D1076" t="s">
        <v>114</v>
      </c>
      <c r="F1076" t="s">
        <v>25</v>
      </c>
      <c r="G1076" t="s">
        <v>17</v>
      </c>
      <c r="H1076" t="s">
        <v>1208</v>
      </c>
      <c r="I1076">
        <v>36</v>
      </c>
      <c r="J1076" t="s">
        <v>15</v>
      </c>
      <c r="K1076">
        <v>698</v>
      </c>
      <c r="L1076">
        <v>40823</v>
      </c>
      <c r="M1076">
        <v>40952</v>
      </c>
      <c r="N1076">
        <v>41521</v>
      </c>
      <c r="O1076">
        <v>129</v>
      </c>
      <c r="P1076">
        <v>17.8</v>
      </c>
      <c r="Q1076" s="20">
        <v>7.011227255423254</v>
      </c>
      <c r="R1076" s="20">
        <v>23.470867209740646</v>
      </c>
      <c r="S1076" s="20">
        <f t="shared" si="32"/>
        <v>-1.1227255423253979E-2</v>
      </c>
      <c r="T1076" s="20">
        <f t="shared" si="33"/>
        <v>17.759132790259358</v>
      </c>
      <c r="U1076">
        <v>19.3</v>
      </c>
      <c r="V1076">
        <v>23</v>
      </c>
      <c r="W1076">
        <v>5.1999999999999993</v>
      </c>
      <c r="X1076">
        <v>25.5</v>
      </c>
      <c r="Y1076">
        <v>26.3</v>
      </c>
      <c r="Z1076">
        <v>26.7</v>
      </c>
      <c r="AA1076">
        <v>26.6</v>
      </c>
      <c r="AB1076">
        <v>8.8000000000000007</v>
      </c>
      <c r="AC1076">
        <v>25.3</v>
      </c>
      <c r="AK1076">
        <v>42</v>
      </c>
      <c r="AL1076">
        <v>121</v>
      </c>
      <c r="AM1076">
        <v>200</v>
      </c>
      <c r="AN1076">
        <v>255</v>
      </c>
      <c r="AO1076">
        <v>354</v>
      </c>
      <c r="AP1076">
        <v>433</v>
      </c>
      <c r="AQ1076">
        <v>542</v>
      </c>
      <c r="AY1076">
        <v>171</v>
      </c>
      <c r="AZ1076">
        <v>250</v>
      </c>
      <c r="BA1076">
        <v>329</v>
      </c>
      <c r="BB1076">
        <v>384</v>
      </c>
      <c r="BC1076">
        <v>483</v>
      </c>
      <c r="BD1076">
        <v>562</v>
      </c>
      <c r="BE1076">
        <v>671</v>
      </c>
      <c r="BM1076" t="s">
        <v>1196</v>
      </c>
    </row>
    <row r="1077" spans="1:65" x14ac:dyDescent="0.2">
      <c r="A1077" t="s">
        <v>2267</v>
      </c>
      <c r="B1077">
        <v>403</v>
      </c>
      <c r="C1077">
        <v>403</v>
      </c>
      <c r="D1077" t="s">
        <v>114</v>
      </c>
      <c r="F1077" t="s">
        <v>25</v>
      </c>
      <c r="G1077" t="s">
        <v>17</v>
      </c>
      <c r="H1077" t="s">
        <v>1208</v>
      </c>
      <c r="I1077">
        <v>36</v>
      </c>
      <c r="J1077" t="s">
        <v>15</v>
      </c>
      <c r="K1077">
        <v>389</v>
      </c>
      <c r="L1077">
        <v>40823</v>
      </c>
      <c r="M1077">
        <v>40952</v>
      </c>
      <c r="N1077">
        <v>41212</v>
      </c>
      <c r="O1077">
        <v>129</v>
      </c>
      <c r="P1077">
        <v>17.399999999999999</v>
      </c>
      <c r="Q1077" s="20">
        <v>7.011227255423254</v>
      </c>
      <c r="R1077" s="20">
        <v>23.470867209740646</v>
      </c>
      <c r="S1077" s="20">
        <f t="shared" si="32"/>
        <v>-1.1227255423253979E-2</v>
      </c>
      <c r="T1077" s="20">
        <f t="shared" si="33"/>
        <v>17.359132790259356</v>
      </c>
      <c r="U1077">
        <v>18</v>
      </c>
      <c r="V1077">
        <v>20.8</v>
      </c>
      <c r="W1077">
        <v>3.4000000000000021</v>
      </c>
      <c r="X1077">
        <v>21.8</v>
      </c>
      <c r="Y1077">
        <v>23.3</v>
      </c>
      <c r="AK1077">
        <v>42</v>
      </c>
      <c r="AL1077">
        <v>121</v>
      </c>
      <c r="AM1077">
        <v>200</v>
      </c>
      <c r="AN1077">
        <v>255</v>
      </c>
      <c r="AY1077">
        <v>171</v>
      </c>
      <c r="AZ1077">
        <v>250</v>
      </c>
      <c r="BA1077">
        <v>329</v>
      </c>
      <c r="BB1077">
        <v>384</v>
      </c>
      <c r="BM1077" t="s">
        <v>1196</v>
      </c>
    </row>
    <row r="1078" spans="1:65" x14ac:dyDescent="0.2">
      <c r="A1078" t="s">
        <v>2268</v>
      </c>
      <c r="B1078">
        <v>1338</v>
      </c>
      <c r="C1078">
        <v>1338</v>
      </c>
      <c r="D1078" t="s">
        <v>57</v>
      </c>
      <c r="F1078" t="s">
        <v>25</v>
      </c>
      <c r="G1078" t="s">
        <v>17</v>
      </c>
      <c r="H1078" t="s">
        <v>1230</v>
      </c>
      <c r="I1078">
        <v>97</v>
      </c>
      <c r="J1078" t="s">
        <v>15</v>
      </c>
      <c r="K1078">
        <v>136</v>
      </c>
      <c r="L1078">
        <v>41463</v>
      </c>
      <c r="M1078">
        <v>41593</v>
      </c>
      <c r="N1078">
        <v>41599</v>
      </c>
      <c r="O1078">
        <v>130</v>
      </c>
      <c r="P1078">
        <v>22.8</v>
      </c>
      <c r="Q1078" s="20">
        <v>7.0223678130284544</v>
      </c>
      <c r="R1078" s="20">
        <v>23.511418839423573</v>
      </c>
      <c r="S1078" s="20">
        <f t="shared" si="32"/>
        <v>-2.2367813028454364E-2</v>
      </c>
      <c r="T1078" s="20">
        <f t="shared" si="33"/>
        <v>22.718581160576427</v>
      </c>
      <c r="BM1078" t="s">
        <v>1196</v>
      </c>
    </row>
    <row r="1079" spans="1:65" x14ac:dyDescent="0.2">
      <c r="A1079" t="s">
        <v>2269</v>
      </c>
      <c r="B1079">
        <v>2044</v>
      </c>
      <c r="C1079">
        <v>2044</v>
      </c>
      <c r="D1079" t="s">
        <v>621</v>
      </c>
      <c r="F1079" t="s">
        <v>25</v>
      </c>
      <c r="G1079" t="s">
        <v>17</v>
      </c>
      <c r="H1079" t="s">
        <v>1224</v>
      </c>
      <c r="I1079">
        <v>54</v>
      </c>
      <c r="J1079" t="s">
        <v>15</v>
      </c>
      <c r="K1079">
        <v>609</v>
      </c>
      <c r="L1079">
        <v>41911</v>
      </c>
      <c r="M1079">
        <v>42041</v>
      </c>
      <c r="N1079">
        <v>42520</v>
      </c>
      <c r="O1079">
        <v>130</v>
      </c>
      <c r="P1079">
        <v>21.4</v>
      </c>
      <c r="Q1079" s="20">
        <v>7.0223678130284544</v>
      </c>
      <c r="R1079" s="20">
        <v>23.511418839423573</v>
      </c>
      <c r="S1079" s="20">
        <f t="shared" si="32"/>
        <v>-2.2367813028454364E-2</v>
      </c>
      <c r="T1079" s="20">
        <f t="shared" si="33"/>
        <v>21.318581160576425</v>
      </c>
      <c r="U1079">
        <v>33.299999999999997</v>
      </c>
      <c r="V1079">
        <v>41.5</v>
      </c>
      <c r="W1079">
        <v>20.100000000000001</v>
      </c>
      <c r="X1079">
        <v>51.5</v>
      </c>
      <c r="Y1079">
        <v>60.7</v>
      </c>
      <c r="Z1079">
        <v>64.8</v>
      </c>
      <c r="AA1079">
        <v>59.7</v>
      </c>
      <c r="AB1079">
        <v>38.300000000000004</v>
      </c>
      <c r="AC1079">
        <v>68</v>
      </c>
      <c r="AK1079">
        <v>33</v>
      </c>
      <c r="AL1079">
        <v>96</v>
      </c>
      <c r="AM1079">
        <v>158</v>
      </c>
      <c r="AN1079">
        <v>242</v>
      </c>
      <c r="AO1079">
        <v>307</v>
      </c>
      <c r="AP1079">
        <v>376</v>
      </c>
      <c r="AQ1079">
        <v>453</v>
      </c>
      <c r="AY1079">
        <v>163</v>
      </c>
      <c r="AZ1079">
        <v>226</v>
      </c>
      <c r="BA1079">
        <v>288</v>
      </c>
      <c r="BB1079">
        <v>372</v>
      </c>
      <c r="BC1079">
        <v>437</v>
      </c>
      <c r="BD1079">
        <v>506</v>
      </c>
      <c r="BE1079">
        <v>583</v>
      </c>
      <c r="BM1079" t="s">
        <v>1300</v>
      </c>
    </row>
    <row r="1080" spans="1:65" x14ac:dyDescent="0.2">
      <c r="A1080" t="s">
        <v>2270</v>
      </c>
      <c r="B1080">
        <v>137</v>
      </c>
      <c r="C1080">
        <v>137</v>
      </c>
      <c r="D1080" t="s">
        <v>21</v>
      </c>
      <c r="F1080" t="s">
        <v>25</v>
      </c>
      <c r="G1080" t="s">
        <v>17</v>
      </c>
      <c r="H1080" t="s">
        <v>1208</v>
      </c>
      <c r="I1080">
        <v>42</v>
      </c>
      <c r="J1080" t="s">
        <v>15</v>
      </c>
      <c r="K1080">
        <v>462</v>
      </c>
      <c r="L1080">
        <v>40822</v>
      </c>
      <c r="M1080">
        <v>40952</v>
      </c>
      <c r="N1080">
        <v>41284</v>
      </c>
      <c r="O1080">
        <v>130</v>
      </c>
      <c r="P1080">
        <v>24.9</v>
      </c>
      <c r="Q1080" s="20">
        <v>7.0223678130284544</v>
      </c>
      <c r="R1080" s="20">
        <v>23.511418839423573</v>
      </c>
      <c r="S1080" s="20">
        <f t="shared" si="32"/>
        <v>-2.2367813028454364E-2</v>
      </c>
      <c r="T1080" s="20">
        <f t="shared" si="33"/>
        <v>24.818581160576425</v>
      </c>
      <c r="U1080">
        <v>34.5</v>
      </c>
      <c r="V1080">
        <v>46.4</v>
      </c>
      <c r="W1080">
        <v>21.5</v>
      </c>
      <c r="X1080">
        <v>59.5</v>
      </c>
      <c r="Y1080">
        <v>70.3</v>
      </c>
      <c r="AK1080">
        <v>42</v>
      </c>
      <c r="AL1080">
        <v>121</v>
      </c>
      <c r="AM1080">
        <v>200</v>
      </c>
      <c r="AN1080">
        <v>255</v>
      </c>
      <c r="AY1080">
        <v>172</v>
      </c>
      <c r="AZ1080">
        <v>251</v>
      </c>
      <c r="BA1080">
        <v>330</v>
      </c>
      <c r="BB1080">
        <v>385</v>
      </c>
      <c r="BM1080" t="s">
        <v>1196</v>
      </c>
    </row>
    <row r="1081" spans="1:65" x14ac:dyDescent="0.2">
      <c r="A1081" t="s">
        <v>2271</v>
      </c>
      <c r="B1081">
        <v>724</v>
      </c>
      <c r="C1081">
        <v>724</v>
      </c>
      <c r="D1081" t="s">
        <v>59</v>
      </c>
      <c r="F1081" t="s">
        <v>25</v>
      </c>
      <c r="G1081" t="s">
        <v>17</v>
      </c>
      <c r="H1081" t="s">
        <v>1208</v>
      </c>
      <c r="I1081">
        <v>32</v>
      </c>
      <c r="J1081" t="s">
        <v>15</v>
      </c>
      <c r="K1081">
        <v>617</v>
      </c>
      <c r="L1081">
        <v>40980</v>
      </c>
      <c r="M1081">
        <v>41110</v>
      </c>
      <c r="N1081">
        <v>41597</v>
      </c>
      <c r="O1081">
        <v>130</v>
      </c>
      <c r="P1081">
        <v>24.3</v>
      </c>
      <c r="Q1081" s="20">
        <v>7.0223678130284544</v>
      </c>
      <c r="R1081" s="20">
        <v>23.511418839423573</v>
      </c>
      <c r="S1081" s="20">
        <f t="shared" si="32"/>
        <v>-2.2367813028454364E-2</v>
      </c>
      <c r="T1081" s="20">
        <f t="shared" si="33"/>
        <v>24.218581160576427</v>
      </c>
      <c r="U1081">
        <v>33</v>
      </c>
      <c r="V1081">
        <v>39.6</v>
      </c>
      <c r="W1081">
        <v>15.3</v>
      </c>
      <c r="X1081">
        <v>48.5</v>
      </c>
      <c r="Y1081">
        <v>50.1</v>
      </c>
      <c r="Z1081">
        <v>40.4</v>
      </c>
      <c r="AA1081">
        <v>28.8</v>
      </c>
      <c r="AB1081">
        <v>4.5</v>
      </c>
      <c r="AK1081">
        <v>26</v>
      </c>
      <c r="AL1081">
        <v>97</v>
      </c>
      <c r="AM1081">
        <v>196</v>
      </c>
      <c r="AN1081">
        <v>275</v>
      </c>
      <c r="AO1081">
        <v>384</v>
      </c>
      <c r="AP1081">
        <v>479</v>
      </c>
      <c r="AY1081">
        <v>156</v>
      </c>
      <c r="AZ1081">
        <v>227</v>
      </c>
      <c r="BA1081">
        <v>326</v>
      </c>
      <c r="BB1081">
        <v>405</v>
      </c>
      <c r="BC1081">
        <v>514</v>
      </c>
      <c r="BD1081">
        <v>609</v>
      </c>
      <c r="BM1081" t="s">
        <v>1196</v>
      </c>
    </row>
    <row r="1082" spans="1:65" x14ac:dyDescent="0.2">
      <c r="A1082" t="s">
        <v>2272</v>
      </c>
      <c r="B1082">
        <v>722</v>
      </c>
      <c r="C1082">
        <v>722</v>
      </c>
      <c r="D1082" t="s">
        <v>59</v>
      </c>
      <c r="F1082" t="s">
        <v>25</v>
      </c>
      <c r="G1082" t="s">
        <v>17</v>
      </c>
      <c r="H1082" t="s">
        <v>1208</v>
      </c>
      <c r="I1082">
        <v>32</v>
      </c>
      <c r="J1082" t="s">
        <v>15</v>
      </c>
      <c r="K1082">
        <v>444</v>
      </c>
      <c r="L1082">
        <v>40980</v>
      </c>
      <c r="M1082">
        <v>41110</v>
      </c>
      <c r="N1082">
        <v>41424</v>
      </c>
      <c r="O1082">
        <v>130</v>
      </c>
      <c r="P1082">
        <v>26.4</v>
      </c>
      <c r="Q1082" s="20">
        <v>7.0223678130284544</v>
      </c>
      <c r="R1082" s="20">
        <v>23.511418839423573</v>
      </c>
      <c r="S1082" s="20">
        <f t="shared" si="32"/>
        <v>-2.2367813028454364E-2</v>
      </c>
      <c r="T1082" s="20">
        <f t="shared" si="33"/>
        <v>26.318581160576425</v>
      </c>
      <c r="U1082">
        <v>34.200000000000003</v>
      </c>
      <c r="V1082">
        <v>36.700000000000003</v>
      </c>
      <c r="W1082">
        <v>10.300000000000004</v>
      </c>
      <c r="X1082">
        <v>45.8</v>
      </c>
      <c r="Y1082">
        <v>44.3</v>
      </c>
      <c r="AK1082">
        <v>26</v>
      </c>
      <c r="AL1082">
        <v>97</v>
      </c>
      <c r="AM1082">
        <v>196</v>
      </c>
      <c r="AN1082">
        <v>275</v>
      </c>
      <c r="AY1082">
        <v>156</v>
      </c>
      <c r="AZ1082">
        <v>227</v>
      </c>
      <c r="BA1082">
        <v>326</v>
      </c>
      <c r="BB1082">
        <v>405</v>
      </c>
      <c r="BM1082" t="s">
        <v>1196</v>
      </c>
    </row>
    <row r="1083" spans="1:65" x14ac:dyDescent="0.2">
      <c r="A1083" t="s">
        <v>2273</v>
      </c>
      <c r="B1083">
        <v>723</v>
      </c>
      <c r="C1083">
        <v>723</v>
      </c>
      <c r="D1083" t="s">
        <v>59</v>
      </c>
      <c r="F1083" t="s">
        <v>25</v>
      </c>
      <c r="G1083" t="s">
        <v>17</v>
      </c>
      <c r="H1083" t="s">
        <v>1208</v>
      </c>
      <c r="I1083">
        <v>32</v>
      </c>
      <c r="J1083" t="s">
        <v>46</v>
      </c>
      <c r="K1083">
        <v>327</v>
      </c>
      <c r="L1083">
        <v>40980</v>
      </c>
      <c r="M1083">
        <v>41110</v>
      </c>
      <c r="N1083">
        <v>41307</v>
      </c>
      <c r="O1083">
        <v>130</v>
      </c>
      <c r="P1083">
        <v>23.3</v>
      </c>
      <c r="Q1083" s="20">
        <v>7.0223678130284544</v>
      </c>
      <c r="R1083" s="20">
        <v>23.511418839423573</v>
      </c>
      <c r="S1083" s="20">
        <f t="shared" si="32"/>
        <v>-2.2367813028454364E-2</v>
      </c>
      <c r="T1083" s="20">
        <f t="shared" si="33"/>
        <v>23.218581160576427</v>
      </c>
      <c r="U1083">
        <v>29.8</v>
      </c>
      <c r="V1083">
        <v>34.9</v>
      </c>
      <c r="W1083">
        <v>11.599999999999998</v>
      </c>
      <c r="X1083">
        <v>24</v>
      </c>
      <c r="AK1083">
        <v>26</v>
      </c>
      <c r="AL1083">
        <v>97</v>
      </c>
      <c r="AM1083">
        <v>196</v>
      </c>
      <c r="AY1083">
        <v>156</v>
      </c>
      <c r="AZ1083">
        <v>227</v>
      </c>
      <c r="BA1083">
        <v>326</v>
      </c>
      <c r="BM1083" t="s">
        <v>1196</v>
      </c>
    </row>
    <row r="1084" spans="1:65" x14ac:dyDescent="0.2">
      <c r="A1084" t="s">
        <v>2274</v>
      </c>
      <c r="B1084">
        <v>2067</v>
      </c>
      <c r="C1084">
        <v>2067</v>
      </c>
      <c r="D1084" t="s">
        <v>26</v>
      </c>
      <c r="F1084" t="s">
        <v>25</v>
      </c>
      <c r="G1084" t="s">
        <v>17</v>
      </c>
      <c r="H1084" t="s">
        <v>1224</v>
      </c>
      <c r="I1084">
        <v>47</v>
      </c>
      <c r="J1084" t="s">
        <v>15</v>
      </c>
      <c r="K1084">
        <v>737</v>
      </c>
      <c r="L1084">
        <v>41911</v>
      </c>
      <c r="M1084">
        <v>42041</v>
      </c>
      <c r="N1084">
        <v>42648</v>
      </c>
      <c r="O1084">
        <v>130</v>
      </c>
      <c r="P1084">
        <v>24.5</v>
      </c>
      <c r="Q1084" s="20">
        <v>7.0223678130284544</v>
      </c>
      <c r="R1084" s="20">
        <v>23.511418839423573</v>
      </c>
      <c r="S1084" s="20">
        <f t="shared" si="32"/>
        <v>-2.2367813028454364E-2</v>
      </c>
      <c r="T1084" s="20">
        <f t="shared" si="33"/>
        <v>24.418581160576426</v>
      </c>
      <c r="U1084">
        <v>36.4</v>
      </c>
      <c r="V1084">
        <v>49.1</v>
      </c>
      <c r="W1084">
        <v>24.6</v>
      </c>
      <c r="X1084">
        <v>54.4</v>
      </c>
      <c r="Y1084">
        <v>56.3</v>
      </c>
      <c r="Z1084">
        <v>62.2</v>
      </c>
      <c r="AA1084">
        <v>60.4</v>
      </c>
      <c r="AB1084">
        <v>35.9</v>
      </c>
      <c r="AC1084">
        <v>50.2</v>
      </c>
      <c r="AD1084">
        <v>34.9</v>
      </c>
      <c r="AK1084">
        <v>33</v>
      </c>
      <c r="AL1084">
        <v>96</v>
      </c>
      <c r="AM1084">
        <v>158</v>
      </c>
      <c r="AN1084">
        <v>242</v>
      </c>
      <c r="AO1084">
        <v>308</v>
      </c>
      <c r="AP1084">
        <v>376</v>
      </c>
      <c r="AQ1084">
        <v>509</v>
      </c>
      <c r="AR1084">
        <v>581</v>
      </c>
      <c r="AY1084">
        <v>163</v>
      </c>
      <c r="AZ1084">
        <v>226</v>
      </c>
      <c r="BA1084">
        <v>288</v>
      </c>
      <c r="BB1084">
        <v>372</v>
      </c>
      <c r="BC1084">
        <v>438</v>
      </c>
      <c r="BD1084">
        <v>506</v>
      </c>
      <c r="BE1084">
        <v>639</v>
      </c>
      <c r="BF1084">
        <v>711</v>
      </c>
      <c r="BM1084" t="s">
        <v>1300</v>
      </c>
    </row>
    <row r="1085" spans="1:65" x14ac:dyDescent="0.2">
      <c r="A1085" t="s">
        <v>2275</v>
      </c>
      <c r="B1085">
        <v>2066</v>
      </c>
      <c r="C1085">
        <v>2066</v>
      </c>
      <c r="D1085" t="s">
        <v>26</v>
      </c>
      <c r="F1085" t="s">
        <v>25</v>
      </c>
      <c r="G1085" t="s">
        <v>17</v>
      </c>
      <c r="H1085" t="s">
        <v>1224</v>
      </c>
      <c r="I1085">
        <v>47</v>
      </c>
      <c r="J1085" t="s">
        <v>15</v>
      </c>
      <c r="K1085">
        <v>725</v>
      </c>
      <c r="L1085">
        <v>41911</v>
      </c>
      <c r="M1085">
        <v>42041</v>
      </c>
      <c r="N1085">
        <v>42636</v>
      </c>
      <c r="O1085">
        <v>130</v>
      </c>
      <c r="P1085">
        <v>26.7</v>
      </c>
      <c r="Q1085" s="20">
        <v>7.0223678130284544</v>
      </c>
      <c r="R1085" s="20">
        <v>23.511418839423573</v>
      </c>
      <c r="S1085" s="20">
        <f t="shared" si="32"/>
        <v>-2.2367813028454364E-2</v>
      </c>
      <c r="T1085" s="20">
        <f t="shared" si="33"/>
        <v>26.618581160576426</v>
      </c>
      <c r="U1085">
        <v>35.9</v>
      </c>
      <c r="V1085">
        <v>42.2</v>
      </c>
      <c r="W1085">
        <v>15.500000000000004</v>
      </c>
      <c r="X1085">
        <v>49.6</v>
      </c>
      <c r="Y1085">
        <v>52.3</v>
      </c>
      <c r="Z1085">
        <v>57.8</v>
      </c>
      <c r="AA1085">
        <v>49.1</v>
      </c>
      <c r="AB1085">
        <v>22.400000000000002</v>
      </c>
      <c r="AC1085">
        <v>41.4</v>
      </c>
      <c r="AD1085">
        <v>36.5</v>
      </c>
      <c r="AE1085">
        <v>39.5</v>
      </c>
      <c r="AK1085">
        <v>33</v>
      </c>
      <c r="AL1085">
        <v>96</v>
      </c>
      <c r="AM1085">
        <v>158</v>
      </c>
      <c r="AN1085">
        <v>242</v>
      </c>
      <c r="AO1085">
        <v>308</v>
      </c>
      <c r="AP1085">
        <v>376</v>
      </c>
      <c r="AQ1085">
        <v>453</v>
      </c>
      <c r="AR1085">
        <v>509</v>
      </c>
      <c r="AS1085">
        <v>581</v>
      </c>
      <c r="AY1085">
        <v>163</v>
      </c>
      <c r="AZ1085">
        <v>226</v>
      </c>
      <c r="BA1085">
        <v>288</v>
      </c>
      <c r="BB1085">
        <v>372</v>
      </c>
      <c r="BC1085">
        <v>438</v>
      </c>
      <c r="BD1085">
        <v>506</v>
      </c>
      <c r="BE1085">
        <v>583</v>
      </c>
      <c r="BF1085">
        <v>639</v>
      </c>
      <c r="BG1085">
        <v>711</v>
      </c>
      <c r="BM1085" t="s">
        <v>1300</v>
      </c>
    </row>
    <row r="1086" spans="1:65" x14ac:dyDescent="0.2">
      <c r="A1086" t="s">
        <v>2276</v>
      </c>
      <c r="B1086">
        <v>2068</v>
      </c>
      <c r="C1086">
        <v>2068</v>
      </c>
      <c r="D1086" t="s">
        <v>26</v>
      </c>
      <c r="F1086" t="s">
        <v>25</v>
      </c>
      <c r="G1086" t="s">
        <v>17</v>
      </c>
      <c r="H1086" t="s">
        <v>1224</v>
      </c>
      <c r="I1086">
        <v>47</v>
      </c>
      <c r="J1086" t="s">
        <v>15</v>
      </c>
      <c r="K1086">
        <v>609</v>
      </c>
      <c r="L1086">
        <v>41911</v>
      </c>
      <c r="M1086">
        <v>42041</v>
      </c>
      <c r="N1086">
        <v>42520</v>
      </c>
      <c r="O1086">
        <v>130</v>
      </c>
      <c r="P1086">
        <v>25.6</v>
      </c>
      <c r="Q1086" s="20">
        <v>7.0223678130284544</v>
      </c>
      <c r="R1086" s="20">
        <v>23.511418839423573</v>
      </c>
      <c r="S1086" s="20">
        <f t="shared" si="32"/>
        <v>-2.2367813028454364E-2</v>
      </c>
      <c r="T1086" s="20">
        <f t="shared" si="33"/>
        <v>25.518581160576428</v>
      </c>
      <c r="U1086">
        <v>35.5</v>
      </c>
      <c r="V1086">
        <v>45.6</v>
      </c>
      <c r="W1086">
        <v>20</v>
      </c>
      <c r="X1086">
        <v>49.4</v>
      </c>
      <c r="Y1086">
        <v>53</v>
      </c>
      <c r="Z1086">
        <v>57.3</v>
      </c>
      <c r="AA1086">
        <v>58.5</v>
      </c>
      <c r="AB1086">
        <v>32.9</v>
      </c>
      <c r="AC1086">
        <v>47.1</v>
      </c>
      <c r="AK1086">
        <v>33</v>
      </c>
      <c r="AL1086">
        <v>96</v>
      </c>
      <c r="AM1086">
        <v>158</v>
      </c>
      <c r="AN1086">
        <v>242</v>
      </c>
      <c r="AO1086">
        <v>308</v>
      </c>
      <c r="AP1086">
        <v>376</v>
      </c>
      <c r="AQ1086">
        <v>453</v>
      </c>
      <c r="AY1086">
        <v>163</v>
      </c>
      <c r="AZ1086">
        <v>226</v>
      </c>
      <c r="BA1086">
        <v>288</v>
      </c>
      <c r="BB1086">
        <v>372</v>
      </c>
      <c r="BC1086">
        <v>438</v>
      </c>
      <c r="BD1086">
        <v>506</v>
      </c>
      <c r="BE1086">
        <v>583</v>
      </c>
      <c r="BM1086" t="s">
        <v>1300</v>
      </c>
    </row>
    <row r="1087" spans="1:65" x14ac:dyDescent="0.2">
      <c r="A1087" t="s">
        <v>2277</v>
      </c>
      <c r="B1087">
        <v>421</v>
      </c>
      <c r="C1087">
        <v>421</v>
      </c>
      <c r="D1087" t="s">
        <v>38</v>
      </c>
      <c r="F1087" t="s">
        <v>25</v>
      </c>
      <c r="G1087" t="s">
        <v>17</v>
      </c>
      <c r="H1087" t="s">
        <v>1191</v>
      </c>
      <c r="I1087">
        <v>24</v>
      </c>
      <c r="J1087" t="s">
        <v>15</v>
      </c>
      <c r="K1087">
        <v>937</v>
      </c>
      <c r="L1087">
        <v>40821</v>
      </c>
      <c r="M1087">
        <v>40952</v>
      </c>
      <c r="N1087">
        <v>41758</v>
      </c>
      <c r="O1087">
        <v>131</v>
      </c>
      <c r="P1087">
        <v>19.100000000000001</v>
      </c>
      <c r="Q1087" s="20">
        <v>7.0334230015374501</v>
      </c>
      <c r="R1087" s="20">
        <v>23.55165972559632</v>
      </c>
      <c r="S1087" s="20">
        <f t="shared" si="32"/>
        <v>-3.3423001537450148E-2</v>
      </c>
      <c r="T1087" s="20">
        <f t="shared" si="33"/>
        <v>18.978340274403681</v>
      </c>
      <c r="U1087">
        <v>22.9</v>
      </c>
      <c r="V1087">
        <v>27.9</v>
      </c>
      <c r="W1087">
        <v>8.7999999999999972</v>
      </c>
      <c r="X1087">
        <v>31.1</v>
      </c>
      <c r="Y1087">
        <v>31.5</v>
      </c>
      <c r="Z1087">
        <v>36</v>
      </c>
      <c r="AA1087">
        <v>36</v>
      </c>
      <c r="AB1087">
        <v>16.899999999999999</v>
      </c>
      <c r="AC1087">
        <v>33.200000000000003</v>
      </c>
      <c r="AD1087">
        <v>31.4</v>
      </c>
      <c r="AE1087">
        <v>33.799999999999997</v>
      </c>
      <c r="AF1087">
        <v>35.1</v>
      </c>
      <c r="AK1087">
        <v>42</v>
      </c>
      <c r="AL1087">
        <v>121</v>
      </c>
      <c r="AM1087">
        <v>200</v>
      </c>
      <c r="AN1087">
        <v>255</v>
      </c>
      <c r="AO1087">
        <v>354</v>
      </c>
      <c r="AP1087">
        <v>433</v>
      </c>
      <c r="AQ1087">
        <v>542</v>
      </c>
      <c r="AR1087">
        <v>637</v>
      </c>
      <c r="AS1087">
        <v>703</v>
      </c>
      <c r="AT1087">
        <v>757</v>
      </c>
      <c r="AY1087">
        <v>173</v>
      </c>
      <c r="AZ1087">
        <v>252</v>
      </c>
      <c r="BA1087">
        <v>331</v>
      </c>
      <c r="BB1087">
        <v>386</v>
      </c>
      <c r="BC1087">
        <v>485</v>
      </c>
      <c r="BD1087">
        <v>564</v>
      </c>
      <c r="BE1087">
        <v>673</v>
      </c>
      <c r="BF1087">
        <v>768</v>
      </c>
      <c r="BG1087">
        <v>834</v>
      </c>
      <c r="BH1087">
        <v>888</v>
      </c>
      <c r="BM1087" t="s">
        <v>1196</v>
      </c>
    </row>
    <row r="1088" spans="1:65" x14ac:dyDescent="0.2">
      <c r="A1088" t="s">
        <v>2278</v>
      </c>
      <c r="B1088">
        <v>419</v>
      </c>
      <c r="C1088">
        <v>419</v>
      </c>
      <c r="D1088" t="s">
        <v>38</v>
      </c>
      <c r="F1088" t="s">
        <v>25</v>
      </c>
      <c r="G1088" t="s">
        <v>17</v>
      </c>
      <c r="H1088" t="s">
        <v>1191</v>
      </c>
      <c r="I1088">
        <v>24</v>
      </c>
      <c r="J1088" t="s">
        <v>15</v>
      </c>
      <c r="K1088">
        <v>624</v>
      </c>
      <c r="L1088">
        <v>40821</v>
      </c>
      <c r="M1088">
        <v>40952</v>
      </c>
      <c r="N1088">
        <v>41445</v>
      </c>
      <c r="O1088">
        <v>131</v>
      </c>
      <c r="P1088">
        <v>18.3</v>
      </c>
      <c r="Q1088" s="20">
        <v>7.0334230015374501</v>
      </c>
      <c r="R1088" s="20">
        <v>23.55165972559632</v>
      </c>
      <c r="S1088" s="20">
        <f t="shared" si="32"/>
        <v>-3.3423001537450148E-2</v>
      </c>
      <c r="T1088" s="20">
        <f t="shared" si="33"/>
        <v>18.178340274403681</v>
      </c>
      <c r="U1088">
        <v>22.8</v>
      </c>
      <c r="V1088">
        <v>27.1</v>
      </c>
      <c r="W1088">
        <v>8.8000000000000007</v>
      </c>
      <c r="X1088">
        <v>33.700000000000003</v>
      </c>
      <c r="Y1088">
        <v>36.6</v>
      </c>
      <c r="Z1088">
        <v>46</v>
      </c>
      <c r="AA1088">
        <v>49.6</v>
      </c>
      <c r="AB1088">
        <v>31.3</v>
      </c>
      <c r="AK1088">
        <v>42</v>
      </c>
      <c r="AL1088">
        <v>121</v>
      </c>
      <c r="AM1088">
        <v>200</v>
      </c>
      <c r="AN1088">
        <v>255</v>
      </c>
      <c r="AO1088">
        <v>354</v>
      </c>
      <c r="AP1088">
        <v>433</v>
      </c>
      <c r="AY1088">
        <v>173</v>
      </c>
      <c r="AZ1088">
        <v>252</v>
      </c>
      <c r="BA1088">
        <v>331</v>
      </c>
      <c r="BB1088">
        <v>386</v>
      </c>
      <c r="BC1088">
        <v>485</v>
      </c>
      <c r="BD1088">
        <v>564</v>
      </c>
      <c r="BM1088" t="s">
        <v>1196</v>
      </c>
    </row>
    <row r="1089" spans="1:65" x14ac:dyDescent="0.2">
      <c r="A1089" t="s">
        <v>2279</v>
      </c>
      <c r="B1089">
        <v>2075</v>
      </c>
      <c r="C1089">
        <v>2075</v>
      </c>
      <c r="D1089" t="s">
        <v>35</v>
      </c>
      <c r="F1089" t="s">
        <v>25</v>
      </c>
      <c r="G1089" t="s">
        <v>17</v>
      </c>
      <c r="H1089" t="s">
        <v>1224</v>
      </c>
      <c r="I1089">
        <v>47</v>
      </c>
      <c r="J1089" t="s">
        <v>15</v>
      </c>
      <c r="K1089">
        <v>754</v>
      </c>
      <c r="L1089">
        <v>41910</v>
      </c>
      <c r="M1089">
        <v>42041</v>
      </c>
      <c r="N1089">
        <v>42664</v>
      </c>
      <c r="O1089">
        <v>131</v>
      </c>
      <c r="P1089">
        <v>23.5</v>
      </c>
      <c r="Q1089" s="20">
        <v>7.0334230015374501</v>
      </c>
      <c r="R1089" s="20">
        <v>23.55165972559632</v>
      </c>
      <c r="S1089" s="20">
        <f t="shared" si="32"/>
        <v>-3.3423001537450148E-2</v>
      </c>
      <c r="T1089" s="20">
        <f t="shared" si="33"/>
        <v>23.37834027440368</v>
      </c>
      <c r="U1089">
        <v>29.3</v>
      </c>
      <c r="V1089">
        <v>34.299999999999997</v>
      </c>
      <c r="W1089">
        <v>10.799999999999997</v>
      </c>
      <c r="X1089">
        <v>41</v>
      </c>
      <c r="Y1089">
        <v>49.5</v>
      </c>
      <c r="Z1089">
        <v>53.4</v>
      </c>
      <c r="AA1089">
        <v>54.5</v>
      </c>
      <c r="AB1089">
        <v>31</v>
      </c>
      <c r="AC1089">
        <v>54.7</v>
      </c>
      <c r="AD1089">
        <v>53.1</v>
      </c>
      <c r="AE1089">
        <v>45.2</v>
      </c>
      <c r="AK1089">
        <v>33</v>
      </c>
      <c r="AL1089">
        <v>96</v>
      </c>
      <c r="AM1089">
        <v>158</v>
      </c>
      <c r="AN1089">
        <v>242</v>
      </c>
      <c r="AO1089">
        <v>308</v>
      </c>
      <c r="AP1089">
        <v>376</v>
      </c>
      <c r="AQ1089">
        <v>453</v>
      </c>
      <c r="AR1089">
        <v>509</v>
      </c>
      <c r="AS1089">
        <v>581</v>
      </c>
      <c r="AY1089">
        <v>164</v>
      </c>
      <c r="AZ1089">
        <v>227</v>
      </c>
      <c r="BA1089">
        <v>289</v>
      </c>
      <c r="BB1089">
        <v>373</v>
      </c>
      <c r="BC1089">
        <v>439</v>
      </c>
      <c r="BD1089">
        <v>507</v>
      </c>
      <c r="BE1089">
        <v>584</v>
      </c>
      <c r="BF1089">
        <v>640</v>
      </c>
      <c r="BG1089">
        <v>712</v>
      </c>
    </row>
    <row r="1090" spans="1:65" x14ac:dyDescent="0.2">
      <c r="A1090" t="s">
        <v>2280</v>
      </c>
      <c r="B1090">
        <v>1943</v>
      </c>
      <c r="C1090">
        <v>1423</v>
      </c>
      <c r="D1090" t="s">
        <v>159</v>
      </c>
      <c r="F1090" t="s">
        <v>25</v>
      </c>
      <c r="G1090" t="s">
        <v>17</v>
      </c>
      <c r="H1090" t="s">
        <v>1278</v>
      </c>
      <c r="I1090">
        <v>39</v>
      </c>
      <c r="J1090" t="s">
        <v>15</v>
      </c>
      <c r="K1090">
        <v>511</v>
      </c>
      <c r="L1090">
        <v>41608</v>
      </c>
      <c r="M1090">
        <v>41740</v>
      </c>
      <c r="N1090">
        <v>42119</v>
      </c>
      <c r="O1090">
        <v>132</v>
      </c>
      <c r="P1090">
        <v>23.3</v>
      </c>
      <c r="Q1090" s="20">
        <v>7.0443941193584534</v>
      </c>
      <c r="R1090" s="20">
        <v>23.59159459446477</v>
      </c>
      <c r="S1090" s="20">
        <f t="shared" si="32"/>
        <v>-4.4394119358453388E-2</v>
      </c>
      <c r="T1090" s="20">
        <f t="shared" si="33"/>
        <v>23.138405405535231</v>
      </c>
      <c r="U1090">
        <v>34.700000000000003</v>
      </c>
      <c r="V1090">
        <v>42.2</v>
      </c>
      <c r="W1090">
        <v>18.900000000000002</v>
      </c>
      <c r="X1090">
        <v>48.6</v>
      </c>
      <c r="Y1090">
        <v>56.7</v>
      </c>
      <c r="Z1090">
        <v>61.7</v>
      </c>
      <c r="AA1090">
        <v>61.2</v>
      </c>
      <c r="AB1090">
        <v>37.900000000000006</v>
      </c>
      <c r="AK1090">
        <v>32</v>
      </c>
      <c r="AL1090">
        <v>103</v>
      </c>
      <c r="AM1090">
        <v>150</v>
      </c>
      <c r="AN1090">
        <v>213</v>
      </c>
      <c r="AO1090">
        <v>278</v>
      </c>
      <c r="AP1090">
        <v>334</v>
      </c>
      <c r="AY1090">
        <v>164</v>
      </c>
      <c r="AZ1090">
        <v>235</v>
      </c>
      <c r="BA1090">
        <v>282</v>
      </c>
      <c r="BB1090">
        <v>345</v>
      </c>
      <c r="BC1090">
        <v>410</v>
      </c>
      <c r="BD1090">
        <v>466</v>
      </c>
      <c r="BM1090" t="s">
        <v>1300</v>
      </c>
    </row>
    <row r="1091" spans="1:65" x14ac:dyDescent="0.2">
      <c r="A1091" t="s">
        <v>2281</v>
      </c>
      <c r="B1091">
        <v>294</v>
      </c>
      <c r="C1091">
        <v>294</v>
      </c>
      <c r="D1091" t="s">
        <v>47</v>
      </c>
      <c r="F1091" t="s">
        <v>25</v>
      </c>
      <c r="G1091" t="s">
        <v>17</v>
      </c>
      <c r="H1091" t="s">
        <v>1278</v>
      </c>
      <c r="I1091">
        <v>27</v>
      </c>
      <c r="J1091" t="s">
        <v>15</v>
      </c>
      <c r="K1091">
        <v>867</v>
      </c>
      <c r="L1091">
        <v>40820</v>
      </c>
      <c r="M1091">
        <v>40952</v>
      </c>
      <c r="N1091">
        <v>41687</v>
      </c>
      <c r="O1091">
        <v>132</v>
      </c>
      <c r="P1091">
        <v>25.1</v>
      </c>
      <c r="Q1091" s="20">
        <v>7.0443941193584534</v>
      </c>
      <c r="R1091" s="20">
        <v>23.59159459446477</v>
      </c>
      <c r="S1091" s="20">
        <f t="shared" si="32"/>
        <v>-4.4394119358453388E-2</v>
      </c>
      <c r="T1091" s="20">
        <f t="shared" si="33"/>
        <v>24.938405405535232</v>
      </c>
      <c r="U1091">
        <v>34.299999999999997</v>
      </c>
      <c r="V1091">
        <v>45.9</v>
      </c>
      <c r="W1091">
        <v>20.799999999999997</v>
      </c>
      <c r="X1091">
        <v>55.2</v>
      </c>
      <c r="Y1091">
        <v>57.2</v>
      </c>
      <c r="Z1091">
        <v>60.3</v>
      </c>
      <c r="AA1091">
        <v>60.8</v>
      </c>
      <c r="AB1091">
        <v>35.699999999999996</v>
      </c>
      <c r="AC1091">
        <v>43.7</v>
      </c>
      <c r="AD1091">
        <v>33.700000000000003</v>
      </c>
      <c r="AK1091">
        <v>42</v>
      </c>
      <c r="AL1091">
        <v>121</v>
      </c>
      <c r="AM1091">
        <v>200</v>
      </c>
      <c r="AN1091">
        <v>255</v>
      </c>
      <c r="AO1091">
        <v>354</v>
      </c>
      <c r="AP1091">
        <v>433</v>
      </c>
      <c r="AQ1091">
        <v>542</v>
      </c>
      <c r="AR1091">
        <v>637</v>
      </c>
      <c r="AY1091">
        <v>174</v>
      </c>
      <c r="AZ1091">
        <v>253</v>
      </c>
      <c r="BA1091">
        <v>332</v>
      </c>
      <c r="BB1091">
        <v>387</v>
      </c>
      <c r="BC1091">
        <v>486</v>
      </c>
      <c r="BD1091">
        <v>565</v>
      </c>
      <c r="BE1091">
        <v>674</v>
      </c>
      <c r="BF1091">
        <v>769</v>
      </c>
      <c r="BM1091" t="s">
        <v>1196</v>
      </c>
    </row>
    <row r="1092" spans="1:65" x14ac:dyDescent="0.2">
      <c r="A1092" t="s">
        <v>2282</v>
      </c>
      <c r="B1092">
        <v>729</v>
      </c>
      <c r="C1092">
        <v>729</v>
      </c>
      <c r="D1092" t="s">
        <v>61</v>
      </c>
      <c r="F1092" t="s">
        <v>25</v>
      </c>
      <c r="G1092" t="s">
        <v>17</v>
      </c>
      <c r="H1092" t="s">
        <v>1191</v>
      </c>
      <c r="I1092">
        <v>39</v>
      </c>
      <c r="J1092" t="s">
        <v>15</v>
      </c>
      <c r="K1092">
        <v>920</v>
      </c>
      <c r="L1092">
        <v>40978</v>
      </c>
      <c r="M1092">
        <v>41110</v>
      </c>
      <c r="N1092">
        <v>41898</v>
      </c>
      <c r="O1092">
        <v>132</v>
      </c>
      <c r="P1092">
        <v>22.8</v>
      </c>
      <c r="Q1092" s="20">
        <v>7.0443941193584534</v>
      </c>
      <c r="R1092" s="20">
        <v>23.59159459446477</v>
      </c>
      <c r="S1092" s="20">
        <f t="shared" si="32"/>
        <v>-4.4394119358453388E-2</v>
      </c>
      <c r="T1092" s="20">
        <f t="shared" si="33"/>
        <v>22.638405405535231</v>
      </c>
      <c r="U1092">
        <v>33.6</v>
      </c>
      <c r="V1092">
        <v>40.299999999999997</v>
      </c>
      <c r="W1092">
        <v>17.499999999999996</v>
      </c>
      <c r="X1092">
        <v>51.3</v>
      </c>
      <c r="Y1092">
        <v>64.900000000000006</v>
      </c>
      <c r="Z1092">
        <v>71.400000000000006</v>
      </c>
      <c r="AA1092">
        <v>69.599999999999994</v>
      </c>
      <c r="AB1092">
        <v>46.8</v>
      </c>
      <c r="AC1092">
        <v>73.400000000000006</v>
      </c>
      <c r="AD1092">
        <v>68.7</v>
      </c>
      <c r="AE1092">
        <v>50.6</v>
      </c>
      <c r="AF1092">
        <v>35.700000000000003</v>
      </c>
      <c r="AG1092">
        <v>27.1</v>
      </c>
      <c r="AK1092">
        <v>26</v>
      </c>
      <c r="AL1092">
        <v>97</v>
      </c>
      <c r="AM1092">
        <v>196</v>
      </c>
      <c r="AN1092">
        <v>275</v>
      </c>
      <c r="AO1092">
        <v>384</v>
      </c>
      <c r="AP1092">
        <v>479</v>
      </c>
      <c r="AQ1092">
        <v>545</v>
      </c>
      <c r="AR1092">
        <v>599</v>
      </c>
      <c r="AS1092">
        <v>662</v>
      </c>
      <c r="AT1092">
        <v>733</v>
      </c>
      <c r="AU1092">
        <v>780</v>
      </c>
      <c r="AY1092">
        <v>158</v>
      </c>
      <c r="AZ1092">
        <v>229</v>
      </c>
      <c r="BA1092">
        <v>328</v>
      </c>
      <c r="BB1092">
        <v>407</v>
      </c>
      <c r="BC1092">
        <v>516</v>
      </c>
      <c r="BD1092">
        <v>611</v>
      </c>
      <c r="BE1092">
        <v>677</v>
      </c>
      <c r="BF1092">
        <v>731</v>
      </c>
      <c r="BG1092">
        <v>794</v>
      </c>
      <c r="BH1092">
        <v>865</v>
      </c>
      <c r="BI1092">
        <v>912</v>
      </c>
      <c r="BM1092" t="s">
        <v>1196</v>
      </c>
    </row>
    <row r="1093" spans="1:65" x14ac:dyDescent="0.2">
      <c r="A1093" t="s">
        <v>2283</v>
      </c>
      <c r="B1093">
        <v>730</v>
      </c>
      <c r="C1093">
        <v>730</v>
      </c>
      <c r="D1093" t="s">
        <v>61</v>
      </c>
      <c r="F1093" t="s">
        <v>25</v>
      </c>
      <c r="G1093" t="s">
        <v>17</v>
      </c>
      <c r="H1093" t="s">
        <v>1191</v>
      </c>
      <c r="I1093">
        <v>39</v>
      </c>
      <c r="J1093" t="s">
        <v>15</v>
      </c>
      <c r="K1093">
        <v>765</v>
      </c>
      <c r="L1093">
        <v>40978</v>
      </c>
      <c r="M1093">
        <v>41110</v>
      </c>
      <c r="N1093">
        <v>41743</v>
      </c>
      <c r="O1093">
        <v>132</v>
      </c>
      <c r="P1093">
        <v>25.1</v>
      </c>
      <c r="Q1093" s="20">
        <v>7.0443941193584534</v>
      </c>
      <c r="R1093" s="20">
        <v>23.59159459446477</v>
      </c>
      <c r="S1093" s="20">
        <f t="shared" si="32"/>
        <v>-4.4394119358453388E-2</v>
      </c>
      <c r="T1093" s="20">
        <f t="shared" si="33"/>
        <v>24.938405405535232</v>
      </c>
      <c r="U1093">
        <v>33.9</v>
      </c>
      <c r="V1093">
        <v>38.4</v>
      </c>
      <c r="W1093">
        <v>13.299999999999997</v>
      </c>
      <c r="X1093">
        <v>48.2</v>
      </c>
      <c r="Y1093">
        <v>63.7</v>
      </c>
      <c r="Z1093">
        <v>72.900000000000006</v>
      </c>
      <c r="AA1093">
        <v>70.099999999999994</v>
      </c>
      <c r="AB1093">
        <v>44.999999999999993</v>
      </c>
      <c r="AC1093">
        <v>70.2</v>
      </c>
      <c r="AD1093">
        <v>61.5</v>
      </c>
      <c r="AK1093">
        <v>26</v>
      </c>
      <c r="AL1093">
        <v>97</v>
      </c>
      <c r="AM1093">
        <v>196</v>
      </c>
      <c r="AN1093">
        <v>275</v>
      </c>
      <c r="AO1093">
        <v>384</v>
      </c>
      <c r="AP1093">
        <v>479</v>
      </c>
      <c r="AQ1093">
        <v>545</v>
      </c>
      <c r="AR1093">
        <v>599</v>
      </c>
      <c r="AY1093">
        <v>158</v>
      </c>
      <c r="AZ1093">
        <v>229</v>
      </c>
      <c r="BA1093">
        <v>328</v>
      </c>
      <c r="BB1093">
        <v>407</v>
      </c>
      <c r="BC1093">
        <v>516</v>
      </c>
      <c r="BD1093">
        <v>611</v>
      </c>
      <c r="BE1093">
        <v>677</v>
      </c>
      <c r="BF1093">
        <v>731</v>
      </c>
      <c r="BM1093" t="s">
        <v>1196</v>
      </c>
    </row>
    <row r="1094" spans="1:65" x14ac:dyDescent="0.2">
      <c r="A1094" t="s">
        <v>2284</v>
      </c>
      <c r="B1094">
        <v>731</v>
      </c>
      <c r="C1094">
        <v>731</v>
      </c>
      <c r="D1094" t="s">
        <v>61</v>
      </c>
      <c r="F1094" t="s">
        <v>25</v>
      </c>
      <c r="G1094" t="s">
        <v>17</v>
      </c>
      <c r="H1094" t="s">
        <v>1191</v>
      </c>
      <c r="I1094">
        <v>39</v>
      </c>
      <c r="J1094" t="s">
        <v>15</v>
      </c>
      <c r="K1094">
        <v>410</v>
      </c>
      <c r="L1094">
        <v>40978</v>
      </c>
      <c r="M1094">
        <v>41110</v>
      </c>
      <c r="N1094">
        <v>41388</v>
      </c>
      <c r="O1094">
        <v>132</v>
      </c>
      <c r="P1094">
        <v>14.1</v>
      </c>
      <c r="Q1094" s="20">
        <v>7.0443941193584534</v>
      </c>
      <c r="R1094" s="20">
        <v>23.59159459446477</v>
      </c>
      <c r="S1094" s="20">
        <f t="shared" si="32"/>
        <v>-4.4394119358453388E-2</v>
      </c>
      <c r="T1094" s="20">
        <f t="shared" si="33"/>
        <v>13.93840540553523</v>
      </c>
      <c r="U1094">
        <v>19.2</v>
      </c>
      <c r="V1094">
        <v>22.8</v>
      </c>
      <c r="W1094">
        <v>8.7000000000000011</v>
      </c>
      <c r="X1094">
        <v>25.5</v>
      </c>
      <c r="AK1094">
        <v>26</v>
      </c>
      <c r="AL1094">
        <v>97</v>
      </c>
      <c r="AM1094">
        <v>196</v>
      </c>
      <c r="AY1094">
        <v>158</v>
      </c>
      <c r="AZ1094">
        <v>229</v>
      </c>
      <c r="BA1094">
        <v>328</v>
      </c>
      <c r="BM1094" t="s">
        <v>1196</v>
      </c>
    </row>
    <row r="1095" spans="1:65" x14ac:dyDescent="0.2">
      <c r="A1095" t="s">
        <v>2285</v>
      </c>
      <c r="B1095">
        <v>2017</v>
      </c>
      <c r="C1095">
        <v>2017</v>
      </c>
      <c r="D1095" t="s">
        <v>195</v>
      </c>
      <c r="F1095" t="s">
        <v>25</v>
      </c>
      <c r="G1095" t="s">
        <v>17</v>
      </c>
      <c r="H1095" t="s">
        <v>1208</v>
      </c>
      <c r="J1095" t="s">
        <v>15</v>
      </c>
      <c r="K1095">
        <v>724</v>
      </c>
      <c r="L1095">
        <v>41909</v>
      </c>
      <c r="M1095">
        <v>42041</v>
      </c>
      <c r="N1095">
        <v>42633</v>
      </c>
      <c r="O1095">
        <v>132</v>
      </c>
      <c r="P1095">
        <v>22.5</v>
      </c>
      <c r="Q1095" s="20">
        <v>7.0443941193584534</v>
      </c>
      <c r="R1095" s="20">
        <v>23.59159459446477</v>
      </c>
      <c r="S1095" s="20">
        <f t="shared" si="32"/>
        <v>-4.4394119358453388E-2</v>
      </c>
      <c r="T1095" s="20">
        <f t="shared" si="33"/>
        <v>22.33840540553523</v>
      </c>
      <c r="U1095">
        <v>25.7</v>
      </c>
      <c r="V1095">
        <v>37.1</v>
      </c>
      <c r="W1095">
        <v>14.600000000000001</v>
      </c>
      <c r="X1095">
        <v>49.5</v>
      </c>
      <c r="Y1095">
        <v>53.6</v>
      </c>
      <c r="Z1095">
        <v>60.6</v>
      </c>
      <c r="AA1095">
        <v>66.7</v>
      </c>
      <c r="AB1095">
        <v>44.2</v>
      </c>
      <c r="AC1095">
        <v>73.2</v>
      </c>
      <c r="AD1095">
        <v>63.5</v>
      </c>
      <c r="AE1095">
        <v>40.799999999999997</v>
      </c>
      <c r="AK1095">
        <v>33</v>
      </c>
      <c r="AL1095">
        <v>96</v>
      </c>
      <c r="AM1095">
        <v>158</v>
      </c>
      <c r="AN1095">
        <v>242</v>
      </c>
      <c r="AO1095">
        <v>308</v>
      </c>
      <c r="AP1095">
        <v>376</v>
      </c>
      <c r="AQ1095">
        <v>453</v>
      </c>
      <c r="AR1095">
        <v>509</v>
      </c>
      <c r="AS1095">
        <v>581</v>
      </c>
      <c r="AY1095">
        <v>165</v>
      </c>
      <c r="AZ1095">
        <v>228</v>
      </c>
      <c r="BA1095">
        <v>290</v>
      </c>
      <c r="BB1095">
        <v>374</v>
      </c>
      <c r="BC1095">
        <v>440</v>
      </c>
      <c r="BD1095">
        <v>508</v>
      </c>
      <c r="BE1095">
        <v>585</v>
      </c>
      <c r="BF1095">
        <v>641</v>
      </c>
      <c r="BG1095">
        <v>713</v>
      </c>
    </row>
    <row r="1096" spans="1:65" x14ac:dyDescent="0.2">
      <c r="A1096" t="s">
        <v>2286</v>
      </c>
      <c r="B1096">
        <v>707</v>
      </c>
      <c r="C1096">
        <v>707</v>
      </c>
      <c r="D1096" t="s">
        <v>42</v>
      </c>
      <c r="F1096" t="s">
        <v>25</v>
      </c>
      <c r="G1096" t="s">
        <v>17</v>
      </c>
      <c r="H1096" t="s">
        <v>1208</v>
      </c>
      <c r="I1096">
        <v>31</v>
      </c>
      <c r="J1096" t="s">
        <v>15</v>
      </c>
      <c r="K1096">
        <v>772</v>
      </c>
      <c r="L1096">
        <v>40977</v>
      </c>
      <c r="M1096">
        <v>41110</v>
      </c>
      <c r="N1096">
        <v>41749</v>
      </c>
      <c r="O1096">
        <v>133</v>
      </c>
      <c r="P1096">
        <v>24</v>
      </c>
      <c r="Q1096" s="20">
        <v>7.0552824355011898</v>
      </c>
      <c r="R1096" s="20">
        <v>23.631228065224331</v>
      </c>
      <c r="S1096" s="20">
        <f t="shared" si="32"/>
        <v>-5.5282435501189831E-2</v>
      </c>
      <c r="T1096" s="20">
        <f t="shared" si="33"/>
        <v>23.798771934775669</v>
      </c>
      <c r="U1096">
        <v>25.6</v>
      </c>
      <c r="V1096">
        <v>30.3</v>
      </c>
      <c r="W1096">
        <v>6.3000000000000007</v>
      </c>
      <c r="X1096">
        <v>37.9</v>
      </c>
      <c r="Y1096">
        <v>41.7</v>
      </c>
      <c r="Z1096">
        <v>46.1</v>
      </c>
      <c r="AA1096">
        <v>47.3</v>
      </c>
      <c r="AB1096">
        <v>23.299999999999997</v>
      </c>
      <c r="AC1096">
        <v>48.2</v>
      </c>
      <c r="AD1096">
        <v>41.6</v>
      </c>
      <c r="AK1096">
        <v>26</v>
      </c>
      <c r="AL1096">
        <v>97</v>
      </c>
      <c r="AM1096">
        <v>196</v>
      </c>
      <c r="AN1096">
        <v>275</v>
      </c>
      <c r="AO1096">
        <v>384</v>
      </c>
      <c r="AP1096">
        <v>479</v>
      </c>
      <c r="AQ1096">
        <v>545</v>
      </c>
      <c r="AR1096">
        <v>599</v>
      </c>
      <c r="AY1096">
        <v>159</v>
      </c>
      <c r="AZ1096">
        <v>230</v>
      </c>
      <c r="BA1096">
        <v>329</v>
      </c>
      <c r="BB1096">
        <v>408</v>
      </c>
      <c r="BC1096">
        <v>517</v>
      </c>
      <c r="BD1096">
        <v>612</v>
      </c>
      <c r="BE1096">
        <v>678</v>
      </c>
      <c r="BF1096">
        <v>732</v>
      </c>
      <c r="BM1096" t="s">
        <v>1196</v>
      </c>
    </row>
    <row r="1097" spans="1:65" x14ac:dyDescent="0.2">
      <c r="A1097" t="s">
        <v>2287</v>
      </c>
      <c r="B1097">
        <v>709</v>
      </c>
      <c r="C1097">
        <v>709</v>
      </c>
      <c r="D1097" t="s">
        <v>42</v>
      </c>
      <c r="F1097" t="s">
        <v>25</v>
      </c>
      <c r="G1097" t="s">
        <v>17</v>
      </c>
      <c r="H1097" t="s">
        <v>1208</v>
      </c>
      <c r="I1097">
        <v>31</v>
      </c>
      <c r="J1097" t="s">
        <v>15</v>
      </c>
      <c r="K1097">
        <v>727</v>
      </c>
      <c r="L1097">
        <v>40977</v>
      </c>
      <c r="M1097">
        <v>41110</v>
      </c>
      <c r="N1097">
        <v>41704</v>
      </c>
      <c r="O1097">
        <v>133</v>
      </c>
      <c r="P1097">
        <v>21.9</v>
      </c>
      <c r="Q1097" s="20">
        <v>7.0552824355011898</v>
      </c>
      <c r="R1097" s="20">
        <v>23.631228065224331</v>
      </c>
      <c r="S1097" s="20">
        <f t="shared" ref="S1097:S1160" si="34">7-Q1097</f>
        <v>-5.5282435501189831E-2</v>
      </c>
      <c r="T1097" s="20">
        <f t="shared" ref="T1097:T1160" si="35">P1097 + (S1097*3.64)</f>
        <v>21.698771934775667</v>
      </c>
      <c r="U1097">
        <v>30.4</v>
      </c>
      <c r="V1097">
        <v>35.6</v>
      </c>
      <c r="W1097">
        <v>13.700000000000003</v>
      </c>
      <c r="X1097">
        <v>36.700000000000003</v>
      </c>
      <c r="Y1097">
        <v>39.6</v>
      </c>
      <c r="Z1097">
        <v>45.3</v>
      </c>
      <c r="AA1097">
        <v>45.2</v>
      </c>
      <c r="AB1097">
        <v>23.300000000000004</v>
      </c>
      <c r="AC1097">
        <v>42</v>
      </c>
      <c r="AK1097">
        <v>26</v>
      </c>
      <c r="AL1097">
        <v>97</v>
      </c>
      <c r="AM1097">
        <v>196</v>
      </c>
      <c r="AN1097">
        <v>275</v>
      </c>
      <c r="AO1097">
        <v>384</v>
      </c>
      <c r="AP1097">
        <v>479</v>
      </c>
      <c r="AQ1097">
        <v>545</v>
      </c>
      <c r="AY1097">
        <v>159</v>
      </c>
      <c r="AZ1097">
        <v>230</v>
      </c>
      <c r="BA1097">
        <v>329</v>
      </c>
      <c r="BB1097">
        <v>408</v>
      </c>
      <c r="BC1097">
        <v>517</v>
      </c>
      <c r="BD1097">
        <v>612</v>
      </c>
      <c r="BE1097">
        <v>678</v>
      </c>
      <c r="BM1097" t="s">
        <v>1196</v>
      </c>
    </row>
    <row r="1098" spans="1:65" x14ac:dyDescent="0.2">
      <c r="A1098" t="s">
        <v>2288</v>
      </c>
      <c r="B1098">
        <v>708</v>
      </c>
      <c r="C1098">
        <v>708</v>
      </c>
      <c r="D1098" t="s">
        <v>42</v>
      </c>
      <c r="F1098" t="s">
        <v>25</v>
      </c>
      <c r="G1098" t="s">
        <v>17</v>
      </c>
      <c r="H1098" t="s">
        <v>1208</v>
      </c>
      <c r="I1098">
        <v>31</v>
      </c>
      <c r="J1098" t="s">
        <v>15</v>
      </c>
      <c r="K1098">
        <v>642</v>
      </c>
      <c r="L1098">
        <v>40977</v>
      </c>
      <c r="M1098">
        <v>41110</v>
      </c>
      <c r="N1098">
        <v>41619</v>
      </c>
      <c r="O1098">
        <v>133</v>
      </c>
      <c r="P1098">
        <v>25.2</v>
      </c>
      <c r="Q1098" s="20">
        <v>7.0552824355011898</v>
      </c>
      <c r="R1098" s="20">
        <v>23.631228065224331</v>
      </c>
      <c r="S1098" s="20">
        <f t="shared" si="34"/>
        <v>-5.5282435501189831E-2</v>
      </c>
      <c r="T1098" s="20">
        <f t="shared" si="35"/>
        <v>24.998771934775668</v>
      </c>
      <c r="U1098">
        <v>32.700000000000003</v>
      </c>
      <c r="V1098">
        <v>24.6</v>
      </c>
      <c r="W1098">
        <v>-0.59999999999999787</v>
      </c>
      <c r="X1098">
        <v>26.8</v>
      </c>
      <c r="Y1098">
        <v>26.7</v>
      </c>
      <c r="Z1098">
        <v>27.3</v>
      </c>
      <c r="AA1098">
        <v>29</v>
      </c>
      <c r="AB1098">
        <v>3.8000000000000007</v>
      </c>
      <c r="AK1098">
        <v>26</v>
      </c>
      <c r="AL1098">
        <v>97</v>
      </c>
      <c r="AM1098">
        <v>196</v>
      </c>
      <c r="AN1098">
        <v>275</v>
      </c>
      <c r="AO1098">
        <v>384</v>
      </c>
      <c r="AP1098">
        <v>479</v>
      </c>
      <c r="AY1098">
        <v>159</v>
      </c>
      <c r="AZ1098">
        <v>230</v>
      </c>
      <c r="BA1098">
        <v>329</v>
      </c>
      <c r="BB1098">
        <v>408</v>
      </c>
      <c r="BC1098">
        <v>517</v>
      </c>
      <c r="BD1098">
        <v>612</v>
      </c>
      <c r="BM1098" t="s">
        <v>1196</v>
      </c>
    </row>
    <row r="1099" spans="1:65" x14ac:dyDescent="0.2">
      <c r="A1099" t="s">
        <v>2289</v>
      </c>
      <c r="B1099">
        <v>2354</v>
      </c>
      <c r="C1099">
        <v>2354</v>
      </c>
      <c r="D1099" t="s">
        <v>894</v>
      </c>
      <c r="F1099" t="s">
        <v>25</v>
      </c>
      <c r="G1099" t="s">
        <v>17</v>
      </c>
      <c r="H1099" t="s">
        <v>1188</v>
      </c>
      <c r="I1099">
        <v>71</v>
      </c>
      <c r="J1099" t="s">
        <v>15</v>
      </c>
      <c r="K1099">
        <v>764</v>
      </c>
      <c r="L1099">
        <v>42178</v>
      </c>
      <c r="M1099">
        <v>42311</v>
      </c>
      <c r="N1099">
        <v>42942</v>
      </c>
      <c r="O1099">
        <v>133</v>
      </c>
      <c r="P1099">
        <v>24.6</v>
      </c>
      <c r="Q1099" s="20">
        <v>7.0552824355011898</v>
      </c>
      <c r="R1099" s="20">
        <v>23.631228065224331</v>
      </c>
      <c r="S1099" s="20">
        <f t="shared" si="34"/>
        <v>-5.5282435501189831E-2</v>
      </c>
      <c r="T1099" s="20">
        <f t="shared" si="35"/>
        <v>24.39877193477567</v>
      </c>
      <c r="U1099">
        <v>30</v>
      </c>
      <c r="V1099">
        <v>38.200000000000003</v>
      </c>
      <c r="W1099">
        <v>13.600000000000001</v>
      </c>
      <c r="X1099">
        <v>40.799999999999997</v>
      </c>
      <c r="Y1099">
        <v>45.1</v>
      </c>
      <c r="Z1099">
        <v>47.7</v>
      </c>
      <c r="AA1099">
        <v>46.1</v>
      </c>
      <c r="AB1099">
        <v>21.5</v>
      </c>
      <c r="AC1099">
        <v>54</v>
      </c>
      <c r="AD1099">
        <v>53.3</v>
      </c>
      <c r="AE1099">
        <v>48.8</v>
      </c>
      <c r="AK1099">
        <v>38</v>
      </c>
      <c r="AL1099">
        <v>106</v>
      </c>
      <c r="AM1099">
        <v>183</v>
      </c>
      <c r="AN1099">
        <v>239</v>
      </c>
      <c r="AO1099">
        <v>311</v>
      </c>
      <c r="AP1099">
        <v>386</v>
      </c>
      <c r="AQ1099">
        <v>449</v>
      </c>
      <c r="AR1099">
        <v>500</v>
      </c>
      <c r="AS1099">
        <v>560</v>
      </c>
      <c r="AY1099">
        <v>171</v>
      </c>
      <c r="AZ1099">
        <v>239</v>
      </c>
      <c r="BA1099">
        <v>316</v>
      </c>
      <c r="BB1099">
        <v>372</v>
      </c>
      <c r="BC1099">
        <v>444</v>
      </c>
      <c r="BD1099">
        <v>519</v>
      </c>
      <c r="BE1099">
        <v>582</v>
      </c>
      <c r="BF1099">
        <v>633</v>
      </c>
      <c r="BG1099">
        <v>693</v>
      </c>
    </row>
    <row r="1100" spans="1:65" x14ac:dyDescent="0.2">
      <c r="A1100" t="s">
        <v>2290</v>
      </c>
      <c r="B1100">
        <v>2355</v>
      </c>
      <c r="C1100">
        <v>2355</v>
      </c>
      <c r="D1100" t="s">
        <v>894</v>
      </c>
      <c r="F1100" t="s">
        <v>25</v>
      </c>
      <c r="G1100" t="s">
        <v>17</v>
      </c>
      <c r="H1100" t="s">
        <v>1188</v>
      </c>
      <c r="I1100">
        <v>71</v>
      </c>
      <c r="J1100" t="s">
        <v>15</v>
      </c>
      <c r="K1100">
        <v>672</v>
      </c>
      <c r="L1100">
        <v>42178</v>
      </c>
      <c r="M1100">
        <v>42311</v>
      </c>
      <c r="N1100">
        <v>42850</v>
      </c>
      <c r="O1100">
        <v>133</v>
      </c>
      <c r="P1100">
        <v>25.8</v>
      </c>
      <c r="Q1100" s="20">
        <v>7.0552824355011898</v>
      </c>
      <c r="R1100" s="20">
        <v>23.631228065224331</v>
      </c>
      <c r="S1100" s="20">
        <f t="shared" si="34"/>
        <v>-5.5282435501189831E-2</v>
      </c>
      <c r="T1100" s="20">
        <f t="shared" si="35"/>
        <v>25.598771934775669</v>
      </c>
      <c r="U1100">
        <v>30.7</v>
      </c>
      <c r="V1100">
        <v>35.299999999999997</v>
      </c>
      <c r="W1100">
        <v>9.4999999999999964</v>
      </c>
      <c r="X1100">
        <v>43.9</v>
      </c>
      <c r="Y1100">
        <v>47.2</v>
      </c>
      <c r="Z1100">
        <v>46.3</v>
      </c>
      <c r="AA1100">
        <v>47.4</v>
      </c>
      <c r="AB1100">
        <v>21.599999999999998</v>
      </c>
      <c r="AC1100">
        <v>48.1</v>
      </c>
      <c r="AD1100">
        <v>49.9</v>
      </c>
      <c r="AK1100">
        <v>38</v>
      </c>
      <c r="AL1100">
        <v>106</v>
      </c>
      <c r="AM1100">
        <v>183</v>
      </c>
      <c r="AN1100">
        <v>239</v>
      </c>
      <c r="AO1100">
        <v>311</v>
      </c>
      <c r="AP1100">
        <v>386</v>
      </c>
      <c r="AQ1100">
        <v>449</v>
      </c>
      <c r="AR1100">
        <v>500</v>
      </c>
      <c r="AY1100">
        <v>171</v>
      </c>
      <c r="AZ1100">
        <v>239</v>
      </c>
      <c r="BA1100">
        <v>316</v>
      </c>
      <c r="BB1100">
        <v>372</v>
      </c>
      <c r="BC1100">
        <v>444</v>
      </c>
      <c r="BD1100">
        <v>519</v>
      </c>
      <c r="BE1100">
        <v>582</v>
      </c>
      <c r="BF1100">
        <v>633</v>
      </c>
    </row>
    <row r="1101" spans="1:65" x14ac:dyDescent="0.2">
      <c r="A1101" t="s">
        <v>2291</v>
      </c>
      <c r="B1101">
        <v>196</v>
      </c>
      <c r="C1101">
        <v>196</v>
      </c>
      <c r="D1101" t="s">
        <v>51</v>
      </c>
      <c r="F1101" t="s">
        <v>25</v>
      </c>
      <c r="G1101" t="s">
        <v>17</v>
      </c>
      <c r="H1101" t="s">
        <v>1191</v>
      </c>
      <c r="I1101">
        <v>144</v>
      </c>
      <c r="J1101" t="s">
        <v>15</v>
      </c>
      <c r="K1101">
        <v>393</v>
      </c>
      <c r="L1101">
        <v>40819</v>
      </c>
      <c r="M1101">
        <v>40952</v>
      </c>
      <c r="N1101">
        <v>41212</v>
      </c>
      <c r="O1101">
        <v>133</v>
      </c>
      <c r="P1101">
        <v>34.4</v>
      </c>
      <c r="Q1101" s="20">
        <v>7.0552824355011898</v>
      </c>
      <c r="R1101" s="20">
        <v>23.631228065224331</v>
      </c>
      <c r="S1101" s="20">
        <f t="shared" si="34"/>
        <v>-5.5282435501189831E-2</v>
      </c>
      <c r="T1101" s="20">
        <f t="shared" si="35"/>
        <v>34.198771934775671</v>
      </c>
      <c r="U1101">
        <v>48.4</v>
      </c>
      <c r="V1101">
        <v>58.7</v>
      </c>
      <c r="W1101">
        <v>24.300000000000004</v>
      </c>
      <c r="X1101">
        <v>62.3</v>
      </c>
      <c r="Y1101">
        <v>50.2</v>
      </c>
      <c r="AK1101">
        <v>42</v>
      </c>
      <c r="AL1101">
        <v>121</v>
      </c>
      <c r="AM1101">
        <v>200</v>
      </c>
      <c r="AN1101">
        <v>255</v>
      </c>
      <c r="AY1101">
        <v>175</v>
      </c>
      <c r="AZ1101">
        <v>254</v>
      </c>
      <c r="BA1101">
        <v>333</v>
      </c>
      <c r="BB1101">
        <v>388</v>
      </c>
      <c r="BM1101" t="s">
        <v>1196</v>
      </c>
    </row>
    <row r="1102" spans="1:65" x14ac:dyDescent="0.2">
      <c r="A1102" t="s">
        <v>2292</v>
      </c>
      <c r="B1102">
        <v>198</v>
      </c>
      <c r="C1102">
        <v>198</v>
      </c>
      <c r="D1102" t="s">
        <v>51</v>
      </c>
      <c r="F1102" t="s">
        <v>25</v>
      </c>
      <c r="G1102" t="s">
        <v>17</v>
      </c>
      <c r="H1102" t="s">
        <v>1191</v>
      </c>
      <c r="I1102">
        <v>144</v>
      </c>
      <c r="J1102" t="s">
        <v>15</v>
      </c>
      <c r="K1102">
        <v>359</v>
      </c>
      <c r="L1102">
        <v>40819</v>
      </c>
      <c r="M1102">
        <v>40952</v>
      </c>
      <c r="N1102">
        <v>41178</v>
      </c>
      <c r="O1102">
        <v>133</v>
      </c>
      <c r="P1102">
        <v>26.1</v>
      </c>
      <c r="Q1102" s="20">
        <v>7.0552824355011898</v>
      </c>
      <c r="R1102" s="20">
        <v>23.631228065224331</v>
      </c>
      <c r="S1102" s="20">
        <f t="shared" si="34"/>
        <v>-5.5282435501189831E-2</v>
      </c>
      <c r="T1102" s="20">
        <f t="shared" si="35"/>
        <v>25.89877193477567</v>
      </c>
      <c r="U1102">
        <v>41.3</v>
      </c>
      <c r="V1102">
        <v>46.3</v>
      </c>
      <c r="W1102">
        <v>20.199999999999996</v>
      </c>
      <c r="X1102">
        <v>49.3</v>
      </c>
      <c r="AK1102">
        <v>42</v>
      </c>
      <c r="AL1102">
        <v>121</v>
      </c>
      <c r="AM1102">
        <v>200</v>
      </c>
      <c r="AY1102">
        <v>175</v>
      </c>
      <c r="AZ1102">
        <v>254</v>
      </c>
      <c r="BA1102">
        <v>333</v>
      </c>
      <c r="BM1102" t="s">
        <v>1196</v>
      </c>
    </row>
    <row r="1103" spans="1:65" x14ac:dyDescent="0.2">
      <c r="A1103" t="s">
        <v>2293</v>
      </c>
      <c r="B1103">
        <v>2112</v>
      </c>
      <c r="C1103">
        <v>2112</v>
      </c>
      <c r="D1103" t="s">
        <v>159</v>
      </c>
      <c r="F1103" t="s">
        <v>25</v>
      </c>
      <c r="G1103" t="s">
        <v>17</v>
      </c>
      <c r="H1103" t="s">
        <v>1215</v>
      </c>
      <c r="I1103">
        <v>41</v>
      </c>
      <c r="J1103" t="s">
        <v>15</v>
      </c>
      <c r="K1103">
        <v>639</v>
      </c>
      <c r="L1103">
        <v>41907</v>
      </c>
      <c r="M1103">
        <v>42041</v>
      </c>
      <c r="N1103">
        <v>42546</v>
      </c>
      <c r="O1103">
        <v>134</v>
      </c>
      <c r="P1103">
        <v>27.5</v>
      </c>
      <c r="Q1103" s="20">
        <v>7.0660891904577721</v>
      </c>
      <c r="R1103" s="20">
        <v>23.67056465326629</v>
      </c>
      <c r="S1103" s="20">
        <f t="shared" si="34"/>
        <v>-6.6089190457772062E-2</v>
      </c>
      <c r="T1103" s="20">
        <f t="shared" si="35"/>
        <v>27.25943534673371</v>
      </c>
      <c r="U1103">
        <v>41.2</v>
      </c>
      <c r="V1103">
        <v>47.5</v>
      </c>
      <c r="W1103">
        <v>20</v>
      </c>
      <c r="X1103">
        <v>52.8</v>
      </c>
      <c r="Y1103">
        <v>58.7</v>
      </c>
      <c r="Z1103">
        <v>60.9</v>
      </c>
      <c r="AA1103">
        <v>61.3</v>
      </c>
      <c r="AB1103">
        <v>33.799999999999997</v>
      </c>
      <c r="AC1103">
        <v>54.4</v>
      </c>
      <c r="AK1103">
        <v>33</v>
      </c>
      <c r="AL1103">
        <v>96</v>
      </c>
      <c r="AM1103">
        <v>158</v>
      </c>
      <c r="AN1103">
        <v>242</v>
      </c>
      <c r="AO1103">
        <v>307</v>
      </c>
      <c r="AP1103">
        <v>376</v>
      </c>
      <c r="AQ1103">
        <v>453</v>
      </c>
      <c r="AY1103">
        <v>167</v>
      </c>
      <c r="AZ1103">
        <v>230</v>
      </c>
      <c r="BA1103">
        <v>292</v>
      </c>
      <c r="BB1103">
        <v>376</v>
      </c>
      <c r="BC1103">
        <v>441</v>
      </c>
      <c r="BD1103">
        <v>510</v>
      </c>
      <c r="BE1103">
        <v>587</v>
      </c>
      <c r="BM1103" t="s">
        <v>1300</v>
      </c>
    </row>
    <row r="1104" spans="1:65" x14ac:dyDescent="0.2">
      <c r="A1104" t="s">
        <v>2294</v>
      </c>
      <c r="B1104">
        <v>2113</v>
      </c>
      <c r="C1104">
        <v>2113</v>
      </c>
      <c r="D1104" t="s">
        <v>159</v>
      </c>
      <c r="F1104" t="s">
        <v>25</v>
      </c>
      <c r="G1104" t="s">
        <v>17</v>
      </c>
      <c r="H1104" t="s">
        <v>1215</v>
      </c>
      <c r="I1104">
        <v>41</v>
      </c>
      <c r="J1104" t="s">
        <v>15</v>
      </c>
      <c r="K1104">
        <v>443</v>
      </c>
      <c r="L1104">
        <v>41907</v>
      </c>
      <c r="M1104">
        <v>42041</v>
      </c>
      <c r="N1104">
        <v>42350</v>
      </c>
      <c r="O1104">
        <v>134</v>
      </c>
      <c r="P1104">
        <v>27.9</v>
      </c>
      <c r="Q1104" s="20">
        <v>7.0660891904577721</v>
      </c>
      <c r="R1104" s="20">
        <v>23.67056465326629</v>
      </c>
      <c r="S1104" s="20">
        <f t="shared" si="34"/>
        <v>-6.6089190457772062E-2</v>
      </c>
      <c r="T1104" s="20">
        <f t="shared" si="35"/>
        <v>27.659435346733709</v>
      </c>
      <c r="U1104">
        <v>38.799999999999997</v>
      </c>
      <c r="V1104">
        <v>46.9</v>
      </c>
      <c r="W1104">
        <v>19</v>
      </c>
      <c r="X1104">
        <v>53</v>
      </c>
      <c r="Y1104">
        <v>57.3</v>
      </c>
      <c r="Z1104">
        <v>47.2</v>
      </c>
      <c r="AK1104">
        <v>33</v>
      </c>
      <c r="AL1104">
        <v>96</v>
      </c>
      <c r="AM1104">
        <v>158</v>
      </c>
      <c r="AN1104">
        <v>242</v>
      </c>
      <c r="AO1104">
        <v>307</v>
      </c>
      <c r="AY1104">
        <v>167</v>
      </c>
      <c r="AZ1104">
        <v>230</v>
      </c>
      <c r="BA1104">
        <v>292</v>
      </c>
      <c r="BB1104">
        <v>376</v>
      </c>
      <c r="BC1104">
        <v>441</v>
      </c>
      <c r="BM1104" t="s">
        <v>1300</v>
      </c>
    </row>
    <row r="1105" spans="1:65" x14ac:dyDescent="0.2">
      <c r="A1105" t="s">
        <v>2295</v>
      </c>
      <c r="B1105">
        <v>207</v>
      </c>
      <c r="C1105">
        <v>207</v>
      </c>
      <c r="D1105" t="s">
        <v>55</v>
      </c>
      <c r="F1105" t="s">
        <v>25</v>
      </c>
      <c r="G1105" t="s">
        <v>17</v>
      </c>
      <c r="H1105" t="s">
        <v>1278</v>
      </c>
      <c r="I1105">
        <v>123</v>
      </c>
      <c r="J1105" t="s">
        <v>15</v>
      </c>
      <c r="K1105">
        <v>695</v>
      </c>
      <c r="L1105">
        <v>40818</v>
      </c>
      <c r="M1105">
        <v>40952</v>
      </c>
      <c r="N1105">
        <v>41513</v>
      </c>
      <c r="O1105">
        <v>134</v>
      </c>
      <c r="P1105">
        <v>23.2</v>
      </c>
      <c r="Q1105" s="20">
        <v>7.0660891904577721</v>
      </c>
      <c r="R1105" s="20">
        <v>23.67056465326629</v>
      </c>
      <c r="S1105" s="20">
        <f t="shared" si="34"/>
        <v>-6.6089190457772062E-2</v>
      </c>
      <c r="T1105" s="20">
        <f t="shared" si="35"/>
        <v>22.959435346733709</v>
      </c>
      <c r="U1105">
        <v>25.1</v>
      </c>
      <c r="V1105">
        <v>30.8</v>
      </c>
      <c r="W1105">
        <v>7.6000000000000014</v>
      </c>
      <c r="X1105">
        <v>34.200000000000003</v>
      </c>
      <c r="Y1105">
        <v>35.299999999999997</v>
      </c>
      <c r="Z1105">
        <v>35.799999999999997</v>
      </c>
      <c r="AA1105">
        <v>35.200000000000003</v>
      </c>
      <c r="AB1105">
        <v>12.000000000000004</v>
      </c>
      <c r="AK1105">
        <v>42</v>
      </c>
      <c r="AL1105">
        <v>121</v>
      </c>
      <c r="AM1105">
        <v>200</v>
      </c>
      <c r="AN1105">
        <v>255</v>
      </c>
      <c r="AO1105">
        <v>354</v>
      </c>
      <c r="AP1105">
        <v>433</v>
      </c>
      <c r="AY1105">
        <v>176</v>
      </c>
      <c r="AZ1105">
        <v>255</v>
      </c>
      <c r="BA1105">
        <v>334</v>
      </c>
      <c r="BB1105">
        <v>389</v>
      </c>
      <c r="BC1105">
        <v>488</v>
      </c>
      <c r="BD1105">
        <v>567</v>
      </c>
      <c r="BM1105" t="s">
        <v>1196</v>
      </c>
    </row>
    <row r="1106" spans="1:65" x14ac:dyDescent="0.2">
      <c r="A1106" t="s">
        <v>2296</v>
      </c>
      <c r="B1106">
        <v>2394</v>
      </c>
      <c r="C1106">
        <v>2394</v>
      </c>
      <c r="D1106" t="s">
        <v>621</v>
      </c>
      <c r="F1106" t="s">
        <v>25</v>
      </c>
      <c r="G1106" t="s">
        <v>17</v>
      </c>
      <c r="H1106" t="s">
        <v>1224</v>
      </c>
      <c r="I1106">
        <v>57</v>
      </c>
      <c r="J1106" t="s">
        <v>15</v>
      </c>
      <c r="K1106">
        <v>627</v>
      </c>
      <c r="L1106">
        <v>42177</v>
      </c>
      <c r="M1106">
        <v>42311</v>
      </c>
      <c r="N1106">
        <v>42804</v>
      </c>
      <c r="O1106">
        <v>134</v>
      </c>
      <c r="P1106">
        <v>21.1</v>
      </c>
      <c r="Q1106" s="20">
        <v>7.0660891904577721</v>
      </c>
      <c r="R1106" s="20">
        <v>23.67056465326629</v>
      </c>
      <c r="S1106" s="20">
        <f t="shared" si="34"/>
        <v>-6.6089190457772062E-2</v>
      </c>
      <c r="T1106" s="20">
        <f t="shared" si="35"/>
        <v>20.859435346733711</v>
      </c>
      <c r="U1106">
        <v>42</v>
      </c>
      <c r="V1106">
        <v>45.5</v>
      </c>
      <c r="W1106">
        <v>24.4</v>
      </c>
      <c r="X1106">
        <v>71.099999999999994</v>
      </c>
      <c r="Y1106">
        <v>77.5</v>
      </c>
      <c r="Z1106">
        <v>77.400000000000006</v>
      </c>
      <c r="AA1106">
        <v>69.7</v>
      </c>
      <c r="AB1106">
        <v>48.6</v>
      </c>
      <c r="AC1106">
        <v>69.7</v>
      </c>
      <c r="AK1106">
        <v>37</v>
      </c>
      <c r="AL1106">
        <v>106</v>
      </c>
      <c r="AM1106">
        <v>183</v>
      </c>
      <c r="AN1106">
        <v>239</v>
      </c>
      <c r="AO1106">
        <v>311</v>
      </c>
      <c r="AP1106">
        <v>386</v>
      </c>
      <c r="AQ1106">
        <v>449</v>
      </c>
      <c r="AY1106">
        <v>171</v>
      </c>
      <c r="AZ1106">
        <v>240</v>
      </c>
      <c r="BA1106">
        <v>317</v>
      </c>
      <c r="BB1106">
        <v>373</v>
      </c>
      <c r="BC1106">
        <v>445</v>
      </c>
      <c r="BD1106">
        <v>520</v>
      </c>
      <c r="BE1106">
        <v>583</v>
      </c>
    </row>
    <row r="1107" spans="1:65" x14ac:dyDescent="0.2">
      <c r="A1107" t="s">
        <v>2297</v>
      </c>
      <c r="B1107">
        <v>279</v>
      </c>
      <c r="C1107">
        <v>279</v>
      </c>
      <c r="D1107" t="s">
        <v>59</v>
      </c>
      <c r="F1107" t="s">
        <v>25</v>
      </c>
      <c r="G1107" t="s">
        <v>17</v>
      </c>
      <c r="H1107" t="s">
        <v>1208</v>
      </c>
      <c r="I1107">
        <v>35</v>
      </c>
      <c r="J1107" t="s">
        <v>15</v>
      </c>
      <c r="K1107">
        <v>677</v>
      </c>
      <c r="L1107">
        <v>40818</v>
      </c>
      <c r="M1107">
        <v>40952</v>
      </c>
      <c r="N1107">
        <v>41495</v>
      </c>
      <c r="O1107">
        <v>134</v>
      </c>
      <c r="P1107">
        <v>20.100000000000001</v>
      </c>
      <c r="Q1107" s="20">
        <v>7.0660891904577721</v>
      </c>
      <c r="R1107" s="20">
        <v>23.67056465326629</v>
      </c>
      <c r="S1107" s="20">
        <f t="shared" si="34"/>
        <v>-6.6089190457772062E-2</v>
      </c>
      <c r="T1107" s="20">
        <f t="shared" si="35"/>
        <v>19.859435346733711</v>
      </c>
      <c r="U1107">
        <v>21.2</v>
      </c>
      <c r="V1107">
        <v>24</v>
      </c>
      <c r="W1107">
        <v>3.8999999999999986</v>
      </c>
      <c r="X1107">
        <v>23.3</v>
      </c>
      <c r="Y1107">
        <v>26.9</v>
      </c>
      <c r="Z1107">
        <v>24</v>
      </c>
      <c r="AA1107">
        <v>23</v>
      </c>
      <c r="AB1107">
        <v>2.8999999999999986</v>
      </c>
      <c r="AC1107">
        <v>18.2</v>
      </c>
      <c r="AK1107">
        <v>42</v>
      </c>
      <c r="AL1107">
        <v>121</v>
      </c>
      <c r="AM1107">
        <v>200</v>
      </c>
      <c r="AN1107">
        <v>255</v>
      </c>
      <c r="AO1107">
        <v>354</v>
      </c>
      <c r="AP1107">
        <v>433</v>
      </c>
      <c r="AQ1107">
        <v>542</v>
      </c>
      <c r="AY1107">
        <v>176</v>
      </c>
      <c r="AZ1107">
        <v>255</v>
      </c>
      <c r="BA1107">
        <v>334</v>
      </c>
      <c r="BB1107">
        <v>389</v>
      </c>
      <c r="BC1107">
        <v>488</v>
      </c>
      <c r="BD1107">
        <v>567</v>
      </c>
      <c r="BE1107">
        <v>676</v>
      </c>
      <c r="BM1107" t="s">
        <v>1196</v>
      </c>
    </row>
    <row r="1108" spans="1:65" x14ac:dyDescent="0.2">
      <c r="A1108" t="s">
        <v>2298</v>
      </c>
      <c r="B1108">
        <v>285</v>
      </c>
      <c r="C1108">
        <v>285</v>
      </c>
      <c r="D1108" t="s">
        <v>59</v>
      </c>
      <c r="F1108" t="s">
        <v>25</v>
      </c>
      <c r="G1108" t="s">
        <v>17</v>
      </c>
      <c r="H1108" t="s">
        <v>1208</v>
      </c>
      <c r="I1108">
        <v>35</v>
      </c>
      <c r="J1108" t="s">
        <v>15</v>
      </c>
      <c r="K1108">
        <v>541</v>
      </c>
      <c r="L1108">
        <v>40818</v>
      </c>
      <c r="M1108">
        <v>40952</v>
      </c>
      <c r="N1108">
        <v>41359</v>
      </c>
      <c r="O1108">
        <v>134</v>
      </c>
      <c r="P1108">
        <v>26.6</v>
      </c>
      <c r="Q1108" s="20">
        <v>7.0660891904577721</v>
      </c>
      <c r="R1108" s="20">
        <v>23.67056465326629</v>
      </c>
      <c r="S1108" s="20">
        <f t="shared" si="34"/>
        <v>-6.6089190457772062E-2</v>
      </c>
      <c r="T1108" s="20">
        <f t="shared" si="35"/>
        <v>26.359435346733711</v>
      </c>
      <c r="U1108">
        <v>37.700000000000003</v>
      </c>
      <c r="V1108">
        <v>46.2</v>
      </c>
      <c r="W1108">
        <v>19.600000000000001</v>
      </c>
      <c r="X1108">
        <v>52</v>
      </c>
      <c r="Y1108">
        <v>52.9</v>
      </c>
      <c r="Z1108">
        <v>43.2</v>
      </c>
      <c r="AK1108">
        <v>42</v>
      </c>
      <c r="AL1108">
        <v>121</v>
      </c>
      <c r="AM1108">
        <v>200</v>
      </c>
      <c r="AN1108">
        <v>255</v>
      </c>
      <c r="AO1108">
        <v>354</v>
      </c>
      <c r="AY1108">
        <v>176</v>
      </c>
      <c r="AZ1108">
        <v>255</v>
      </c>
      <c r="BA1108">
        <v>334</v>
      </c>
      <c r="BB1108">
        <v>389</v>
      </c>
      <c r="BC1108">
        <v>488</v>
      </c>
      <c r="BM1108" t="s">
        <v>1196</v>
      </c>
    </row>
    <row r="1109" spans="1:65" x14ac:dyDescent="0.2">
      <c r="A1109" t="s">
        <v>2299</v>
      </c>
      <c r="B1109">
        <v>281</v>
      </c>
      <c r="C1109">
        <v>281</v>
      </c>
      <c r="D1109" t="s">
        <v>59</v>
      </c>
      <c r="F1109" t="s">
        <v>25</v>
      </c>
      <c r="G1109" t="s">
        <v>17</v>
      </c>
      <c r="H1109" t="s">
        <v>1208</v>
      </c>
      <c r="I1109">
        <v>35</v>
      </c>
      <c r="J1109" t="s">
        <v>15</v>
      </c>
      <c r="K1109">
        <v>529</v>
      </c>
      <c r="L1109">
        <v>40818</v>
      </c>
      <c r="M1109">
        <v>40952</v>
      </c>
      <c r="N1109">
        <v>41347</v>
      </c>
      <c r="O1109">
        <v>134</v>
      </c>
      <c r="P1109">
        <v>26.5</v>
      </c>
      <c r="Q1109" s="20">
        <v>7.0660891904577721</v>
      </c>
      <c r="R1109" s="20">
        <v>23.67056465326629</v>
      </c>
      <c r="S1109" s="20">
        <f t="shared" si="34"/>
        <v>-6.6089190457772062E-2</v>
      </c>
      <c r="T1109" s="20">
        <f t="shared" si="35"/>
        <v>26.25943534673371</v>
      </c>
      <c r="U1109">
        <v>36.9</v>
      </c>
      <c r="V1109">
        <v>44.9</v>
      </c>
      <c r="W1109">
        <v>18.399999999999999</v>
      </c>
      <c r="X1109">
        <v>45.4</v>
      </c>
      <c r="Y1109">
        <v>41.3</v>
      </c>
      <c r="Z1109">
        <v>36.299999999999997</v>
      </c>
      <c r="AK1109">
        <v>42</v>
      </c>
      <c r="AL1109">
        <v>121</v>
      </c>
      <c r="AM1109">
        <v>200</v>
      </c>
      <c r="AN1109">
        <v>255</v>
      </c>
      <c r="AO1109">
        <v>354</v>
      </c>
      <c r="AY1109">
        <v>176</v>
      </c>
      <c r="AZ1109">
        <v>255</v>
      </c>
      <c r="BA1109">
        <v>334</v>
      </c>
      <c r="BB1109">
        <v>389</v>
      </c>
      <c r="BC1109">
        <v>488</v>
      </c>
      <c r="BM1109" t="s">
        <v>1196</v>
      </c>
    </row>
    <row r="1110" spans="1:65" x14ac:dyDescent="0.2">
      <c r="A1110" t="s">
        <v>2300</v>
      </c>
      <c r="B1110">
        <v>283</v>
      </c>
      <c r="C1110">
        <v>283</v>
      </c>
      <c r="D1110" t="s">
        <v>59</v>
      </c>
      <c r="F1110" t="s">
        <v>25</v>
      </c>
      <c r="G1110" t="s">
        <v>17</v>
      </c>
      <c r="H1110" t="s">
        <v>1208</v>
      </c>
      <c r="I1110">
        <v>35</v>
      </c>
      <c r="J1110" t="s">
        <v>15</v>
      </c>
      <c r="K1110">
        <v>486</v>
      </c>
      <c r="L1110">
        <v>40818</v>
      </c>
      <c r="M1110">
        <v>40952</v>
      </c>
      <c r="N1110">
        <v>41304</v>
      </c>
      <c r="O1110">
        <v>134</v>
      </c>
      <c r="P1110">
        <v>23.3</v>
      </c>
      <c r="Q1110" s="20">
        <v>7.0660891904577721</v>
      </c>
      <c r="R1110" s="20">
        <v>23.67056465326629</v>
      </c>
      <c r="S1110" s="20">
        <f t="shared" si="34"/>
        <v>-6.6089190457772062E-2</v>
      </c>
      <c r="T1110" s="20">
        <f t="shared" si="35"/>
        <v>23.059435346733711</v>
      </c>
      <c r="U1110">
        <v>28.7</v>
      </c>
      <c r="V1110">
        <v>40.5</v>
      </c>
      <c r="W1110">
        <v>17.2</v>
      </c>
      <c r="X1110">
        <v>44.5</v>
      </c>
      <c r="Y1110">
        <v>33.200000000000003</v>
      </c>
      <c r="AK1110">
        <v>42</v>
      </c>
      <c r="AL1110">
        <v>121</v>
      </c>
      <c r="AM1110">
        <v>200</v>
      </c>
      <c r="AN1110">
        <v>255</v>
      </c>
      <c r="AY1110">
        <v>176</v>
      </c>
      <c r="AZ1110">
        <v>255</v>
      </c>
      <c r="BA1110">
        <v>334</v>
      </c>
      <c r="BB1110">
        <v>389</v>
      </c>
      <c r="BM1110" t="s">
        <v>1196</v>
      </c>
    </row>
    <row r="1111" spans="1:65" x14ac:dyDescent="0.2">
      <c r="A1111" t="s">
        <v>2301</v>
      </c>
      <c r="B1111">
        <v>168</v>
      </c>
      <c r="C1111">
        <v>168</v>
      </c>
      <c r="D1111" t="s">
        <v>23</v>
      </c>
      <c r="F1111" t="s">
        <v>25</v>
      </c>
      <c r="G1111" t="s">
        <v>17</v>
      </c>
      <c r="H1111" t="s">
        <v>1230</v>
      </c>
      <c r="I1111">
        <v>46</v>
      </c>
      <c r="J1111" t="s">
        <v>15</v>
      </c>
      <c r="K1111">
        <v>577</v>
      </c>
      <c r="L1111">
        <v>40818</v>
      </c>
      <c r="M1111">
        <v>40952</v>
      </c>
      <c r="N1111">
        <v>41395</v>
      </c>
      <c r="O1111">
        <v>134</v>
      </c>
      <c r="P1111">
        <v>25.5</v>
      </c>
      <c r="Q1111" s="20">
        <v>7.0660891904577721</v>
      </c>
      <c r="R1111" s="20">
        <v>23.67056465326629</v>
      </c>
      <c r="S1111" s="20">
        <f t="shared" si="34"/>
        <v>-6.6089190457772062E-2</v>
      </c>
      <c r="T1111" s="20">
        <f t="shared" si="35"/>
        <v>25.25943534673371</v>
      </c>
      <c r="U1111">
        <v>47.2</v>
      </c>
      <c r="V1111">
        <v>55.4</v>
      </c>
      <c r="W1111">
        <v>29.9</v>
      </c>
      <c r="X1111">
        <v>63.6</v>
      </c>
      <c r="Y1111">
        <v>66.8</v>
      </c>
      <c r="Z1111">
        <v>73.900000000000006</v>
      </c>
      <c r="AA1111">
        <v>61.6</v>
      </c>
      <c r="AB1111">
        <v>36.1</v>
      </c>
      <c r="AK1111">
        <v>42</v>
      </c>
      <c r="AL1111">
        <v>121</v>
      </c>
      <c r="AM1111">
        <v>200</v>
      </c>
      <c r="AN1111">
        <v>255</v>
      </c>
      <c r="AO1111">
        <v>354</v>
      </c>
      <c r="AP1111">
        <v>433</v>
      </c>
      <c r="AY1111">
        <v>176</v>
      </c>
      <c r="AZ1111">
        <v>255</v>
      </c>
      <c r="BA1111">
        <v>334</v>
      </c>
      <c r="BB1111">
        <v>389</v>
      </c>
      <c r="BC1111">
        <v>488</v>
      </c>
      <c r="BD1111">
        <v>567</v>
      </c>
      <c r="BM1111" t="s">
        <v>1196</v>
      </c>
    </row>
    <row r="1112" spans="1:65" x14ac:dyDescent="0.2">
      <c r="A1112" t="s">
        <v>2302</v>
      </c>
      <c r="B1112">
        <v>277</v>
      </c>
      <c r="C1112">
        <v>277</v>
      </c>
      <c r="D1112" t="s">
        <v>135</v>
      </c>
      <c r="F1112" t="s">
        <v>25</v>
      </c>
      <c r="G1112" t="s">
        <v>17</v>
      </c>
      <c r="H1112" t="s">
        <v>1278</v>
      </c>
      <c r="I1112">
        <v>70</v>
      </c>
      <c r="J1112" t="s">
        <v>15</v>
      </c>
      <c r="K1112">
        <v>554</v>
      </c>
      <c r="L1112">
        <v>40815</v>
      </c>
      <c r="M1112">
        <v>40952</v>
      </c>
      <c r="N1112">
        <v>41369</v>
      </c>
      <c r="O1112">
        <v>137</v>
      </c>
      <c r="P1112">
        <v>26.7</v>
      </c>
      <c r="Q1112" s="20">
        <v>7.0980320829605272</v>
      </c>
      <c r="R1112" s="20">
        <v>23.786836781976319</v>
      </c>
      <c r="S1112" s="20">
        <f t="shared" si="34"/>
        <v>-9.8032082960527234E-2</v>
      </c>
      <c r="T1112" s="20">
        <f t="shared" si="35"/>
        <v>26.34316321802368</v>
      </c>
      <c r="U1112">
        <v>43.5</v>
      </c>
      <c r="V1112">
        <v>52.6</v>
      </c>
      <c r="W1112">
        <v>25.900000000000002</v>
      </c>
      <c r="X1112">
        <v>51.5</v>
      </c>
      <c r="Y1112">
        <v>53.7</v>
      </c>
      <c r="Z1112">
        <v>49.2</v>
      </c>
      <c r="AK1112">
        <v>42</v>
      </c>
      <c r="AL1112">
        <v>121</v>
      </c>
      <c r="AM1112">
        <v>200</v>
      </c>
      <c r="AN1112">
        <v>255</v>
      </c>
      <c r="AO1112">
        <v>354</v>
      </c>
      <c r="AY1112">
        <v>179</v>
      </c>
      <c r="AZ1112">
        <v>258</v>
      </c>
      <c r="BA1112">
        <v>337</v>
      </c>
      <c r="BB1112">
        <v>392</v>
      </c>
      <c r="BC1112">
        <v>491</v>
      </c>
      <c r="BM1112" t="s">
        <v>1196</v>
      </c>
    </row>
    <row r="1113" spans="1:65" x14ac:dyDescent="0.2">
      <c r="A1113" t="s">
        <v>2303</v>
      </c>
      <c r="B1113">
        <v>287</v>
      </c>
      <c r="C1113">
        <v>287</v>
      </c>
      <c r="D1113" t="s">
        <v>131</v>
      </c>
      <c r="F1113" t="s">
        <v>25</v>
      </c>
      <c r="G1113" t="s">
        <v>17</v>
      </c>
      <c r="H1113" t="s">
        <v>1208</v>
      </c>
      <c r="I1113">
        <v>67</v>
      </c>
      <c r="J1113" t="s">
        <v>15</v>
      </c>
      <c r="K1113">
        <v>475</v>
      </c>
      <c r="L1113">
        <v>40814</v>
      </c>
      <c r="M1113">
        <v>40952</v>
      </c>
      <c r="N1113">
        <v>41289</v>
      </c>
      <c r="O1113">
        <v>138</v>
      </c>
      <c r="P1113">
        <v>27.1</v>
      </c>
      <c r="Q1113" s="20">
        <v>7.10852445677817</v>
      </c>
      <c r="R1113" s="20">
        <v>23.825029022672538</v>
      </c>
      <c r="S1113" s="20">
        <f t="shared" si="34"/>
        <v>-0.10852445677817002</v>
      </c>
      <c r="T1113" s="20">
        <f t="shared" si="35"/>
        <v>26.704970977327463</v>
      </c>
      <c r="U1113">
        <v>36.5</v>
      </c>
      <c r="V1113">
        <v>59.2</v>
      </c>
      <c r="W1113">
        <v>32.1</v>
      </c>
      <c r="X1113">
        <v>68.8</v>
      </c>
      <c r="Y1113">
        <v>69.599999999999994</v>
      </c>
      <c r="AK1113">
        <v>42</v>
      </c>
      <c r="AL1113">
        <v>121</v>
      </c>
      <c r="AM1113">
        <v>200</v>
      </c>
      <c r="AN1113">
        <v>255</v>
      </c>
      <c r="AY1113">
        <v>180</v>
      </c>
      <c r="AZ1113">
        <v>259</v>
      </c>
      <c r="BA1113">
        <v>338</v>
      </c>
      <c r="BB1113">
        <v>393</v>
      </c>
      <c r="BM1113" t="s">
        <v>1196</v>
      </c>
    </row>
    <row r="1114" spans="1:65" x14ac:dyDescent="0.2">
      <c r="A1114" t="s">
        <v>2304</v>
      </c>
      <c r="B1114">
        <v>141</v>
      </c>
      <c r="C1114">
        <v>141</v>
      </c>
      <c r="D1114" t="s">
        <v>26</v>
      </c>
      <c r="F1114" t="s">
        <v>25</v>
      </c>
      <c r="G1114" t="s">
        <v>17</v>
      </c>
      <c r="H1114" t="s">
        <v>1191</v>
      </c>
      <c r="I1114">
        <v>40</v>
      </c>
      <c r="J1114" t="s">
        <v>15</v>
      </c>
      <c r="K1114">
        <v>686</v>
      </c>
      <c r="L1114">
        <v>40814</v>
      </c>
      <c r="M1114">
        <v>40952</v>
      </c>
      <c r="N1114">
        <v>41500</v>
      </c>
      <c r="O1114">
        <v>138</v>
      </c>
      <c r="P1114">
        <v>20.7</v>
      </c>
      <c r="Q1114" s="20">
        <v>7.10852445677817</v>
      </c>
      <c r="R1114" s="20">
        <v>23.825029022672538</v>
      </c>
      <c r="S1114" s="20">
        <f t="shared" si="34"/>
        <v>-0.10852445677817002</v>
      </c>
      <c r="T1114" s="20">
        <f t="shared" si="35"/>
        <v>20.304970977327461</v>
      </c>
      <c r="U1114">
        <v>32.5</v>
      </c>
      <c r="V1114">
        <v>46.2</v>
      </c>
      <c r="W1114">
        <v>25.500000000000004</v>
      </c>
      <c r="X1114">
        <v>50.9</v>
      </c>
      <c r="Y1114">
        <v>53.3</v>
      </c>
      <c r="Z1114">
        <v>59</v>
      </c>
      <c r="AA1114">
        <v>58</v>
      </c>
      <c r="AB1114">
        <v>37.299999999999997</v>
      </c>
      <c r="AC1114">
        <v>54.1</v>
      </c>
      <c r="AK1114">
        <v>42</v>
      </c>
      <c r="AL1114">
        <v>121</v>
      </c>
      <c r="AM1114">
        <v>200</v>
      </c>
      <c r="AN1114">
        <v>255</v>
      </c>
      <c r="AO1114">
        <v>354</v>
      </c>
      <c r="AP1114">
        <v>433</v>
      </c>
      <c r="AQ1114">
        <v>542</v>
      </c>
      <c r="AY1114">
        <v>180</v>
      </c>
      <c r="AZ1114">
        <v>259</v>
      </c>
      <c r="BA1114">
        <v>338</v>
      </c>
      <c r="BB1114">
        <v>393</v>
      </c>
      <c r="BC1114">
        <v>492</v>
      </c>
      <c r="BD1114">
        <v>571</v>
      </c>
      <c r="BE1114">
        <v>680</v>
      </c>
      <c r="BM1114" t="s">
        <v>1196</v>
      </c>
    </row>
    <row r="1115" spans="1:65" x14ac:dyDescent="0.2">
      <c r="A1115" t="s">
        <v>2305</v>
      </c>
      <c r="B1115">
        <v>576</v>
      </c>
      <c r="C1115">
        <v>576</v>
      </c>
      <c r="D1115" t="s">
        <v>151</v>
      </c>
      <c r="F1115" t="s">
        <v>25</v>
      </c>
      <c r="G1115" t="s">
        <v>17</v>
      </c>
      <c r="H1115" t="s">
        <v>1191</v>
      </c>
      <c r="I1115">
        <v>44</v>
      </c>
      <c r="J1115" t="s">
        <v>15</v>
      </c>
      <c r="K1115">
        <v>571</v>
      </c>
      <c r="L1115">
        <v>40970</v>
      </c>
      <c r="M1115">
        <v>41110</v>
      </c>
      <c r="N1115">
        <v>41541</v>
      </c>
      <c r="O1115">
        <v>140</v>
      </c>
      <c r="P1115">
        <v>22.1</v>
      </c>
      <c r="Q1115" s="20">
        <v>7.1292830169449664</v>
      </c>
      <c r="R1115" s="20">
        <v>23.900590181679679</v>
      </c>
      <c r="S1115" s="20">
        <f t="shared" si="34"/>
        <v>-0.12928301694496636</v>
      </c>
      <c r="T1115" s="20">
        <f t="shared" si="35"/>
        <v>21.629409818320323</v>
      </c>
      <c r="U1115">
        <v>33.4</v>
      </c>
      <c r="V1115">
        <v>41.3</v>
      </c>
      <c r="W1115">
        <v>19.199999999999996</v>
      </c>
      <c r="X1115">
        <v>43.5</v>
      </c>
      <c r="Y1115">
        <v>43.6</v>
      </c>
      <c r="Z1115">
        <v>45.7</v>
      </c>
      <c r="AK1115">
        <v>26</v>
      </c>
      <c r="AL1115">
        <v>97</v>
      </c>
      <c r="AM1115">
        <v>196</v>
      </c>
      <c r="AN1115">
        <v>275</v>
      </c>
      <c r="AO1115">
        <v>384</v>
      </c>
      <c r="AY1115">
        <v>166</v>
      </c>
      <c r="AZ1115">
        <v>237</v>
      </c>
      <c r="BA1115">
        <v>336</v>
      </c>
      <c r="BB1115">
        <v>415</v>
      </c>
      <c r="BC1115">
        <v>524</v>
      </c>
      <c r="BM1115" t="s">
        <v>1196</v>
      </c>
    </row>
    <row r="1116" spans="1:65" x14ac:dyDescent="0.2">
      <c r="A1116" t="s">
        <v>2306</v>
      </c>
      <c r="B1116">
        <v>143</v>
      </c>
      <c r="C1116">
        <v>143</v>
      </c>
      <c r="D1116" t="s">
        <v>27</v>
      </c>
      <c r="F1116" t="s">
        <v>25</v>
      </c>
      <c r="G1116" t="s">
        <v>17</v>
      </c>
      <c r="H1116" t="s">
        <v>1191</v>
      </c>
      <c r="I1116">
        <v>45</v>
      </c>
      <c r="J1116" t="s">
        <v>15</v>
      </c>
      <c r="K1116">
        <v>778</v>
      </c>
      <c r="L1116">
        <v>40812</v>
      </c>
      <c r="M1116">
        <v>40952</v>
      </c>
      <c r="N1116">
        <v>41590</v>
      </c>
      <c r="O1116">
        <v>140</v>
      </c>
      <c r="P1116">
        <v>21.3</v>
      </c>
      <c r="Q1116" s="20">
        <v>7.1292830169449664</v>
      </c>
      <c r="R1116" s="20">
        <v>23.900590181679679</v>
      </c>
      <c r="S1116" s="20">
        <f t="shared" si="34"/>
        <v>-0.12928301694496636</v>
      </c>
      <c r="T1116" s="20">
        <f t="shared" si="35"/>
        <v>20.829409818320322</v>
      </c>
      <c r="U1116">
        <v>22.8</v>
      </c>
      <c r="V1116">
        <v>28.6</v>
      </c>
      <c r="W1116">
        <v>7.3000000000000007</v>
      </c>
      <c r="X1116">
        <v>33.9</v>
      </c>
      <c r="Y1116">
        <v>33.5</v>
      </c>
      <c r="Z1116">
        <v>34.6</v>
      </c>
      <c r="AA1116">
        <v>32.700000000000003</v>
      </c>
      <c r="AB1116">
        <v>11.400000000000002</v>
      </c>
      <c r="AC1116">
        <v>39.200000000000003</v>
      </c>
      <c r="AD1116">
        <v>22.6</v>
      </c>
      <c r="AK1116">
        <v>42</v>
      </c>
      <c r="AL1116">
        <v>121</v>
      </c>
      <c r="AM1116">
        <v>200</v>
      </c>
      <c r="AN1116">
        <v>255</v>
      </c>
      <c r="AO1116">
        <v>354</v>
      </c>
      <c r="AP1116">
        <v>433</v>
      </c>
      <c r="AQ1116">
        <v>542</v>
      </c>
      <c r="AR1116">
        <v>637</v>
      </c>
      <c r="AY1116">
        <v>182</v>
      </c>
      <c r="AZ1116">
        <v>261</v>
      </c>
      <c r="BA1116">
        <v>340</v>
      </c>
      <c r="BB1116">
        <v>395</v>
      </c>
      <c r="BC1116">
        <v>494</v>
      </c>
      <c r="BD1116">
        <v>573</v>
      </c>
      <c r="BE1116">
        <v>682</v>
      </c>
      <c r="BF1116">
        <v>777</v>
      </c>
      <c r="BM1116" t="s">
        <v>1196</v>
      </c>
    </row>
    <row r="1117" spans="1:65" x14ac:dyDescent="0.2">
      <c r="A1117" t="s">
        <v>2307</v>
      </c>
      <c r="B1117">
        <v>144</v>
      </c>
      <c r="C1117">
        <v>144</v>
      </c>
      <c r="D1117" t="s">
        <v>27</v>
      </c>
      <c r="F1117" t="s">
        <v>25</v>
      </c>
      <c r="G1117" t="s">
        <v>17</v>
      </c>
      <c r="H1117" t="s">
        <v>1191</v>
      </c>
      <c r="I1117">
        <v>45</v>
      </c>
      <c r="J1117" t="s">
        <v>15</v>
      </c>
      <c r="K1117">
        <v>721</v>
      </c>
      <c r="L1117">
        <v>40812</v>
      </c>
      <c r="M1117">
        <v>40952</v>
      </c>
      <c r="N1117">
        <v>41533</v>
      </c>
      <c r="O1117">
        <v>140</v>
      </c>
      <c r="P1117">
        <v>21.2</v>
      </c>
      <c r="Q1117" s="20">
        <v>7.1292830169449664</v>
      </c>
      <c r="R1117" s="20">
        <v>23.900590181679679</v>
      </c>
      <c r="S1117" s="20">
        <f t="shared" si="34"/>
        <v>-0.12928301694496636</v>
      </c>
      <c r="T1117" s="20">
        <f t="shared" si="35"/>
        <v>20.72940981832032</v>
      </c>
      <c r="U1117">
        <v>25.7</v>
      </c>
      <c r="V1117">
        <v>31.4</v>
      </c>
      <c r="W1117">
        <v>10.199999999999999</v>
      </c>
      <c r="X1117">
        <v>39.200000000000003</v>
      </c>
      <c r="Y1117">
        <v>39.6</v>
      </c>
      <c r="Z1117">
        <v>32.1</v>
      </c>
      <c r="AA1117">
        <v>40</v>
      </c>
      <c r="AB1117">
        <v>18.8</v>
      </c>
      <c r="AC1117">
        <v>25.8</v>
      </c>
      <c r="AK1117">
        <v>42</v>
      </c>
      <c r="AL1117">
        <v>121</v>
      </c>
      <c r="AM1117">
        <v>200</v>
      </c>
      <c r="AN1117">
        <v>255</v>
      </c>
      <c r="AO1117">
        <v>354</v>
      </c>
      <c r="AP1117">
        <v>433</v>
      </c>
      <c r="AQ1117">
        <v>542</v>
      </c>
      <c r="AY1117">
        <v>182</v>
      </c>
      <c r="AZ1117">
        <v>261</v>
      </c>
      <c r="BA1117">
        <v>340</v>
      </c>
      <c r="BB1117">
        <v>395</v>
      </c>
      <c r="BC1117">
        <v>494</v>
      </c>
      <c r="BD1117">
        <v>573</v>
      </c>
      <c r="BE1117">
        <v>682</v>
      </c>
      <c r="BM1117" t="s">
        <v>1196</v>
      </c>
    </row>
    <row r="1118" spans="1:65" x14ac:dyDescent="0.2">
      <c r="A1118" t="s">
        <v>2308</v>
      </c>
      <c r="B1118">
        <v>2391</v>
      </c>
      <c r="C1118">
        <v>2391</v>
      </c>
      <c r="D1118" t="s">
        <v>36</v>
      </c>
      <c r="F1118" t="s">
        <v>25</v>
      </c>
      <c r="G1118" t="s">
        <v>17</v>
      </c>
      <c r="H1118" t="s">
        <v>1224</v>
      </c>
      <c r="I1118">
        <v>48</v>
      </c>
      <c r="J1118" t="s">
        <v>15</v>
      </c>
      <c r="K1118">
        <v>561</v>
      </c>
      <c r="L1118">
        <v>42171</v>
      </c>
      <c r="M1118">
        <v>42311</v>
      </c>
      <c r="N1118">
        <v>42732</v>
      </c>
      <c r="O1118">
        <v>140</v>
      </c>
      <c r="P1118">
        <v>19.5</v>
      </c>
      <c r="Q1118" s="20">
        <v>7.1292830169449664</v>
      </c>
      <c r="R1118" s="20">
        <v>23.900590181679679</v>
      </c>
      <c r="S1118" s="20">
        <f t="shared" si="34"/>
        <v>-0.12928301694496636</v>
      </c>
      <c r="T1118" s="20">
        <f t="shared" si="35"/>
        <v>19.029409818320321</v>
      </c>
      <c r="U1118">
        <v>24.5</v>
      </c>
      <c r="V1118">
        <v>34.5</v>
      </c>
      <c r="W1118">
        <v>15</v>
      </c>
      <c r="X1118">
        <v>43.1</v>
      </c>
      <c r="Y1118">
        <v>47.1</v>
      </c>
      <c r="Z1118">
        <v>49.9</v>
      </c>
      <c r="AA1118">
        <v>42.9</v>
      </c>
      <c r="AB1118">
        <v>23.4</v>
      </c>
      <c r="AK1118">
        <v>37</v>
      </c>
      <c r="AL1118">
        <v>106</v>
      </c>
      <c r="AM1118">
        <v>183</v>
      </c>
      <c r="AN1118">
        <v>239</v>
      </c>
      <c r="AO1118">
        <v>311</v>
      </c>
      <c r="AP1118">
        <v>388</v>
      </c>
      <c r="AY1118">
        <v>177</v>
      </c>
      <c r="AZ1118">
        <v>246</v>
      </c>
      <c r="BA1118">
        <v>323</v>
      </c>
      <c r="BB1118">
        <v>379</v>
      </c>
      <c r="BC1118">
        <v>451</v>
      </c>
      <c r="BD1118">
        <v>528</v>
      </c>
    </row>
    <row r="1119" spans="1:65" x14ac:dyDescent="0.2">
      <c r="A1119" t="s">
        <v>2309</v>
      </c>
      <c r="B1119">
        <v>2011</v>
      </c>
      <c r="C1119">
        <v>2011</v>
      </c>
      <c r="D1119" t="s">
        <v>195</v>
      </c>
      <c r="F1119" t="s">
        <v>25</v>
      </c>
      <c r="G1119" t="s">
        <v>17</v>
      </c>
      <c r="H1119" t="s">
        <v>1208</v>
      </c>
      <c r="J1119" t="s">
        <v>15</v>
      </c>
      <c r="K1119">
        <v>726</v>
      </c>
      <c r="L1119">
        <v>41901</v>
      </c>
      <c r="M1119">
        <v>42041</v>
      </c>
      <c r="N1119">
        <v>42627</v>
      </c>
      <c r="O1119">
        <v>140</v>
      </c>
      <c r="P1119">
        <v>22.8</v>
      </c>
      <c r="Q1119" s="20">
        <v>7.1292830169449664</v>
      </c>
      <c r="R1119" s="20">
        <v>23.900590181679679</v>
      </c>
      <c r="S1119" s="20">
        <f t="shared" si="34"/>
        <v>-0.12928301694496636</v>
      </c>
      <c r="T1119" s="20">
        <f t="shared" si="35"/>
        <v>22.329409818320322</v>
      </c>
      <c r="U1119">
        <v>24.3</v>
      </c>
      <c r="V1119">
        <v>35</v>
      </c>
      <c r="W1119">
        <v>12.2</v>
      </c>
      <c r="X1119">
        <v>42.6</v>
      </c>
      <c r="Y1119">
        <v>47.2</v>
      </c>
      <c r="Z1119">
        <v>53.3</v>
      </c>
      <c r="AA1119">
        <v>62.1</v>
      </c>
      <c r="AB1119">
        <v>39.299999999999997</v>
      </c>
      <c r="AC1119">
        <v>67</v>
      </c>
      <c r="AD1119">
        <v>69</v>
      </c>
      <c r="AE1119">
        <v>68.099999999999994</v>
      </c>
      <c r="AK1119">
        <v>33</v>
      </c>
      <c r="AL1119">
        <v>96</v>
      </c>
      <c r="AM1119">
        <v>158</v>
      </c>
      <c r="AN1119">
        <v>242</v>
      </c>
      <c r="AO1119">
        <v>308</v>
      </c>
      <c r="AP1119">
        <v>376</v>
      </c>
      <c r="AQ1119">
        <v>453</v>
      </c>
      <c r="AR1119">
        <v>509</v>
      </c>
      <c r="AS1119">
        <v>581</v>
      </c>
      <c r="AY1119">
        <v>173</v>
      </c>
      <c r="AZ1119">
        <v>236</v>
      </c>
      <c r="BA1119">
        <v>298</v>
      </c>
      <c r="BB1119">
        <v>382</v>
      </c>
      <c r="BC1119">
        <v>448</v>
      </c>
      <c r="BD1119">
        <v>516</v>
      </c>
      <c r="BE1119">
        <v>593</v>
      </c>
      <c r="BF1119">
        <v>649</v>
      </c>
      <c r="BG1119">
        <v>721</v>
      </c>
    </row>
    <row r="1120" spans="1:65" x14ac:dyDescent="0.2">
      <c r="A1120" t="s">
        <v>2310</v>
      </c>
      <c r="B1120">
        <v>1135</v>
      </c>
      <c r="C1120">
        <v>1135</v>
      </c>
      <c r="D1120" t="s">
        <v>202</v>
      </c>
      <c r="F1120" t="s">
        <v>25</v>
      </c>
      <c r="G1120" t="s">
        <v>17</v>
      </c>
      <c r="H1120" t="s">
        <v>1191</v>
      </c>
      <c r="J1120" t="s">
        <v>15</v>
      </c>
      <c r="K1120">
        <v>645</v>
      </c>
      <c r="L1120">
        <v>41354</v>
      </c>
      <c r="M1120">
        <v>41494</v>
      </c>
      <c r="N1120">
        <v>41999</v>
      </c>
      <c r="O1120">
        <v>140</v>
      </c>
      <c r="P1120">
        <v>25.3</v>
      </c>
      <c r="Q1120" s="20">
        <v>7.1292830169449664</v>
      </c>
      <c r="R1120" s="20">
        <v>23.900590181679679</v>
      </c>
      <c r="S1120" s="20">
        <f t="shared" si="34"/>
        <v>-0.12928301694496636</v>
      </c>
      <c r="T1120" s="20">
        <f t="shared" si="35"/>
        <v>24.829409818320322</v>
      </c>
      <c r="U1120">
        <v>33.700000000000003</v>
      </c>
      <c r="V1120">
        <v>36.6</v>
      </c>
      <c r="W1120">
        <v>11.3</v>
      </c>
      <c r="X1120">
        <v>38.1</v>
      </c>
      <c r="Y1120">
        <v>37.799999999999997</v>
      </c>
      <c r="Z1120">
        <v>34.1</v>
      </c>
      <c r="AA1120">
        <v>34.200000000000003</v>
      </c>
      <c r="AB1120">
        <v>8.9000000000000021</v>
      </c>
      <c r="AC1120">
        <v>34.6</v>
      </c>
      <c r="AD1120">
        <v>28.2</v>
      </c>
      <c r="AK1120">
        <v>55</v>
      </c>
      <c r="AL1120">
        <v>95</v>
      </c>
      <c r="AM1120">
        <v>161</v>
      </c>
      <c r="AN1120">
        <v>215</v>
      </c>
      <c r="AO1120">
        <v>279</v>
      </c>
      <c r="AP1120">
        <v>350</v>
      </c>
      <c r="AQ1120">
        <v>397</v>
      </c>
      <c r="AR1120">
        <v>459</v>
      </c>
      <c r="AY1120">
        <v>195</v>
      </c>
      <c r="AZ1120">
        <v>235</v>
      </c>
      <c r="BA1120">
        <v>301</v>
      </c>
      <c r="BB1120">
        <v>355</v>
      </c>
      <c r="BC1120">
        <v>419</v>
      </c>
      <c r="BD1120">
        <v>490</v>
      </c>
      <c r="BE1120">
        <v>537</v>
      </c>
      <c r="BF1120">
        <v>599</v>
      </c>
      <c r="BM1120" t="s">
        <v>1196</v>
      </c>
    </row>
    <row r="1121" spans="1:65" x14ac:dyDescent="0.2">
      <c r="A1121" t="s">
        <v>2311</v>
      </c>
      <c r="B1121">
        <v>1049</v>
      </c>
      <c r="C1121">
        <v>1049</v>
      </c>
      <c r="D1121" t="s">
        <v>131</v>
      </c>
      <c r="F1121" t="s">
        <v>25</v>
      </c>
      <c r="G1121" t="s">
        <v>17</v>
      </c>
      <c r="H1121" t="s">
        <v>1208</v>
      </c>
      <c r="I1121">
        <v>72</v>
      </c>
      <c r="J1121" t="s">
        <v>15</v>
      </c>
      <c r="K1121">
        <v>725</v>
      </c>
      <c r="L1121">
        <v>41353</v>
      </c>
      <c r="M1121">
        <v>41494</v>
      </c>
      <c r="N1121">
        <v>42078</v>
      </c>
      <c r="O1121">
        <v>141</v>
      </c>
      <c r="P1121">
        <v>28.1</v>
      </c>
      <c r="Q1121" s="20">
        <v>7.1395513523987937</v>
      </c>
      <c r="R1121" s="20">
        <v>23.937966922731608</v>
      </c>
      <c r="S1121" s="20">
        <f t="shared" si="34"/>
        <v>-0.13955135239879368</v>
      </c>
      <c r="T1121" s="20">
        <f t="shared" si="35"/>
        <v>27.592033077268393</v>
      </c>
      <c r="U1121">
        <v>39.9</v>
      </c>
      <c r="V1121">
        <v>50.8</v>
      </c>
      <c r="W1121">
        <v>22.699999999999996</v>
      </c>
      <c r="X1121">
        <v>59.5</v>
      </c>
      <c r="Y1121">
        <v>64.900000000000006</v>
      </c>
      <c r="Z1121">
        <v>74.5</v>
      </c>
      <c r="AA1121">
        <v>72.2</v>
      </c>
      <c r="AB1121">
        <v>44.1</v>
      </c>
      <c r="AC1121">
        <v>71.2</v>
      </c>
      <c r="AD1121">
        <v>49.5</v>
      </c>
      <c r="AE1121">
        <v>32.700000000000003</v>
      </c>
      <c r="AF1121">
        <v>26.3</v>
      </c>
      <c r="AK1121">
        <v>55</v>
      </c>
      <c r="AL1121">
        <v>95</v>
      </c>
      <c r="AM1121">
        <v>161</v>
      </c>
      <c r="AN1121">
        <v>215</v>
      </c>
      <c r="AO1121">
        <v>279</v>
      </c>
      <c r="AP1121">
        <v>350</v>
      </c>
      <c r="AQ1121">
        <v>397</v>
      </c>
      <c r="AR1121">
        <v>459</v>
      </c>
      <c r="AS1121">
        <v>524</v>
      </c>
      <c r="AT1121">
        <v>580</v>
      </c>
      <c r="AY1121">
        <v>196</v>
      </c>
      <c r="AZ1121">
        <v>236</v>
      </c>
      <c r="BA1121">
        <v>302</v>
      </c>
      <c r="BB1121">
        <v>356</v>
      </c>
      <c r="BC1121">
        <v>420</v>
      </c>
      <c r="BD1121">
        <v>491</v>
      </c>
      <c r="BE1121">
        <v>538</v>
      </c>
      <c r="BF1121">
        <v>600</v>
      </c>
      <c r="BG1121">
        <v>665</v>
      </c>
      <c r="BH1121">
        <v>721</v>
      </c>
      <c r="BM1121" t="s">
        <v>1196</v>
      </c>
    </row>
    <row r="1122" spans="1:65" x14ac:dyDescent="0.2">
      <c r="A1122" t="s">
        <v>2312</v>
      </c>
      <c r="B1122">
        <v>1205</v>
      </c>
      <c r="C1122">
        <v>1205</v>
      </c>
      <c r="D1122" t="s">
        <v>472</v>
      </c>
      <c r="F1122" t="s">
        <v>25</v>
      </c>
      <c r="G1122" t="s">
        <v>17</v>
      </c>
      <c r="H1122" t="s">
        <v>1191</v>
      </c>
      <c r="I1122">
        <v>57</v>
      </c>
      <c r="J1122" t="s">
        <v>15</v>
      </c>
      <c r="K1122">
        <v>434</v>
      </c>
      <c r="L1122">
        <v>41353</v>
      </c>
      <c r="M1122">
        <v>41494</v>
      </c>
      <c r="N1122">
        <v>41787</v>
      </c>
      <c r="O1122">
        <v>141</v>
      </c>
      <c r="P1122">
        <v>22.5</v>
      </c>
      <c r="Q1122" s="20">
        <v>7.1395513523987937</v>
      </c>
      <c r="R1122" s="20">
        <v>23.937966922731608</v>
      </c>
      <c r="S1122" s="20">
        <f t="shared" si="34"/>
        <v>-0.13955135239879368</v>
      </c>
      <c r="T1122" s="20">
        <f t="shared" si="35"/>
        <v>21.992033077268392</v>
      </c>
      <c r="U1122">
        <v>32.6</v>
      </c>
      <c r="V1122">
        <v>37.799999999999997</v>
      </c>
      <c r="W1122">
        <v>15.299999999999997</v>
      </c>
      <c r="X1122">
        <v>42.5</v>
      </c>
      <c r="Y1122">
        <v>47.2</v>
      </c>
      <c r="Z1122">
        <v>48.9</v>
      </c>
      <c r="AK1122">
        <v>55</v>
      </c>
      <c r="AL1122">
        <v>95</v>
      </c>
      <c r="AM1122">
        <v>161</v>
      </c>
      <c r="AN1122">
        <v>215</v>
      </c>
      <c r="AO1122">
        <v>279</v>
      </c>
      <c r="AY1122">
        <v>196</v>
      </c>
      <c r="AZ1122">
        <v>236</v>
      </c>
      <c r="BA1122">
        <v>302</v>
      </c>
      <c r="BB1122">
        <v>356</v>
      </c>
      <c r="BC1122">
        <v>420</v>
      </c>
      <c r="BM1122" t="s">
        <v>1196</v>
      </c>
    </row>
    <row r="1123" spans="1:65" x14ac:dyDescent="0.2">
      <c r="A1123" t="s">
        <v>2313</v>
      </c>
      <c r="B1123">
        <v>1089</v>
      </c>
      <c r="C1123">
        <v>1089</v>
      </c>
      <c r="D1123" t="s">
        <v>151</v>
      </c>
      <c r="F1123" t="s">
        <v>25</v>
      </c>
      <c r="G1123" t="s">
        <v>17</v>
      </c>
      <c r="H1123" t="s">
        <v>1191</v>
      </c>
      <c r="I1123">
        <v>48</v>
      </c>
      <c r="J1123" t="s">
        <v>15</v>
      </c>
      <c r="K1123">
        <v>683</v>
      </c>
      <c r="L1123">
        <v>41353</v>
      </c>
      <c r="M1123">
        <v>41494</v>
      </c>
      <c r="N1123">
        <v>42036</v>
      </c>
      <c r="O1123">
        <v>141</v>
      </c>
      <c r="P1123">
        <v>28.2</v>
      </c>
      <c r="Q1123" s="20">
        <v>7.1395513523987937</v>
      </c>
      <c r="R1123" s="20">
        <v>23.937966922731608</v>
      </c>
      <c r="S1123" s="20">
        <f t="shared" si="34"/>
        <v>-0.13955135239879368</v>
      </c>
      <c r="T1123" s="20">
        <f t="shared" si="35"/>
        <v>27.692033077268391</v>
      </c>
      <c r="U1123">
        <v>41.8</v>
      </c>
      <c r="V1123">
        <v>43.2</v>
      </c>
      <c r="W1123">
        <v>15.000000000000004</v>
      </c>
      <c r="X1123">
        <v>45.9</v>
      </c>
      <c r="Y1123">
        <v>47.9</v>
      </c>
      <c r="Z1123">
        <v>49.3</v>
      </c>
      <c r="AA1123">
        <v>48.8</v>
      </c>
      <c r="AB1123">
        <v>20.599999999999998</v>
      </c>
      <c r="AC1123">
        <v>51</v>
      </c>
      <c r="AD1123">
        <v>51</v>
      </c>
      <c r="AE1123">
        <v>34.4</v>
      </c>
      <c r="AK1123">
        <v>55</v>
      </c>
      <c r="AL1123">
        <v>95</v>
      </c>
      <c r="AM1123">
        <v>161</v>
      </c>
      <c r="AN1123">
        <v>215</v>
      </c>
      <c r="AO1123">
        <v>279</v>
      </c>
      <c r="AP1123">
        <v>349</v>
      </c>
      <c r="AQ1123">
        <v>396</v>
      </c>
      <c r="AR1123">
        <v>459</v>
      </c>
      <c r="AS1123">
        <v>524</v>
      </c>
      <c r="AY1123">
        <v>196</v>
      </c>
      <c r="AZ1123">
        <v>236</v>
      </c>
      <c r="BA1123">
        <v>302</v>
      </c>
      <c r="BB1123">
        <v>356</v>
      </c>
      <c r="BC1123">
        <v>420</v>
      </c>
      <c r="BD1123">
        <v>490</v>
      </c>
      <c r="BE1123">
        <v>537</v>
      </c>
      <c r="BF1123">
        <v>600</v>
      </c>
      <c r="BG1123">
        <v>665</v>
      </c>
      <c r="BM1123" t="s">
        <v>1196</v>
      </c>
    </row>
    <row r="1124" spans="1:65" x14ac:dyDescent="0.2">
      <c r="A1124" t="s">
        <v>2314</v>
      </c>
      <c r="B1124">
        <v>1047</v>
      </c>
      <c r="C1124">
        <v>1047</v>
      </c>
      <c r="D1124" t="s">
        <v>47</v>
      </c>
      <c r="F1124" t="s">
        <v>25</v>
      </c>
      <c r="G1124" t="s">
        <v>17</v>
      </c>
      <c r="H1124" t="s">
        <v>1278</v>
      </c>
      <c r="I1124">
        <v>33</v>
      </c>
      <c r="J1124" t="s">
        <v>15</v>
      </c>
      <c r="K1124">
        <v>826</v>
      </c>
      <c r="L1124">
        <v>41352</v>
      </c>
      <c r="M1124">
        <v>41494</v>
      </c>
      <c r="N1124">
        <v>42178</v>
      </c>
      <c r="O1124">
        <v>142</v>
      </c>
      <c r="P1124">
        <v>24.9</v>
      </c>
      <c r="Q1124" s="20">
        <v>7.1497471195046822</v>
      </c>
      <c r="R1124" s="20">
        <v>23.975079514997045</v>
      </c>
      <c r="S1124" s="20">
        <f t="shared" si="34"/>
        <v>-0.14974711950468222</v>
      </c>
      <c r="T1124" s="20">
        <f t="shared" si="35"/>
        <v>24.354920485002957</v>
      </c>
      <c r="U1124">
        <v>32.799999999999997</v>
      </c>
      <c r="V1124">
        <v>34.299999999999997</v>
      </c>
      <c r="W1124">
        <v>9.3999999999999986</v>
      </c>
      <c r="X1124">
        <v>40.6</v>
      </c>
      <c r="Y1124">
        <v>44.5</v>
      </c>
      <c r="Z1124">
        <v>49.4</v>
      </c>
      <c r="AA1124">
        <v>50</v>
      </c>
      <c r="AB1124">
        <v>25.1</v>
      </c>
      <c r="AC1124">
        <v>48.4</v>
      </c>
      <c r="AD1124">
        <v>50.5</v>
      </c>
      <c r="AE1124">
        <v>47.1</v>
      </c>
      <c r="AF1124">
        <v>43.5</v>
      </c>
      <c r="AG1124">
        <v>33.6</v>
      </c>
      <c r="AK1124">
        <v>55</v>
      </c>
      <c r="AL1124">
        <v>95</v>
      </c>
      <c r="AM1124">
        <v>161</v>
      </c>
      <c r="AN1124">
        <v>215</v>
      </c>
      <c r="AO1124">
        <v>279</v>
      </c>
      <c r="AP1124">
        <v>350</v>
      </c>
      <c r="AQ1124">
        <v>397</v>
      </c>
      <c r="AR1124">
        <v>459</v>
      </c>
      <c r="AS1124">
        <v>524</v>
      </c>
      <c r="AT1124">
        <v>580</v>
      </c>
      <c r="AU1124">
        <v>643</v>
      </c>
      <c r="AY1124">
        <v>197</v>
      </c>
      <c r="AZ1124">
        <v>237</v>
      </c>
      <c r="BA1124">
        <v>303</v>
      </c>
      <c r="BB1124">
        <v>357</v>
      </c>
      <c r="BC1124">
        <v>421</v>
      </c>
      <c r="BD1124">
        <v>492</v>
      </c>
      <c r="BE1124">
        <v>539</v>
      </c>
      <c r="BF1124">
        <v>601</v>
      </c>
      <c r="BG1124">
        <v>666</v>
      </c>
      <c r="BH1124">
        <v>722</v>
      </c>
      <c r="BI1124">
        <v>785</v>
      </c>
      <c r="BM1124" t="s">
        <v>1196</v>
      </c>
    </row>
    <row r="1125" spans="1:65" x14ac:dyDescent="0.2">
      <c r="A1125" t="s">
        <v>2315</v>
      </c>
      <c r="B1125">
        <v>804</v>
      </c>
      <c r="C1125">
        <v>804</v>
      </c>
      <c r="D1125" t="s">
        <v>62</v>
      </c>
      <c r="F1125" t="s">
        <v>25</v>
      </c>
      <c r="G1125" t="s">
        <v>17</v>
      </c>
      <c r="H1125" t="s">
        <v>1230</v>
      </c>
      <c r="I1125">
        <v>35</v>
      </c>
      <c r="J1125" t="s">
        <v>15</v>
      </c>
      <c r="K1125">
        <v>736</v>
      </c>
      <c r="L1125">
        <v>40968</v>
      </c>
      <c r="M1125">
        <v>41110</v>
      </c>
      <c r="N1125">
        <v>41704</v>
      </c>
      <c r="O1125">
        <v>142</v>
      </c>
      <c r="P1125">
        <v>25.7</v>
      </c>
      <c r="Q1125" s="20">
        <v>7.1497471195046822</v>
      </c>
      <c r="R1125" s="20">
        <v>23.975079514997045</v>
      </c>
      <c r="S1125" s="20">
        <f t="shared" si="34"/>
        <v>-0.14974711950468222</v>
      </c>
      <c r="T1125" s="20">
        <f t="shared" si="35"/>
        <v>25.154920485002958</v>
      </c>
      <c r="U1125">
        <v>40.9</v>
      </c>
      <c r="V1125">
        <v>51.2</v>
      </c>
      <c r="W1125">
        <v>25.500000000000004</v>
      </c>
      <c r="X1125">
        <v>60.9</v>
      </c>
      <c r="Y1125">
        <v>68</v>
      </c>
      <c r="Z1125">
        <v>73.400000000000006</v>
      </c>
      <c r="AA1125">
        <v>63.3</v>
      </c>
      <c r="AB1125">
        <v>37.599999999999994</v>
      </c>
      <c r="AC1125">
        <v>49.6</v>
      </c>
      <c r="AK1125">
        <v>26</v>
      </c>
      <c r="AL1125">
        <v>97</v>
      </c>
      <c r="AM1125">
        <v>196</v>
      </c>
      <c r="AN1125">
        <v>275</v>
      </c>
      <c r="AO1125">
        <v>384</v>
      </c>
      <c r="AP1125">
        <v>479</v>
      </c>
      <c r="AQ1125">
        <v>545</v>
      </c>
      <c r="AY1125">
        <v>168</v>
      </c>
      <c r="AZ1125">
        <v>239</v>
      </c>
      <c r="BA1125">
        <v>338</v>
      </c>
      <c r="BB1125">
        <v>417</v>
      </c>
      <c r="BC1125">
        <v>526</v>
      </c>
      <c r="BD1125">
        <v>621</v>
      </c>
      <c r="BE1125">
        <v>687</v>
      </c>
      <c r="BM1125" t="s">
        <v>1196</v>
      </c>
    </row>
    <row r="1126" spans="1:65" x14ac:dyDescent="0.2">
      <c r="A1126" t="s">
        <v>2316</v>
      </c>
      <c r="B1126">
        <v>802</v>
      </c>
      <c r="C1126">
        <v>802</v>
      </c>
      <c r="D1126" t="s">
        <v>62</v>
      </c>
      <c r="F1126" t="s">
        <v>25</v>
      </c>
      <c r="G1126" t="s">
        <v>17</v>
      </c>
      <c r="H1126" t="s">
        <v>1230</v>
      </c>
      <c r="I1126">
        <v>35</v>
      </c>
      <c r="J1126" t="s">
        <v>15</v>
      </c>
      <c r="K1126">
        <v>663</v>
      </c>
      <c r="L1126">
        <v>40968</v>
      </c>
      <c r="M1126">
        <v>41110</v>
      </c>
      <c r="N1126">
        <v>41631</v>
      </c>
      <c r="O1126">
        <v>142</v>
      </c>
      <c r="P1126">
        <v>21.6</v>
      </c>
      <c r="Q1126" s="20">
        <v>7.1497471195046822</v>
      </c>
      <c r="R1126" s="20">
        <v>23.975079514997045</v>
      </c>
      <c r="S1126" s="20">
        <f t="shared" si="34"/>
        <v>-0.14974711950468222</v>
      </c>
      <c r="T1126" s="20">
        <f t="shared" si="35"/>
        <v>21.05492048500296</v>
      </c>
      <c r="U1126">
        <v>31.8</v>
      </c>
      <c r="V1126">
        <v>43.2</v>
      </c>
      <c r="W1126">
        <v>21.6</v>
      </c>
      <c r="X1126">
        <v>63.2</v>
      </c>
      <c r="Y1126">
        <v>73</v>
      </c>
      <c r="Z1126">
        <v>82.3</v>
      </c>
      <c r="AA1126">
        <v>71.3</v>
      </c>
      <c r="AB1126">
        <v>49.699999999999996</v>
      </c>
      <c r="AK1126">
        <v>26</v>
      </c>
      <c r="AL1126">
        <v>97</v>
      </c>
      <c r="AM1126">
        <v>196</v>
      </c>
      <c r="AN1126">
        <v>275</v>
      </c>
      <c r="AO1126">
        <v>384</v>
      </c>
      <c r="AP1126">
        <v>479</v>
      </c>
      <c r="AY1126">
        <v>168</v>
      </c>
      <c r="AZ1126">
        <v>239</v>
      </c>
      <c r="BA1126">
        <v>338</v>
      </c>
      <c r="BB1126">
        <v>417</v>
      </c>
      <c r="BC1126">
        <v>526</v>
      </c>
      <c r="BD1126">
        <v>621</v>
      </c>
      <c r="BM1126" t="s">
        <v>1196</v>
      </c>
    </row>
    <row r="1127" spans="1:65" x14ac:dyDescent="0.2">
      <c r="A1127" t="s">
        <v>2317</v>
      </c>
      <c r="B1127">
        <v>806</v>
      </c>
      <c r="C1127">
        <v>806</v>
      </c>
      <c r="D1127" t="s">
        <v>62</v>
      </c>
      <c r="F1127" t="s">
        <v>25</v>
      </c>
      <c r="G1127" t="s">
        <v>17</v>
      </c>
      <c r="H1127" t="s">
        <v>1230</v>
      </c>
      <c r="I1127">
        <v>35</v>
      </c>
      <c r="J1127" t="s">
        <v>15</v>
      </c>
      <c r="K1127">
        <v>655</v>
      </c>
      <c r="L1127">
        <v>40968</v>
      </c>
      <c r="M1127">
        <v>41110</v>
      </c>
      <c r="N1127">
        <v>41623</v>
      </c>
      <c r="O1127">
        <v>142</v>
      </c>
      <c r="P1127">
        <v>24.2</v>
      </c>
      <c r="Q1127" s="20">
        <v>7.1497471195046822</v>
      </c>
      <c r="R1127" s="20">
        <v>23.975079514997045</v>
      </c>
      <c r="S1127" s="20">
        <f t="shared" si="34"/>
        <v>-0.14974711950468222</v>
      </c>
      <c r="T1127" s="20">
        <f t="shared" si="35"/>
        <v>23.654920485002958</v>
      </c>
      <c r="U1127">
        <v>37.700000000000003</v>
      </c>
      <c r="V1127">
        <v>46.6</v>
      </c>
      <c r="W1127">
        <v>22.400000000000002</v>
      </c>
      <c r="X1127">
        <v>61.2</v>
      </c>
      <c r="Y1127">
        <v>67</v>
      </c>
      <c r="Z1127">
        <v>69.599999999999994</v>
      </c>
      <c r="AA1127">
        <v>56.9</v>
      </c>
      <c r="AB1127">
        <v>32.700000000000003</v>
      </c>
      <c r="AK1127">
        <v>26</v>
      </c>
      <c r="AL1127">
        <v>97</v>
      </c>
      <c r="AM1127">
        <v>196</v>
      </c>
      <c r="AN1127">
        <v>275</v>
      </c>
      <c r="AO1127">
        <v>384</v>
      </c>
      <c r="AP1127">
        <v>479</v>
      </c>
      <c r="AY1127">
        <v>168</v>
      </c>
      <c r="AZ1127">
        <v>239</v>
      </c>
      <c r="BA1127">
        <v>338</v>
      </c>
      <c r="BB1127">
        <v>417</v>
      </c>
      <c r="BC1127">
        <v>526</v>
      </c>
      <c r="BD1127">
        <v>621</v>
      </c>
      <c r="BM1127" t="s">
        <v>1196</v>
      </c>
    </row>
    <row r="1128" spans="1:65" x14ac:dyDescent="0.2">
      <c r="A1128" t="s">
        <v>2318</v>
      </c>
      <c r="B1128">
        <v>803</v>
      </c>
      <c r="C1128">
        <v>803</v>
      </c>
      <c r="D1128" t="s">
        <v>62</v>
      </c>
      <c r="F1128" t="s">
        <v>25</v>
      </c>
      <c r="G1128" t="s">
        <v>17</v>
      </c>
      <c r="H1128" t="s">
        <v>1230</v>
      </c>
      <c r="I1128">
        <v>35</v>
      </c>
      <c r="J1128" t="s">
        <v>15</v>
      </c>
      <c r="K1128">
        <v>611</v>
      </c>
      <c r="L1128">
        <v>40968</v>
      </c>
      <c r="M1128">
        <v>41110</v>
      </c>
      <c r="N1128">
        <v>41579</v>
      </c>
      <c r="O1128">
        <v>142</v>
      </c>
      <c r="P1128">
        <v>28.2</v>
      </c>
      <c r="Q1128" s="20">
        <v>7.1497471195046822</v>
      </c>
      <c r="R1128" s="20">
        <v>23.975079514997045</v>
      </c>
      <c r="S1128" s="20">
        <f t="shared" si="34"/>
        <v>-0.14974711950468222</v>
      </c>
      <c r="T1128" s="20">
        <f t="shared" si="35"/>
        <v>27.654920485002958</v>
      </c>
      <c r="U1128">
        <v>40.6</v>
      </c>
      <c r="V1128">
        <v>49.6</v>
      </c>
      <c r="W1128">
        <v>21.400000000000002</v>
      </c>
      <c r="X1128">
        <v>64.900000000000006</v>
      </c>
      <c r="Y1128">
        <v>73.8</v>
      </c>
      <c r="Z1128">
        <v>82.7</v>
      </c>
      <c r="AK1128">
        <v>26</v>
      </c>
      <c r="AL1128">
        <v>97</v>
      </c>
      <c r="AM1128">
        <v>196</v>
      </c>
      <c r="AN1128">
        <v>275</v>
      </c>
      <c r="AO1128">
        <v>384</v>
      </c>
      <c r="AY1128">
        <v>168</v>
      </c>
      <c r="AZ1128">
        <v>239</v>
      </c>
      <c r="BA1128">
        <v>338</v>
      </c>
      <c r="BB1128">
        <v>417</v>
      </c>
      <c r="BC1128">
        <v>526</v>
      </c>
      <c r="BM1128" t="s">
        <v>1196</v>
      </c>
    </row>
    <row r="1129" spans="1:65" x14ac:dyDescent="0.2">
      <c r="A1129" t="s">
        <v>2319</v>
      </c>
      <c r="B1129">
        <v>805</v>
      </c>
      <c r="C1129">
        <v>805</v>
      </c>
      <c r="D1129" t="s">
        <v>62</v>
      </c>
      <c r="F1129" t="s">
        <v>25</v>
      </c>
      <c r="G1129" t="s">
        <v>17</v>
      </c>
      <c r="H1129" t="s">
        <v>1230</v>
      </c>
      <c r="I1129">
        <v>35</v>
      </c>
      <c r="J1129" t="s">
        <v>15</v>
      </c>
      <c r="K1129">
        <v>442</v>
      </c>
      <c r="L1129">
        <v>40968</v>
      </c>
      <c r="M1129">
        <v>41110</v>
      </c>
      <c r="N1129">
        <v>41410</v>
      </c>
      <c r="O1129">
        <v>142</v>
      </c>
      <c r="P1129">
        <v>25.8</v>
      </c>
      <c r="Q1129" s="20">
        <v>7.1497471195046822</v>
      </c>
      <c r="R1129" s="20">
        <v>23.975079514997045</v>
      </c>
      <c r="S1129" s="20">
        <f t="shared" si="34"/>
        <v>-0.14974711950468222</v>
      </c>
      <c r="T1129" s="20">
        <f t="shared" si="35"/>
        <v>25.254920485002959</v>
      </c>
      <c r="U1129">
        <v>40.299999999999997</v>
      </c>
      <c r="V1129">
        <v>49.8</v>
      </c>
      <c r="W1129">
        <v>23.999999999999996</v>
      </c>
      <c r="X1129">
        <v>67.5</v>
      </c>
      <c r="Y1129">
        <v>74.8</v>
      </c>
      <c r="AK1129">
        <v>26</v>
      </c>
      <c r="AL1129">
        <v>97</v>
      </c>
      <c r="AM1129">
        <v>196</v>
      </c>
      <c r="AN1129">
        <v>275</v>
      </c>
      <c r="AY1129">
        <v>168</v>
      </c>
      <c r="AZ1129">
        <v>239</v>
      </c>
      <c r="BA1129">
        <v>338</v>
      </c>
      <c r="BB1129">
        <v>417</v>
      </c>
      <c r="BM1129" t="s">
        <v>1196</v>
      </c>
    </row>
    <row r="1130" spans="1:65" x14ac:dyDescent="0.2">
      <c r="A1130" t="s">
        <v>2320</v>
      </c>
      <c r="B1130">
        <v>372</v>
      </c>
      <c r="C1130">
        <v>372</v>
      </c>
      <c r="D1130" t="s">
        <v>51</v>
      </c>
      <c r="F1130" t="s">
        <v>25</v>
      </c>
      <c r="G1130" t="s">
        <v>17</v>
      </c>
      <c r="H1130" t="s">
        <v>1191</v>
      </c>
      <c r="I1130">
        <v>145</v>
      </c>
      <c r="J1130" t="s">
        <v>15</v>
      </c>
      <c r="K1130">
        <v>688</v>
      </c>
      <c r="L1130">
        <v>40810</v>
      </c>
      <c r="M1130">
        <v>40952</v>
      </c>
      <c r="N1130">
        <v>41498</v>
      </c>
      <c r="O1130">
        <v>142</v>
      </c>
      <c r="P1130">
        <v>38.200000000000003</v>
      </c>
      <c r="Q1130" s="20">
        <v>7.1497471195046822</v>
      </c>
      <c r="R1130" s="20">
        <v>23.975079514997045</v>
      </c>
      <c r="S1130" s="20">
        <f t="shared" si="34"/>
        <v>-0.14974711950468222</v>
      </c>
      <c r="T1130" s="20">
        <f t="shared" si="35"/>
        <v>37.654920485002961</v>
      </c>
      <c r="U1130">
        <v>50.6</v>
      </c>
      <c r="V1130">
        <v>57.3</v>
      </c>
      <c r="W1130">
        <v>19.099999999999994</v>
      </c>
      <c r="X1130">
        <v>64.5</v>
      </c>
      <c r="Y1130">
        <v>65.3</v>
      </c>
      <c r="Z1130">
        <v>50.8</v>
      </c>
      <c r="AA1130">
        <v>42.3</v>
      </c>
      <c r="AB1130">
        <v>4.0999999999999943</v>
      </c>
      <c r="AC1130">
        <v>40.299999999999997</v>
      </c>
      <c r="AK1130">
        <v>42</v>
      </c>
      <c r="AL1130">
        <v>121</v>
      </c>
      <c r="AM1130">
        <v>200</v>
      </c>
      <c r="AN1130">
        <v>255</v>
      </c>
      <c r="AO1130">
        <v>354</v>
      </c>
      <c r="AP1130">
        <v>433</v>
      </c>
      <c r="AQ1130">
        <v>542</v>
      </c>
      <c r="AY1130">
        <v>184</v>
      </c>
      <c r="AZ1130">
        <v>263</v>
      </c>
      <c r="BA1130">
        <v>342</v>
      </c>
      <c r="BB1130">
        <v>397</v>
      </c>
      <c r="BC1130">
        <v>496</v>
      </c>
      <c r="BD1130">
        <v>575</v>
      </c>
      <c r="BE1130">
        <v>684</v>
      </c>
      <c r="BM1130" t="s">
        <v>1196</v>
      </c>
    </row>
    <row r="1131" spans="1:65" x14ac:dyDescent="0.2">
      <c r="A1131" t="s">
        <v>2321</v>
      </c>
      <c r="B1131">
        <v>374</v>
      </c>
      <c r="C1131">
        <v>374</v>
      </c>
      <c r="D1131" t="s">
        <v>51</v>
      </c>
      <c r="F1131" t="s">
        <v>25</v>
      </c>
      <c r="G1131" t="s">
        <v>17</v>
      </c>
      <c r="H1131" t="s">
        <v>1191</v>
      </c>
      <c r="I1131">
        <v>145</v>
      </c>
      <c r="J1131" t="s">
        <v>46</v>
      </c>
      <c r="K1131">
        <v>524</v>
      </c>
      <c r="L1131">
        <v>40810</v>
      </c>
      <c r="M1131">
        <v>40952</v>
      </c>
      <c r="N1131">
        <v>41334</v>
      </c>
      <c r="O1131">
        <v>142</v>
      </c>
      <c r="P1131">
        <v>41.5</v>
      </c>
      <c r="Q1131" s="20">
        <v>7.1497471195046822</v>
      </c>
      <c r="R1131" s="20">
        <v>23.975079514997045</v>
      </c>
      <c r="S1131" s="20">
        <f t="shared" si="34"/>
        <v>-0.14974711950468222</v>
      </c>
      <c r="T1131" s="20">
        <f t="shared" si="35"/>
        <v>40.954920485002958</v>
      </c>
      <c r="U1131">
        <v>53.4</v>
      </c>
      <c r="V1131">
        <v>61.3</v>
      </c>
      <c r="W1131">
        <v>19.799999999999997</v>
      </c>
      <c r="X1131">
        <v>56.7</v>
      </c>
      <c r="Y1131">
        <v>62.8</v>
      </c>
      <c r="Z1131">
        <v>47.3</v>
      </c>
      <c r="AK1131">
        <v>42</v>
      </c>
      <c r="AL1131">
        <v>121</v>
      </c>
      <c r="AM1131">
        <v>200</v>
      </c>
      <c r="AN1131">
        <v>255</v>
      </c>
      <c r="AO1131">
        <v>354</v>
      </c>
      <c r="AY1131">
        <v>184</v>
      </c>
      <c r="AZ1131">
        <v>263</v>
      </c>
      <c r="BA1131">
        <v>342</v>
      </c>
      <c r="BB1131">
        <v>397</v>
      </c>
      <c r="BC1131">
        <v>496</v>
      </c>
      <c r="BM1131" t="s">
        <v>1196</v>
      </c>
    </row>
    <row r="1132" spans="1:65" x14ac:dyDescent="0.2">
      <c r="A1132" t="s">
        <v>2322</v>
      </c>
      <c r="B1132">
        <v>460</v>
      </c>
      <c r="C1132">
        <v>460</v>
      </c>
      <c r="D1132" t="s">
        <v>62</v>
      </c>
      <c r="F1132" t="s">
        <v>25</v>
      </c>
      <c r="G1132" t="s">
        <v>17</v>
      </c>
      <c r="H1132" t="s">
        <v>1230</v>
      </c>
      <c r="I1132">
        <v>34</v>
      </c>
      <c r="J1132" t="s">
        <v>15</v>
      </c>
      <c r="K1132">
        <v>609</v>
      </c>
      <c r="L1132">
        <v>40809</v>
      </c>
      <c r="M1132">
        <v>40952</v>
      </c>
      <c r="N1132">
        <v>41418</v>
      </c>
      <c r="O1132">
        <v>143</v>
      </c>
      <c r="P1132">
        <v>25.4</v>
      </c>
      <c r="Q1132" s="20">
        <v>7.1598713367783891</v>
      </c>
      <c r="R1132" s="20">
        <v>24.011931665873337</v>
      </c>
      <c r="S1132" s="20">
        <f t="shared" si="34"/>
        <v>-0.15987133677838905</v>
      </c>
      <c r="T1132" s="20">
        <f t="shared" si="35"/>
        <v>24.818068334126661</v>
      </c>
      <c r="U1132">
        <v>37.5</v>
      </c>
      <c r="V1132">
        <v>52</v>
      </c>
      <c r="W1132">
        <v>26.6</v>
      </c>
      <c r="X1132">
        <v>60.5</v>
      </c>
      <c r="Y1132">
        <v>66.5</v>
      </c>
      <c r="Z1132">
        <v>58.9</v>
      </c>
      <c r="AA1132">
        <v>54.4</v>
      </c>
      <c r="AB1132">
        <v>29</v>
      </c>
      <c r="AK1132">
        <v>42</v>
      </c>
      <c r="AL1132">
        <v>121</v>
      </c>
      <c r="AM1132">
        <v>200</v>
      </c>
      <c r="AN1132">
        <v>255</v>
      </c>
      <c r="AO1132">
        <v>354</v>
      </c>
      <c r="AP1132">
        <v>433</v>
      </c>
      <c r="AY1132">
        <v>185</v>
      </c>
      <c r="AZ1132">
        <v>264</v>
      </c>
      <c r="BA1132">
        <v>343</v>
      </c>
      <c r="BB1132">
        <v>398</v>
      </c>
      <c r="BC1132">
        <v>497</v>
      </c>
      <c r="BD1132">
        <v>576</v>
      </c>
      <c r="BM1132" t="s">
        <v>1196</v>
      </c>
    </row>
    <row r="1133" spans="1:65" x14ac:dyDescent="0.2">
      <c r="A1133" t="s">
        <v>2323</v>
      </c>
      <c r="B1133">
        <v>461</v>
      </c>
      <c r="C1133">
        <v>461</v>
      </c>
      <c r="D1133" t="s">
        <v>62</v>
      </c>
      <c r="F1133" t="s">
        <v>25</v>
      </c>
      <c r="G1133" t="s">
        <v>17</v>
      </c>
      <c r="H1133" t="s">
        <v>1230</v>
      </c>
      <c r="I1133">
        <v>34</v>
      </c>
      <c r="J1133" t="s">
        <v>15</v>
      </c>
      <c r="K1133">
        <v>483</v>
      </c>
      <c r="L1133">
        <v>40809</v>
      </c>
      <c r="M1133">
        <v>40952</v>
      </c>
      <c r="N1133">
        <v>41292</v>
      </c>
      <c r="O1133">
        <v>143</v>
      </c>
      <c r="P1133">
        <v>24.5</v>
      </c>
      <c r="Q1133" s="20">
        <v>7.1598713367783891</v>
      </c>
      <c r="R1133" s="20">
        <v>24.011931665873337</v>
      </c>
      <c r="S1133" s="20">
        <f t="shared" si="34"/>
        <v>-0.15987133677838905</v>
      </c>
      <c r="T1133" s="20">
        <f t="shared" si="35"/>
        <v>23.918068334126662</v>
      </c>
      <c r="U1133">
        <v>39.700000000000003</v>
      </c>
      <c r="V1133">
        <v>54</v>
      </c>
      <c r="W1133">
        <v>29.5</v>
      </c>
      <c r="X1133">
        <v>61.8</v>
      </c>
      <c r="Y1133">
        <v>67.599999999999994</v>
      </c>
      <c r="AK1133">
        <v>42</v>
      </c>
      <c r="AL1133">
        <v>121</v>
      </c>
      <c r="AM1133">
        <v>200</v>
      </c>
      <c r="AN1133">
        <v>255</v>
      </c>
      <c r="AY1133">
        <v>185</v>
      </c>
      <c r="AZ1133">
        <v>264</v>
      </c>
      <c r="BA1133">
        <v>343</v>
      </c>
      <c r="BB1133">
        <v>398</v>
      </c>
      <c r="BM1133" t="s">
        <v>1196</v>
      </c>
    </row>
    <row r="1134" spans="1:65" x14ac:dyDescent="0.2">
      <c r="A1134" t="s">
        <v>2324</v>
      </c>
      <c r="B1134">
        <v>1930</v>
      </c>
      <c r="C1134">
        <v>1253</v>
      </c>
      <c r="D1134" t="s">
        <v>195</v>
      </c>
      <c r="F1134" t="s">
        <v>25</v>
      </c>
      <c r="G1134" t="s">
        <v>17</v>
      </c>
      <c r="H1134" t="s">
        <v>1208</v>
      </c>
      <c r="J1134" t="s">
        <v>15</v>
      </c>
      <c r="K1134">
        <v>655</v>
      </c>
      <c r="L1134">
        <v>41351</v>
      </c>
      <c r="M1134">
        <v>41494</v>
      </c>
      <c r="N1134">
        <v>42006</v>
      </c>
      <c r="O1134">
        <v>143</v>
      </c>
      <c r="P1134">
        <v>21.9</v>
      </c>
      <c r="Q1134" s="20">
        <v>7.1598713367783891</v>
      </c>
      <c r="R1134" s="20">
        <v>24.011931665873337</v>
      </c>
      <c r="S1134" s="20">
        <f t="shared" si="34"/>
        <v>-0.15987133677838905</v>
      </c>
      <c r="T1134" s="20">
        <f t="shared" si="35"/>
        <v>21.318068334126661</v>
      </c>
      <c r="U1134">
        <v>26.3</v>
      </c>
      <c r="V1134">
        <v>31.1</v>
      </c>
      <c r="W1134">
        <v>9.2000000000000028</v>
      </c>
      <c r="X1134">
        <v>37.5</v>
      </c>
      <c r="Y1134">
        <v>44.7</v>
      </c>
      <c r="Z1134">
        <v>52.5</v>
      </c>
      <c r="AA1134">
        <v>57</v>
      </c>
      <c r="AB1134">
        <v>35.1</v>
      </c>
      <c r="AC1134">
        <v>55</v>
      </c>
      <c r="AD1134">
        <v>63.2</v>
      </c>
      <c r="AK1134">
        <v>55</v>
      </c>
      <c r="AL1134">
        <v>95</v>
      </c>
      <c r="AM1134">
        <v>161</v>
      </c>
      <c r="AN1134">
        <v>215</v>
      </c>
      <c r="AO1134">
        <v>279</v>
      </c>
      <c r="AP1134">
        <v>350</v>
      </c>
      <c r="AQ1134">
        <v>397</v>
      </c>
      <c r="AR1134">
        <v>459</v>
      </c>
      <c r="AY1134">
        <v>198</v>
      </c>
      <c r="AZ1134">
        <v>238</v>
      </c>
      <c r="BA1134">
        <v>304</v>
      </c>
      <c r="BB1134">
        <v>358</v>
      </c>
      <c r="BC1134">
        <v>422</v>
      </c>
      <c r="BD1134">
        <v>493</v>
      </c>
      <c r="BE1134">
        <v>540</v>
      </c>
      <c r="BF1134">
        <v>602</v>
      </c>
      <c r="BM1134" t="s">
        <v>1196</v>
      </c>
    </row>
    <row r="1135" spans="1:65" x14ac:dyDescent="0.2">
      <c r="A1135" t="s">
        <v>2325</v>
      </c>
      <c r="B1135">
        <v>2383</v>
      </c>
      <c r="C1135">
        <v>2383</v>
      </c>
      <c r="D1135" t="s">
        <v>38</v>
      </c>
      <c r="F1135" t="s">
        <v>25</v>
      </c>
      <c r="G1135" t="s">
        <v>17</v>
      </c>
      <c r="H1135" t="s">
        <v>1224</v>
      </c>
      <c r="I1135">
        <v>33</v>
      </c>
      <c r="J1135" t="s">
        <v>46</v>
      </c>
      <c r="K1135">
        <v>881</v>
      </c>
      <c r="L1135">
        <v>42167</v>
      </c>
      <c r="M1135">
        <v>42311</v>
      </c>
      <c r="N1135">
        <v>43048</v>
      </c>
      <c r="O1135">
        <v>144</v>
      </c>
      <c r="P1135">
        <v>19</v>
      </c>
      <c r="Q1135" s="20">
        <v>7.169925001442313</v>
      </c>
      <c r="R1135" s="20">
        <v>24.048527005250019</v>
      </c>
      <c r="S1135" s="20">
        <f t="shared" si="34"/>
        <v>-0.16992500144231304</v>
      </c>
      <c r="T1135" s="20">
        <f t="shared" si="35"/>
        <v>18.381472994749981</v>
      </c>
      <c r="U1135">
        <v>27.8</v>
      </c>
      <c r="V1135">
        <v>32.200000000000003</v>
      </c>
      <c r="W1135">
        <v>13.200000000000003</v>
      </c>
      <c r="X1135">
        <v>40.299999999999997</v>
      </c>
      <c r="Y1135">
        <v>45.4</v>
      </c>
      <c r="Z1135">
        <v>48.7</v>
      </c>
      <c r="AA1135">
        <v>52.2</v>
      </c>
      <c r="AB1135">
        <v>33.200000000000003</v>
      </c>
      <c r="AC1135">
        <v>54.7</v>
      </c>
      <c r="AD1135">
        <v>51.3</v>
      </c>
      <c r="AE1135">
        <v>44.9</v>
      </c>
      <c r="AF1135">
        <v>35.5</v>
      </c>
      <c r="AG1135">
        <v>27.4</v>
      </c>
      <c r="AK1135">
        <v>38</v>
      </c>
      <c r="AL1135">
        <v>106</v>
      </c>
      <c r="AM1135">
        <v>183</v>
      </c>
      <c r="AN1135">
        <v>239</v>
      </c>
      <c r="AO1135">
        <v>311</v>
      </c>
      <c r="AP1135">
        <v>388</v>
      </c>
      <c r="AQ1135">
        <v>450</v>
      </c>
      <c r="AR1135">
        <v>500</v>
      </c>
      <c r="AS1135">
        <v>560</v>
      </c>
      <c r="AT1135">
        <v>638</v>
      </c>
      <c r="AU1135">
        <v>715</v>
      </c>
      <c r="AY1135">
        <v>182</v>
      </c>
      <c r="AZ1135">
        <v>250</v>
      </c>
      <c r="BA1135">
        <v>327</v>
      </c>
      <c r="BB1135">
        <v>383</v>
      </c>
      <c r="BC1135">
        <v>455</v>
      </c>
      <c r="BD1135">
        <v>532</v>
      </c>
      <c r="BE1135">
        <v>594</v>
      </c>
      <c r="BF1135">
        <v>644</v>
      </c>
      <c r="BG1135">
        <v>704</v>
      </c>
      <c r="BH1135">
        <v>782</v>
      </c>
      <c r="BI1135">
        <v>859</v>
      </c>
    </row>
    <row r="1136" spans="1:65" x14ac:dyDescent="0.2">
      <c r="A1136" t="s">
        <v>2326</v>
      </c>
      <c r="B1136">
        <v>2384</v>
      </c>
      <c r="C1136">
        <v>2384</v>
      </c>
      <c r="D1136" t="s">
        <v>38</v>
      </c>
      <c r="F1136" t="s">
        <v>25</v>
      </c>
      <c r="G1136" t="s">
        <v>17</v>
      </c>
      <c r="H1136" t="s">
        <v>1224</v>
      </c>
      <c r="I1136">
        <v>33</v>
      </c>
      <c r="J1136" t="s">
        <v>15</v>
      </c>
      <c r="K1136">
        <v>860</v>
      </c>
      <c r="L1136">
        <v>42167</v>
      </c>
      <c r="M1136">
        <v>42311</v>
      </c>
      <c r="N1136">
        <v>43027</v>
      </c>
      <c r="O1136">
        <v>144</v>
      </c>
      <c r="P1136">
        <v>16.5</v>
      </c>
      <c r="Q1136" s="20">
        <v>7.169925001442313</v>
      </c>
      <c r="R1136" s="20">
        <v>24.048527005250019</v>
      </c>
      <c r="S1136" s="20">
        <f t="shared" si="34"/>
        <v>-0.16992500144231304</v>
      </c>
      <c r="T1136" s="20">
        <f t="shared" si="35"/>
        <v>15.881472994749981</v>
      </c>
      <c r="U1136">
        <v>22.9</v>
      </c>
      <c r="V1136">
        <v>27.3</v>
      </c>
      <c r="W1136">
        <v>10.8</v>
      </c>
      <c r="X1136">
        <v>30.8</v>
      </c>
      <c r="Y1136">
        <v>31.8</v>
      </c>
      <c r="Z1136">
        <v>38.700000000000003</v>
      </c>
      <c r="AA1136">
        <v>38.700000000000003</v>
      </c>
      <c r="AB1136">
        <v>22.200000000000003</v>
      </c>
      <c r="AC1136">
        <v>43.6</v>
      </c>
      <c r="AD1136">
        <v>42.2</v>
      </c>
      <c r="AE1136">
        <v>43.2</v>
      </c>
      <c r="AF1136">
        <v>32.9</v>
      </c>
      <c r="AG1136">
        <v>24.9</v>
      </c>
      <c r="AK1136">
        <v>38</v>
      </c>
      <c r="AL1136">
        <v>106</v>
      </c>
      <c r="AM1136">
        <v>183</v>
      </c>
      <c r="AN1136">
        <v>239</v>
      </c>
      <c r="AO1136">
        <v>311</v>
      </c>
      <c r="AP1136">
        <v>388</v>
      </c>
      <c r="AQ1136">
        <v>450</v>
      </c>
      <c r="AR1136">
        <v>500</v>
      </c>
      <c r="AS1136">
        <v>560</v>
      </c>
      <c r="AT1136">
        <v>638</v>
      </c>
      <c r="AU1136">
        <v>715</v>
      </c>
      <c r="AY1136">
        <v>182</v>
      </c>
      <c r="AZ1136">
        <v>250</v>
      </c>
      <c r="BA1136">
        <v>327</v>
      </c>
      <c r="BB1136">
        <v>383</v>
      </c>
      <c r="BC1136">
        <v>455</v>
      </c>
      <c r="BD1136">
        <v>532</v>
      </c>
      <c r="BE1136">
        <v>594</v>
      </c>
      <c r="BF1136">
        <v>644</v>
      </c>
      <c r="BG1136">
        <v>704</v>
      </c>
      <c r="BH1136">
        <v>782</v>
      </c>
      <c r="BI1136">
        <v>859</v>
      </c>
    </row>
    <row r="1137" spans="1:65" x14ac:dyDescent="0.2">
      <c r="A1137" t="s">
        <v>2327</v>
      </c>
      <c r="B1137">
        <v>2385</v>
      </c>
      <c r="C1137">
        <v>2385</v>
      </c>
      <c r="D1137" t="s">
        <v>38</v>
      </c>
      <c r="F1137" t="s">
        <v>25</v>
      </c>
      <c r="G1137" t="s">
        <v>17</v>
      </c>
      <c r="H1137" t="s">
        <v>1224</v>
      </c>
      <c r="I1137">
        <v>33</v>
      </c>
      <c r="J1137" t="s">
        <v>46</v>
      </c>
      <c r="K1137">
        <v>832</v>
      </c>
      <c r="L1137">
        <v>42167</v>
      </c>
      <c r="M1137">
        <v>42311</v>
      </c>
      <c r="N1137">
        <v>42999</v>
      </c>
      <c r="O1137">
        <v>144</v>
      </c>
      <c r="P1137">
        <v>21.3</v>
      </c>
      <c r="Q1137" s="20">
        <v>7.169925001442313</v>
      </c>
      <c r="R1137" s="20">
        <v>24.048527005250019</v>
      </c>
      <c r="S1137" s="20">
        <f t="shared" si="34"/>
        <v>-0.16992500144231304</v>
      </c>
      <c r="T1137" s="20">
        <f t="shared" si="35"/>
        <v>20.681472994749981</v>
      </c>
      <c r="U1137">
        <v>29.1</v>
      </c>
      <c r="V1137">
        <v>45.7</v>
      </c>
      <c r="W1137">
        <v>24.400000000000002</v>
      </c>
      <c r="X1137">
        <v>44</v>
      </c>
      <c r="Y1137">
        <v>47.5</v>
      </c>
      <c r="Z1137">
        <v>49.3</v>
      </c>
      <c r="AA1137">
        <v>52.9</v>
      </c>
      <c r="AB1137">
        <v>31.599999999999998</v>
      </c>
      <c r="AC1137">
        <v>52.1</v>
      </c>
      <c r="AD1137">
        <v>44</v>
      </c>
      <c r="AE1137">
        <v>42.5</v>
      </c>
      <c r="AF1137">
        <v>32.6</v>
      </c>
      <c r="AK1137">
        <v>38</v>
      </c>
      <c r="AL1137">
        <v>106</v>
      </c>
      <c r="AM1137">
        <v>183</v>
      </c>
      <c r="AN1137">
        <v>239</v>
      </c>
      <c r="AO1137">
        <v>311</v>
      </c>
      <c r="AP1137">
        <v>388</v>
      </c>
      <c r="AQ1137">
        <v>450</v>
      </c>
      <c r="AR1137">
        <v>500</v>
      </c>
      <c r="AS1137">
        <v>560</v>
      </c>
      <c r="AT1137">
        <v>638</v>
      </c>
      <c r="AY1137">
        <v>182</v>
      </c>
      <c r="AZ1137">
        <v>250</v>
      </c>
      <c r="BA1137">
        <v>327</v>
      </c>
      <c r="BB1137">
        <v>383</v>
      </c>
      <c r="BC1137">
        <v>455</v>
      </c>
      <c r="BD1137">
        <v>532</v>
      </c>
      <c r="BE1137">
        <v>594</v>
      </c>
      <c r="BF1137">
        <v>644</v>
      </c>
      <c r="BG1137">
        <v>704</v>
      </c>
      <c r="BH1137">
        <v>782</v>
      </c>
    </row>
    <row r="1138" spans="1:65" x14ac:dyDescent="0.2">
      <c r="A1138" t="s">
        <v>2328</v>
      </c>
      <c r="B1138">
        <v>603</v>
      </c>
      <c r="C1138">
        <v>603</v>
      </c>
      <c r="D1138" t="s">
        <v>215</v>
      </c>
      <c r="F1138" t="s">
        <v>25</v>
      </c>
      <c r="G1138" t="s">
        <v>17</v>
      </c>
      <c r="H1138" t="s">
        <v>1191</v>
      </c>
      <c r="I1138">
        <v>34</v>
      </c>
      <c r="J1138" t="s">
        <v>15</v>
      </c>
      <c r="K1138">
        <v>513</v>
      </c>
      <c r="L1138">
        <v>40966</v>
      </c>
      <c r="M1138">
        <v>41110</v>
      </c>
      <c r="N1138">
        <v>41479</v>
      </c>
      <c r="O1138">
        <v>144</v>
      </c>
      <c r="P1138">
        <v>23.2</v>
      </c>
      <c r="Q1138" s="20">
        <v>7.169925001442313</v>
      </c>
      <c r="R1138" s="20">
        <v>24.048527005250019</v>
      </c>
      <c r="S1138" s="20">
        <f t="shared" si="34"/>
        <v>-0.16992500144231304</v>
      </c>
      <c r="T1138" s="20">
        <f t="shared" si="35"/>
        <v>22.58147299474998</v>
      </c>
      <c r="U1138">
        <v>28.2</v>
      </c>
      <c r="V1138">
        <v>30.2</v>
      </c>
      <c r="W1138">
        <v>7</v>
      </c>
      <c r="X1138">
        <v>34.700000000000003</v>
      </c>
      <c r="Y1138">
        <v>37.799999999999997</v>
      </c>
      <c r="AK1138">
        <v>26</v>
      </c>
      <c r="AL1138">
        <v>97</v>
      </c>
      <c r="AM1138">
        <v>196</v>
      </c>
      <c r="AN1138">
        <v>275</v>
      </c>
      <c r="AY1138">
        <v>170</v>
      </c>
      <c r="AZ1138">
        <v>241</v>
      </c>
      <c r="BA1138">
        <v>340</v>
      </c>
      <c r="BB1138">
        <v>419</v>
      </c>
      <c r="BM1138" t="s">
        <v>1196</v>
      </c>
    </row>
    <row r="1139" spans="1:65" x14ac:dyDescent="0.2">
      <c r="A1139" t="s">
        <v>2329</v>
      </c>
      <c r="B1139">
        <v>604</v>
      </c>
      <c r="C1139">
        <v>604</v>
      </c>
      <c r="D1139" t="s">
        <v>215</v>
      </c>
      <c r="F1139" t="s">
        <v>25</v>
      </c>
      <c r="G1139" t="s">
        <v>17</v>
      </c>
      <c r="H1139" t="s">
        <v>1191</v>
      </c>
      <c r="I1139">
        <v>34</v>
      </c>
      <c r="J1139" t="s">
        <v>15</v>
      </c>
      <c r="K1139">
        <v>491</v>
      </c>
      <c r="L1139">
        <v>40966</v>
      </c>
      <c r="M1139">
        <v>41110</v>
      </c>
      <c r="N1139">
        <v>41457</v>
      </c>
      <c r="O1139">
        <v>144</v>
      </c>
      <c r="P1139">
        <v>19.600000000000001</v>
      </c>
      <c r="Q1139" s="20">
        <v>7.169925001442313</v>
      </c>
      <c r="R1139" s="20">
        <v>24.048527005250019</v>
      </c>
      <c r="S1139" s="20">
        <f t="shared" si="34"/>
        <v>-0.16992500144231304</v>
      </c>
      <c r="T1139" s="20">
        <f t="shared" si="35"/>
        <v>18.981472994749982</v>
      </c>
      <c r="U1139">
        <v>23.2</v>
      </c>
      <c r="V1139">
        <v>27.1</v>
      </c>
      <c r="W1139">
        <v>7.5</v>
      </c>
      <c r="X1139">
        <v>30.5</v>
      </c>
      <c r="Y1139">
        <v>32.1</v>
      </c>
      <c r="AK1139">
        <v>26</v>
      </c>
      <c r="AL1139">
        <v>97</v>
      </c>
      <c r="AM1139">
        <v>196</v>
      </c>
      <c r="AN1139">
        <v>275</v>
      </c>
      <c r="AY1139">
        <v>170</v>
      </c>
      <c r="AZ1139">
        <v>241</v>
      </c>
      <c r="BA1139">
        <v>340</v>
      </c>
      <c r="BB1139">
        <v>419</v>
      </c>
      <c r="BM1139" t="s">
        <v>1196</v>
      </c>
    </row>
    <row r="1140" spans="1:65" x14ac:dyDescent="0.2">
      <c r="A1140" t="s">
        <v>2330</v>
      </c>
      <c r="B1140">
        <v>602</v>
      </c>
      <c r="C1140">
        <v>602</v>
      </c>
      <c r="D1140" t="s">
        <v>215</v>
      </c>
      <c r="F1140" t="s">
        <v>25</v>
      </c>
      <c r="G1140" t="s">
        <v>17</v>
      </c>
      <c r="H1140" t="s">
        <v>1191</v>
      </c>
      <c r="I1140">
        <v>34</v>
      </c>
      <c r="J1140" t="s">
        <v>15</v>
      </c>
      <c r="K1140">
        <v>469</v>
      </c>
      <c r="L1140">
        <v>40966</v>
      </c>
      <c r="M1140">
        <v>41110</v>
      </c>
      <c r="N1140">
        <v>41435</v>
      </c>
      <c r="O1140">
        <v>144</v>
      </c>
      <c r="P1140">
        <v>23.9</v>
      </c>
      <c r="Q1140" s="20">
        <v>7.169925001442313</v>
      </c>
      <c r="R1140" s="20">
        <v>24.048527005250019</v>
      </c>
      <c r="S1140" s="20">
        <f t="shared" si="34"/>
        <v>-0.16992500144231304</v>
      </c>
      <c r="T1140" s="20">
        <f t="shared" si="35"/>
        <v>23.281472994749979</v>
      </c>
      <c r="U1140">
        <v>30.6</v>
      </c>
      <c r="V1140">
        <v>40.5</v>
      </c>
      <c r="W1140">
        <v>16.600000000000001</v>
      </c>
      <c r="X1140">
        <v>50.2</v>
      </c>
      <c r="Y1140">
        <v>55.5</v>
      </c>
      <c r="AK1140">
        <v>26</v>
      </c>
      <c r="AL1140">
        <v>97</v>
      </c>
      <c r="AM1140">
        <v>196</v>
      </c>
      <c r="AN1140">
        <v>275</v>
      </c>
      <c r="AY1140">
        <v>170</v>
      </c>
      <c r="AZ1140">
        <v>241</v>
      </c>
      <c r="BA1140">
        <v>340</v>
      </c>
      <c r="BB1140">
        <v>419</v>
      </c>
      <c r="BM1140" t="s">
        <v>1196</v>
      </c>
    </row>
    <row r="1141" spans="1:65" x14ac:dyDescent="0.2">
      <c r="A1141" t="s">
        <v>2331</v>
      </c>
      <c r="B1141">
        <v>2396</v>
      </c>
      <c r="C1141">
        <v>2396</v>
      </c>
      <c r="D1141" t="s">
        <v>114</v>
      </c>
      <c r="F1141" t="s">
        <v>25</v>
      </c>
      <c r="G1141" t="s">
        <v>17</v>
      </c>
      <c r="H1141" t="s">
        <v>1208</v>
      </c>
      <c r="I1141">
        <v>45</v>
      </c>
      <c r="J1141" t="s">
        <v>15</v>
      </c>
      <c r="K1141">
        <v>425</v>
      </c>
      <c r="L1141">
        <v>42167</v>
      </c>
      <c r="M1141">
        <v>42311</v>
      </c>
      <c r="N1141">
        <v>42592</v>
      </c>
      <c r="O1141">
        <v>144</v>
      </c>
      <c r="P1141">
        <v>22.7</v>
      </c>
      <c r="Q1141" s="20">
        <v>7.169925001442313</v>
      </c>
      <c r="R1141" s="20">
        <v>24.048527005250019</v>
      </c>
      <c r="S1141" s="20">
        <f t="shared" si="34"/>
        <v>-0.16992500144231304</v>
      </c>
      <c r="T1141" s="20">
        <f t="shared" si="35"/>
        <v>22.08147299474998</v>
      </c>
      <c r="U1141">
        <v>25.6</v>
      </c>
      <c r="V1141">
        <v>34.200000000000003</v>
      </c>
      <c r="W1141">
        <v>11.500000000000004</v>
      </c>
      <c r="X1141">
        <v>38.700000000000003</v>
      </c>
      <c r="Y1141">
        <v>39.9</v>
      </c>
      <c r="AK1141">
        <v>38</v>
      </c>
      <c r="AL1141">
        <v>106</v>
      </c>
      <c r="AM1141">
        <v>183</v>
      </c>
      <c r="AN1141">
        <v>239</v>
      </c>
      <c r="AY1141">
        <v>182</v>
      </c>
      <c r="AZ1141">
        <v>250</v>
      </c>
      <c r="BA1141">
        <v>327</v>
      </c>
      <c r="BB1141">
        <v>383</v>
      </c>
    </row>
    <row r="1142" spans="1:65" x14ac:dyDescent="0.2">
      <c r="A1142" t="s">
        <v>2332</v>
      </c>
      <c r="B1142">
        <v>366</v>
      </c>
      <c r="C1142">
        <v>366</v>
      </c>
      <c r="D1142" t="s">
        <v>51</v>
      </c>
      <c r="F1142" t="s">
        <v>25</v>
      </c>
      <c r="G1142" t="s">
        <v>17</v>
      </c>
      <c r="H1142" t="s">
        <v>1191</v>
      </c>
      <c r="I1142">
        <v>145</v>
      </c>
      <c r="J1142" t="s">
        <v>15</v>
      </c>
      <c r="K1142">
        <v>342</v>
      </c>
      <c r="L1142">
        <v>40808</v>
      </c>
      <c r="M1142">
        <v>40952</v>
      </c>
      <c r="N1142">
        <v>41150</v>
      </c>
      <c r="O1142">
        <v>144</v>
      </c>
      <c r="P1142">
        <v>35.700000000000003</v>
      </c>
      <c r="Q1142" s="20">
        <v>7.169925001442313</v>
      </c>
      <c r="R1142" s="20">
        <v>24.048527005250019</v>
      </c>
      <c r="S1142" s="20">
        <f t="shared" si="34"/>
        <v>-0.16992500144231304</v>
      </c>
      <c r="T1142" s="20">
        <f t="shared" si="35"/>
        <v>35.08147299474998</v>
      </c>
      <c r="U1142">
        <v>41.8</v>
      </c>
      <c r="V1142">
        <v>39.9</v>
      </c>
      <c r="W1142">
        <v>4.1999999999999957</v>
      </c>
      <c r="AK1142">
        <v>42</v>
      </c>
      <c r="AL1142">
        <v>121</v>
      </c>
      <c r="AY1142">
        <v>186</v>
      </c>
      <c r="AZ1142">
        <v>265</v>
      </c>
      <c r="BM1142" t="s">
        <v>1196</v>
      </c>
    </row>
    <row r="1143" spans="1:65" x14ac:dyDescent="0.2">
      <c r="A1143" t="s">
        <v>2333</v>
      </c>
      <c r="B1143">
        <v>524</v>
      </c>
      <c r="C1143">
        <v>524</v>
      </c>
      <c r="D1143" t="s">
        <v>195</v>
      </c>
      <c r="F1143" t="s">
        <v>25</v>
      </c>
      <c r="G1143" t="s">
        <v>17</v>
      </c>
      <c r="H1143" t="s">
        <v>1208</v>
      </c>
      <c r="J1143" t="s">
        <v>15</v>
      </c>
      <c r="K1143">
        <v>742</v>
      </c>
      <c r="L1143">
        <v>40966</v>
      </c>
      <c r="M1143">
        <v>41110</v>
      </c>
      <c r="N1143">
        <v>41708</v>
      </c>
      <c r="O1143">
        <v>144</v>
      </c>
      <c r="P1143">
        <v>22.7</v>
      </c>
      <c r="Q1143" s="20">
        <v>7.169925001442313</v>
      </c>
      <c r="R1143" s="20">
        <v>24.048527005250019</v>
      </c>
      <c r="S1143" s="20">
        <f t="shared" si="34"/>
        <v>-0.16992500144231304</v>
      </c>
      <c r="T1143" s="20">
        <f t="shared" si="35"/>
        <v>22.08147299474998</v>
      </c>
      <c r="U1143">
        <v>31.1</v>
      </c>
      <c r="V1143">
        <v>35.9</v>
      </c>
      <c r="W1143">
        <v>13.2</v>
      </c>
      <c r="X1143">
        <v>55.8</v>
      </c>
      <c r="Y1143">
        <v>67.3</v>
      </c>
      <c r="Z1143">
        <v>81.8</v>
      </c>
      <c r="AA1143">
        <v>77.7</v>
      </c>
      <c r="AB1143">
        <v>55</v>
      </c>
      <c r="AC1143">
        <v>72.5</v>
      </c>
      <c r="AK1143">
        <v>26</v>
      </c>
      <c r="AL1143">
        <v>97</v>
      </c>
      <c r="AM1143">
        <v>196</v>
      </c>
      <c r="AN1143">
        <v>275</v>
      </c>
      <c r="AO1143">
        <v>384</v>
      </c>
      <c r="AP1143">
        <v>479</v>
      </c>
      <c r="AQ1143">
        <v>545</v>
      </c>
      <c r="AY1143">
        <v>170</v>
      </c>
      <c r="AZ1143">
        <v>241</v>
      </c>
      <c r="BA1143">
        <v>340</v>
      </c>
      <c r="BB1143">
        <v>419</v>
      </c>
      <c r="BC1143">
        <v>528</v>
      </c>
      <c r="BD1143">
        <v>623</v>
      </c>
      <c r="BE1143">
        <v>689</v>
      </c>
      <c r="BM1143" t="s">
        <v>1196</v>
      </c>
    </row>
    <row r="1144" spans="1:65" x14ac:dyDescent="0.2">
      <c r="A1144" t="s">
        <v>2334</v>
      </c>
      <c r="B1144">
        <v>523</v>
      </c>
      <c r="C1144">
        <v>523</v>
      </c>
      <c r="D1144" t="s">
        <v>195</v>
      </c>
      <c r="F1144" t="s">
        <v>25</v>
      </c>
      <c r="G1144" t="s">
        <v>17</v>
      </c>
      <c r="H1144" t="s">
        <v>1208</v>
      </c>
      <c r="J1144" t="s">
        <v>15</v>
      </c>
      <c r="K1144">
        <v>676</v>
      </c>
      <c r="L1144">
        <v>40966</v>
      </c>
      <c r="M1144">
        <v>41110</v>
      </c>
      <c r="N1144">
        <v>41642</v>
      </c>
      <c r="O1144">
        <v>144</v>
      </c>
      <c r="P1144">
        <v>22.7</v>
      </c>
      <c r="Q1144" s="20">
        <v>7.169925001442313</v>
      </c>
      <c r="R1144" s="20">
        <v>24.048527005250019</v>
      </c>
      <c r="S1144" s="20">
        <f t="shared" si="34"/>
        <v>-0.16992500144231304</v>
      </c>
      <c r="T1144" s="20">
        <f t="shared" si="35"/>
        <v>22.08147299474998</v>
      </c>
      <c r="U1144">
        <v>30.8</v>
      </c>
      <c r="V1144">
        <v>38</v>
      </c>
      <c r="W1144">
        <v>15.3</v>
      </c>
      <c r="X1144">
        <v>42</v>
      </c>
      <c r="Y1144">
        <v>48.7</v>
      </c>
      <c r="Z1144">
        <v>60.7</v>
      </c>
      <c r="AA1144">
        <v>62.5</v>
      </c>
      <c r="AB1144">
        <v>39.799999999999997</v>
      </c>
      <c r="AK1144">
        <v>26</v>
      </c>
      <c r="AL1144">
        <v>97</v>
      </c>
      <c r="AM1144">
        <v>196</v>
      </c>
      <c r="AN1144">
        <v>275</v>
      </c>
      <c r="AO1144">
        <v>384</v>
      </c>
      <c r="AP1144">
        <v>479</v>
      </c>
      <c r="AY1144">
        <v>170</v>
      </c>
      <c r="AZ1144">
        <v>241</v>
      </c>
      <c r="BA1144">
        <v>340</v>
      </c>
      <c r="BB1144">
        <v>419</v>
      </c>
      <c r="BC1144">
        <v>528</v>
      </c>
      <c r="BD1144">
        <v>623</v>
      </c>
      <c r="BM1144" t="s">
        <v>1196</v>
      </c>
    </row>
    <row r="1145" spans="1:65" x14ac:dyDescent="0.2">
      <c r="A1145" t="s">
        <v>2335</v>
      </c>
      <c r="B1145">
        <v>230</v>
      </c>
      <c r="C1145">
        <v>230</v>
      </c>
      <c r="D1145" t="s">
        <v>37</v>
      </c>
      <c r="F1145" t="s">
        <v>25</v>
      </c>
      <c r="G1145" t="s">
        <v>17</v>
      </c>
      <c r="H1145" t="s">
        <v>1230</v>
      </c>
      <c r="I1145">
        <v>29</v>
      </c>
      <c r="J1145" t="s">
        <v>15</v>
      </c>
      <c r="K1145">
        <v>949</v>
      </c>
      <c r="L1145">
        <v>40804</v>
      </c>
      <c r="M1145">
        <v>40949</v>
      </c>
      <c r="N1145">
        <v>41753</v>
      </c>
      <c r="O1145">
        <v>145</v>
      </c>
      <c r="P1145">
        <v>22.6</v>
      </c>
      <c r="Q1145" s="20">
        <v>7.1799090900149345</v>
      </c>
      <c r="R1145" s="20">
        <v>24.084869087654361</v>
      </c>
      <c r="S1145" s="20">
        <f t="shared" si="34"/>
        <v>-0.17990909001493449</v>
      </c>
      <c r="T1145" s="20">
        <f t="shared" si="35"/>
        <v>21.94513091234564</v>
      </c>
      <c r="U1145">
        <v>29.1</v>
      </c>
      <c r="V1145">
        <v>29.2</v>
      </c>
      <c r="W1145">
        <v>6.5999999999999979</v>
      </c>
      <c r="X1145">
        <v>35.200000000000003</v>
      </c>
      <c r="Y1145">
        <v>35.5</v>
      </c>
      <c r="Z1145">
        <v>41.9</v>
      </c>
      <c r="AA1145">
        <v>47.3</v>
      </c>
      <c r="AB1145">
        <v>24.699999999999996</v>
      </c>
      <c r="AC1145">
        <v>50</v>
      </c>
      <c r="AD1145">
        <v>46.6</v>
      </c>
      <c r="AE1145">
        <v>49</v>
      </c>
      <c r="AF1145">
        <v>49.1</v>
      </c>
      <c r="AK1145">
        <v>45</v>
      </c>
      <c r="AL1145">
        <v>124</v>
      </c>
      <c r="AM1145">
        <v>203</v>
      </c>
      <c r="AN1145">
        <v>258</v>
      </c>
      <c r="AO1145">
        <v>357</v>
      </c>
      <c r="AP1145">
        <v>436</v>
      </c>
      <c r="AQ1145">
        <v>545</v>
      </c>
      <c r="AR1145">
        <v>640</v>
      </c>
      <c r="AS1145">
        <v>706</v>
      </c>
      <c r="AT1145">
        <v>760</v>
      </c>
      <c r="AY1145">
        <v>190</v>
      </c>
      <c r="AZ1145">
        <v>269</v>
      </c>
      <c r="BA1145">
        <v>348</v>
      </c>
      <c r="BB1145">
        <v>403</v>
      </c>
      <c r="BC1145">
        <v>502</v>
      </c>
      <c r="BD1145">
        <v>581</v>
      </c>
      <c r="BE1145">
        <v>690</v>
      </c>
      <c r="BF1145">
        <v>785</v>
      </c>
      <c r="BG1145">
        <v>851</v>
      </c>
      <c r="BH1145">
        <v>905</v>
      </c>
      <c r="BM1145" t="s">
        <v>1196</v>
      </c>
    </row>
    <row r="1146" spans="1:65" x14ac:dyDescent="0.2">
      <c r="A1146" t="s">
        <v>2336</v>
      </c>
      <c r="B1146">
        <v>551</v>
      </c>
      <c r="C1146">
        <v>551</v>
      </c>
      <c r="D1146" t="s">
        <v>35</v>
      </c>
      <c r="F1146" t="s">
        <v>25</v>
      </c>
      <c r="G1146" t="s">
        <v>17</v>
      </c>
      <c r="H1146" t="s">
        <v>1191</v>
      </c>
      <c r="I1146">
        <v>40</v>
      </c>
      <c r="J1146" t="s">
        <v>15</v>
      </c>
      <c r="K1146">
        <v>850</v>
      </c>
      <c r="L1146">
        <v>40965</v>
      </c>
      <c r="M1146">
        <v>41110</v>
      </c>
      <c r="N1146">
        <v>41815</v>
      </c>
      <c r="O1146">
        <v>145</v>
      </c>
      <c r="P1146">
        <v>22.6</v>
      </c>
      <c r="Q1146" s="20">
        <v>7.1799090900149345</v>
      </c>
      <c r="R1146" s="20">
        <v>24.084869087654361</v>
      </c>
      <c r="S1146" s="20">
        <f t="shared" si="34"/>
        <v>-0.17990909001493449</v>
      </c>
      <c r="T1146" s="20">
        <f t="shared" si="35"/>
        <v>21.94513091234564</v>
      </c>
      <c r="U1146">
        <v>29.1</v>
      </c>
      <c r="V1146">
        <v>32.4</v>
      </c>
      <c r="W1146">
        <v>9.7999999999999972</v>
      </c>
      <c r="X1146">
        <v>34</v>
      </c>
      <c r="Y1146">
        <v>38.6</v>
      </c>
      <c r="Z1146">
        <v>41.2</v>
      </c>
      <c r="AA1146">
        <v>43.9</v>
      </c>
      <c r="AB1146">
        <v>21.299999999999997</v>
      </c>
      <c r="AC1146">
        <v>45.9</v>
      </c>
      <c r="AD1146">
        <v>48.1</v>
      </c>
      <c r="AE1146">
        <v>31.5</v>
      </c>
      <c r="AK1146">
        <v>26</v>
      </c>
      <c r="AL1146">
        <v>97</v>
      </c>
      <c r="AM1146">
        <v>196</v>
      </c>
      <c r="AN1146">
        <v>275</v>
      </c>
      <c r="AO1146">
        <v>384</v>
      </c>
      <c r="AP1146">
        <v>479</v>
      </c>
      <c r="AQ1146">
        <v>545</v>
      </c>
      <c r="AR1146">
        <v>599</v>
      </c>
      <c r="AS1146">
        <v>662</v>
      </c>
      <c r="AY1146">
        <v>171</v>
      </c>
      <c r="AZ1146">
        <v>242</v>
      </c>
      <c r="BA1146">
        <v>341</v>
      </c>
      <c r="BB1146">
        <v>420</v>
      </c>
      <c r="BC1146">
        <v>529</v>
      </c>
      <c r="BD1146">
        <v>624</v>
      </c>
      <c r="BE1146">
        <v>690</v>
      </c>
      <c r="BF1146">
        <v>744</v>
      </c>
      <c r="BG1146">
        <v>807</v>
      </c>
      <c r="BM1146" t="s">
        <v>1196</v>
      </c>
    </row>
    <row r="1147" spans="1:65" x14ac:dyDescent="0.2">
      <c r="A1147" t="s">
        <v>2337</v>
      </c>
      <c r="B1147">
        <v>553</v>
      </c>
      <c r="C1147">
        <v>553</v>
      </c>
      <c r="D1147" t="s">
        <v>35</v>
      </c>
      <c r="F1147" t="s">
        <v>25</v>
      </c>
      <c r="G1147" t="s">
        <v>17</v>
      </c>
      <c r="H1147" t="s">
        <v>1191</v>
      </c>
      <c r="I1147">
        <v>40</v>
      </c>
      <c r="J1147" t="s">
        <v>15</v>
      </c>
      <c r="K1147">
        <v>758</v>
      </c>
      <c r="L1147">
        <v>40965</v>
      </c>
      <c r="M1147">
        <v>41110</v>
      </c>
      <c r="N1147">
        <v>41723</v>
      </c>
      <c r="O1147">
        <v>145</v>
      </c>
      <c r="P1147">
        <v>24.2</v>
      </c>
      <c r="Q1147" s="20">
        <v>7.1799090900149345</v>
      </c>
      <c r="R1147" s="20">
        <v>24.084869087654361</v>
      </c>
      <c r="S1147" s="20">
        <f t="shared" si="34"/>
        <v>-0.17990909001493449</v>
      </c>
      <c r="T1147" s="20">
        <f t="shared" si="35"/>
        <v>23.545130912345638</v>
      </c>
      <c r="U1147">
        <v>34.299999999999997</v>
      </c>
      <c r="V1147">
        <v>37</v>
      </c>
      <c r="W1147">
        <v>12.8</v>
      </c>
      <c r="X1147">
        <v>44.7</v>
      </c>
      <c r="Y1147">
        <v>41.4</v>
      </c>
      <c r="Z1147">
        <v>43</v>
      </c>
      <c r="AA1147">
        <v>42.5</v>
      </c>
      <c r="AB1147">
        <v>18.3</v>
      </c>
      <c r="AC1147">
        <v>42</v>
      </c>
      <c r="AD1147">
        <v>39.4</v>
      </c>
      <c r="AK1147">
        <v>26</v>
      </c>
      <c r="AL1147">
        <v>97</v>
      </c>
      <c r="AM1147">
        <v>196</v>
      </c>
      <c r="AN1147">
        <v>275</v>
      </c>
      <c r="AO1147">
        <v>384</v>
      </c>
      <c r="AP1147">
        <v>479</v>
      </c>
      <c r="AQ1147">
        <v>545</v>
      </c>
      <c r="AR1147">
        <v>599</v>
      </c>
      <c r="AY1147">
        <v>171</v>
      </c>
      <c r="AZ1147">
        <v>242</v>
      </c>
      <c r="BA1147">
        <v>341</v>
      </c>
      <c r="BB1147">
        <v>420</v>
      </c>
      <c r="BC1147">
        <v>529</v>
      </c>
      <c r="BD1147">
        <v>624</v>
      </c>
      <c r="BE1147">
        <v>690</v>
      </c>
      <c r="BF1147">
        <v>744</v>
      </c>
      <c r="BM1147" t="s">
        <v>1196</v>
      </c>
    </row>
    <row r="1148" spans="1:65" x14ac:dyDescent="0.2">
      <c r="A1148" t="s">
        <v>2338</v>
      </c>
      <c r="B1148">
        <v>552</v>
      </c>
      <c r="C1148">
        <v>552</v>
      </c>
      <c r="D1148" t="s">
        <v>35</v>
      </c>
      <c r="F1148" t="s">
        <v>25</v>
      </c>
      <c r="G1148" t="s">
        <v>17</v>
      </c>
      <c r="H1148" t="s">
        <v>1191</v>
      </c>
      <c r="I1148">
        <v>40</v>
      </c>
      <c r="J1148" t="s">
        <v>15</v>
      </c>
      <c r="K1148">
        <v>487</v>
      </c>
      <c r="L1148">
        <v>40965</v>
      </c>
      <c r="M1148">
        <v>41110</v>
      </c>
      <c r="N1148">
        <v>41452</v>
      </c>
      <c r="O1148">
        <v>145</v>
      </c>
      <c r="P1148">
        <v>22.3</v>
      </c>
      <c r="Q1148" s="20">
        <v>7.1799090900149345</v>
      </c>
      <c r="R1148" s="20">
        <v>24.084869087654361</v>
      </c>
      <c r="S1148" s="20">
        <f t="shared" si="34"/>
        <v>-0.17990909001493449</v>
      </c>
      <c r="T1148" s="20">
        <f t="shared" si="35"/>
        <v>21.645130912345639</v>
      </c>
      <c r="U1148">
        <v>30.3</v>
      </c>
      <c r="V1148">
        <v>33.5</v>
      </c>
      <c r="W1148">
        <v>11.2</v>
      </c>
      <c r="X1148">
        <v>36</v>
      </c>
      <c r="Y1148">
        <v>41</v>
      </c>
      <c r="AK1148">
        <v>26</v>
      </c>
      <c r="AL1148">
        <v>97</v>
      </c>
      <c r="AM1148">
        <v>196</v>
      </c>
      <c r="AN1148">
        <v>275</v>
      </c>
      <c r="AY1148">
        <v>171</v>
      </c>
      <c r="AZ1148">
        <v>242</v>
      </c>
      <c r="BA1148">
        <v>341</v>
      </c>
      <c r="BB1148">
        <v>420</v>
      </c>
      <c r="BM1148" t="s">
        <v>1196</v>
      </c>
    </row>
    <row r="1149" spans="1:65" x14ac:dyDescent="0.2">
      <c r="A1149" t="s">
        <v>2339</v>
      </c>
      <c r="B1149">
        <v>382</v>
      </c>
      <c r="C1149">
        <v>382</v>
      </c>
      <c r="D1149" t="s">
        <v>49</v>
      </c>
      <c r="F1149" t="s">
        <v>25</v>
      </c>
      <c r="G1149" t="s">
        <v>17</v>
      </c>
      <c r="H1149" t="s">
        <v>1208</v>
      </c>
      <c r="I1149">
        <v>117</v>
      </c>
      <c r="J1149" t="s">
        <v>15</v>
      </c>
      <c r="K1149">
        <v>681</v>
      </c>
      <c r="L1149">
        <v>40805</v>
      </c>
      <c r="M1149">
        <v>40952</v>
      </c>
      <c r="N1149">
        <v>41486</v>
      </c>
      <c r="O1149">
        <v>147</v>
      </c>
      <c r="P1149">
        <v>24.8</v>
      </c>
      <c r="Q1149" s="20">
        <v>7.1996723448363644</v>
      </c>
      <c r="R1149" s="20">
        <v>24.156807335204366</v>
      </c>
      <c r="S1149" s="20">
        <f t="shared" si="34"/>
        <v>-0.19967234483636442</v>
      </c>
      <c r="T1149" s="20">
        <f t="shared" si="35"/>
        <v>24.073192664795634</v>
      </c>
      <c r="U1149">
        <v>35.200000000000003</v>
      </c>
      <c r="V1149">
        <v>42.6</v>
      </c>
      <c r="W1149">
        <v>17.8</v>
      </c>
      <c r="X1149">
        <v>45.8</v>
      </c>
      <c r="Y1149">
        <v>47.4</v>
      </c>
      <c r="Z1149">
        <v>46.9</v>
      </c>
      <c r="AA1149">
        <v>54.6</v>
      </c>
      <c r="AB1149">
        <v>29.8</v>
      </c>
      <c r="AK1149">
        <v>42</v>
      </c>
      <c r="AL1149">
        <v>121</v>
      </c>
      <c r="AM1149">
        <v>200</v>
      </c>
      <c r="AN1149">
        <v>255</v>
      </c>
      <c r="AO1149">
        <v>354</v>
      </c>
      <c r="AP1149">
        <v>433</v>
      </c>
      <c r="AY1149">
        <v>189</v>
      </c>
      <c r="AZ1149">
        <v>268</v>
      </c>
      <c r="BA1149">
        <v>347</v>
      </c>
      <c r="BB1149">
        <v>402</v>
      </c>
      <c r="BC1149">
        <v>501</v>
      </c>
      <c r="BD1149">
        <v>580</v>
      </c>
      <c r="BM1149" t="s">
        <v>1196</v>
      </c>
    </row>
    <row r="1150" spans="1:65" x14ac:dyDescent="0.2">
      <c r="A1150" t="s">
        <v>2340</v>
      </c>
      <c r="B1150">
        <v>149</v>
      </c>
      <c r="C1150">
        <v>149</v>
      </c>
      <c r="D1150" t="s">
        <v>30</v>
      </c>
      <c r="F1150" t="s">
        <v>25</v>
      </c>
      <c r="G1150" t="s">
        <v>17</v>
      </c>
      <c r="H1150" t="s">
        <v>1191</v>
      </c>
      <c r="I1150">
        <v>41</v>
      </c>
      <c r="J1150" t="s">
        <v>15</v>
      </c>
      <c r="K1150">
        <v>513</v>
      </c>
      <c r="L1150">
        <v>40805</v>
      </c>
      <c r="M1150">
        <v>40952</v>
      </c>
      <c r="N1150">
        <v>41318</v>
      </c>
      <c r="O1150">
        <v>147</v>
      </c>
      <c r="P1150">
        <v>20.2</v>
      </c>
      <c r="Q1150" s="20">
        <v>7.1996723448363644</v>
      </c>
      <c r="R1150" s="20">
        <v>24.156807335204366</v>
      </c>
      <c r="S1150" s="20">
        <f t="shared" si="34"/>
        <v>-0.19967234483636442</v>
      </c>
      <c r="T1150" s="20">
        <f t="shared" si="35"/>
        <v>19.473192664795633</v>
      </c>
      <c r="U1150">
        <v>23.2</v>
      </c>
      <c r="V1150">
        <v>25.3</v>
      </c>
      <c r="W1150">
        <v>5.1000000000000014</v>
      </c>
      <c r="X1150">
        <v>27.2</v>
      </c>
      <c r="Y1150">
        <v>31.3</v>
      </c>
      <c r="Z1150">
        <v>41.1</v>
      </c>
      <c r="AK1150">
        <v>42</v>
      </c>
      <c r="AL1150">
        <v>121</v>
      </c>
      <c r="AM1150">
        <v>200</v>
      </c>
      <c r="AN1150">
        <v>255</v>
      </c>
      <c r="AO1150">
        <v>354</v>
      </c>
      <c r="AY1150">
        <v>189</v>
      </c>
      <c r="AZ1150">
        <v>268</v>
      </c>
      <c r="BA1150">
        <v>347</v>
      </c>
      <c r="BB1150">
        <v>402</v>
      </c>
      <c r="BC1150">
        <v>501</v>
      </c>
      <c r="BM1150" t="s">
        <v>1196</v>
      </c>
    </row>
    <row r="1151" spans="1:65" x14ac:dyDescent="0.2">
      <c r="A1151" t="s">
        <v>2341</v>
      </c>
      <c r="B1151">
        <v>180</v>
      </c>
      <c r="C1151">
        <v>180</v>
      </c>
      <c r="D1151" t="s">
        <v>35</v>
      </c>
      <c r="F1151" t="s">
        <v>25</v>
      </c>
      <c r="G1151" t="s">
        <v>17</v>
      </c>
      <c r="H1151" t="s">
        <v>1191</v>
      </c>
      <c r="I1151">
        <v>39</v>
      </c>
      <c r="J1151" t="s">
        <v>15</v>
      </c>
      <c r="K1151">
        <v>751</v>
      </c>
      <c r="L1151">
        <v>40805</v>
      </c>
      <c r="M1151">
        <v>40952</v>
      </c>
      <c r="N1151">
        <v>41556</v>
      </c>
      <c r="O1151">
        <v>147</v>
      </c>
      <c r="P1151">
        <v>21.8</v>
      </c>
      <c r="Q1151" s="20">
        <v>7.1996723448363644</v>
      </c>
      <c r="R1151" s="20">
        <v>24.156807335204366</v>
      </c>
      <c r="S1151" s="20">
        <f t="shared" si="34"/>
        <v>-0.19967234483636442</v>
      </c>
      <c r="T1151" s="20">
        <f t="shared" si="35"/>
        <v>21.073192664795634</v>
      </c>
      <c r="U1151">
        <v>29.5</v>
      </c>
      <c r="V1151">
        <v>35.4</v>
      </c>
      <c r="W1151">
        <v>13.599999999999998</v>
      </c>
      <c r="X1151">
        <v>39.799999999999997</v>
      </c>
      <c r="Y1151">
        <v>37.6</v>
      </c>
      <c r="Z1151">
        <v>35.6</v>
      </c>
      <c r="AA1151">
        <v>40.799999999999997</v>
      </c>
      <c r="AB1151">
        <v>18.999999999999996</v>
      </c>
      <c r="AC1151">
        <v>36.799999999999997</v>
      </c>
      <c r="AK1151">
        <v>42</v>
      </c>
      <c r="AL1151">
        <v>121</v>
      </c>
      <c r="AM1151">
        <v>200</v>
      </c>
      <c r="AN1151">
        <v>255</v>
      </c>
      <c r="AO1151">
        <v>354</v>
      </c>
      <c r="AP1151">
        <v>433</v>
      </c>
      <c r="AQ1151">
        <v>542</v>
      </c>
      <c r="AY1151">
        <v>189</v>
      </c>
      <c r="AZ1151">
        <v>268</v>
      </c>
      <c r="BA1151">
        <v>347</v>
      </c>
      <c r="BB1151">
        <v>402</v>
      </c>
      <c r="BC1151">
        <v>501</v>
      </c>
      <c r="BD1151">
        <v>580</v>
      </c>
      <c r="BE1151">
        <v>689</v>
      </c>
      <c r="BM1151" t="s">
        <v>1196</v>
      </c>
    </row>
    <row r="1152" spans="1:65" x14ac:dyDescent="0.2">
      <c r="A1152" t="s">
        <v>2342</v>
      </c>
      <c r="B1152">
        <v>2026</v>
      </c>
      <c r="C1152">
        <v>2026</v>
      </c>
      <c r="D1152" t="s">
        <v>49</v>
      </c>
      <c r="F1152" t="s">
        <v>25</v>
      </c>
      <c r="G1152" t="s">
        <v>17</v>
      </c>
      <c r="H1152" t="s">
        <v>1208</v>
      </c>
      <c r="I1152">
        <v>131</v>
      </c>
      <c r="J1152" t="s">
        <v>15</v>
      </c>
      <c r="K1152">
        <v>665</v>
      </c>
      <c r="L1152">
        <v>41893</v>
      </c>
      <c r="M1152">
        <v>42041</v>
      </c>
      <c r="N1152">
        <v>42558</v>
      </c>
      <c r="O1152">
        <v>148</v>
      </c>
      <c r="P1152">
        <v>26</v>
      </c>
      <c r="Q1152" s="20">
        <v>7.2094533656289492</v>
      </c>
      <c r="R1152" s="20">
        <v>24.192410250889374</v>
      </c>
      <c r="S1152" s="20">
        <f t="shared" si="34"/>
        <v>-0.20945336562894923</v>
      </c>
      <c r="T1152" s="20">
        <f t="shared" si="35"/>
        <v>25.237589749110626</v>
      </c>
      <c r="U1152">
        <v>40.6</v>
      </c>
      <c r="V1152">
        <v>45.5</v>
      </c>
      <c r="W1152">
        <v>19.5</v>
      </c>
      <c r="X1152">
        <v>57</v>
      </c>
      <c r="Y1152">
        <v>60.6</v>
      </c>
      <c r="Z1152">
        <v>67</v>
      </c>
      <c r="AA1152">
        <v>69.599999999999994</v>
      </c>
      <c r="AB1152">
        <v>43.599999999999994</v>
      </c>
      <c r="AC1152">
        <v>68.3</v>
      </c>
      <c r="AD1152">
        <v>39.200000000000003</v>
      </c>
      <c r="AK1152">
        <v>33</v>
      </c>
      <c r="AL1152">
        <v>96</v>
      </c>
      <c r="AM1152">
        <v>158</v>
      </c>
      <c r="AN1152">
        <v>242</v>
      </c>
      <c r="AO1152">
        <v>308</v>
      </c>
      <c r="AP1152">
        <v>376</v>
      </c>
      <c r="AQ1152">
        <v>453</v>
      </c>
      <c r="AR1152">
        <v>509</v>
      </c>
      <c r="AY1152">
        <v>181</v>
      </c>
      <c r="AZ1152">
        <v>244</v>
      </c>
      <c r="BA1152">
        <v>306</v>
      </c>
      <c r="BB1152">
        <v>390</v>
      </c>
      <c r="BC1152">
        <v>456</v>
      </c>
      <c r="BD1152">
        <v>524</v>
      </c>
      <c r="BE1152">
        <v>601</v>
      </c>
      <c r="BF1152">
        <v>657</v>
      </c>
      <c r="BM1152" t="s">
        <v>1300</v>
      </c>
    </row>
    <row r="1153" spans="1:65" x14ac:dyDescent="0.2">
      <c r="A1153" t="s">
        <v>2343</v>
      </c>
      <c r="B1153">
        <v>2027</v>
      </c>
      <c r="C1153">
        <v>2027</v>
      </c>
      <c r="D1153" t="s">
        <v>49</v>
      </c>
      <c r="F1153" t="s">
        <v>25</v>
      </c>
      <c r="G1153" t="s">
        <v>17</v>
      </c>
      <c r="H1153" t="s">
        <v>1208</v>
      </c>
      <c r="I1153">
        <v>131</v>
      </c>
      <c r="J1153" t="s">
        <v>15</v>
      </c>
      <c r="K1153">
        <v>641</v>
      </c>
      <c r="L1153">
        <v>41893</v>
      </c>
      <c r="M1153">
        <v>42041</v>
      </c>
      <c r="N1153">
        <v>42534</v>
      </c>
      <c r="O1153">
        <v>148</v>
      </c>
      <c r="P1153">
        <v>25.9</v>
      </c>
      <c r="Q1153" s="20">
        <v>7.2094533656289492</v>
      </c>
      <c r="R1153" s="20">
        <v>24.192410250889374</v>
      </c>
      <c r="S1153" s="20">
        <f t="shared" si="34"/>
        <v>-0.20945336562894923</v>
      </c>
      <c r="T1153" s="20">
        <f t="shared" si="35"/>
        <v>25.137589749110624</v>
      </c>
      <c r="U1153">
        <v>33</v>
      </c>
      <c r="V1153">
        <v>41.4</v>
      </c>
      <c r="W1153">
        <v>15.5</v>
      </c>
      <c r="X1153">
        <v>51.7</v>
      </c>
      <c r="Y1153">
        <v>55.8</v>
      </c>
      <c r="Z1153">
        <v>58.2</v>
      </c>
      <c r="AA1153">
        <v>61.9</v>
      </c>
      <c r="AB1153">
        <v>36</v>
      </c>
      <c r="AC1153">
        <v>61.3</v>
      </c>
      <c r="AK1153">
        <v>33</v>
      </c>
      <c r="AL1153">
        <v>96</v>
      </c>
      <c r="AM1153">
        <v>158</v>
      </c>
      <c r="AN1153">
        <v>242</v>
      </c>
      <c r="AO1153">
        <v>308</v>
      </c>
      <c r="AP1153">
        <v>376</v>
      </c>
      <c r="AQ1153">
        <v>453</v>
      </c>
      <c r="AY1153">
        <v>181</v>
      </c>
      <c r="AZ1153">
        <v>244</v>
      </c>
      <c r="BA1153">
        <v>306</v>
      </c>
      <c r="BB1153">
        <v>390</v>
      </c>
      <c r="BC1153">
        <v>456</v>
      </c>
      <c r="BD1153">
        <v>524</v>
      </c>
      <c r="BE1153">
        <v>601</v>
      </c>
      <c r="BM1153" t="s">
        <v>1300</v>
      </c>
    </row>
    <row r="1154" spans="1:65" x14ac:dyDescent="0.2">
      <c r="A1154" t="s">
        <v>2344</v>
      </c>
      <c r="B1154">
        <v>2025</v>
      </c>
      <c r="C1154">
        <v>2025</v>
      </c>
      <c r="D1154" t="s">
        <v>49</v>
      </c>
      <c r="F1154" t="s">
        <v>25</v>
      </c>
      <c r="G1154" t="s">
        <v>17</v>
      </c>
      <c r="H1154" t="s">
        <v>1208</v>
      </c>
      <c r="I1154">
        <v>131</v>
      </c>
      <c r="J1154" t="s">
        <v>15</v>
      </c>
      <c r="K1154">
        <v>474</v>
      </c>
      <c r="L1154">
        <v>41893</v>
      </c>
      <c r="M1154">
        <v>42041</v>
      </c>
      <c r="N1154">
        <v>42367</v>
      </c>
      <c r="O1154">
        <v>148</v>
      </c>
      <c r="P1154">
        <v>24.9</v>
      </c>
      <c r="Q1154" s="20">
        <v>7.2094533656289492</v>
      </c>
      <c r="R1154" s="20">
        <v>24.192410250889374</v>
      </c>
      <c r="S1154" s="20">
        <f t="shared" si="34"/>
        <v>-0.20945336562894923</v>
      </c>
      <c r="T1154" s="20">
        <f t="shared" si="35"/>
        <v>24.137589749110624</v>
      </c>
      <c r="U1154">
        <v>35.6</v>
      </c>
      <c r="V1154">
        <v>41</v>
      </c>
      <c r="W1154">
        <v>16.100000000000001</v>
      </c>
      <c r="X1154">
        <v>48.3</v>
      </c>
      <c r="Y1154">
        <v>50.1</v>
      </c>
      <c r="Z1154">
        <v>44.9</v>
      </c>
      <c r="AK1154">
        <v>33</v>
      </c>
      <c r="AL1154">
        <v>96</v>
      </c>
      <c r="AM1154">
        <v>158</v>
      </c>
      <c r="AN1154">
        <v>242</v>
      </c>
      <c r="AO1154">
        <v>308</v>
      </c>
      <c r="AY1154">
        <v>181</v>
      </c>
      <c r="AZ1154">
        <v>244</v>
      </c>
      <c r="BA1154">
        <v>306</v>
      </c>
      <c r="BB1154">
        <v>390</v>
      </c>
      <c r="BC1154">
        <v>456</v>
      </c>
      <c r="BM1154" t="s">
        <v>1300</v>
      </c>
    </row>
    <row r="1155" spans="1:65" x14ac:dyDescent="0.2">
      <c r="A1155" t="s">
        <v>2345</v>
      </c>
      <c r="B1155">
        <v>2487</v>
      </c>
      <c r="C1155">
        <v>2487</v>
      </c>
      <c r="D1155" t="s">
        <v>58</v>
      </c>
      <c r="F1155" t="s">
        <v>25</v>
      </c>
      <c r="G1155" t="s">
        <v>17</v>
      </c>
      <c r="H1155" t="s">
        <v>1230</v>
      </c>
      <c r="I1155">
        <v>110</v>
      </c>
      <c r="J1155" t="s">
        <v>15</v>
      </c>
      <c r="K1155">
        <v>499</v>
      </c>
      <c r="L1155">
        <v>42234</v>
      </c>
      <c r="M1155">
        <v>42383</v>
      </c>
      <c r="N1155">
        <v>42733</v>
      </c>
      <c r="O1155">
        <v>149</v>
      </c>
      <c r="P1155">
        <v>32.4</v>
      </c>
      <c r="Q1155" s="20">
        <v>7.2191685204621621</v>
      </c>
      <c r="R1155" s="20">
        <v>24.227773414482272</v>
      </c>
      <c r="S1155" s="20">
        <f t="shared" si="34"/>
        <v>-0.21916852046216206</v>
      </c>
      <c r="T1155" s="20">
        <f t="shared" si="35"/>
        <v>31.60222658551773</v>
      </c>
      <c r="U1155">
        <v>48.9</v>
      </c>
      <c r="V1155">
        <v>68.400000000000006</v>
      </c>
      <c r="W1155">
        <v>36.000000000000007</v>
      </c>
      <c r="X1155">
        <v>78.5</v>
      </c>
      <c r="Y1155">
        <v>73.599999999999994</v>
      </c>
      <c r="AK1155">
        <v>34</v>
      </c>
      <c r="AL1155">
        <v>167</v>
      </c>
      <c r="AM1155">
        <v>239</v>
      </c>
      <c r="AN1155">
        <v>314</v>
      </c>
      <c r="AY1155">
        <v>183</v>
      </c>
      <c r="AZ1155">
        <v>316</v>
      </c>
      <c r="BA1155">
        <v>388</v>
      </c>
      <c r="BB1155">
        <v>463</v>
      </c>
    </row>
    <row r="1156" spans="1:65" x14ac:dyDescent="0.2">
      <c r="A1156" t="s">
        <v>2346</v>
      </c>
      <c r="B1156">
        <v>2486</v>
      </c>
      <c r="C1156">
        <v>2486</v>
      </c>
      <c r="D1156" t="s">
        <v>58</v>
      </c>
      <c r="F1156" t="s">
        <v>25</v>
      </c>
      <c r="G1156" t="s">
        <v>17</v>
      </c>
      <c r="H1156" t="s">
        <v>1230</v>
      </c>
      <c r="I1156">
        <v>110</v>
      </c>
      <c r="J1156" t="s">
        <v>15</v>
      </c>
      <c r="K1156">
        <v>320</v>
      </c>
      <c r="L1156">
        <v>42234</v>
      </c>
      <c r="M1156">
        <v>42383</v>
      </c>
      <c r="N1156">
        <v>42554</v>
      </c>
      <c r="O1156">
        <v>149</v>
      </c>
      <c r="P1156">
        <v>25.7</v>
      </c>
      <c r="Q1156" s="20">
        <v>7.2191685204621621</v>
      </c>
      <c r="R1156" s="20">
        <v>24.227773414482272</v>
      </c>
      <c r="S1156" s="20">
        <f t="shared" si="34"/>
        <v>-0.21916852046216206</v>
      </c>
      <c r="T1156" s="20">
        <f t="shared" si="35"/>
        <v>24.902226585517731</v>
      </c>
      <c r="U1156">
        <v>39.700000000000003</v>
      </c>
      <c r="V1156">
        <v>67.2</v>
      </c>
      <c r="W1156">
        <v>41.5</v>
      </c>
      <c r="X1156">
        <v>45.2</v>
      </c>
      <c r="AK1156">
        <v>34</v>
      </c>
      <c r="AL1156">
        <v>111</v>
      </c>
      <c r="AM1156">
        <v>167</v>
      </c>
      <c r="AY1156">
        <v>183</v>
      </c>
      <c r="AZ1156">
        <v>260</v>
      </c>
      <c r="BA1156">
        <v>316</v>
      </c>
    </row>
    <row r="1157" spans="1:65" x14ac:dyDescent="0.2">
      <c r="A1157" t="s">
        <v>2347</v>
      </c>
      <c r="B1157">
        <v>212</v>
      </c>
      <c r="C1157">
        <v>212</v>
      </c>
      <c r="D1157" t="s">
        <v>42</v>
      </c>
      <c r="F1157" t="s">
        <v>25</v>
      </c>
      <c r="G1157" t="s">
        <v>17</v>
      </c>
      <c r="H1157" t="s">
        <v>1208</v>
      </c>
      <c r="I1157">
        <v>29</v>
      </c>
      <c r="J1157" t="s">
        <v>15</v>
      </c>
      <c r="K1157">
        <v>424</v>
      </c>
      <c r="L1157">
        <v>40803</v>
      </c>
      <c r="M1157">
        <v>40952</v>
      </c>
      <c r="N1157">
        <v>41227</v>
      </c>
      <c r="O1157">
        <v>149</v>
      </c>
      <c r="P1157">
        <v>26</v>
      </c>
      <c r="Q1157" s="20">
        <v>7.2191685204621621</v>
      </c>
      <c r="R1157" s="20">
        <v>24.227773414482272</v>
      </c>
      <c r="S1157" s="20">
        <f t="shared" si="34"/>
        <v>-0.21916852046216206</v>
      </c>
      <c r="T1157" s="20">
        <f t="shared" si="35"/>
        <v>25.202226585517732</v>
      </c>
      <c r="U1157">
        <v>28.3</v>
      </c>
      <c r="V1157">
        <v>34.6</v>
      </c>
      <c r="W1157">
        <v>8.6000000000000014</v>
      </c>
      <c r="X1157">
        <v>38.4</v>
      </c>
      <c r="Y1157">
        <v>33.1</v>
      </c>
      <c r="AK1157">
        <v>42</v>
      </c>
      <c r="AL1157">
        <v>121</v>
      </c>
      <c r="AM1157">
        <v>200</v>
      </c>
      <c r="AN1157">
        <v>255</v>
      </c>
      <c r="AY1157">
        <v>191</v>
      </c>
      <c r="AZ1157">
        <v>270</v>
      </c>
      <c r="BA1157">
        <v>349</v>
      </c>
      <c r="BB1157">
        <v>404</v>
      </c>
      <c r="BM1157" t="s">
        <v>1196</v>
      </c>
    </row>
    <row r="1158" spans="1:65" x14ac:dyDescent="0.2">
      <c r="A1158" t="s">
        <v>2348</v>
      </c>
      <c r="B1158">
        <v>156</v>
      </c>
      <c r="C1158">
        <v>156</v>
      </c>
      <c r="D1158" t="s">
        <v>37</v>
      </c>
      <c r="F1158" t="s">
        <v>25</v>
      </c>
      <c r="G1158" t="s">
        <v>17</v>
      </c>
      <c r="H1158" t="s">
        <v>1230</v>
      </c>
      <c r="I1158">
        <v>27</v>
      </c>
      <c r="J1158" t="s">
        <v>15</v>
      </c>
      <c r="K1158">
        <v>708</v>
      </c>
      <c r="L1158">
        <v>40798</v>
      </c>
      <c r="M1158">
        <v>40949</v>
      </c>
      <c r="N1158">
        <v>41506</v>
      </c>
      <c r="O1158">
        <v>151</v>
      </c>
      <c r="P1158">
        <v>25.4</v>
      </c>
      <c r="Q1158" s="20">
        <v>7.2384047393250794</v>
      </c>
      <c r="R1158" s="20">
        <v>24.29779325114329</v>
      </c>
      <c r="S1158" s="20">
        <f t="shared" si="34"/>
        <v>-0.23840473932507944</v>
      </c>
      <c r="T1158" s="20">
        <f t="shared" si="35"/>
        <v>24.532206748856709</v>
      </c>
      <c r="U1158">
        <v>31.9</v>
      </c>
      <c r="V1158">
        <v>35.799999999999997</v>
      </c>
      <c r="W1158">
        <v>10.399999999999999</v>
      </c>
      <c r="X1158">
        <v>39.9</v>
      </c>
      <c r="Y1158">
        <v>45</v>
      </c>
      <c r="Z1158">
        <v>48.5</v>
      </c>
      <c r="AA1158">
        <v>57.3</v>
      </c>
      <c r="AB1158">
        <v>31.9</v>
      </c>
      <c r="AK1158">
        <v>45</v>
      </c>
      <c r="AL1158">
        <v>124</v>
      </c>
      <c r="AM1158">
        <v>203</v>
      </c>
      <c r="AN1158">
        <v>258</v>
      </c>
      <c r="AO1158">
        <v>357</v>
      </c>
      <c r="AP1158">
        <v>436</v>
      </c>
      <c r="AY1158">
        <v>196</v>
      </c>
      <c r="AZ1158">
        <v>275</v>
      </c>
      <c r="BA1158">
        <v>354</v>
      </c>
      <c r="BB1158">
        <v>409</v>
      </c>
      <c r="BC1158">
        <v>508</v>
      </c>
      <c r="BD1158">
        <v>587</v>
      </c>
      <c r="BM1158" t="s">
        <v>1196</v>
      </c>
    </row>
    <row r="1159" spans="1:65" x14ac:dyDescent="0.2">
      <c r="A1159" t="s">
        <v>2349</v>
      </c>
      <c r="B1159">
        <v>601</v>
      </c>
      <c r="C1159">
        <v>601</v>
      </c>
      <c r="D1159" t="s">
        <v>230</v>
      </c>
      <c r="F1159" t="s">
        <v>25</v>
      </c>
      <c r="G1159" t="s">
        <v>17</v>
      </c>
      <c r="H1159" t="s">
        <v>1208</v>
      </c>
      <c r="I1159">
        <v>47</v>
      </c>
      <c r="J1159" t="s">
        <v>15</v>
      </c>
      <c r="K1159">
        <v>702</v>
      </c>
      <c r="L1159">
        <v>40959</v>
      </c>
      <c r="M1159">
        <v>41110</v>
      </c>
      <c r="N1159">
        <v>41661</v>
      </c>
      <c r="O1159">
        <v>151</v>
      </c>
      <c r="P1159">
        <v>20.8</v>
      </c>
      <c r="Q1159" s="20">
        <v>7.2384047393250794</v>
      </c>
      <c r="R1159" s="20">
        <v>24.29779325114329</v>
      </c>
      <c r="S1159" s="20">
        <f t="shared" si="34"/>
        <v>-0.23840473932507944</v>
      </c>
      <c r="T1159" s="20">
        <f t="shared" si="35"/>
        <v>19.932206748856711</v>
      </c>
      <c r="U1159">
        <v>36.9</v>
      </c>
      <c r="V1159">
        <v>31.3</v>
      </c>
      <c r="W1159">
        <v>10.5</v>
      </c>
      <c r="X1159">
        <v>39</v>
      </c>
      <c r="Y1159">
        <v>35.6</v>
      </c>
      <c r="Z1159">
        <v>55.6</v>
      </c>
      <c r="AA1159">
        <v>51</v>
      </c>
      <c r="AB1159">
        <v>30.2</v>
      </c>
      <c r="AC1159">
        <v>33.799999999999997</v>
      </c>
      <c r="AK1159">
        <v>26</v>
      </c>
      <c r="AL1159">
        <v>97</v>
      </c>
      <c r="AM1159">
        <v>196</v>
      </c>
      <c r="AN1159">
        <v>275</v>
      </c>
      <c r="AO1159">
        <v>384</v>
      </c>
      <c r="AP1159">
        <v>479</v>
      </c>
      <c r="AQ1159">
        <v>545</v>
      </c>
      <c r="AY1159">
        <v>177</v>
      </c>
      <c r="AZ1159">
        <v>248</v>
      </c>
      <c r="BA1159">
        <v>347</v>
      </c>
      <c r="BB1159">
        <v>426</v>
      </c>
      <c r="BC1159">
        <v>535</v>
      </c>
      <c r="BD1159">
        <v>630</v>
      </c>
      <c r="BE1159">
        <v>696</v>
      </c>
      <c r="BM1159" t="s">
        <v>1196</v>
      </c>
    </row>
    <row r="1160" spans="1:65" x14ac:dyDescent="0.2">
      <c r="A1160" t="s">
        <v>2350</v>
      </c>
      <c r="B1160">
        <v>599</v>
      </c>
      <c r="C1160">
        <v>599</v>
      </c>
      <c r="D1160" t="s">
        <v>230</v>
      </c>
      <c r="F1160" t="s">
        <v>25</v>
      </c>
      <c r="G1160" t="s">
        <v>17</v>
      </c>
      <c r="H1160" t="s">
        <v>1208</v>
      </c>
      <c r="I1160">
        <v>47</v>
      </c>
      <c r="J1160" t="s">
        <v>15</v>
      </c>
      <c r="K1160">
        <v>269</v>
      </c>
      <c r="L1160">
        <v>40959</v>
      </c>
      <c r="M1160">
        <v>41110</v>
      </c>
      <c r="N1160">
        <v>41228</v>
      </c>
      <c r="O1160">
        <v>151</v>
      </c>
      <c r="P1160">
        <v>28.1</v>
      </c>
      <c r="Q1160" s="20">
        <v>7.2384047393250794</v>
      </c>
      <c r="R1160" s="20">
        <v>24.29779325114329</v>
      </c>
      <c r="S1160" s="20">
        <f t="shared" si="34"/>
        <v>-0.23840473932507944</v>
      </c>
      <c r="T1160" s="20">
        <f t="shared" si="35"/>
        <v>27.232206748856711</v>
      </c>
      <c r="U1160">
        <v>36.6</v>
      </c>
      <c r="V1160">
        <v>44.7</v>
      </c>
      <c r="W1160">
        <v>16.600000000000001</v>
      </c>
      <c r="AK1160">
        <v>26</v>
      </c>
      <c r="AL1160">
        <v>97</v>
      </c>
      <c r="AY1160">
        <v>177</v>
      </c>
      <c r="AZ1160">
        <v>248</v>
      </c>
      <c r="BM1160" t="s">
        <v>1196</v>
      </c>
    </row>
    <row r="1161" spans="1:65" x14ac:dyDescent="0.2">
      <c r="A1161" t="s">
        <v>2351</v>
      </c>
      <c r="B1161">
        <v>2387</v>
      </c>
      <c r="C1161">
        <v>2387</v>
      </c>
      <c r="D1161" t="s">
        <v>21</v>
      </c>
      <c r="F1161" t="s">
        <v>25</v>
      </c>
      <c r="G1161" t="s">
        <v>17</v>
      </c>
      <c r="H1161" t="s">
        <v>1208</v>
      </c>
      <c r="I1161">
        <v>54</v>
      </c>
      <c r="J1161" t="s">
        <v>15</v>
      </c>
      <c r="K1161">
        <v>433</v>
      </c>
      <c r="L1161">
        <v>42159</v>
      </c>
      <c r="M1161">
        <v>42311</v>
      </c>
      <c r="N1161">
        <v>42592</v>
      </c>
      <c r="O1161">
        <v>152</v>
      </c>
      <c r="P1161">
        <v>24.9</v>
      </c>
      <c r="Q1161" s="20">
        <v>7.2479275134435861</v>
      </c>
      <c r="R1161" s="20">
        <v>24.332456148934654</v>
      </c>
      <c r="S1161" s="20">
        <f t="shared" ref="S1161:S1224" si="36">7-Q1161</f>
        <v>-0.2479275134435861</v>
      </c>
      <c r="T1161" s="20">
        <f t="shared" ref="T1161:T1224" si="37">P1161 + (S1161*3.64)</f>
        <v>23.997543851065345</v>
      </c>
      <c r="U1161">
        <v>26.9</v>
      </c>
      <c r="V1161">
        <v>28.9</v>
      </c>
      <c r="W1161">
        <v>4</v>
      </c>
      <c r="X1161">
        <v>27.2</v>
      </c>
      <c r="Y1161">
        <v>29.4</v>
      </c>
      <c r="AK1161">
        <v>37</v>
      </c>
      <c r="AL1161">
        <v>106</v>
      </c>
      <c r="AM1161">
        <v>183</v>
      </c>
      <c r="AN1161">
        <v>239</v>
      </c>
      <c r="AY1161">
        <v>189</v>
      </c>
      <c r="AZ1161">
        <v>258</v>
      </c>
      <c r="BA1161">
        <v>335</v>
      </c>
      <c r="BB1161">
        <v>391</v>
      </c>
    </row>
    <row r="1162" spans="1:65" x14ac:dyDescent="0.2">
      <c r="A1162" t="s">
        <v>2352</v>
      </c>
      <c r="B1162">
        <v>2506</v>
      </c>
      <c r="C1162">
        <v>2506</v>
      </c>
      <c r="D1162" t="s">
        <v>202</v>
      </c>
      <c r="F1162" t="s">
        <v>25</v>
      </c>
      <c r="G1162" t="s">
        <v>17</v>
      </c>
      <c r="H1162" t="s">
        <v>1212</v>
      </c>
      <c r="J1162" t="s">
        <v>15</v>
      </c>
      <c r="K1162">
        <v>521</v>
      </c>
      <c r="L1162">
        <v>42231</v>
      </c>
      <c r="M1162">
        <v>42383</v>
      </c>
      <c r="N1162">
        <v>42752</v>
      </c>
      <c r="O1162">
        <v>152</v>
      </c>
      <c r="P1162">
        <v>24.4</v>
      </c>
      <c r="Q1162" s="20">
        <v>7.2479275134435861</v>
      </c>
      <c r="R1162" s="20">
        <v>24.332456148934654</v>
      </c>
      <c r="S1162" s="20">
        <f t="shared" si="36"/>
        <v>-0.2479275134435861</v>
      </c>
      <c r="T1162" s="20">
        <f t="shared" si="37"/>
        <v>23.497543851065345</v>
      </c>
      <c r="U1162">
        <v>34.9</v>
      </c>
      <c r="V1162">
        <v>40.700000000000003</v>
      </c>
      <c r="W1162">
        <v>16.300000000000004</v>
      </c>
      <c r="X1162">
        <v>39.4</v>
      </c>
      <c r="Y1162">
        <v>42.1</v>
      </c>
      <c r="Z1162">
        <v>45</v>
      </c>
      <c r="AK1162">
        <v>34</v>
      </c>
      <c r="AL1162">
        <v>111</v>
      </c>
      <c r="AM1162">
        <v>167</v>
      </c>
      <c r="AN1162">
        <v>239</v>
      </c>
      <c r="AO1162">
        <v>316</v>
      </c>
      <c r="AY1162">
        <v>186</v>
      </c>
      <c r="AZ1162">
        <v>263</v>
      </c>
      <c r="BA1162">
        <v>319</v>
      </c>
      <c r="BB1162">
        <v>391</v>
      </c>
      <c r="BC1162">
        <v>468</v>
      </c>
    </row>
    <row r="1163" spans="1:65" x14ac:dyDescent="0.2">
      <c r="A1163" t="s">
        <v>2353</v>
      </c>
      <c r="B1163">
        <v>228</v>
      </c>
      <c r="C1163">
        <v>228</v>
      </c>
      <c r="D1163" t="s">
        <v>37</v>
      </c>
      <c r="F1163" t="s">
        <v>25</v>
      </c>
      <c r="G1163" t="s">
        <v>17</v>
      </c>
      <c r="H1163" t="s">
        <v>1230</v>
      </c>
      <c r="I1163">
        <v>27</v>
      </c>
      <c r="J1163" t="s">
        <v>15</v>
      </c>
      <c r="K1163">
        <v>739</v>
      </c>
      <c r="L1163">
        <v>40796</v>
      </c>
      <c r="M1163">
        <v>40949</v>
      </c>
      <c r="N1163">
        <v>41535</v>
      </c>
      <c r="O1163">
        <v>153</v>
      </c>
      <c r="P1163">
        <v>24.8</v>
      </c>
      <c r="Q1163" s="20">
        <v>7.2573878426926521</v>
      </c>
      <c r="R1163" s="20">
        <v>24.366891747401255</v>
      </c>
      <c r="S1163" s="20">
        <f t="shared" si="36"/>
        <v>-0.25738784269265214</v>
      </c>
      <c r="T1163" s="20">
        <f t="shared" si="37"/>
        <v>23.863108252598746</v>
      </c>
      <c r="U1163">
        <v>31.8</v>
      </c>
      <c r="V1163">
        <v>39.5</v>
      </c>
      <c r="W1163">
        <v>14.7</v>
      </c>
      <c r="X1163">
        <v>46.1</v>
      </c>
      <c r="Y1163">
        <v>49.7</v>
      </c>
      <c r="Z1163">
        <v>48.1</v>
      </c>
      <c r="AA1163">
        <v>52.5</v>
      </c>
      <c r="AB1163">
        <v>27.7</v>
      </c>
      <c r="AC1163">
        <v>30.3</v>
      </c>
      <c r="AK1163">
        <v>45</v>
      </c>
      <c r="AL1163">
        <v>124</v>
      </c>
      <c r="AM1163">
        <v>203</v>
      </c>
      <c r="AN1163">
        <v>258</v>
      </c>
      <c r="AO1163">
        <v>357</v>
      </c>
      <c r="AP1163">
        <v>436</v>
      </c>
      <c r="AQ1163">
        <v>545</v>
      </c>
      <c r="AY1163">
        <v>198</v>
      </c>
      <c r="AZ1163">
        <v>277</v>
      </c>
      <c r="BA1163">
        <v>356</v>
      </c>
      <c r="BB1163">
        <v>411</v>
      </c>
      <c r="BC1163">
        <v>510</v>
      </c>
      <c r="BD1163">
        <v>589</v>
      </c>
      <c r="BE1163">
        <v>698</v>
      </c>
      <c r="BM1163" t="s">
        <v>1196</v>
      </c>
    </row>
    <row r="1164" spans="1:65" x14ac:dyDescent="0.2">
      <c r="A1164" t="s">
        <v>2354</v>
      </c>
      <c r="B1164">
        <v>226</v>
      </c>
      <c r="C1164">
        <v>226</v>
      </c>
      <c r="D1164" t="s">
        <v>37</v>
      </c>
      <c r="F1164" t="s">
        <v>25</v>
      </c>
      <c r="G1164" t="s">
        <v>17</v>
      </c>
      <c r="H1164" t="s">
        <v>1230</v>
      </c>
      <c r="I1164">
        <v>27</v>
      </c>
      <c r="J1164" t="s">
        <v>15</v>
      </c>
      <c r="K1164">
        <v>662</v>
      </c>
      <c r="L1164">
        <v>40796</v>
      </c>
      <c r="M1164">
        <v>40949</v>
      </c>
      <c r="N1164">
        <v>41458</v>
      </c>
      <c r="O1164">
        <v>153</v>
      </c>
      <c r="P1164">
        <v>26.4</v>
      </c>
      <c r="Q1164" s="20">
        <v>7.2573878426926521</v>
      </c>
      <c r="R1164" s="20">
        <v>24.366891747401255</v>
      </c>
      <c r="S1164" s="20">
        <f t="shared" si="36"/>
        <v>-0.25738784269265214</v>
      </c>
      <c r="T1164" s="20">
        <f t="shared" si="37"/>
        <v>25.463108252598744</v>
      </c>
      <c r="U1164">
        <v>35.5</v>
      </c>
      <c r="V1164">
        <v>43.7</v>
      </c>
      <c r="W1164">
        <v>17.300000000000004</v>
      </c>
      <c r="X1164">
        <v>54.8</v>
      </c>
      <c r="Y1164">
        <v>58.2</v>
      </c>
      <c r="Z1164">
        <v>62.7</v>
      </c>
      <c r="AA1164">
        <v>66</v>
      </c>
      <c r="AB1164">
        <v>39.6</v>
      </c>
      <c r="AK1164">
        <v>45</v>
      </c>
      <c r="AL1164">
        <v>124</v>
      </c>
      <c r="AM1164">
        <v>203</v>
      </c>
      <c r="AN1164">
        <v>258</v>
      </c>
      <c r="AO1164">
        <v>357</v>
      </c>
      <c r="AP1164">
        <v>436</v>
      </c>
      <c r="AY1164">
        <v>198</v>
      </c>
      <c r="AZ1164">
        <v>277</v>
      </c>
      <c r="BA1164">
        <v>356</v>
      </c>
      <c r="BB1164">
        <v>411</v>
      </c>
      <c r="BC1164">
        <v>510</v>
      </c>
      <c r="BD1164">
        <v>589</v>
      </c>
      <c r="BM1164" t="s">
        <v>1196</v>
      </c>
    </row>
    <row r="1165" spans="1:65" x14ac:dyDescent="0.2">
      <c r="A1165" t="s">
        <v>2355</v>
      </c>
      <c r="B1165">
        <v>630</v>
      </c>
      <c r="C1165">
        <v>630</v>
      </c>
      <c r="D1165" t="s">
        <v>36</v>
      </c>
      <c r="F1165" t="s">
        <v>25</v>
      </c>
      <c r="G1165" t="s">
        <v>17</v>
      </c>
      <c r="H1165" t="s">
        <v>1191</v>
      </c>
      <c r="I1165">
        <v>42</v>
      </c>
      <c r="J1165" t="s">
        <v>15</v>
      </c>
      <c r="K1165">
        <v>592</v>
      </c>
      <c r="L1165">
        <v>40957</v>
      </c>
      <c r="M1165">
        <v>41110</v>
      </c>
      <c r="N1165">
        <v>41549</v>
      </c>
      <c r="O1165">
        <v>153</v>
      </c>
      <c r="P1165">
        <v>24.2</v>
      </c>
      <c r="Q1165" s="20">
        <v>7.2573878426926521</v>
      </c>
      <c r="R1165" s="20">
        <v>24.366891747401255</v>
      </c>
      <c r="S1165" s="20">
        <f t="shared" si="36"/>
        <v>-0.25738784269265214</v>
      </c>
      <c r="T1165" s="20">
        <f t="shared" si="37"/>
        <v>23.263108252598744</v>
      </c>
      <c r="U1165">
        <v>31.7</v>
      </c>
      <c r="V1165">
        <v>42.6</v>
      </c>
      <c r="W1165">
        <v>18.400000000000002</v>
      </c>
      <c r="X1165">
        <v>51.2</v>
      </c>
      <c r="Y1165">
        <v>53.8</v>
      </c>
      <c r="Z1165">
        <v>52.6</v>
      </c>
      <c r="AK1165">
        <v>26</v>
      </c>
      <c r="AL1165">
        <v>97</v>
      </c>
      <c r="AM1165">
        <v>196</v>
      </c>
      <c r="AN1165">
        <v>275</v>
      </c>
      <c r="AO1165">
        <v>384</v>
      </c>
      <c r="AY1165">
        <v>179</v>
      </c>
      <c r="AZ1165">
        <v>250</v>
      </c>
      <c r="BA1165">
        <v>349</v>
      </c>
      <c r="BB1165">
        <v>428</v>
      </c>
      <c r="BC1165">
        <v>537</v>
      </c>
      <c r="BM1165" t="s">
        <v>1196</v>
      </c>
    </row>
    <row r="1166" spans="1:65" x14ac:dyDescent="0.2">
      <c r="A1166" t="s">
        <v>2356</v>
      </c>
      <c r="B1166">
        <v>467</v>
      </c>
      <c r="C1166">
        <v>467</v>
      </c>
      <c r="D1166" t="s">
        <v>159</v>
      </c>
      <c r="F1166" t="s">
        <v>25</v>
      </c>
      <c r="G1166" t="s">
        <v>17</v>
      </c>
      <c r="H1166" t="s">
        <v>1278</v>
      </c>
      <c r="I1166">
        <v>30</v>
      </c>
      <c r="J1166" t="s">
        <v>15</v>
      </c>
      <c r="K1166">
        <v>434</v>
      </c>
      <c r="L1166">
        <v>40795</v>
      </c>
      <c r="M1166">
        <v>40949</v>
      </c>
      <c r="N1166">
        <v>41229</v>
      </c>
      <c r="O1166">
        <v>154</v>
      </c>
      <c r="P1166">
        <v>25</v>
      </c>
      <c r="Q1166" s="20">
        <v>7.2667865406949019</v>
      </c>
      <c r="R1166" s="20">
        <v>24.401103008129443</v>
      </c>
      <c r="S1166" s="20">
        <f t="shared" si="36"/>
        <v>-0.26678654069490193</v>
      </c>
      <c r="T1166" s="20">
        <f t="shared" si="37"/>
        <v>24.028896991870557</v>
      </c>
      <c r="U1166">
        <v>37.799999999999997</v>
      </c>
      <c r="V1166">
        <v>50.3</v>
      </c>
      <c r="W1166">
        <v>25.299999999999997</v>
      </c>
      <c r="X1166">
        <v>68.3</v>
      </c>
      <c r="Y1166">
        <v>51.6</v>
      </c>
      <c r="AK1166">
        <v>45</v>
      </c>
      <c r="AL1166">
        <v>124</v>
      </c>
      <c r="AM1166">
        <v>203</v>
      </c>
      <c r="AN1166">
        <v>258</v>
      </c>
      <c r="AY1166">
        <v>199</v>
      </c>
      <c r="AZ1166">
        <v>278</v>
      </c>
      <c r="BA1166">
        <v>357</v>
      </c>
      <c r="BB1166">
        <v>412</v>
      </c>
      <c r="BM1166" t="s">
        <v>1196</v>
      </c>
    </row>
    <row r="1167" spans="1:65" x14ac:dyDescent="0.2">
      <c r="A1167" t="s">
        <v>2357</v>
      </c>
      <c r="B1167">
        <v>1061</v>
      </c>
      <c r="C1167">
        <v>1061</v>
      </c>
      <c r="D1167" t="s">
        <v>246</v>
      </c>
      <c r="F1167" t="s">
        <v>25</v>
      </c>
      <c r="G1167" t="s">
        <v>17</v>
      </c>
      <c r="H1167" t="s">
        <v>1278</v>
      </c>
      <c r="I1167">
        <v>63</v>
      </c>
      <c r="J1167" t="s">
        <v>15</v>
      </c>
      <c r="K1167">
        <v>454</v>
      </c>
      <c r="L1167">
        <v>41340</v>
      </c>
      <c r="M1167">
        <v>41494</v>
      </c>
      <c r="N1167">
        <v>41794</v>
      </c>
      <c r="O1167">
        <v>154</v>
      </c>
      <c r="P1167">
        <v>23.5</v>
      </c>
      <c r="Q1167" s="20">
        <v>7.2667865406949019</v>
      </c>
      <c r="R1167" s="20">
        <v>24.401103008129443</v>
      </c>
      <c r="S1167" s="20">
        <f t="shared" si="36"/>
        <v>-0.26678654069490193</v>
      </c>
      <c r="T1167" s="20">
        <f t="shared" si="37"/>
        <v>22.528896991870557</v>
      </c>
      <c r="U1167">
        <v>35</v>
      </c>
      <c r="V1167">
        <v>36.4</v>
      </c>
      <c r="W1167">
        <v>12.899999999999999</v>
      </c>
      <c r="X1167">
        <v>41.7</v>
      </c>
      <c r="Y1167">
        <v>46</v>
      </c>
      <c r="Z1167">
        <v>49</v>
      </c>
      <c r="AK1167">
        <v>55</v>
      </c>
      <c r="AL1167">
        <v>95</v>
      </c>
      <c r="AM1167">
        <v>161</v>
      </c>
      <c r="AN1167">
        <v>215</v>
      </c>
      <c r="AO1167">
        <v>279</v>
      </c>
      <c r="AY1167">
        <v>209</v>
      </c>
      <c r="AZ1167">
        <v>249</v>
      </c>
      <c r="BA1167">
        <v>315</v>
      </c>
      <c r="BB1167">
        <v>369</v>
      </c>
      <c r="BC1167">
        <v>433</v>
      </c>
      <c r="BM1167" t="s">
        <v>1196</v>
      </c>
    </row>
    <row r="1168" spans="1:65" x14ac:dyDescent="0.2">
      <c r="A1168" t="s">
        <v>2358</v>
      </c>
      <c r="B1168">
        <v>1060</v>
      </c>
      <c r="C1168">
        <v>1060</v>
      </c>
      <c r="D1168" t="s">
        <v>246</v>
      </c>
      <c r="F1168" t="s">
        <v>25</v>
      </c>
      <c r="G1168" t="s">
        <v>17</v>
      </c>
      <c r="H1168" t="s">
        <v>1278</v>
      </c>
      <c r="I1168">
        <v>63</v>
      </c>
      <c r="J1168" t="s">
        <v>15</v>
      </c>
      <c r="K1168">
        <v>452</v>
      </c>
      <c r="L1168">
        <v>41340</v>
      </c>
      <c r="M1168">
        <v>41494</v>
      </c>
      <c r="N1168">
        <v>41792</v>
      </c>
      <c r="O1168">
        <v>154</v>
      </c>
      <c r="P1168">
        <v>25.6</v>
      </c>
      <c r="Q1168" s="20">
        <v>7.2667865406949019</v>
      </c>
      <c r="R1168" s="20">
        <v>24.401103008129443</v>
      </c>
      <c r="S1168" s="20">
        <f t="shared" si="36"/>
        <v>-0.26678654069490193</v>
      </c>
      <c r="T1168" s="20">
        <f t="shared" si="37"/>
        <v>24.628896991870558</v>
      </c>
      <c r="U1168">
        <v>37.5</v>
      </c>
      <c r="V1168">
        <v>41.6</v>
      </c>
      <c r="W1168">
        <v>16</v>
      </c>
      <c r="X1168">
        <v>46.1</v>
      </c>
      <c r="Y1168">
        <v>51.3</v>
      </c>
      <c r="Z1168">
        <v>54.5</v>
      </c>
      <c r="AK1168">
        <v>55</v>
      </c>
      <c r="AL1168">
        <v>95</v>
      </c>
      <c r="AM1168">
        <v>161</v>
      </c>
      <c r="AN1168">
        <v>215</v>
      </c>
      <c r="AO1168">
        <v>279</v>
      </c>
      <c r="AY1168">
        <v>209</v>
      </c>
      <c r="AZ1168">
        <v>249</v>
      </c>
      <c r="BA1168">
        <v>315</v>
      </c>
      <c r="BB1168">
        <v>369</v>
      </c>
      <c r="BC1168">
        <v>433</v>
      </c>
      <c r="BM1168" t="s">
        <v>1196</v>
      </c>
    </row>
    <row r="1169" spans="1:65" x14ac:dyDescent="0.2">
      <c r="A1169" t="s">
        <v>2359</v>
      </c>
      <c r="B1169">
        <v>2503</v>
      </c>
      <c r="C1169">
        <v>2503</v>
      </c>
      <c r="D1169" t="s">
        <v>202</v>
      </c>
      <c r="F1169" t="s">
        <v>25</v>
      </c>
      <c r="G1169" t="s">
        <v>17</v>
      </c>
      <c r="H1169" t="s">
        <v>1212</v>
      </c>
      <c r="J1169" t="s">
        <v>15</v>
      </c>
      <c r="K1169">
        <v>816</v>
      </c>
      <c r="L1169">
        <v>42229</v>
      </c>
      <c r="M1169">
        <v>42383</v>
      </c>
      <c r="N1169">
        <v>43045</v>
      </c>
      <c r="O1169">
        <v>154</v>
      </c>
      <c r="P1169">
        <v>23.1</v>
      </c>
      <c r="Q1169" s="20">
        <v>7.2667865406949019</v>
      </c>
      <c r="R1169" s="20">
        <v>24.401103008129443</v>
      </c>
      <c r="S1169" s="20">
        <f t="shared" si="36"/>
        <v>-0.26678654069490193</v>
      </c>
      <c r="T1169" s="20">
        <f t="shared" si="37"/>
        <v>22.128896991870558</v>
      </c>
      <c r="U1169">
        <v>26.4</v>
      </c>
      <c r="V1169">
        <v>34.6</v>
      </c>
      <c r="W1169">
        <v>11.5</v>
      </c>
      <c r="X1169">
        <v>36.799999999999997</v>
      </c>
      <c r="Y1169">
        <v>37</v>
      </c>
      <c r="Z1169">
        <v>36.799999999999997</v>
      </c>
      <c r="AA1169">
        <v>37.1</v>
      </c>
      <c r="AB1169">
        <v>14</v>
      </c>
      <c r="AC1169">
        <v>36.6</v>
      </c>
      <c r="AD1169">
        <v>34.200000000000003</v>
      </c>
      <c r="AE1169">
        <v>30.4</v>
      </c>
      <c r="AF1169">
        <v>32.9</v>
      </c>
      <c r="AK1169">
        <v>34</v>
      </c>
      <c r="AL1169">
        <v>111</v>
      </c>
      <c r="AM1169">
        <v>167</v>
      </c>
      <c r="AN1169">
        <v>239</v>
      </c>
      <c r="AO1169">
        <v>316</v>
      </c>
      <c r="AP1169">
        <v>377</v>
      </c>
      <c r="AQ1169">
        <v>428</v>
      </c>
      <c r="AR1169">
        <v>488</v>
      </c>
      <c r="AS1169">
        <v>566</v>
      </c>
      <c r="AT1169">
        <v>643</v>
      </c>
      <c r="AY1169">
        <v>188</v>
      </c>
      <c r="AZ1169">
        <v>265</v>
      </c>
      <c r="BA1169">
        <v>321</v>
      </c>
      <c r="BB1169">
        <v>393</v>
      </c>
      <c r="BC1169">
        <v>470</v>
      </c>
      <c r="BD1169">
        <v>531</v>
      </c>
      <c r="BE1169">
        <v>582</v>
      </c>
      <c r="BF1169">
        <v>642</v>
      </c>
      <c r="BG1169">
        <v>720</v>
      </c>
      <c r="BH1169">
        <v>797</v>
      </c>
    </row>
    <row r="1170" spans="1:65" x14ac:dyDescent="0.2">
      <c r="A1170" t="s">
        <v>2360</v>
      </c>
      <c r="B1170">
        <v>533</v>
      </c>
      <c r="C1170">
        <v>533</v>
      </c>
      <c r="D1170" t="s">
        <v>202</v>
      </c>
      <c r="F1170" t="s">
        <v>25</v>
      </c>
      <c r="G1170" t="s">
        <v>17</v>
      </c>
      <c r="H1170" t="s">
        <v>1191</v>
      </c>
      <c r="J1170" t="s">
        <v>15</v>
      </c>
      <c r="K1170">
        <v>700</v>
      </c>
      <c r="L1170">
        <v>40956</v>
      </c>
      <c r="M1170">
        <v>41110</v>
      </c>
      <c r="N1170">
        <v>41656</v>
      </c>
      <c r="O1170">
        <v>154</v>
      </c>
      <c r="P1170">
        <v>20.9</v>
      </c>
      <c r="Q1170" s="20">
        <v>7.2667865406949019</v>
      </c>
      <c r="R1170" s="20">
        <v>24.401103008129443</v>
      </c>
      <c r="S1170" s="20">
        <f t="shared" si="36"/>
        <v>-0.26678654069490193</v>
      </c>
      <c r="T1170" s="20">
        <f t="shared" si="37"/>
        <v>19.928896991870555</v>
      </c>
      <c r="U1170">
        <v>23.8</v>
      </c>
      <c r="V1170">
        <v>29.5</v>
      </c>
      <c r="W1170">
        <v>8.6000000000000014</v>
      </c>
      <c r="X1170">
        <v>31.8</v>
      </c>
      <c r="Y1170">
        <v>34.799999999999997</v>
      </c>
      <c r="Z1170">
        <v>38</v>
      </c>
      <c r="AA1170">
        <v>32.299999999999997</v>
      </c>
      <c r="AB1170">
        <v>11.399999999999999</v>
      </c>
      <c r="AC1170">
        <v>31.6</v>
      </c>
      <c r="AK1170">
        <v>26</v>
      </c>
      <c r="AL1170">
        <v>97</v>
      </c>
      <c r="AM1170">
        <v>196</v>
      </c>
      <c r="AN1170">
        <v>275</v>
      </c>
      <c r="AO1170">
        <v>384</v>
      </c>
      <c r="AP1170">
        <v>479</v>
      </c>
      <c r="AQ1170">
        <v>545</v>
      </c>
      <c r="AY1170">
        <v>180</v>
      </c>
      <c r="AZ1170">
        <v>251</v>
      </c>
      <c r="BA1170">
        <v>350</v>
      </c>
      <c r="BB1170">
        <v>429</v>
      </c>
      <c r="BC1170">
        <v>538</v>
      </c>
      <c r="BD1170">
        <v>633</v>
      </c>
      <c r="BE1170">
        <v>699</v>
      </c>
      <c r="BM1170" t="s">
        <v>1196</v>
      </c>
    </row>
    <row r="1171" spans="1:65" x14ac:dyDescent="0.2">
      <c r="A1171" t="s">
        <v>2361</v>
      </c>
      <c r="B1171">
        <v>534</v>
      </c>
      <c r="C1171">
        <v>534</v>
      </c>
      <c r="D1171" t="s">
        <v>202</v>
      </c>
      <c r="F1171" t="s">
        <v>25</v>
      </c>
      <c r="G1171" t="s">
        <v>17</v>
      </c>
      <c r="H1171" t="s">
        <v>1191</v>
      </c>
      <c r="J1171" t="s">
        <v>15</v>
      </c>
      <c r="K1171">
        <v>676</v>
      </c>
      <c r="L1171">
        <v>40956</v>
      </c>
      <c r="M1171">
        <v>41110</v>
      </c>
      <c r="N1171">
        <v>41632</v>
      </c>
      <c r="O1171">
        <v>154</v>
      </c>
      <c r="P1171">
        <v>21.2</v>
      </c>
      <c r="Q1171" s="20">
        <v>7.2667865406949019</v>
      </c>
      <c r="R1171" s="20">
        <v>24.401103008129443</v>
      </c>
      <c r="S1171" s="20">
        <f t="shared" si="36"/>
        <v>-0.26678654069490193</v>
      </c>
      <c r="T1171" s="20">
        <f t="shared" si="37"/>
        <v>20.228896991870556</v>
      </c>
      <c r="U1171">
        <v>25.2</v>
      </c>
      <c r="V1171">
        <v>26.6</v>
      </c>
      <c r="W1171">
        <v>5.4000000000000021</v>
      </c>
      <c r="X1171">
        <v>30.2</v>
      </c>
      <c r="Y1171">
        <v>33.799999999999997</v>
      </c>
      <c r="Z1171">
        <v>32.200000000000003</v>
      </c>
      <c r="AA1171">
        <v>32.299999999999997</v>
      </c>
      <c r="AB1171">
        <v>11.099999999999998</v>
      </c>
      <c r="AK1171">
        <v>26</v>
      </c>
      <c r="AL1171">
        <v>97</v>
      </c>
      <c r="AM1171">
        <v>196</v>
      </c>
      <c r="AN1171">
        <v>275</v>
      </c>
      <c r="AO1171">
        <v>384</v>
      </c>
      <c r="AP1171">
        <v>479</v>
      </c>
      <c r="AY1171">
        <v>180</v>
      </c>
      <c r="AZ1171">
        <v>251</v>
      </c>
      <c r="BA1171">
        <v>350</v>
      </c>
      <c r="BB1171">
        <v>429</v>
      </c>
      <c r="BC1171">
        <v>538</v>
      </c>
      <c r="BD1171">
        <v>633</v>
      </c>
      <c r="BM1171" t="s">
        <v>1196</v>
      </c>
    </row>
    <row r="1172" spans="1:65" x14ac:dyDescent="0.2">
      <c r="A1172" t="s">
        <v>2362</v>
      </c>
      <c r="B1172">
        <v>2502</v>
      </c>
      <c r="C1172">
        <v>2502</v>
      </c>
      <c r="D1172" t="s">
        <v>202</v>
      </c>
      <c r="F1172" t="s">
        <v>25</v>
      </c>
      <c r="G1172" t="s">
        <v>17</v>
      </c>
      <c r="H1172" t="s">
        <v>1212</v>
      </c>
      <c r="J1172" t="s">
        <v>15</v>
      </c>
      <c r="K1172">
        <v>623</v>
      </c>
      <c r="L1172">
        <v>42229</v>
      </c>
      <c r="M1172">
        <v>42383</v>
      </c>
      <c r="N1172">
        <v>42852</v>
      </c>
      <c r="O1172">
        <v>154</v>
      </c>
      <c r="P1172">
        <v>21.6</v>
      </c>
      <c r="Q1172" s="20">
        <v>7.2667865406949019</v>
      </c>
      <c r="R1172" s="20">
        <v>24.401103008129443</v>
      </c>
      <c r="S1172" s="20">
        <f t="shared" si="36"/>
        <v>-0.26678654069490193</v>
      </c>
      <c r="T1172" s="20">
        <f t="shared" si="37"/>
        <v>20.628896991870558</v>
      </c>
      <c r="U1172">
        <v>29.3</v>
      </c>
      <c r="V1172">
        <v>37.1</v>
      </c>
      <c r="W1172">
        <v>15.5</v>
      </c>
      <c r="X1172">
        <v>37.4</v>
      </c>
      <c r="Y1172">
        <v>41.7</v>
      </c>
      <c r="Z1172">
        <v>43.5</v>
      </c>
      <c r="AA1172">
        <v>43.2</v>
      </c>
      <c r="AB1172">
        <v>21.6</v>
      </c>
      <c r="AC1172">
        <v>43.7</v>
      </c>
      <c r="AK1172">
        <v>34</v>
      </c>
      <c r="AL1172">
        <v>111</v>
      </c>
      <c r="AM1172">
        <v>167</v>
      </c>
      <c r="AN1172">
        <v>239</v>
      </c>
      <c r="AO1172">
        <v>316</v>
      </c>
      <c r="AP1172">
        <v>377</v>
      </c>
      <c r="AQ1172">
        <v>428</v>
      </c>
      <c r="AY1172">
        <v>188</v>
      </c>
      <c r="AZ1172">
        <v>265</v>
      </c>
      <c r="BA1172">
        <v>321</v>
      </c>
      <c r="BB1172">
        <v>393</v>
      </c>
      <c r="BC1172">
        <v>470</v>
      </c>
      <c r="BD1172">
        <v>531</v>
      </c>
      <c r="BE1172">
        <v>582</v>
      </c>
    </row>
    <row r="1173" spans="1:65" x14ac:dyDescent="0.2">
      <c r="A1173" t="s">
        <v>2363</v>
      </c>
      <c r="B1173">
        <v>2492</v>
      </c>
      <c r="C1173">
        <v>2492</v>
      </c>
      <c r="D1173" t="s">
        <v>49</v>
      </c>
      <c r="F1173" t="s">
        <v>25</v>
      </c>
      <c r="G1173" t="s">
        <v>17</v>
      </c>
      <c r="H1173" t="s">
        <v>1208</v>
      </c>
      <c r="I1173">
        <v>136</v>
      </c>
      <c r="J1173" t="s">
        <v>46</v>
      </c>
      <c r="K1173">
        <v>621</v>
      </c>
      <c r="L1173">
        <v>42228</v>
      </c>
      <c r="M1173">
        <v>42383</v>
      </c>
      <c r="N1173">
        <v>42849</v>
      </c>
      <c r="O1173">
        <v>155</v>
      </c>
      <c r="P1173">
        <v>24.7</v>
      </c>
      <c r="Q1173" s="20">
        <v>7.2761244052742384</v>
      </c>
      <c r="R1173" s="20">
        <v>24.43509283519823</v>
      </c>
      <c r="S1173" s="20">
        <f t="shared" si="36"/>
        <v>-0.27612440527423843</v>
      </c>
      <c r="T1173" s="20">
        <f t="shared" si="37"/>
        <v>23.694907164801773</v>
      </c>
      <c r="U1173">
        <v>41.6</v>
      </c>
      <c r="V1173">
        <v>56.2</v>
      </c>
      <c r="W1173">
        <v>31.500000000000004</v>
      </c>
      <c r="X1173">
        <v>58.7</v>
      </c>
      <c r="Y1173">
        <v>67.599999999999994</v>
      </c>
      <c r="Z1173">
        <v>75.599999999999994</v>
      </c>
      <c r="AA1173">
        <v>80.599999999999994</v>
      </c>
      <c r="AB1173">
        <v>55.899999999999991</v>
      </c>
      <c r="AC1173">
        <v>77.900000000000006</v>
      </c>
      <c r="AK1173">
        <v>34</v>
      </c>
      <c r="AL1173">
        <v>111</v>
      </c>
      <c r="AM1173">
        <v>167</v>
      </c>
      <c r="AN1173">
        <v>239</v>
      </c>
      <c r="AO1173">
        <v>314</v>
      </c>
      <c r="AP1173">
        <v>378</v>
      </c>
      <c r="AQ1173">
        <v>428</v>
      </c>
      <c r="AY1173">
        <v>189</v>
      </c>
      <c r="AZ1173">
        <v>266</v>
      </c>
      <c r="BA1173">
        <v>322</v>
      </c>
      <c r="BB1173">
        <v>394</v>
      </c>
      <c r="BC1173">
        <v>469</v>
      </c>
      <c r="BD1173">
        <v>533</v>
      </c>
      <c r="BE1173">
        <v>583</v>
      </c>
    </row>
    <row r="1174" spans="1:65" x14ac:dyDescent="0.2">
      <c r="A1174" t="s">
        <v>2364</v>
      </c>
      <c r="B1174">
        <v>2493</v>
      </c>
      <c r="C1174">
        <v>2493</v>
      </c>
      <c r="D1174" t="s">
        <v>49</v>
      </c>
      <c r="F1174" t="s">
        <v>25</v>
      </c>
      <c r="G1174" t="s">
        <v>17</v>
      </c>
      <c r="H1174" t="s">
        <v>1208</v>
      </c>
      <c r="I1174">
        <v>136</v>
      </c>
      <c r="J1174" t="s">
        <v>15</v>
      </c>
      <c r="K1174">
        <v>554</v>
      </c>
      <c r="L1174">
        <v>42228</v>
      </c>
      <c r="M1174">
        <v>42383</v>
      </c>
      <c r="N1174">
        <v>42782</v>
      </c>
      <c r="O1174">
        <v>155</v>
      </c>
      <c r="P1174">
        <v>25.6</v>
      </c>
      <c r="Q1174" s="20">
        <v>7.2761244052742384</v>
      </c>
      <c r="R1174" s="20">
        <v>24.43509283519823</v>
      </c>
      <c r="S1174" s="20">
        <f t="shared" si="36"/>
        <v>-0.27612440527423843</v>
      </c>
      <c r="T1174" s="20">
        <f t="shared" si="37"/>
        <v>24.594907164801775</v>
      </c>
      <c r="U1174">
        <v>40.1</v>
      </c>
      <c r="V1174">
        <v>54.1</v>
      </c>
      <c r="W1174">
        <v>28.5</v>
      </c>
      <c r="X1174">
        <v>56.8</v>
      </c>
      <c r="Y1174">
        <v>69.900000000000006</v>
      </c>
      <c r="Z1174">
        <v>80.7</v>
      </c>
      <c r="AA1174">
        <v>81.099999999999994</v>
      </c>
      <c r="AB1174">
        <v>55.499999999999993</v>
      </c>
      <c r="AK1174">
        <v>34</v>
      </c>
      <c r="AL1174">
        <v>111</v>
      </c>
      <c r="AM1174">
        <v>167</v>
      </c>
      <c r="AN1174">
        <v>239</v>
      </c>
      <c r="AO1174">
        <v>314</v>
      </c>
      <c r="AP1174">
        <v>378</v>
      </c>
      <c r="AY1174">
        <v>189</v>
      </c>
      <c r="AZ1174">
        <v>266</v>
      </c>
      <c r="BA1174">
        <v>322</v>
      </c>
      <c r="BB1174">
        <v>394</v>
      </c>
      <c r="BC1174">
        <v>469</v>
      </c>
      <c r="BD1174">
        <v>533</v>
      </c>
    </row>
    <row r="1175" spans="1:65" x14ac:dyDescent="0.2">
      <c r="A1175" t="s">
        <v>2365</v>
      </c>
      <c r="B1175">
        <v>2476</v>
      </c>
      <c r="C1175">
        <v>2476</v>
      </c>
      <c r="D1175" t="s">
        <v>18</v>
      </c>
      <c r="F1175" t="s">
        <v>25</v>
      </c>
      <c r="G1175" t="s">
        <v>17</v>
      </c>
      <c r="H1175" t="s">
        <v>1208</v>
      </c>
      <c r="I1175">
        <v>56</v>
      </c>
      <c r="J1175" t="s">
        <v>15</v>
      </c>
      <c r="K1175">
        <v>890</v>
      </c>
      <c r="L1175">
        <v>42228</v>
      </c>
      <c r="M1175">
        <v>42383</v>
      </c>
      <c r="N1175">
        <v>43118</v>
      </c>
      <c r="O1175">
        <v>155</v>
      </c>
      <c r="P1175">
        <v>24.2</v>
      </c>
      <c r="Q1175" s="20">
        <v>7.2761244052742384</v>
      </c>
      <c r="R1175" s="20">
        <v>24.43509283519823</v>
      </c>
      <c r="S1175" s="20">
        <f t="shared" si="36"/>
        <v>-0.27612440527423843</v>
      </c>
      <c r="T1175" s="20">
        <f t="shared" si="37"/>
        <v>23.194907164801773</v>
      </c>
      <c r="U1175">
        <v>28.2</v>
      </c>
      <c r="V1175">
        <v>35</v>
      </c>
      <c r="W1175">
        <v>10.8</v>
      </c>
      <c r="X1175">
        <v>40.4</v>
      </c>
      <c r="Y1175">
        <v>47.9</v>
      </c>
      <c r="Z1175">
        <v>56.1</v>
      </c>
      <c r="AA1175">
        <v>60.2</v>
      </c>
      <c r="AB1175">
        <v>36</v>
      </c>
      <c r="AC1175">
        <v>58.1</v>
      </c>
      <c r="AD1175">
        <v>55.9</v>
      </c>
      <c r="AE1175">
        <v>58.8</v>
      </c>
      <c r="AF1175">
        <v>47.4</v>
      </c>
      <c r="AG1175">
        <v>32.4</v>
      </c>
      <c r="AK1175">
        <v>34</v>
      </c>
      <c r="AL1175">
        <v>111</v>
      </c>
      <c r="AM1175">
        <v>167</v>
      </c>
      <c r="AN1175">
        <v>239</v>
      </c>
      <c r="AO1175">
        <v>316</v>
      </c>
      <c r="AP1175">
        <v>378</v>
      </c>
      <c r="AQ1175">
        <v>428</v>
      </c>
      <c r="AR1175">
        <v>488</v>
      </c>
      <c r="AS1175">
        <v>566</v>
      </c>
      <c r="AT1175">
        <v>643</v>
      </c>
      <c r="AU1175">
        <v>707</v>
      </c>
      <c r="AY1175">
        <v>189</v>
      </c>
      <c r="AZ1175">
        <v>266</v>
      </c>
      <c r="BA1175">
        <v>322</v>
      </c>
      <c r="BB1175">
        <v>394</v>
      </c>
      <c r="BC1175">
        <v>471</v>
      </c>
      <c r="BD1175">
        <v>533</v>
      </c>
      <c r="BE1175">
        <v>583</v>
      </c>
      <c r="BF1175">
        <v>643</v>
      </c>
      <c r="BG1175">
        <v>721</v>
      </c>
      <c r="BH1175">
        <v>798</v>
      </c>
      <c r="BI1175">
        <v>862</v>
      </c>
    </row>
    <row r="1176" spans="1:65" x14ac:dyDescent="0.2">
      <c r="A1176" t="s">
        <v>2366</v>
      </c>
      <c r="B1176">
        <v>2488</v>
      </c>
      <c r="C1176">
        <v>2488</v>
      </c>
      <c r="D1176" t="s">
        <v>263</v>
      </c>
      <c r="F1176" t="s">
        <v>25</v>
      </c>
      <c r="G1176" t="s">
        <v>17</v>
      </c>
      <c r="H1176" t="s">
        <v>1230</v>
      </c>
      <c r="I1176">
        <v>59</v>
      </c>
      <c r="J1176" t="s">
        <v>15</v>
      </c>
      <c r="K1176">
        <v>774</v>
      </c>
      <c r="L1176">
        <v>42228</v>
      </c>
      <c r="M1176">
        <v>42383</v>
      </c>
      <c r="N1176">
        <v>43002</v>
      </c>
      <c r="O1176">
        <v>155</v>
      </c>
      <c r="P1176">
        <v>24.8</v>
      </c>
      <c r="Q1176" s="20">
        <v>7.2761244052742384</v>
      </c>
      <c r="R1176" s="20">
        <v>24.43509283519823</v>
      </c>
      <c r="S1176" s="20">
        <f t="shared" si="36"/>
        <v>-0.27612440527423843</v>
      </c>
      <c r="T1176" s="20">
        <f t="shared" si="37"/>
        <v>23.794907164801774</v>
      </c>
      <c r="U1176">
        <v>40</v>
      </c>
      <c r="V1176">
        <v>52.6</v>
      </c>
      <c r="W1176">
        <v>27.8</v>
      </c>
      <c r="X1176">
        <v>59.4</v>
      </c>
      <c r="Y1176">
        <v>68.2</v>
      </c>
      <c r="Z1176">
        <v>72.900000000000006</v>
      </c>
      <c r="AA1176">
        <v>72.099999999999994</v>
      </c>
      <c r="AB1176">
        <v>47.3</v>
      </c>
      <c r="AC1176">
        <v>66.2</v>
      </c>
      <c r="AD1176">
        <v>61.4</v>
      </c>
      <c r="AE1176">
        <v>43.5</v>
      </c>
      <c r="AK1176">
        <v>34</v>
      </c>
      <c r="AL1176">
        <v>111</v>
      </c>
      <c r="AM1176">
        <v>167</v>
      </c>
      <c r="AN1176">
        <v>239</v>
      </c>
      <c r="AO1176">
        <v>314</v>
      </c>
      <c r="AP1176">
        <v>377</v>
      </c>
      <c r="AQ1176">
        <v>428</v>
      </c>
      <c r="AR1176">
        <v>488</v>
      </c>
      <c r="AS1176">
        <v>566</v>
      </c>
      <c r="AY1176">
        <v>189</v>
      </c>
      <c r="AZ1176">
        <v>266</v>
      </c>
      <c r="BA1176">
        <v>322</v>
      </c>
      <c r="BB1176">
        <v>394</v>
      </c>
      <c r="BC1176">
        <v>469</v>
      </c>
      <c r="BD1176">
        <v>532</v>
      </c>
      <c r="BE1176">
        <v>583</v>
      </c>
      <c r="BF1176">
        <v>643</v>
      </c>
      <c r="BG1176">
        <v>721</v>
      </c>
    </row>
    <row r="1177" spans="1:65" x14ac:dyDescent="0.2">
      <c r="A1177" t="s">
        <v>2367</v>
      </c>
      <c r="B1177">
        <v>2489</v>
      </c>
      <c r="C1177">
        <v>2489</v>
      </c>
      <c r="D1177" t="s">
        <v>263</v>
      </c>
      <c r="F1177" t="s">
        <v>25</v>
      </c>
      <c r="G1177" t="s">
        <v>17</v>
      </c>
      <c r="H1177" t="s">
        <v>1230</v>
      </c>
      <c r="I1177">
        <v>59</v>
      </c>
      <c r="J1177" t="s">
        <v>15</v>
      </c>
      <c r="K1177">
        <v>533</v>
      </c>
      <c r="L1177">
        <v>42228</v>
      </c>
      <c r="M1177">
        <v>42383</v>
      </c>
      <c r="N1177">
        <v>42761</v>
      </c>
      <c r="O1177">
        <v>155</v>
      </c>
      <c r="P1177">
        <v>27.4</v>
      </c>
      <c r="Q1177" s="20">
        <v>7.2761244052742384</v>
      </c>
      <c r="R1177" s="20">
        <v>24.43509283519823</v>
      </c>
      <c r="S1177" s="20">
        <f t="shared" si="36"/>
        <v>-0.27612440527423843</v>
      </c>
      <c r="T1177" s="20">
        <f t="shared" si="37"/>
        <v>26.394907164801772</v>
      </c>
      <c r="U1177">
        <v>41</v>
      </c>
      <c r="V1177">
        <v>51.4</v>
      </c>
      <c r="W1177">
        <v>24</v>
      </c>
      <c r="X1177">
        <v>61.4</v>
      </c>
      <c r="Y1177">
        <v>68.7</v>
      </c>
      <c r="Z1177">
        <v>43.9</v>
      </c>
      <c r="AK1177">
        <v>34</v>
      </c>
      <c r="AL1177">
        <v>111</v>
      </c>
      <c r="AM1177">
        <v>239</v>
      </c>
      <c r="AN1177">
        <v>314</v>
      </c>
      <c r="AO1177">
        <v>377</v>
      </c>
      <c r="AY1177">
        <v>189</v>
      </c>
      <c r="AZ1177">
        <v>266</v>
      </c>
      <c r="BA1177">
        <v>394</v>
      </c>
      <c r="BB1177">
        <v>469</v>
      </c>
      <c r="BC1177">
        <v>532</v>
      </c>
    </row>
    <row r="1178" spans="1:65" x14ac:dyDescent="0.2">
      <c r="A1178" t="s">
        <v>2368</v>
      </c>
      <c r="B1178">
        <v>276</v>
      </c>
      <c r="C1178">
        <v>276</v>
      </c>
      <c r="D1178" t="s">
        <v>131</v>
      </c>
      <c r="F1178" t="s">
        <v>25</v>
      </c>
      <c r="G1178" t="s">
        <v>17</v>
      </c>
      <c r="H1178" t="s">
        <v>1208</v>
      </c>
      <c r="I1178">
        <v>66</v>
      </c>
      <c r="J1178" t="s">
        <v>15</v>
      </c>
      <c r="K1178">
        <v>584</v>
      </c>
      <c r="L1178">
        <v>40796</v>
      </c>
      <c r="M1178">
        <v>40952</v>
      </c>
      <c r="N1178">
        <v>41380</v>
      </c>
      <c r="O1178">
        <v>156</v>
      </c>
      <c r="P1178">
        <v>26.4</v>
      </c>
      <c r="Q1178" s="20">
        <v>7.2854022188622487</v>
      </c>
      <c r="R1178" s="20">
        <v>24.468864076658587</v>
      </c>
      <c r="S1178" s="20">
        <f t="shared" si="36"/>
        <v>-0.2854022188622487</v>
      </c>
      <c r="T1178" s="20">
        <f t="shared" si="37"/>
        <v>25.361135923341415</v>
      </c>
      <c r="U1178">
        <v>30.5</v>
      </c>
      <c r="V1178">
        <v>39.5</v>
      </c>
      <c r="W1178">
        <v>13.100000000000001</v>
      </c>
      <c r="X1178">
        <v>50.5</v>
      </c>
      <c r="Y1178">
        <v>52.1</v>
      </c>
      <c r="Z1178">
        <v>55.1</v>
      </c>
      <c r="AK1178">
        <v>42</v>
      </c>
      <c r="AL1178">
        <v>121</v>
      </c>
      <c r="AM1178">
        <v>200</v>
      </c>
      <c r="AN1178">
        <v>255</v>
      </c>
      <c r="AO1178">
        <v>354</v>
      </c>
      <c r="AY1178">
        <v>198</v>
      </c>
      <c r="AZ1178">
        <v>277</v>
      </c>
      <c r="BA1178">
        <v>356</v>
      </c>
      <c r="BB1178">
        <v>411</v>
      </c>
      <c r="BC1178">
        <v>510</v>
      </c>
      <c r="BM1178" t="s">
        <v>1196</v>
      </c>
    </row>
    <row r="1179" spans="1:65" x14ac:dyDescent="0.2">
      <c r="A1179" t="s">
        <v>2369</v>
      </c>
      <c r="B1179">
        <v>292</v>
      </c>
      <c r="C1179">
        <v>292</v>
      </c>
      <c r="D1179" t="s">
        <v>135</v>
      </c>
      <c r="F1179" t="s">
        <v>25</v>
      </c>
      <c r="G1179" t="s">
        <v>17</v>
      </c>
      <c r="H1179" t="s">
        <v>1278</v>
      </c>
      <c r="I1179">
        <v>69</v>
      </c>
      <c r="J1179" t="s">
        <v>15</v>
      </c>
      <c r="K1179">
        <v>491</v>
      </c>
      <c r="L1179">
        <v>40796</v>
      </c>
      <c r="M1179">
        <v>40952</v>
      </c>
      <c r="N1179">
        <v>41287</v>
      </c>
      <c r="O1179">
        <v>156</v>
      </c>
      <c r="P1179">
        <v>25.2</v>
      </c>
      <c r="Q1179" s="20">
        <v>7.2854022188622487</v>
      </c>
      <c r="R1179" s="20">
        <v>24.468864076658587</v>
      </c>
      <c r="S1179" s="20">
        <f t="shared" si="36"/>
        <v>-0.2854022188622487</v>
      </c>
      <c r="T1179" s="20">
        <f t="shared" si="37"/>
        <v>24.161135923341416</v>
      </c>
      <c r="U1179">
        <v>38.4</v>
      </c>
      <c r="V1179">
        <v>49.2</v>
      </c>
      <c r="W1179">
        <v>24.000000000000004</v>
      </c>
      <c r="X1179">
        <v>53.6</v>
      </c>
      <c r="Y1179">
        <v>51.5</v>
      </c>
      <c r="AK1179">
        <v>42</v>
      </c>
      <c r="AL1179">
        <v>121</v>
      </c>
      <c r="AM1179">
        <v>200</v>
      </c>
      <c r="AN1179">
        <v>255</v>
      </c>
      <c r="AY1179">
        <v>198</v>
      </c>
      <c r="AZ1179">
        <v>277</v>
      </c>
      <c r="BA1179">
        <v>356</v>
      </c>
      <c r="BB1179">
        <v>411</v>
      </c>
      <c r="BM1179" t="s">
        <v>1196</v>
      </c>
    </row>
    <row r="1180" spans="1:65" x14ac:dyDescent="0.2">
      <c r="A1180" t="s">
        <v>2370</v>
      </c>
      <c r="B1180">
        <v>2061</v>
      </c>
      <c r="C1180">
        <v>2061</v>
      </c>
      <c r="D1180" t="s">
        <v>42</v>
      </c>
      <c r="F1180" t="s">
        <v>25</v>
      </c>
      <c r="G1180" t="s">
        <v>17</v>
      </c>
      <c r="H1180" t="s">
        <v>1208</v>
      </c>
      <c r="I1180">
        <v>36</v>
      </c>
      <c r="J1180" t="s">
        <v>15</v>
      </c>
      <c r="K1180">
        <v>696</v>
      </c>
      <c r="L1180">
        <v>41885</v>
      </c>
      <c r="M1180">
        <v>42041</v>
      </c>
      <c r="N1180">
        <v>42581</v>
      </c>
      <c r="O1180">
        <v>156</v>
      </c>
      <c r="P1180">
        <v>27.9</v>
      </c>
      <c r="Q1180" s="20">
        <v>7.2854022188622487</v>
      </c>
      <c r="R1180" s="20">
        <v>24.468864076658587</v>
      </c>
      <c r="S1180" s="20">
        <f t="shared" si="36"/>
        <v>-0.2854022188622487</v>
      </c>
      <c r="T1180" s="20">
        <f t="shared" si="37"/>
        <v>26.861135923341415</v>
      </c>
      <c r="U1180">
        <v>34.5</v>
      </c>
      <c r="V1180">
        <v>47.2</v>
      </c>
      <c r="W1180">
        <v>19.300000000000004</v>
      </c>
      <c r="X1180">
        <v>56.2</v>
      </c>
      <c r="Y1180">
        <v>62.5</v>
      </c>
      <c r="Z1180">
        <v>64.900000000000006</v>
      </c>
      <c r="AA1180">
        <v>60.5</v>
      </c>
      <c r="AB1180">
        <v>32.6</v>
      </c>
      <c r="AC1180">
        <v>49.2</v>
      </c>
      <c r="AK1180">
        <v>33</v>
      </c>
      <c r="AL1180">
        <v>96</v>
      </c>
      <c r="AM1180">
        <v>158</v>
      </c>
      <c r="AN1180">
        <v>242</v>
      </c>
      <c r="AO1180">
        <v>308</v>
      </c>
      <c r="AP1180">
        <v>376</v>
      </c>
      <c r="AQ1180">
        <v>509</v>
      </c>
      <c r="AY1180">
        <v>189</v>
      </c>
      <c r="AZ1180">
        <v>252</v>
      </c>
      <c r="BA1180">
        <v>314</v>
      </c>
      <c r="BB1180">
        <v>398</v>
      </c>
      <c r="BC1180">
        <v>464</v>
      </c>
      <c r="BD1180">
        <v>532</v>
      </c>
      <c r="BE1180">
        <v>665</v>
      </c>
      <c r="BM1180" t="s">
        <v>1300</v>
      </c>
    </row>
    <row r="1181" spans="1:65" x14ac:dyDescent="0.2">
      <c r="A1181" t="s">
        <v>2371</v>
      </c>
      <c r="B1181">
        <v>2060</v>
      </c>
      <c r="C1181">
        <v>2060</v>
      </c>
      <c r="D1181" t="s">
        <v>42</v>
      </c>
      <c r="F1181" t="s">
        <v>25</v>
      </c>
      <c r="G1181" t="s">
        <v>17</v>
      </c>
      <c r="H1181" t="s">
        <v>1208</v>
      </c>
      <c r="I1181">
        <v>36</v>
      </c>
      <c r="J1181" t="s">
        <v>15</v>
      </c>
      <c r="K1181">
        <v>677</v>
      </c>
      <c r="L1181">
        <v>41885</v>
      </c>
      <c r="M1181">
        <v>42041</v>
      </c>
      <c r="N1181">
        <v>42562</v>
      </c>
      <c r="O1181">
        <v>156</v>
      </c>
      <c r="P1181">
        <v>28.3</v>
      </c>
      <c r="Q1181" s="20">
        <v>7.2854022188622487</v>
      </c>
      <c r="R1181" s="20">
        <v>24.468864076658587</v>
      </c>
      <c r="S1181" s="20">
        <f t="shared" si="36"/>
        <v>-0.2854022188622487</v>
      </c>
      <c r="T1181" s="20">
        <f t="shared" si="37"/>
        <v>27.261135923341417</v>
      </c>
      <c r="U1181">
        <v>35</v>
      </c>
      <c r="V1181">
        <v>46</v>
      </c>
      <c r="W1181">
        <v>17.7</v>
      </c>
      <c r="X1181">
        <v>53.4</v>
      </c>
      <c r="Y1181">
        <v>63.8</v>
      </c>
      <c r="Z1181">
        <v>76</v>
      </c>
      <c r="AA1181">
        <v>72.2</v>
      </c>
      <c r="AB1181">
        <v>43.900000000000006</v>
      </c>
      <c r="AC1181">
        <v>67.900000000000006</v>
      </c>
      <c r="AD1181">
        <v>50.4</v>
      </c>
      <c r="AK1181">
        <v>33</v>
      </c>
      <c r="AL1181">
        <v>96</v>
      </c>
      <c r="AM1181">
        <v>158</v>
      </c>
      <c r="AN1181">
        <v>242</v>
      </c>
      <c r="AO1181">
        <v>308</v>
      </c>
      <c r="AP1181">
        <v>376</v>
      </c>
      <c r="AQ1181">
        <v>453</v>
      </c>
      <c r="AR1181">
        <v>509</v>
      </c>
      <c r="AY1181">
        <v>189</v>
      </c>
      <c r="AZ1181">
        <v>252</v>
      </c>
      <c r="BA1181">
        <v>314</v>
      </c>
      <c r="BB1181">
        <v>398</v>
      </c>
      <c r="BC1181">
        <v>464</v>
      </c>
      <c r="BD1181">
        <v>532</v>
      </c>
      <c r="BE1181">
        <v>609</v>
      </c>
      <c r="BF1181">
        <v>665</v>
      </c>
      <c r="BM1181" t="s">
        <v>1300</v>
      </c>
    </row>
    <row r="1182" spans="1:65" x14ac:dyDescent="0.2">
      <c r="A1182" t="s">
        <v>2372</v>
      </c>
      <c r="B1182">
        <v>2002</v>
      </c>
      <c r="C1182">
        <v>2002</v>
      </c>
      <c r="D1182" t="s">
        <v>240</v>
      </c>
      <c r="F1182" t="s">
        <v>25</v>
      </c>
      <c r="G1182" t="s">
        <v>17</v>
      </c>
      <c r="H1182" t="s">
        <v>1208</v>
      </c>
      <c r="J1182" t="s">
        <v>15</v>
      </c>
      <c r="K1182">
        <v>898</v>
      </c>
      <c r="L1182">
        <v>41885</v>
      </c>
      <c r="M1182">
        <v>42041</v>
      </c>
      <c r="N1182">
        <v>42783</v>
      </c>
      <c r="O1182">
        <v>156</v>
      </c>
      <c r="P1182">
        <v>31.8</v>
      </c>
      <c r="Q1182" s="20">
        <v>7.2854022188622487</v>
      </c>
      <c r="R1182" s="20">
        <v>24.468864076658587</v>
      </c>
      <c r="S1182" s="20">
        <f t="shared" si="36"/>
        <v>-0.2854022188622487</v>
      </c>
      <c r="T1182" s="20">
        <f t="shared" si="37"/>
        <v>30.761135923341417</v>
      </c>
      <c r="U1182">
        <v>38.1</v>
      </c>
      <c r="V1182">
        <v>49.1</v>
      </c>
      <c r="W1182">
        <v>17.3</v>
      </c>
      <c r="X1182">
        <v>51.9</v>
      </c>
      <c r="Y1182">
        <v>60.8</v>
      </c>
      <c r="Z1182">
        <v>68.099999999999994</v>
      </c>
      <c r="AA1182">
        <v>73.8</v>
      </c>
      <c r="AB1182">
        <v>42</v>
      </c>
      <c r="AC1182">
        <v>80</v>
      </c>
      <c r="AD1182">
        <v>87.9</v>
      </c>
      <c r="AE1182">
        <v>92.8</v>
      </c>
      <c r="AF1182">
        <v>91.6</v>
      </c>
      <c r="AG1182">
        <v>86.4</v>
      </c>
      <c r="AK1182">
        <v>33</v>
      </c>
      <c r="AL1182">
        <v>96</v>
      </c>
      <c r="AM1182">
        <v>158</v>
      </c>
      <c r="AN1182">
        <v>242</v>
      </c>
      <c r="AO1182">
        <v>308</v>
      </c>
      <c r="AP1182">
        <v>376</v>
      </c>
      <c r="AQ1182">
        <v>453</v>
      </c>
      <c r="AR1182">
        <v>509</v>
      </c>
      <c r="AS1182">
        <v>581</v>
      </c>
      <c r="AT1182">
        <v>658</v>
      </c>
      <c r="AU1182">
        <v>720</v>
      </c>
      <c r="AY1182">
        <v>189</v>
      </c>
      <c r="AZ1182">
        <v>252</v>
      </c>
      <c r="BA1182">
        <v>314</v>
      </c>
      <c r="BB1182">
        <v>398</v>
      </c>
      <c r="BC1182">
        <v>464</v>
      </c>
      <c r="BD1182">
        <v>532</v>
      </c>
      <c r="BE1182">
        <v>609</v>
      </c>
      <c r="BF1182">
        <v>665</v>
      </c>
      <c r="BG1182">
        <v>737</v>
      </c>
      <c r="BH1182">
        <v>814</v>
      </c>
      <c r="BI1182">
        <v>876</v>
      </c>
      <c r="BM1182" t="s">
        <v>1300</v>
      </c>
    </row>
    <row r="1183" spans="1:65" x14ac:dyDescent="0.2">
      <c r="A1183" t="s">
        <v>2373</v>
      </c>
      <c r="B1183">
        <v>2003</v>
      </c>
      <c r="C1183">
        <v>2003</v>
      </c>
      <c r="D1183" t="s">
        <v>240</v>
      </c>
      <c r="F1183" t="s">
        <v>25</v>
      </c>
      <c r="G1183" t="s">
        <v>17</v>
      </c>
      <c r="H1183" t="s">
        <v>1208</v>
      </c>
      <c r="J1183" t="s">
        <v>15</v>
      </c>
      <c r="K1183">
        <v>891</v>
      </c>
      <c r="L1183">
        <v>41885</v>
      </c>
      <c r="M1183">
        <v>42041</v>
      </c>
      <c r="N1183">
        <v>42776</v>
      </c>
      <c r="O1183">
        <v>156</v>
      </c>
      <c r="P1183">
        <v>29.2</v>
      </c>
      <c r="Q1183" s="20">
        <v>7.2854022188622487</v>
      </c>
      <c r="R1183" s="20">
        <v>24.468864076658587</v>
      </c>
      <c r="S1183" s="20">
        <f t="shared" si="36"/>
        <v>-0.2854022188622487</v>
      </c>
      <c r="T1183" s="20">
        <f t="shared" si="37"/>
        <v>28.161135923341416</v>
      </c>
      <c r="U1183">
        <v>42.6</v>
      </c>
      <c r="V1183">
        <v>55.3</v>
      </c>
      <c r="W1183">
        <v>26.099999999999998</v>
      </c>
      <c r="X1183">
        <v>57.5</v>
      </c>
      <c r="Y1183">
        <v>68.8</v>
      </c>
      <c r="Z1183">
        <v>78.400000000000006</v>
      </c>
      <c r="AA1183">
        <v>84.7</v>
      </c>
      <c r="AB1183">
        <v>55.5</v>
      </c>
      <c r="AC1183">
        <v>84.6</v>
      </c>
      <c r="AD1183">
        <v>92.9</v>
      </c>
      <c r="AE1183">
        <v>91.8</v>
      </c>
      <c r="AF1183">
        <v>89.1</v>
      </c>
      <c r="AG1183">
        <v>83.9</v>
      </c>
      <c r="AK1183">
        <v>33</v>
      </c>
      <c r="AL1183">
        <v>96</v>
      </c>
      <c r="AM1183">
        <v>158</v>
      </c>
      <c r="AN1183">
        <v>242</v>
      </c>
      <c r="AO1183">
        <v>308</v>
      </c>
      <c r="AP1183">
        <v>376</v>
      </c>
      <c r="AQ1183">
        <v>453</v>
      </c>
      <c r="AR1183">
        <v>509</v>
      </c>
      <c r="AS1183">
        <v>581</v>
      </c>
      <c r="AT1183">
        <v>658</v>
      </c>
      <c r="AU1183">
        <v>720</v>
      </c>
      <c r="AY1183">
        <v>189</v>
      </c>
      <c r="AZ1183">
        <v>252</v>
      </c>
      <c r="BA1183">
        <v>314</v>
      </c>
      <c r="BB1183">
        <v>398</v>
      </c>
      <c r="BC1183">
        <v>464</v>
      </c>
      <c r="BD1183">
        <v>532</v>
      </c>
      <c r="BE1183">
        <v>609</v>
      </c>
      <c r="BF1183">
        <v>665</v>
      </c>
      <c r="BG1183">
        <v>737</v>
      </c>
      <c r="BH1183">
        <v>814</v>
      </c>
      <c r="BI1183">
        <v>876</v>
      </c>
      <c r="BM1183" t="s">
        <v>1300</v>
      </c>
    </row>
    <row r="1184" spans="1:65" x14ac:dyDescent="0.2">
      <c r="A1184" t="s">
        <v>2374</v>
      </c>
      <c r="B1184">
        <v>2001</v>
      </c>
      <c r="C1184">
        <v>2001</v>
      </c>
      <c r="D1184" t="s">
        <v>240</v>
      </c>
      <c r="F1184" t="s">
        <v>25</v>
      </c>
      <c r="G1184" t="s">
        <v>17</v>
      </c>
      <c r="H1184" t="s">
        <v>1208</v>
      </c>
      <c r="J1184" t="s">
        <v>15</v>
      </c>
      <c r="K1184">
        <v>865</v>
      </c>
      <c r="L1184">
        <v>41885</v>
      </c>
      <c r="M1184">
        <v>42041</v>
      </c>
      <c r="N1184">
        <v>42750</v>
      </c>
      <c r="O1184">
        <v>156</v>
      </c>
      <c r="P1184">
        <v>37.200000000000003</v>
      </c>
      <c r="Q1184" s="20">
        <v>7.2854022188622487</v>
      </c>
      <c r="R1184" s="20">
        <v>24.468864076658587</v>
      </c>
      <c r="S1184" s="20">
        <f t="shared" si="36"/>
        <v>-0.2854022188622487</v>
      </c>
      <c r="T1184" s="20">
        <f t="shared" si="37"/>
        <v>36.161135923341419</v>
      </c>
      <c r="U1184">
        <v>47</v>
      </c>
      <c r="V1184">
        <v>59.7</v>
      </c>
      <c r="W1184">
        <v>22.5</v>
      </c>
      <c r="X1184">
        <v>62.9</v>
      </c>
      <c r="Y1184">
        <v>70.099999999999994</v>
      </c>
      <c r="Z1184">
        <v>74.900000000000006</v>
      </c>
      <c r="AA1184">
        <v>82.9</v>
      </c>
      <c r="AB1184">
        <v>45.7</v>
      </c>
      <c r="AC1184">
        <v>94.9</v>
      </c>
      <c r="AD1184">
        <v>99.9</v>
      </c>
      <c r="AE1184">
        <v>95.9</v>
      </c>
      <c r="AF1184">
        <v>76.099999999999994</v>
      </c>
      <c r="AK1184">
        <v>33</v>
      </c>
      <c r="AL1184">
        <v>96</v>
      </c>
      <c r="AM1184">
        <v>158</v>
      </c>
      <c r="AN1184">
        <v>242</v>
      </c>
      <c r="AO1184">
        <v>308</v>
      </c>
      <c r="AP1184">
        <v>376</v>
      </c>
      <c r="AQ1184">
        <v>453</v>
      </c>
      <c r="AR1184">
        <v>509</v>
      </c>
      <c r="AS1184">
        <v>581</v>
      </c>
      <c r="AT1184">
        <v>658</v>
      </c>
      <c r="AY1184">
        <v>189</v>
      </c>
      <c r="AZ1184">
        <v>252</v>
      </c>
      <c r="BA1184">
        <v>314</v>
      </c>
      <c r="BB1184">
        <v>398</v>
      </c>
      <c r="BC1184">
        <v>464</v>
      </c>
      <c r="BD1184">
        <v>532</v>
      </c>
      <c r="BE1184">
        <v>609</v>
      </c>
      <c r="BF1184">
        <v>665</v>
      </c>
      <c r="BG1184">
        <v>737</v>
      </c>
      <c r="BH1184">
        <v>814</v>
      </c>
      <c r="BM1184" t="s">
        <v>1300</v>
      </c>
    </row>
    <row r="1185" spans="1:65" x14ac:dyDescent="0.2">
      <c r="A1185" t="s">
        <v>2375</v>
      </c>
      <c r="B1185">
        <v>135</v>
      </c>
      <c r="C1185">
        <v>135</v>
      </c>
      <c r="D1185" t="s">
        <v>21</v>
      </c>
      <c r="F1185" t="s">
        <v>25</v>
      </c>
      <c r="G1185" t="s">
        <v>17</v>
      </c>
      <c r="H1185" t="s">
        <v>1208</v>
      </c>
      <c r="I1185">
        <v>40</v>
      </c>
      <c r="J1185" t="s">
        <v>15</v>
      </c>
      <c r="K1185">
        <v>737</v>
      </c>
      <c r="L1185">
        <v>40795</v>
      </c>
      <c r="M1185">
        <v>40952</v>
      </c>
      <c r="N1185">
        <v>41532</v>
      </c>
      <c r="O1185">
        <v>157</v>
      </c>
      <c r="P1185">
        <v>26.8</v>
      </c>
      <c r="Q1185" s="20">
        <v>7.294620748891627</v>
      </c>
      <c r="R1185" s="20">
        <v>24.502419525965522</v>
      </c>
      <c r="S1185" s="20">
        <f t="shared" si="36"/>
        <v>-0.29462074889162704</v>
      </c>
      <c r="T1185" s="20">
        <f t="shared" si="37"/>
        <v>25.727580474034479</v>
      </c>
      <c r="U1185">
        <v>32.4</v>
      </c>
      <c r="V1185">
        <v>46.1</v>
      </c>
      <c r="W1185">
        <v>19.3</v>
      </c>
      <c r="X1185">
        <v>57</v>
      </c>
      <c r="Y1185">
        <v>38.5</v>
      </c>
      <c r="Z1185">
        <v>25.5</v>
      </c>
      <c r="AA1185">
        <v>27.1</v>
      </c>
      <c r="AB1185">
        <v>0.30000000000000071</v>
      </c>
      <c r="AC1185">
        <v>28</v>
      </c>
      <c r="AK1185">
        <v>42</v>
      </c>
      <c r="AL1185">
        <v>121</v>
      </c>
      <c r="AM1185">
        <v>200</v>
      </c>
      <c r="AN1185">
        <v>255</v>
      </c>
      <c r="AO1185">
        <v>354</v>
      </c>
      <c r="AP1185">
        <v>433</v>
      </c>
      <c r="AQ1185">
        <v>542</v>
      </c>
      <c r="AY1185">
        <v>199</v>
      </c>
      <c r="AZ1185">
        <v>278</v>
      </c>
      <c r="BA1185">
        <v>357</v>
      </c>
      <c r="BB1185">
        <v>412</v>
      </c>
      <c r="BC1185">
        <v>511</v>
      </c>
      <c r="BD1185">
        <v>590</v>
      </c>
      <c r="BE1185">
        <v>699</v>
      </c>
      <c r="BM1185" t="s">
        <v>1196</v>
      </c>
    </row>
    <row r="1186" spans="1:65" x14ac:dyDescent="0.2">
      <c r="A1186" t="s">
        <v>2376</v>
      </c>
      <c r="B1186">
        <v>572</v>
      </c>
      <c r="C1186">
        <v>572</v>
      </c>
      <c r="D1186" t="s">
        <v>151</v>
      </c>
      <c r="F1186" t="s">
        <v>25</v>
      </c>
      <c r="G1186" t="s">
        <v>17</v>
      </c>
      <c r="H1186" t="s">
        <v>1191</v>
      </c>
      <c r="I1186">
        <v>45</v>
      </c>
      <c r="J1186" t="s">
        <v>15</v>
      </c>
      <c r="K1186">
        <v>686</v>
      </c>
      <c r="L1186">
        <v>40953</v>
      </c>
      <c r="M1186">
        <v>41110</v>
      </c>
      <c r="N1186">
        <v>41639</v>
      </c>
      <c r="O1186">
        <v>157</v>
      </c>
      <c r="P1186">
        <v>26.4</v>
      </c>
      <c r="Q1186" s="20">
        <v>7.294620748891627</v>
      </c>
      <c r="R1186" s="20">
        <v>24.502419525965522</v>
      </c>
      <c r="S1186" s="20">
        <f t="shared" si="36"/>
        <v>-0.29462074889162704</v>
      </c>
      <c r="T1186" s="20">
        <f t="shared" si="37"/>
        <v>25.327580474034477</v>
      </c>
      <c r="U1186">
        <v>37.200000000000003</v>
      </c>
      <c r="V1186">
        <v>44.8</v>
      </c>
      <c r="W1186">
        <v>18.399999999999999</v>
      </c>
      <c r="X1186">
        <v>43.4</v>
      </c>
      <c r="Y1186">
        <v>47</v>
      </c>
      <c r="Z1186">
        <v>48.8</v>
      </c>
      <c r="AA1186">
        <v>36.5</v>
      </c>
      <c r="AB1186">
        <v>10.100000000000001</v>
      </c>
      <c r="AK1186">
        <v>26</v>
      </c>
      <c r="AL1186">
        <v>97</v>
      </c>
      <c r="AM1186">
        <v>196</v>
      </c>
      <c r="AN1186">
        <v>275</v>
      </c>
      <c r="AO1186">
        <v>384</v>
      </c>
      <c r="AP1186">
        <v>479</v>
      </c>
      <c r="AY1186">
        <v>183</v>
      </c>
      <c r="AZ1186">
        <v>254</v>
      </c>
      <c r="BA1186">
        <v>353</v>
      </c>
      <c r="BB1186">
        <v>432</v>
      </c>
      <c r="BC1186">
        <v>541</v>
      </c>
      <c r="BD1186">
        <v>636</v>
      </c>
      <c r="BM1186" t="s">
        <v>1196</v>
      </c>
    </row>
    <row r="1187" spans="1:65" x14ac:dyDescent="0.2">
      <c r="A1187" t="s">
        <v>2377</v>
      </c>
      <c r="B1187">
        <v>571</v>
      </c>
      <c r="C1187">
        <v>571</v>
      </c>
      <c r="D1187" t="s">
        <v>151</v>
      </c>
      <c r="F1187" t="s">
        <v>25</v>
      </c>
      <c r="G1187" t="s">
        <v>17</v>
      </c>
      <c r="H1187" t="s">
        <v>1191</v>
      </c>
      <c r="I1187">
        <v>45</v>
      </c>
      <c r="J1187" t="s">
        <v>15</v>
      </c>
      <c r="K1187">
        <v>619</v>
      </c>
      <c r="L1187">
        <v>40953</v>
      </c>
      <c r="M1187">
        <v>41110</v>
      </c>
      <c r="N1187">
        <v>41572</v>
      </c>
      <c r="O1187">
        <v>157</v>
      </c>
      <c r="P1187">
        <v>22.1</v>
      </c>
      <c r="Q1187" s="20">
        <v>7.294620748891627</v>
      </c>
      <c r="R1187" s="20">
        <v>24.502419525965522</v>
      </c>
      <c r="S1187" s="20">
        <f t="shared" si="36"/>
        <v>-0.29462074889162704</v>
      </c>
      <c r="T1187" s="20">
        <f t="shared" si="37"/>
        <v>21.02758047403448</v>
      </c>
      <c r="U1187">
        <v>32.5</v>
      </c>
      <c r="V1187">
        <v>39</v>
      </c>
      <c r="W1187">
        <v>16.899999999999999</v>
      </c>
      <c r="X1187">
        <v>42.2</v>
      </c>
      <c r="Y1187">
        <v>44.1</v>
      </c>
      <c r="Z1187">
        <v>30.2</v>
      </c>
      <c r="AK1187">
        <v>26</v>
      </c>
      <c r="AL1187">
        <v>97</v>
      </c>
      <c r="AM1187">
        <v>196</v>
      </c>
      <c r="AN1187">
        <v>275</v>
      </c>
      <c r="AO1187">
        <v>384</v>
      </c>
      <c r="AY1187">
        <v>183</v>
      </c>
      <c r="AZ1187">
        <v>254</v>
      </c>
      <c r="BA1187">
        <v>353</v>
      </c>
      <c r="BB1187">
        <v>432</v>
      </c>
      <c r="BC1187">
        <v>541</v>
      </c>
      <c r="BM1187" t="s">
        <v>1196</v>
      </c>
    </row>
    <row r="1188" spans="1:65" x14ac:dyDescent="0.2">
      <c r="A1188" t="s">
        <v>2378</v>
      </c>
      <c r="B1188">
        <v>573</v>
      </c>
      <c r="C1188">
        <v>573</v>
      </c>
      <c r="D1188" t="s">
        <v>151</v>
      </c>
      <c r="F1188" t="s">
        <v>25</v>
      </c>
      <c r="G1188" t="s">
        <v>17</v>
      </c>
      <c r="H1188" t="s">
        <v>1191</v>
      </c>
      <c r="I1188">
        <v>45</v>
      </c>
      <c r="J1188" t="s">
        <v>15</v>
      </c>
      <c r="K1188">
        <v>598</v>
      </c>
      <c r="L1188">
        <v>40953</v>
      </c>
      <c r="M1188">
        <v>41110</v>
      </c>
      <c r="N1188">
        <v>41551</v>
      </c>
      <c r="O1188">
        <v>157</v>
      </c>
      <c r="P1188">
        <v>21.8</v>
      </c>
      <c r="Q1188" s="20">
        <v>7.294620748891627</v>
      </c>
      <c r="R1188" s="20">
        <v>24.502419525965522</v>
      </c>
      <c r="S1188" s="20">
        <f t="shared" si="36"/>
        <v>-0.29462074889162704</v>
      </c>
      <c r="T1188" s="20">
        <f t="shared" si="37"/>
        <v>20.727580474034479</v>
      </c>
      <c r="U1188">
        <v>29.6</v>
      </c>
      <c r="V1188">
        <v>36.6</v>
      </c>
      <c r="W1188">
        <v>14.8</v>
      </c>
      <c r="X1188">
        <v>39.200000000000003</v>
      </c>
      <c r="Y1188">
        <v>40.200000000000003</v>
      </c>
      <c r="Z1188">
        <v>35.4</v>
      </c>
      <c r="AK1188">
        <v>26</v>
      </c>
      <c r="AL1188">
        <v>97</v>
      </c>
      <c r="AM1188">
        <v>196</v>
      </c>
      <c r="AN1188">
        <v>275</v>
      </c>
      <c r="AO1188">
        <v>384</v>
      </c>
      <c r="AY1188">
        <v>183</v>
      </c>
      <c r="AZ1188">
        <v>254</v>
      </c>
      <c r="BA1188">
        <v>353</v>
      </c>
      <c r="BB1188">
        <v>432</v>
      </c>
      <c r="BC1188">
        <v>541</v>
      </c>
      <c r="BM1188" t="s">
        <v>1196</v>
      </c>
    </row>
    <row r="1189" spans="1:65" x14ac:dyDescent="0.2">
      <c r="A1189" t="s">
        <v>2379</v>
      </c>
      <c r="B1189">
        <v>858</v>
      </c>
      <c r="C1189">
        <v>858</v>
      </c>
      <c r="D1189" t="s">
        <v>308</v>
      </c>
      <c r="F1189" t="s">
        <v>25</v>
      </c>
      <c r="G1189" t="s">
        <v>17</v>
      </c>
      <c r="H1189" t="s">
        <v>1191</v>
      </c>
      <c r="I1189">
        <v>28</v>
      </c>
      <c r="J1189" t="s">
        <v>46</v>
      </c>
      <c r="K1189">
        <v>554</v>
      </c>
      <c r="L1189">
        <v>40953</v>
      </c>
      <c r="M1189">
        <v>41110</v>
      </c>
      <c r="N1189">
        <v>41507</v>
      </c>
      <c r="O1189">
        <v>157</v>
      </c>
      <c r="P1189">
        <v>27.5</v>
      </c>
      <c r="Q1189" s="20">
        <v>7.294620748891627</v>
      </c>
      <c r="R1189" s="20">
        <v>24.502419525965522</v>
      </c>
      <c r="S1189" s="20">
        <f t="shared" si="36"/>
        <v>-0.29462074889162704</v>
      </c>
      <c r="T1189" s="20">
        <f t="shared" si="37"/>
        <v>26.427580474034478</v>
      </c>
      <c r="U1189">
        <v>35.1</v>
      </c>
      <c r="V1189">
        <v>42.7</v>
      </c>
      <c r="W1189">
        <v>15.200000000000003</v>
      </c>
      <c r="X1189">
        <v>56.7</v>
      </c>
      <c r="Y1189">
        <v>54.1</v>
      </c>
      <c r="AK1189">
        <v>26</v>
      </c>
      <c r="AL1189">
        <v>97</v>
      </c>
      <c r="AM1189">
        <v>196</v>
      </c>
      <c r="AN1189">
        <v>275</v>
      </c>
      <c r="AY1189">
        <v>183</v>
      </c>
      <c r="AZ1189">
        <v>254</v>
      </c>
      <c r="BA1189">
        <v>353</v>
      </c>
      <c r="BB1189">
        <v>432</v>
      </c>
      <c r="BM1189" t="s">
        <v>1196</v>
      </c>
    </row>
    <row r="1190" spans="1:65" x14ac:dyDescent="0.2">
      <c r="A1190" t="s">
        <v>2380</v>
      </c>
      <c r="B1190">
        <v>597</v>
      </c>
      <c r="C1190">
        <v>597</v>
      </c>
      <c r="D1190" t="s">
        <v>49</v>
      </c>
      <c r="F1190" t="s">
        <v>25</v>
      </c>
      <c r="G1190" t="s">
        <v>17</v>
      </c>
      <c r="H1190" t="s">
        <v>1208</v>
      </c>
      <c r="I1190">
        <v>119</v>
      </c>
      <c r="J1190" t="s">
        <v>15</v>
      </c>
      <c r="K1190">
        <v>723</v>
      </c>
      <c r="L1190">
        <v>40951</v>
      </c>
      <c r="M1190">
        <v>41110</v>
      </c>
      <c r="N1190">
        <v>41674</v>
      </c>
      <c r="O1190">
        <v>159</v>
      </c>
      <c r="P1190">
        <v>22.2</v>
      </c>
      <c r="Q1190" s="20">
        <v>7.3128829552843557</v>
      </c>
      <c r="R1190" s="20">
        <v>24.568893957235055</v>
      </c>
      <c r="S1190" s="20">
        <f t="shared" si="36"/>
        <v>-0.31288295528435572</v>
      </c>
      <c r="T1190" s="20">
        <f t="shared" si="37"/>
        <v>21.061106042764944</v>
      </c>
      <c r="U1190">
        <v>24.8</v>
      </c>
      <c r="V1190">
        <v>31.9</v>
      </c>
      <c r="W1190">
        <v>9.6999999999999993</v>
      </c>
      <c r="X1190">
        <v>33.200000000000003</v>
      </c>
      <c r="Y1190">
        <v>34.6</v>
      </c>
      <c r="Z1190">
        <v>35.6</v>
      </c>
      <c r="AA1190">
        <v>28.5</v>
      </c>
      <c r="AB1190">
        <v>6.3000000000000007</v>
      </c>
      <c r="AC1190">
        <v>28.8</v>
      </c>
      <c r="AK1190">
        <v>26</v>
      </c>
      <c r="AL1190">
        <v>97</v>
      </c>
      <c r="AM1190">
        <v>196</v>
      </c>
      <c r="AN1190">
        <v>275</v>
      </c>
      <c r="AO1190">
        <v>384</v>
      </c>
      <c r="AP1190">
        <v>479</v>
      </c>
      <c r="AQ1190">
        <v>545</v>
      </c>
      <c r="AY1190">
        <v>185</v>
      </c>
      <c r="AZ1190">
        <v>256</v>
      </c>
      <c r="BA1190">
        <v>355</v>
      </c>
      <c r="BB1190">
        <v>434</v>
      </c>
      <c r="BC1190">
        <v>543</v>
      </c>
      <c r="BD1190">
        <v>638</v>
      </c>
      <c r="BE1190">
        <v>704</v>
      </c>
      <c r="BM1190" t="s">
        <v>1196</v>
      </c>
    </row>
    <row r="1191" spans="1:65" x14ac:dyDescent="0.2">
      <c r="A1191" t="s">
        <v>2381</v>
      </c>
      <c r="B1191">
        <v>174</v>
      </c>
      <c r="C1191">
        <v>174</v>
      </c>
      <c r="D1191" t="s">
        <v>49</v>
      </c>
      <c r="F1191" t="s">
        <v>25</v>
      </c>
      <c r="G1191" t="s">
        <v>17</v>
      </c>
      <c r="H1191" t="s">
        <v>1208</v>
      </c>
      <c r="I1191">
        <v>118</v>
      </c>
      <c r="J1191" t="s">
        <v>15</v>
      </c>
      <c r="K1191">
        <v>695</v>
      </c>
      <c r="L1191">
        <v>40793</v>
      </c>
      <c r="M1191">
        <v>40952</v>
      </c>
      <c r="N1191">
        <v>41488</v>
      </c>
      <c r="O1191">
        <v>159</v>
      </c>
      <c r="P1191">
        <v>19.2</v>
      </c>
      <c r="Q1191" s="20">
        <v>7.3128829552843557</v>
      </c>
      <c r="R1191" s="20">
        <v>24.568893957235055</v>
      </c>
      <c r="S1191" s="20">
        <f t="shared" si="36"/>
        <v>-0.31288295528435572</v>
      </c>
      <c r="T1191" s="20">
        <f t="shared" si="37"/>
        <v>18.061106042764944</v>
      </c>
      <c r="U1191">
        <v>24</v>
      </c>
      <c r="V1191">
        <v>29.7</v>
      </c>
      <c r="W1191">
        <v>10.5</v>
      </c>
      <c r="X1191">
        <v>30.5</v>
      </c>
      <c r="Y1191">
        <v>28.9</v>
      </c>
      <c r="Z1191">
        <v>29.2</v>
      </c>
      <c r="AA1191">
        <v>27.4</v>
      </c>
      <c r="AB1191">
        <v>8.1999999999999993</v>
      </c>
      <c r="AK1191">
        <v>42</v>
      </c>
      <c r="AL1191">
        <v>121</v>
      </c>
      <c r="AM1191">
        <v>200</v>
      </c>
      <c r="AN1191">
        <v>255</v>
      </c>
      <c r="AO1191">
        <v>354</v>
      </c>
      <c r="AP1191">
        <v>433</v>
      </c>
      <c r="AY1191">
        <v>201</v>
      </c>
      <c r="AZ1191">
        <v>280</v>
      </c>
      <c r="BA1191">
        <v>359</v>
      </c>
      <c r="BB1191">
        <v>414</v>
      </c>
      <c r="BC1191">
        <v>513</v>
      </c>
      <c r="BD1191">
        <v>592</v>
      </c>
      <c r="BM1191" t="s">
        <v>1196</v>
      </c>
    </row>
    <row r="1192" spans="1:65" x14ac:dyDescent="0.2">
      <c r="A1192" t="s">
        <v>2382</v>
      </c>
      <c r="B1192">
        <v>594</v>
      </c>
      <c r="C1192">
        <v>594</v>
      </c>
      <c r="D1192" t="s">
        <v>49</v>
      </c>
      <c r="F1192" t="s">
        <v>25</v>
      </c>
      <c r="G1192" t="s">
        <v>17</v>
      </c>
      <c r="H1192" t="s">
        <v>1208</v>
      </c>
      <c r="I1192">
        <v>119</v>
      </c>
      <c r="J1192" t="s">
        <v>15</v>
      </c>
      <c r="K1192">
        <v>357</v>
      </c>
      <c r="L1192">
        <v>40951</v>
      </c>
      <c r="M1192">
        <v>41110</v>
      </c>
      <c r="N1192">
        <v>41308</v>
      </c>
      <c r="O1192">
        <v>159</v>
      </c>
      <c r="P1192">
        <v>24.7</v>
      </c>
      <c r="Q1192" s="20">
        <v>7.3128829552843557</v>
      </c>
      <c r="R1192" s="20">
        <v>24.568893957235055</v>
      </c>
      <c r="S1192" s="20">
        <f t="shared" si="36"/>
        <v>-0.31288295528435572</v>
      </c>
      <c r="T1192" s="20">
        <f t="shared" si="37"/>
        <v>23.561106042764944</v>
      </c>
      <c r="U1192">
        <v>28.5</v>
      </c>
      <c r="V1192">
        <v>30.9</v>
      </c>
      <c r="W1192">
        <v>6.1999999999999993</v>
      </c>
      <c r="X1192">
        <v>24</v>
      </c>
      <c r="AK1192">
        <v>26</v>
      </c>
      <c r="AL1192">
        <v>97</v>
      </c>
      <c r="AM1192">
        <v>196</v>
      </c>
      <c r="AY1192">
        <v>185</v>
      </c>
      <c r="AZ1192">
        <v>256</v>
      </c>
      <c r="BA1192">
        <v>355</v>
      </c>
      <c r="BM1192" t="s">
        <v>1196</v>
      </c>
    </row>
    <row r="1193" spans="1:65" x14ac:dyDescent="0.2">
      <c r="A1193" t="s">
        <v>2383</v>
      </c>
      <c r="B1193">
        <v>2122</v>
      </c>
      <c r="C1193">
        <v>2122</v>
      </c>
      <c r="D1193" t="s">
        <v>58</v>
      </c>
      <c r="F1193" t="s">
        <v>25</v>
      </c>
      <c r="G1193" t="s">
        <v>17</v>
      </c>
      <c r="H1193" t="s">
        <v>1230</v>
      </c>
      <c r="I1193">
        <v>106</v>
      </c>
      <c r="J1193" t="s">
        <v>15</v>
      </c>
      <c r="K1193">
        <v>368</v>
      </c>
      <c r="L1193">
        <v>41880</v>
      </c>
      <c r="M1193">
        <v>42041</v>
      </c>
      <c r="N1193">
        <v>42248</v>
      </c>
      <c r="O1193">
        <v>161</v>
      </c>
      <c r="P1193">
        <v>29.3</v>
      </c>
      <c r="Q1193" s="20">
        <v>7.3309168781146177</v>
      </c>
      <c r="R1193" s="20">
        <v>24.634537436337208</v>
      </c>
      <c r="S1193" s="20">
        <f t="shared" si="36"/>
        <v>-0.33091687811461767</v>
      </c>
      <c r="T1193" s="20">
        <f t="shared" si="37"/>
        <v>28.095462563662792</v>
      </c>
      <c r="U1193">
        <v>43</v>
      </c>
      <c r="V1193">
        <v>62</v>
      </c>
      <c r="W1193">
        <v>32.700000000000003</v>
      </c>
      <c r="X1193">
        <v>77.7</v>
      </c>
      <c r="AK1193">
        <v>33</v>
      </c>
      <c r="AL1193">
        <v>96</v>
      </c>
      <c r="AM1193">
        <v>158</v>
      </c>
      <c r="AY1193">
        <v>194</v>
      </c>
      <c r="AZ1193">
        <v>257</v>
      </c>
      <c r="BA1193">
        <v>319</v>
      </c>
      <c r="BM1193" t="s">
        <v>1196</v>
      </c>
    </row>
    <row r="1194" spans="1:65" x14ac:dyDescent="0.2">
      <c r="A1194" t="s">
        <v>2384</v>
      </c>
      <c r="B1194">
        <v>2499</v>
      </c>
      <c r="C1194">
        <v>2499</v>
      </c>
      <c r="D1194" t="s">
        <v>27</v>
      </c>
      <c r="F1194" t="s">
        <v>25</v>
      </c>
      <c r="G1194" t="s">
        <v>17</v>
      </c>
      <c r="H1194" t="s">
        <v>1212</v>
      </c>
      <c r="I1194">
        <v>59</v>
      </c>
      <c r="J1194" t="s">
        <v>46</v>
      </c>
      <c r="K1194">
        <v>728</v>
      </c>
      <c r="L1194">
        <v>42221</v>
      </c>
      <c r="M1194">
        <v>42383</v>
      </c>
      <c r="N1194">
        <v>42949</v>
      </c>
      <c r="O1194">
        <v>162</v>
      </c>
      <c r="P1194">
        <v>20.7</v>
      </c>
      <c r="Q1194" s="20">
        <v>7.3398500028846243</v>
      </c>
      <c r="R1194" s="20">
        <v>24.667054010500031</v>
      </c>
      <c r="S1194" s="20">
        <f t="shared" si="36"/>
        <v>-0.3398500028846243</v>
      </c>
      <c r="T1194" s="20">
        <f t="shared" si="37"/>
        <v>19.462945989499968</v>
      </c>
      <c r="U1194">
        <v>24.6</v>
      </c>
      <c r="V1194">
        <v>28.2</v>
      </c>
      <c r="W1194">
        <v>7.5</v>
      </c>
      <c r="X1194">
        <v>32.299999999999997</v>
      </c>
      <c r="Y1194">
        <v>33.1</v>
      </c>
      <c r="Z1194">
        <v>41.3</v>
      </c>
      <c r="AA1194">
        <v>44.8</v>
      </c>
      <c r="AB1194">
        <v>24.099999999999998</v>
      </c>
      <c r="AC1194">
        <v>48.6</v>
      </c>
      <c r="AD1194">
        <v>44.3</v>
      </c>
      <c r="AE1194">
        <v>34.1</v>
      </c>
      <c r="AK1194">
        <v>34</v>
      </c>
      <c r="AL1194">
        <v>111</v>
      </c>
      <c r="AM1194">
        <v>167</v>
      </c>
      <c r="AN1194">
        <v>239</v>
      </c>
      <c r="AO1194">
        <v>314</v>
      </c>
      <c r="AP1194">
        <v>378</v>
      </c>
      <c r="AQ1194">
        <v>428</v>
      </c>
      <c r="AR1194">
        <v>488</v>
      </c>
      <c r="AS1194">
        <v>566</v>
      </c>
      <c r="AY1194">
        <v>196</v>
      </c>
      <c r="AZ1194">
        <v>273</v>
      </c>
      <c r="BA1194">
        <v>329</v>
      </c>
      <c r="BB1194">
        <v>401</v>
      </c>
      <c r="BC1194">
        <v>476</v>
      </c>
      <c r="BD1194">
        <v>540</v>
      </c>
      <c r="BE1194">
        <v>590</v>
      </c>
      <c r="BF1194">
        <v>650</v>
      </c>
      <c r="BG1194">
        <v>728</v>
      </c>
    </row>
    <row r="1195" spans="1:65" x14ac:dyDescent="0.2">
      <c r="A1195" t="s">
        <v>2385</v>
      </c>
      <c r="B1195">
        <v>2496</v>
      </c>
      <c r="C1195">
        <v>2496</v>
      </c>
      <c r="D1195" t="s">
        <v>114</v>
      </c>
      <c r="F1195" t="s">
        <v>25</v>
      </c>
      <c r="G1195" t="s">
        <v>17</v>
      </c>
      <c r="H1195" t="s">
        <v>1208</v>
      </c>
      <c r="I1195">
        <v>45</v>
      </c>
      <c r="J1195" t="s">
        <v>15</v>
      </c>
      <c r="K1195">
        <v>860</v>
      </c>
      <c r="L1195">
        <v>42221</v>
      </c>
      <c r="M1195">
        <v>42383</v>
      </c>
      <c r="N1195">
        <v>43081</v>
      </c>
      <c r="O1195">
        <v>162</v>
      </c>
      <c r="P1195">
        <v>20.6</v>
      </c>
      <c r="Q1195" s="20">
        <v>7.3398500028846243</v>
      </c>
      <c r="R1195" s="20">
        <v>24.667054010500031</v>
      </c>
      <c r="S1195" s="20">
        <f t="shared" si="36"/>
        <v>-0.3398500028846243</v>
      </c>
      <c r="T1195" s="20">
        <f t="shared" si="37"/>
        <v>19.36294598949997</v>
      </c>
      <c r="U1195">
        <v>25.7</v>
      </c>
      <c r="V1195">
        <v>30.1</v>
      </c>
      <c r="W1195">
        <v>9.5</v>
      </c>
      <c r="X1195">
        <v>32.200000000000003</v>
      </c>
      <c r="Y1195">
        <v>35.5</v>
      </c>
      <c r="Z1195">
        <v>34.5</v>
      </c>
      <c r="AA1195">
        <v>36.200000000000003</v>
      </c>
      <c r="AB1195">
        <v>15.600000000000001</v>
      </c>
      <c r="AC1195">
        <v>32</v>
      </c>
      <c r="AD1195">
        <v>31.7</v>
      </c>
      <c r="AE1195">
        <v>24.7</v>
      </c>
      <c r="AF1195">
        <v>22.7</v>
      </c>
      <c r="AK1195">
        <v>34</v>
      </c>
      <c r="AL1195">
        <v>111</v>
      </c>
      <c r="AM1195">
        <v>167</v>
      </c>
      <c r="AN1195">
        <v>239</v>
      </c>
      <c r="AO1195">
        <v>314</v>
      </c>
      <c r="AP1195">
        <v>378</v>
      </c>
      <c r="AQ1195">
        <v>428</v>
      </c>
      <c r="AR1195">
        <v>488</v>
      </c>
      <c r="AS1195">
        <v>566</v>
      </c>
      <c r="AT1195">
        <v>643</v>
      </c>
      <c r="AY1195">
        <v>196</v>
      </c>
      <c r="AZ1195">
        <v>273</v>
      </c>
      <c r="BA1195">
        <v>329</v>
      </c>
      <c r="BB1195">
        <v>401</v>
      </c>
      <c r="BC1195">
        <v>476</v>
      </c>
      <c r="BD1195">
        <v>540</v>
      </c>
      <c r="BE1195">
        <v>590</v>
      </c>
      <c r="BF1195">
        <v>650</v>
      </c>
      <c r="BG1195">
        <v>728</v>
      </c>
      <c r="BH1195">
        <v>805</v>
      </c>
    </row>
    <row r="1196" spans="1:65" x14ac:dyDescent="0.2">
      <c r="A1196" t="s">
        <v>2386</v>
      </c>
      <c r="B1196">
        <v>2497</v>
      </c>
      <c r="C1196">
        <v>2497</v>
      </c>
      <c r="D1196" t="s">
        <v>114</v>
      </c>
      <c r="F1196" t="s">
        <v>25</v>
      </c>
      <c r="G1196" t="s">
        <v>17</v>
      </c>
      <c r="H1196" t="s">
        <v>1208</v>
      </c>
      <c r="I1196">
        <v>45</v>
      </c>
      <c r="J1196" t="s">
        <v>15</v>
      </c>
      <c r="K1196">
        <v>622</v>
      </c>
      <c r="L1196">
        <v>42221</v>
      </c>
      <c r="M1196">
        <v>42383</v>
      </c>
      <c r="N1196">
        <v>42843</v>
      </c>
      <c r="O1196">
        <v>162</v>
      </c>
      <c r="P1196">
        <v>22.1</v>
      </c>
      <c r="Q1196" s="20">
        <v>7.3398500028846243</v>
      </c>
      <c r="R1196" s="20">
        <v>24.667054010500031</v>
      </c>
      <c r="S1196" s="20">
        <f t="shared" si="36"/>
        <v>-0.3398500028846243</v>
      </c>
      <c r="T1196" s="20">
        <f t="shared" si="37"/>
        <v>20.86294598949997</v>
      </c>
      <c r="U1196">
        <v>26.5</v>
      </c>
      <c r="V1196">
        <v>28.3</v>
      </c>
      <c r="W1196">
        <v>6.1999999999999993</v>
      </c>
      <c r="X1196">
        <v>29.4</v>
      </c>
      <c r="Y1196">
        <v>31.7</v>
      </c>
      <c r="Z1196">
        <v>33</v>
      </c>
      <c r="AA1196">
        <v>31.9</v>
      </c>
      <c r="AB1196">
        <v>9.7999999999999972</v>
      </c>
      <c r="AC1196">
        <v>27.1</v>
      </c>
      <c r="AK1196">
        <v>34</v>
      </c>
      <c r="AL1196">
        <v>111</v>
      </c>
      <c r="AM1196">
        <v>167</v>
      </c>
      <c r="AN1196">
        <v>239</v>
      </c>
      <c r="AO1196">
        <v>314</v>
      </c>
      <c r="AP1196">
        <v>378</v>
      </c>
      <c r="AQ1196">
        <v>428</v>
      </c>
      <c r="AY1196">
        <v>196</v>
      </c>
      <c r="AZ1196">
        <v>273</v>
      </c>
      <c r="BA1196">
        <v>329</v>
      </c>
      <c r="BB1196">
        <v>401</v>
      </c>
      <c r="BC1196">
        <v>476</v>
      </c>
      <c r="BD1196">
        <v>540</v>
      </c>
      <c r="BE1196">
        <v>590</v>
      </c>
    </row>
    <row r="1197" spans="1:65" x14ac:dyDescent="0.2">
      <c r="A1197" t="s">
        <v>2387</v>
      </c>
      <c r="B1197">
        <v>520</v>
      </c>
      <c r="C1197">
        <v>520</v>
      </c>
      <c r="D1197" t="s">
        <v>195</v>
      </c>
      <c r="F1197" t="s">
        <v>25</v>
      </c>
      <c r="G1197" t="s">
        <v>17</v>
      </c>
      <c r="H1197" t="s">
        <v>1208</v>
      </c>
      <c r="J1197" t="s">
        <v>15</v>
      </c>
      <c r="K1197">
        <v>708</v>
      </c>
      <c r="L1197">
        <v>40948</v>
      </c>
      <c r="M1197">
        <v>41110</v>
      </c>
      <c r="N1197">
        <v>41656</v>
      </c>
      <c r="O1197">
        <v>162</v>
      </c>
      <c r="P1197">
        <v>20.2</v>
      </c>
      <c r="Q1197" s="20">
        <v>7.3398500028846243</v>
      </c>
      <c r="R1197" s="20">
        <v>24.667054010500031</v>
      </c>
      <c r="S1197" s="20">
        <f t="shared" si="36"/>
        <v>-0.3398500028846243</v>
      </c>
      <c r="T1197" s="20">
        <f t="shared" si="37"/>
        <v>18.962945989499968</v>
      </c>
      <c r="U1197">
        <v>29.3</v>
      </c>
      <c r="V1197">
        <v>39.799999999999997</v>
      </c>
      <c r="W1197">
        <v>19.599999999999998</v>
      </c>
      <c r="X1197">
        <v>56.9</v>
      </c>
      <c r="Y1197">
        <v>62.1</v>
      </c>
      <c r="Z1197">
        <v>72.400000000000006</v>
      </c>
      <c r="AA1197">
        <v>69.7</v>
      </c>
      <c r="AB1197">
        <v>49.5</v>
      </c>
      <c r="AC1197">
        <v>28.9</v>
      </c>
      <c r="AK1197">
        <v>26</v>
      </c>
      <c r="AL1197">
        <v>97</v>
      </c>
      <c r="AM1197">
        <v>196</v>
      </c>
      <c r="AN1197">
        <v>275</v>
      </c>
      <c r="AO1197">
        <v>384</v>
      </c>
      <c r="AP1197">
        <v>479</v>
      </c>
      <c r="AQ1197">
        <v>545</v>
      </c>
      <c r="AY1197">
        <v>188</v>
      </c>
      <c r="AZ1197">
        <v>259</v>
      </c>
      <c r="BA1197">
        <v>358</v>
      </c>
      <c r="BB1197">
        <v>437</v>
      </c>
      <c r="BC1197">
        <v>546</v>
      </c>
      <c r="BD1197">
        <v>641</v>
      </c>
      <c r="BE1197">
        <v>707</v>
      </c>
      <c r="BM1197" t="s">
        <v>1196</v>
      </c>
    </row>
    <row r="1198" spans="1:65" x14ac:dyDescent="0.2">
      <c r="A1198" t="s">
        <v>2388</v>
      </c>
      <c r="B1198">
        <v>518</v>
      </c>
      <c r="C1198">
        <v>518</v>
      </c>
      <c r="D1198" t="s">
        <v>195</v>
      </c>
      <c r="F1198" t="s">
        <v>25</v>
      </c>
      <c r="G1198" t="s">
        <v>17</v>
      </c>
      <c r="H1198" t="s">
        <v>1208</v>
      </c>
      <c r="J1198" t="s">
        <v>15</v>
      </c>
      <c r="K1198">
        <v>684</v>
      </c>
      <c r="L1198">
        <v>40948</v>
      </c>
      <c r="M1198">
        <v>41110</v>
      </c>
      <c r="N1198">
        <v>41632</v>
      </c>
      <c r="O1198">
        <v>162</v>
      </c>
      <c r="P1198">
        <v>24.9</v>
      </c>
      <c r="Q1198" s="20">
        <v>7.3398500028846243</v>
      </c>
      <c r="R1198" s="20">
        <v>24.667054010500031</v>
      </c>
      <c r="S1198" s="20">
        <f t="shared" si="36"/>
        <v>-0.3398500028846243</v>
      </c>
      <c r="T1198" s="20">
        <f t="shared" si="37"/>
        <v>23.662945989499967</v>
      </c>
      <c r="U1198">
        <v>30.5</v>
      </c>
      <c r="V1198">
        <v>38.4</v>
      </c>
      <c r="W1198">
        <v>13.5</v>
      </c>
      <c r="X1198">
        <v>43.8</v>
      </c>
      <c r="Y1198">
        <v>55.2</v>
      </c>
      <c r="Z1198">
        <v>71.599999999999994</v>
      </c>
      <c r="AA1198">
        <v>73</v>
      </c>
      <c r="AB1198">
        <v>48.1</v>
      </c>
      <c r="AK1198">
        <v>26</v>
      </c>
      <c r="AL1198">
        <v>97</v>
      </c>
      <c r="AM1198">
        <v>196</v>
      </c>
      <c r="AN1198">
        <v>275</v>
      </c>
      <c r="AO1198">
        <v>384</v>
      </c>
      <c r="AP1198">
        <v>479</v>
      </c>
      <c r="AY1198">
        <v>188</v>
      </c>
      <c r="AZ1198">
        <v>259</v>
      </c>
      <c r="BA1198">
        <v>358</v>
      </c>
      <c r="BB1198">
        <v>437</v>
      </c>
      <c r="BC1198">
        <v>546</v>
      </c>
      <c r="BD1198">
        <v>641</v>
      </c>
      <c r="BM1198" t="s">
        <v>1196</v>
      </c>
    </row>
    <row r="1199" spans="1:65" x14ac:dyDescent="0.2">
      <c r="A1199" t="s">
        <v>2389</v>
      </c>
      <c r="B1199">
        <v>517</v>
      </c>
      <c r="C1199">
        <v>517</v>
      </c>
      <c r="D1199" t="s">
        <v>195</v>
      </c>
      <c r="F1199" t="s">
        <v>25</v>
      </c>
      <c r="G1199" t="s">
        <v>17</v>
      </c>
      <c r="H1199" t="s">
        <v>1208</v>
      </c>
      <c r="J1199" t="s">
        <v>15</v>
      </c>
      <c r="K1199">
        <v>586</v>
      </c>
      <c r="L1199">
        <v>40948</v>
      </c>
      <c r="M1199">
        <v>41110</v>
      </c>
      <c r="N1199">
        <v>41534</v>
      </c>
      <c r="O1199">
        <v>162</v>
      </c>
      <c r="P1199">
        <v>22.8</v>
      </c>
      <c r="Q1199" s="20">
        <v>7.3398500028846243</v>
      </c>
      <c r="R1199" s="20">
        <v>24.667054010500031</v>
      </c>
      <c r="S1199" s="20">
        <f t="shared" si="36"/>
        <v>-0.3398500028846243</v>
      </c>
      <c r="T1199" s="20">
        <f t="shared" si="37"/>
        <v>21.562945989499969</v>
      </c>
      <c r="U1199">
        <v>27.9</v>
      </c>
      <c r="V1199">
        <v>34.6</v>
      </c>
      <c r="W1199">
        <v>11.8</v>
      </c>
      <c r="X1199">
        <v>42.1</v>
      </c>
      <c r="Y1199">
        <v>50.4</v>
      </c>
      <c r="Z1199">
        <v>59.6</v>
      </c>
      <c r="AK1199">
        <v>26</v>
      </c>
      <c r="AL1199">
        <v>97</v>
      </c>
      <c r="AM1199">
        <v>196</v>
      </c>
      <c r="AN1199">
        <v>275</v>
      </c>
      <c r="AO1199">
        <v>384</v>
      </c>
      <c r="AY1199">
        <v>188</v>
      </c>
      <c r="AZ1199">
        <v>259</v>
      </c>
      <c r="BA1199">
        <v>358</v>
      </c>
      <c r="BB1199">
        <v>437</v>
      </c>
      <c r="BC1199">
        <v>546</v>
      </c>
      <c r="BM1199" t="s">
        <v>1196</v>
      </c>
    </row>
    <row r="1200" spans="1:65" x14ac:dyDescent="0.2">
      <c r="A1200" t="s">
        <v>2390</v>
      </c>
      <c r="B1200">
        <v>519</v>
      </c>
      <c r="C1200">
        <v>519</v>
      </c>
      <c r="D1200" t="s">
        <v>195</v>
      </c>
      <c r="F1200" t="s">
        <v>25</v>
      </c>
      <c r="G1200" t="s">
        <v>17</v>
      </c>
      <c r="H1200" t="s">
        <v>1208</v>
      </c>
      <c r="J1200" t="s">
        <v>15</v>
      </c>
      <c r="K1200">
        <v>547</v>
      </c>
      <c r="L1200">
        <v>40948</v>
      </c>
      <c r="M1200">
        <v>41110</v>
      </c>
      <c r="N1200">
        <v>41495</v>
      </c>
      <c r="O1200">
        <v>162</v>
      </c>
      <c r="P1200">
        <v>23.2</v>
      </c>
      <c r="Q1200" s="20">
        <v>7.3398500028846243</v>
      </c>
      <c r="R1200" s="20">
        <v>24.667054010500031</v>
      </c>
      <c r="S1200" s="20">
        <f t="shared" si="36"/>
        <v>-0.3398500028846243</v>
      </c>
      <c r="T1200" s="20">
        <f t="shared" si="37"/>
        <v>21.962945989499968</v>
      </c>
      <c r="U1200">
        <v>36.299999999999997</v>
      </c>
      <c r="V1200">
        <v>47.1</v>
      </c>
      <c r="W1200">
        <v>23.900000000000002</v>
      </c>
      <c r="X1200">
        <v>53.1</v>
      </c>
      <c r="Y1200">
        <v>60.8</v>
      </c>
      <c r="Z1200">
        <v>78.400000000000006</v>
      </c>
      <c r="AK1200">
        <v>26</v>
      </c>
      <c r="AL1200">
        <v>97</v>
      </c>
      <c r="AM1200">
        <v>196</v>
      </c>
      <c r="AN1200">
        <v>275</v>
      </c>
      <c r="AO1200">
        <v>384</v>
      </c>
      <c r="AY1200">
        <v>188</v>
      </c>
      <c r="AZ1200">
        <v>259</v>
      </c>
      <c r="BA1200">
        <v>358</v>
      </c>
      <c r="BB1200">
        <v>437</v>
      </c>
      <c r="BC1200">
        <v>546</v>
      </c>
      <c r="BM1200" t="s">
        <v>1196</v>
      </c>
    </row>
    <row r="1201" spans="1:65" x14ac:dyDescent="0.2">
      <c r="A1201" t="s">
        <v>2391</v>
      </c>
      <c r="B1201">
        <v>193</v>
      </c>
      <c r="C1201">
        <v>193</v>
      </c>
      <c r="D1201" t="s">
        <v>58</v>
      </c>
      <c r="F1201" t="s">
        <v>25</v>
      </c>
      <c r="G1201" t="s">
        <v>17</v>
      </c>
      <c r="H1201" t="s">
        <v>1230</v>
      </c>
      <c r="I1201">
        <v>94</v>
      </c>
      <c r="J1201" t="s">
        <v>15</v>
      </c>
      <c r="K1201">
        <v>703</v>
      </c>
      <c r="L1201">
        <v>40789</v>
      </c>
      <c r="M1201">
        <v>40952</v>
      </c>
      <c r="N1201">
        <v>41492</v>
      </c>
      <c r="O1201">
        <v>163</v>
      </c>
      <c r="P1201">
        <v>36.299999999999997</v>
      </c>
      <c r="Q1201" s="20">
        <v>7.3487281542310781</v>
      </c>
      <c r="R1201" s="20">
        <v>24.699370481401125</v>
      </c>
      <c r="S1201" s="20">
        <f t="shared" si="36"/>
        <v>-0.34872815423107806</v>
      </c>
      <c r="T1201" s="20">
        <f t="shared" si="37"/>
        <v>35.030629518598872</v>
      </c>
      <c r="U1201">
        <v>59.8</v>
      </c>
      <c r="V1201">
        <v>73.400000000000006</v>
      </c>
      <c r="W1201">
        <v>37.100000000000009</v>
      </c>
      <c r="X1201">
        <v>80.599999999999994</v>
      </c>
      <c r="Y1201">
        <v>85.9</v>
      </c>
      <c r="Z1201">
        <v>83.5</v>
      </c>
      <c r="AA1201">
        <v>77.8</v>
      </c>
      <c r="AB1201">
        <v>41.5</v>
      </c>
      <c r="AK1201">
        <v>42</v>
      </c>
      <c r="AL1201">
        <v>121</v>
      </c>
      <c r="AM1201">
        <v>200</v>
      </c>
      <c r="AN1201">
        <v>255</v>
      </c>
      <c r="AO1201">
        <v>354</v>
      </c>
      <c r="AP1201">
        <v>433</v>
      </c>
      <c r="AY1201">
        <v>205</v>
      </c>
      <c r="AZ1201">
        <v>284</v>
      </c>
      <c r="BA1201">
        <v>363</v>
      </c>
      <c r="BB1201">
        <v>418</v>
      </c>
      <c r="BC1201">
        <v>517</v>
      </c>
      <c r="BD1201">
        <v>596</v>
      </c>
      <c r="BM1201" t="s">
        <v>1196</v>
      </c>
    </row>
    <row r="1202" spans="1:65" x14ac:dyDescent="0.2">
      <c r="A1202" t="s">
        <v>2392</v>
      </c>
      <c r="B1202">
        <v>1243</v>
      </c>
      <c r="C1202">
        <v>1243</v>
      </c>
      <c r="D1202" t="s">
        <v>44</v>
      </c>
      <c r="F1202" t="s">
        <v>25</v>
      </c>
      <c r="G1202" t="s">
        <v>17</v>
      </c>
      <c r="H1202" t="s">
        <v>1208</v>
      </c>
      <c r="I1202">
        <v>36</v>
      </c>
      <c r="J1202" t="s">
        <v>15</v>
      </c>
      <c r="K1202">
        <v>703</v>
      </c>
      <c r="L1202">
        <v>41328</v>
      </c>
      <c r="M1202">
        <v>41494</v>
      </c>
      <c r="N1202">
        <v>42031</v>
      </c>
      <c r="O1202">
        <v>166</v>
      </c>
      <c r="P1202">
        <v>27.1</v>
      </c>
      <c r="Q1202" s="20">
        <v>7.3750394313469254</v>
      </c>
      <c r="R1202" s="20">
        <v>24.795143530102809</v>
      </c>
      <c r="S1202" s="20">
        <f t="shared" si="36"/>
        <v>-0.37503943134692541</v>
      </c>
      <c r="T1202" s="20">
        <f t="shared" si="37"/>
        <v>25.734856469897192</v>
      </c>
      <c r="U1202">
        <v>47.8</v>
      </c>
      <c r="V1202">
        <v>54.8</v>
      </c>
      <c r="W1202">
        <v>27.699999999999996</v>
      </c>
      <c r="X1202">
        <v>62.3</v>
      </c>
      <c r="Y1202">
        <v>75.599999999999994</v>
      </c>
      <c r="Z1202">
        <v>76.2</v>
      </c>
      <c r="AA1202">
        <v>83.3</v>
      </c>
      <c r="AB1202">
        <v>56.199999999999996</v>
      </c>
      <c r="AC1202">
        <v>74</v>
      </c>
      <c r="AD1202">
        <v>41.1</v>
      </c>
      <c r="AE1202">
        <v>41.9</v>
      </c>
      <c r="AK1202">
        <v>55</v>
      </c>
      <c r="AL1202">
        <v>95</v>
      </c>
      <c r="AM1202">
        <v>161</v>
      </c>
      <c r="AN1202">
        <v>215</v>
      </c>
      <c r="AO1202">
        <v>279</v>
      </c>
      <c r="AP1202">
        <v>350</v>
      </c>
      <c r="AQ1202">
        <v>397</v>
      </c>
      <c r="AR1202">
        <v>459</v>
      </c>
      <c r="AS1202">
        <v>524</v>
      </c>
      <c r="AY1202">
        <v>221</v>
      </c>
      <c r="AZ1202">
        <v>261</v>
      </c>
      <c r="BA1202">
        <v>327</v>
      </c>
      <c r="BB1202">
        <v>381</v>
      </c>
      <c r="BC1202">
        <v>445</v>
      </c>
      <c r="BD1202">
        <v>516</v>
      </c>
      <c r="BE1202">
        <v>563</v>
      </c>
      <c r="BF1202">
        <v>625</v>
      </c>
      <c r="BG1202">
        <v>690</v>
      </c>
      <c r="BM1202" t="s">
        <v>1196</v>
      </c>
    </row>
    <row r="1203" spans="1:65" x14ac:dyDescent="0.2">
      <c r="A1203" t="s">
        <v>2393</v>
      </c>
      <c r="B1203">
        <v>1244</v>
      </c>
      <c r="C1203">
        <v>1244</v>
      </c>
      <c r="D1203" t="s">
        <v>44</v>
      </c>
      <c r="F1203" t="s">
        <v>25</v>
      </c>
      <c r="G1203" t="s">
        <v>17</v>
      </c>
      <c r="H1203" t="s">
        <v>1208</v>
      </c>
      <c r="I1203">
        <v>35</v>
      </c>
      <c r="J1203" t="s">
        <v>15</v>
      </c>
      <c r="K1203">
        <v>592</v>
      </c>
      <c r="L1203">
        <v>41328</v>
      </c>
      <c r="M1203">
        <v>41494</v>
      </c>
      <c r="N1203">
        <v>41920</v>
      </c>
      <c r="O1203">
        <v>166</v>
      </c>
      <c r="P1203">
        <v>25</v>
      </c>
      <c r="Q1203" s="20">
        <v>7.3750394313469254</v>
      </c>
      <c r="R1203" s="20">
        <v>24.795143530102809</v>
      </c>
      <c r="S1203" s="20">
        <f t="shared" si="36"/>
        <v>-0.37503943134692541</v>
      </c>
      <c r="T1203" s="20">
        <f t="shared" si="37"/>
        <v>23.634856469897191</v>
      </c>
      <c r="U1203">
        <v>40.299999999999997</v>
      </c>
      <c r="V1203">
        <v>45.7</v>
      </c>
      <c r="W1203">
        <v>20.700000000000003</v>
      </c>
      <c r="X1203">
        <v>50.7</v>
      </c>
      <c r="Y1203">
        <v>65.5</v>
      </c>
      <c r="Z1203">
        <v>65.599999999999994</v>
      </c>
      <c r="AA1203">
        <v>49</v>
      </c>
      <c r="AB1203">
        <v>24</v>
      </c>
      <c r="AK1203">
        <v>55</v>
      </c>
      <c r="AL1203">
        <v>95</v>
      </c>
      <c r="AM1203">
        <v>161</v>
      </c>
      <c r="AN1203">
        <v>279</v>
      </c>
      <c r="AO1203">
        <v>350</v>
      </c>
      <c r="AP1203">
        <v>397</v>
      </c>
      <c r="AY1203">
        <v>221</v>
      </c>
      <c r="AZ1203">
        <v>261</v>
      </c>
      <c r="BA1203">
        <v>327</v>
      </c>
      <c r="BB1203">
        <v>445</v>
      </c>
      <c r="BC1203">
        <v>516</v>
      </c>
      <c r="BD1203">
        <v>563</v>
      </c>
      <c r="BM1203" t="s">
        <v>1196</v>
      </c>
    </row>
    <row r="1204" spans="1:65" x14ac:dyDescent="0.2">
      <c r="A1204" t="s">
        <v>2394</v>
      </c>
      <c r="B1204">
        <v>1027</v>
      </c>
      <c r="C1204">
        <v>1027</v>
      </c>
      <c r="D1204" t="s">
        <v>57</v>
      </c>
      <c r="F1204" t="s">
        <v>25</v>
      </c>
      <c r="G1204" t="s">
        <v>17</v>
      </c>
      <c r="H1204" t="s">
        <v>1230</v>
      </c>
      <c r="I1204">
        <v>95</v>
      </c>
      <c r="J1204" t="s">
        <v>15</v>
      </c>
      <c r="K1204">
        <v>493</v>
      </c>
      <c r="L1204">
        <v>41328</v>
      </c>
      <c r="M1204">
        <v>41494</v>
      </c>
      <c r="N1204">
        <v>41821</v>
      </c>
      <c r="O1204">
        <v>166</v>
      </c>
      <c r="P1204">
        <v>20.8</v>
      </c>
      <c r="Q1204" s="20">
        <v>7.3750394313469254</v>
      </c>
      <c r="R1204" s="20">
        <v>24.795143530102809</v>
      </c>
      <c r="S1204" s="20">
        <f t="shared" si="36"/>
        <v>-0.37503943134692541</v>
      </c>
      <c r="T1204" s="20">
        <f t="shared" si="37"/>
        <v>19.434856469897191</v>
      </c>
      <c r="U1204">
        <v>23.4</v>
      </c>
      <c r="V1204">
        <v>24</v>
      </c>
      <c r="W1204">
        <v>3.1999999999999993</v>
      </c>
      <c r="X1204">
        <v>23.9</v>
      </c>
      <c r="Y1204">
        <v>26.4</v>
      </c>
      <c r="Z1204">
        <v>28.5</v>
      </c>
      <c r="AK1204">
        <v>55</v>
      </c>
      <c r="AL1204">
        <v>95</v>
      </c>
      <c r="AM1204">
        <v>161</v>
      </c>
      <c r="AN1204">
        <v>215</v>
      </c>
      <c r="AO1204">
        <v>279</v>
      </c>
      <c r="AY1204">
        <v>221</v>
      </c>
      <c r="AZ1204">
        <v>261</v>
      </c>
      <c r="BA1204">
        <v>327</v>
      </c>
      <c r="BB1204">
        <v>381</v>
      </c>
      <c r="BC1204">
        <v>445</v>
      </c>
      <c r="BM1204" t="s">
        <v>1196</v>
      </c>
    </row>
    <row r="1205" spans="1:65" x14ac:dyDescent="0.2">
      <c r="A1205" t="s">
        <v>2395</v>
      </c>
      <c r="B1205">
        <v>1028</v>
      </c>
      <c r="C1205">
        <v>1028</v>
      </c>
      <c r="D1205" t="s">
        <v>57</v>
      </c>
      <c r="F1205" t="s">
        <v>25</v>
      </c>
      <c r="G1205" t="s">
        <v>17</v>
      </c>
      <c r="H1205" t="s">
        <v>1230</v>
      </c>
      <c r="I1205">
        <v>95</v>
      </c>
      <c r="J1205" t="s">
        <v>15</v>
      </c>
      <c r="K1205">
        <v>338</v>
      </c>
      <c r="L1205">
        <v>41328</v>
      </c>
      <c r="M1205">
        <v>41494</v>
      </c>
      <c r="N1205">
        <v>41666</v>
      </c>
      <c r="O1205">
        <v>166</v>
      </c>
      <c r="P1205">
        <v>18.7</v>
      </c>
      <c r="Q1205" s="20">
        <v>7.3750394313469254</v>
      </c>
      <c r="R1205" s="20">
        <v>24.795143530102809</v>
      </c>
      <c r="S1205" s="20">
        <f t="shared" si="36"/>
        <v>-0.37503943134692541</v>
      </c>
      <c r="T1205" s="20">
        <f t="shared" si="37"/>
        <v>17.33485646989719</v>
      </c>
      <c r="U1205">
        <v>23</v>
      </c>
      <c r="V1205">
        <v>26.9</v>
      </c>
      <c r="W1205">
        <v>8.1999999999999993</v>
      </c>
      <c r="X1205">
        <v>27.5</v>
      </c>
      <c r="AK1205">
        <v>55</v>
      </c>
      <c r="AL1205">
        <v>95</v>
      </c>
      <c r="AM1205">
        <v>161</v>
      </c>
      <c r="AY1205">
        <v>221</v>
      </c>
      <c r="AZ1205">
        <v>261</v>
      </c>
      <c r="BA1205">
        <v>327</v>
      </c>
      <c r="BM1205" t="s">
        <v>1196</v>
      </c>
    </row>
    <row r="1206" spans="1:65" x14ac:dyDescent="0.2">
      <c r="A1206" t="s">
        <v>2396</v>
      </c>
      <c r="B1206">
        <v>1083</v>
      </c>
      <c r="C1206">
        <v>1083</v>
      </c>
      <c r="D1206" t="s">
        <v>364</v>
      </c>
      <c r="F1206" t="s">
        <v>25</v>
      </c>
      <c r="G1206" t="s">
        <v>17</v>
      </c>
      <c r="H1206" t="s">
        <v>1208</v>
      </c>
      <c r="I1206">
        <v>73</v>
      </c>
      <c r="J1206" t="s">
        <v>15</v>
      </c>
      <c r="K1206">
        <v>885</v>
      </c>
      <c r="L1206">
        <v>41328</v>
      </c>
      <c r="M1206">
        <v>41494</v>
      </c>
      <c r="N1206">
        <v>42213</v>
      </c>
      <c r="O1206">
        <v>166</v>
      </c>
      <c r="P1206">
        <v>23.9</v>
      </c>
      <c r="Q1206" s="20">
        <v>7.3750394313469254</v>
      </c>
      <c r="R1206" s="20">
        <v>24.795143530102809</v>
      </c>
      <c r="S1206" s="20">
        <f t="shared" si="36"/>
        <v>-0.37503943134692541</v>
      </c>
      <c r="T1206" s="20">
        <f t="shared" si="37"/>
        <v>22.534856469897189</v>
      </c>
      <c r="U1206">
        <v>28.4</v>
      </c>
      <c r="V1206">
        <v>30.2</v>
      </c>
      <c r="W1206">
        <v>6.3000000000000007</v>
      </c>
      <c r="X1206">
        <v>35.1</v>
      </c>
      <c r="Y1206">
        <v>34.200000000000003</v>
      </c>
      <c r="Z1206">
        <v>33.799999999999997</v>
      </c>
      <c r="AA1206">
        <v>34.5</v>
      </c>
      <c r="AB1206">
        <v>10.600000000000001</v>
      </c>
      <c r="AC1206">
        <v>32.1</v>
      </c>
      <c r="AD1206">
        <v>28.8</v>
      </c>
      <c r="AE1206">
        <v>27.3</v>
      </c>
      <c r="AF1206">
        <v>24.2</v>
      </c>
      <c r="AG1206">
        <v>22.1</v>
      </c>
      <c r="AH1206">
        <v>20.399999999999999</v>
      </c>
      <c r="AK1206">
        <v>55</v>
      </c>
      <c r="AL1206">
        <v>95</v>
      </c>
      <c r="AM1206">
        <v>161</v>
      </c>
      <c r="AN1206">
        <v>215</v>
      </c>
      <c r="AO1206">
        <v>279</v>
      </c>
      <c r="AP1206">
        <v>350</v>
      </c>
      <c r="AQ1206">
        <v>397</v>
      </c>
      <c r="AR1206">
        <v>459</v>
      </c>
      <c r="AS1206">
        <v>524</v>
      </c>
      <c r="AT1206">
        <v>580</v>
      </c>
      <c r="AU1206">
        <v>643</v>
      </c>
      <c r="AV1206">
        <v>705</v>
      </c>
      <c r="AY1206">
        <v>221</v>
      </c>
      <c r="AZ1206">
        <v>261</v>
      </c>
      <c r="BA1206">
        <v>327</v>
      </c>
      <c r="BB1206">
        <v>381</v>
      </c>
      <c r="BC1206">
        <v>445</v>
      </c>
      <c r="BD1206">
        <v>516</v>
      </c>
      <c r="BE1206">
        <v>563</v>
      </c>
      <c r="BF1206">
        <v>625</v>
      </c>
      <c r="BG1206">
        <v>690</v>
      </c>
      <c r="BH1206">
        <v>746</v>
      </c>
      <c r="BI1206">
        <v>809</v>
      </c>
      <c r="BJ1206">
        <v>871</v>
      </c>
      <c r="BM1206" t="s">
        <v>1196</v>
      </c>
    </row>
    <row r="1207" spans="1:65" x14ac:dyDescent="0.2">
      <c r="A1207" t="s">
        <v>2397</v>
      </c>
      <c r="B1207">
        <v>1278</v>
      </c>
      <c r="C1207">
        <v>1039</v>
      </c>
      <c r="D1207" t="s">
        <v>47</v>
      </c>
      <c r="F1207" t="s">
        <v>25</v>
      </c>
      <c r="G1207" t="s">
        <v>17</v>
      </c>
      <c r="H1207" t="s">
        <v>1278</v>
      </c>
      <c r="I1207">
        <v>32</v>
      </c>
      <c r="J1207" t="s">
        <v>15</v>
      </c>
      <c r="K1207">
        <v>852</v>
      </c>
      <c r="L1207">
        <v>41326</v>
      </c>
      <c r="M1207">
        <v>41494</v>
      </c>
      <c r="N1207">
        <v>42178</v>
      </c>
      <c r="O1207">
        <v>168</v>
      </c>
      <c r="P1207">
        <v>28.6</v>
      </c>
      <c r="Q1207" s="20">
        <v>7.3923174227787607</v>
      </c>
      <c r="R1207" s="20">
        <v>24.858035418914689</v>
      </c>
      <c r="S1207" s="20">
        <f t="shared" si="36"/>
        <v>-0.39231742277876069</v>
      </c>
      <c r="T1207" s="20">
        <f t="shared" si="37"/>
        <v>27.171964581085312</v>
      </c>
      <c r="U1207">
        <v>38.200000000000003</v>
      </c>
      <c r="V1207">
        <v>40.9</v>
      </c>
      <c r="W1207">
        <v>12.299999999999997</v>
      </c>
      <c r="X1207">
        <v>48.3</v>
      </c>
      <c r="Y1207">
        <v>50.5</v>
      </c>
      <c r="Z1207">
        <v>44.4</v>
      </c>
      <c r="AA1207">
        <v>52.3</v>
      </c>
      <c r="AB1207">
        <v>23.699999999999996</v>
      </c>
      <c r="AC1207">
        <v>48.2</v>
      </c>
      <c r="AD1207">
        <v>51.2</v>
      </c>
      <c r="AE1207">
        <v>41.8</v>
      </c>
      <c r="AF1207">
        <v>42.3</v>
      </c>
      <c r="AG1207">
        <v>38.200000000000003</v>
      </c>
      <c r="AK1207">
        <v>55</v>
      </c>
      <c r="AL1207">
        <v>95</v>
      </c>
      <c r="AM1207">
        <v>161</v>
      </c>
      <c r="AN1207">
        <v>215</v>
      </c>
      <c r="AO1207">
        <v>279</v>
      </c>
      <c r="AP1207">
        <v>350</v>
      </c>
      <c r="AQ1207">
        <v>397</v>
      </c>
      <c r="AR1207">
        <v>459</v>
      </c>
      <c r="AS1207">
        <v>524</v>
      </c>
      <c r="AT1207">
        <v>580</v>
      </c>
      <c r="AU1207">
        <v>643</v>
      </c>
      <c r="AY1207">
        <v>223</v>
      </c>
      <c r="AZ1207">
        <v>263</v>
      </c>
      <c r="BA1207">
        <v>329</v>
      </c>
      <c r="BB1207">
        <v>383</v>
      </c>
      <c r="BC1207">
        <v>447</v>
      </c>
      <c r="BD1207">
        <v>518</v>
      </c>
      <c r="BE1207">
        <v>565</v>
      </c>
      <c r="BF1207">
        <v>627</v>
      </c>
      <c r="BG1207">
        <v>692</v>
      </c>
      <c r="BH1207">
        <v>748</v>
      </c>
      <c r="BI1207">
        <v>811</v>
      </c>
      <c r="BM1207" t="s">
        <v>1196</v>
      </c>
    </row>
    <row r="1208" spans="1:65" x14ac:dyDescent="0.2">
      <c r="A1208" t="s">
        <v>2398</v>
      </c>
      <c r="B1208">
        <v>1279</v>
      </c>
      <c r="C1208">
        <v>1038</v>
      </c>
      <c r="D1208" t="s">
        <v>47</v>
      </c>
      <c r="F1208" t="s">
        <v>25</v>
      </c>
      <c r="G1208" t="s">
        <v>17</v>
      </c>
      <c r="H1208" t="s">
        <v>1278</v>
      </c>
      <c r="I1208">
        <v>32</v>
      </c>
      <c r="J1208" t="s">
        <v>15</v>
      </c>
      <c r="K1208">
        <v>692</v>
      </c>
      <c r="L1208">
        <v>41326</v>
      </c>
      <c r="M1208">
        <v>41494</v>
      </c>
      <c r="N1208">
        <v>42018</v>
      </c>
      <c r="O1208">
        <v>168</v>
      </c>
      <c r="P1208">
        <v>26.9</v>
      </c>
      <c r="Q1208" s="20">
        <v>7.3923174227787607</v>
      </c>
      <c r="R1208" s="20">
        <v>24.858035418914689</v>
      </c>
      <c r="S1208" s="20">
        <f t="shared" si="36"/>
        <v>-0.39231742277876069</v>
      </c>
      <c r="T1208" s="20">
        <f t="shared" si="37"/>
        <v>25.471964581085309</v>
      </c>
      <c r="U1208">
        <v>34.1</v>
      </c>
      <c r="V1208">
        <v>36.200000000000003</v>
      </c>
      <c r="W1208">
        <v>9.3000000000000043</v>
      </c>
      <c r="X1208">
        <v>41.5</v>
      </c>
      <c r="Y1208">
        <v>43.1</v>
      </c>
      <c r="Z1208">
        <v>44.2</v>
      </c>
      <c r="AA1208">
        <v>37.700000000000003</v>
      </c>
      <c r="AB1208">
        <v>10.800000000000004</v>
      </c>
      <c r="AC1208">
        <v>36.6</v>
      </c>
      <c r="AD1208">
        <v>33.5</v>
      </c>
      <c r="AE1208">
        <v>35.4</v>
      </c>
      <c r="AK1208">
        <v>55</v>
      </c>
      <c r="AL1208">
        <v>95</v>
      </c>
      <c r="AM1208">
        <v>161</v>
      </c>
      <c r="AN1208">
        <v>215</v>
      </c>
      <c r="AO1208">
        <v>279</v>
      </c>
      <c r="AP1208">
        <v>350</v>
      </c>
      <c r="AQ1208">
        <v>397</v>
      </c>
      <c r="AR1208">
        <v>459</v>
      </c>
      <c r="AS1208">
        <v>524</v>
      </c>
      <c r="AY1208">
        <v>223</v>
      </c>
      <c r="AZ1208">
        <v>263</v>
      </c>
      <c r="BA1208">
        <v>329</v>
      </c>
      <c r="BB1208">
        <v>383</v>
      </c>
      <c r="BC1208">
        <v>447</v>
      </c>
      <c r="BD1208">
        <v>518</v>
      </c>
      <c r="BE1208">
        <v>565</v>
      </c>
      <c r="BF1208">
        <v>627</v>
      </c>
      <c r="BG1208">
        <v>692</v>
      </c>
      <c r="BM1208" t="s">
        <v>1196</v>
      </c>
    </row>
    <row r="1209" spans="1:65" x14ac:dyDescent="0.2">
      <c r="A1209" t="s">
        <v>2399</v>
      </c>
      <c r="B1209">
        <v>1921</v>
      </c>
      <c r="C1209">
        <v>1888</v>
      </c>
      <c r="D1209" t="s">
        <v>49</v>
      </c>
      <c r="F1209" t="s">
        <v>25</v>
      </c>
      <c r="G1209" t="s">
        <v>17</v>
      </c>
      <c r="H1209" t="s">
        <v>1208</v>
      </c>
      <c r="I1209">
        <v>130</v>
      </c>
      <c r="J1209" t="s">
        <v>15</v>
      </c>
      <c r="K1209">
        <v>730</v>
      </c>
      <c r="L1209">
        <v>41766</v>
      </c>
      <c r="M1209">
        <v>41934</v>
      </c>
      <c r="N1209">
        <v>42496</v>
      </c>
      <c r="O1209">
        <v>168</v>
      </c>
      <c r="P1209">
        <v>19.8</v>
      </c>
      <c r="Q1209" s="20">
        <v>7.3923174227787607</v>
      </c>
      <c r="R1209" s="20">
        <v>24.858035418914689</v>
      </c>
      <c r="S1209" s="20">
        <f t="shared" si="36"/>
        <v>-0.39231742277876069</v>
      </c>
      <c r="T1209" s="20">
        <f t="shared" si="37"/>
        <v>18.371964581085312</v>
      </c>
      <c r="U1209">
        <v>23.9</v>
      </c>
      <c r="V1209">
        <v>29</v>
      </c>
      <c r="W1209">
        <v>9.1999999999999993</v>
      </c>
      <c r="X1209">
        <v>29.7</v>
      </c>
      <c r="Y1209">
        <v>28.5</v>
      </c>
      <c r="Z1209">
        <v>30</v>
      </c>
      <c r="AA1209">
        <v>29.8</v>
      </c>
      <c r="AB1209">
        <v>10</v>
      </c>
      <c r="AC1209">
        <v>27.9</v>
      </c>
      <c r="AD1209">
        <v>28.3</v>
      </c>
      <c r="AE1209">
        <v>28.3</v>
      </c>
      <c r="AK1209">
        <v>19</v>
      </c>
      <c r="AL1209">
        <v>84</v>
      </c>
      <c r="AM1209">
        <v>140</v>
      </c>
      <c r="AN1209">
        <v>203</v>
      </c>
      <c r="AO1209">
        <v>265</v>
      </c>
      <c r="AP1209">
        <v>349</v>
      </c>
      <c r="AQ1209">
        <v>415</v>
      </c>
      <c r="AR1209">
        <v>483</v>
      </c>
      <c r="AS1209">
        <v>560</v>
      </c>
      <c r="AY1209">
        <v>187</v>
      </c>
      <c r="AZ1209">
        <v>252</v>
      </c>
      <c r="BA1209">
        <v>308</v>
      </c>
      <c r="BB1209">
        <v>371</v>
      </c>
      <c r="BC1209">
        <v>433</v>
      </c>
      <c r="BD1209">
        <v>517</v>
      </c>
      <c r="BE1209">
        <v>583</v>
      </c>
      <c r="BF1209">
        <v>651</v>
      </c>
      <c r="BG1209">
        <v>728</v>
      </c>
      <c r="BM1209" t="s">
        <v>1196</v>
      </c>
    </row>
    <row r="1210" spans="1:65" x14ac:dyDescent="0.2">
      <c r="A1210" t="s">
        <v>2400</v>
      </c>
      <c r="B1210">
        <v>1887</v>
      </c>
      <c r="C1210">
        <v>1887</v>
      </c>
      <c r="D1210" t="s">
        <v>49</v>
      </c>
      <c r="F1210" t="s">
        <v>25</v>
      </c>
      <c r="G1210" t="s">
        <v>17</v>
      </c>
      <c r="H1210" t="s">
        <v>1208</v>
      </c>
      <c r="I1210">
        <v>130</v>
      </c>
      <c r="J1210" t="s">
        <v>15</v>
      </c>
      <c r="K1210">
        <v>673</v>
      </c>
      <c r="L1210">
        <v>41766</v>
      </c>
      <c r="M1210">
        <v>41934</v>
      </c>
      <c r="N1210">
        <v>42439</v>
      </c>
      <c r="O1210">
        <v>168</v>
      </c>
      <c r="P1210">
        <v>24</v>
      </c>
      <c r="Q1210" s="20">
        <v>7.3923174227787607</v>
      </c>
      <c r="R1210" s="20">
        <v>24.858035418914689</v>
      </c>
      <c r="S1210" s="20">
        <f t="shared" si="36"/>
        <v>-0.39231742277876069</v>
      </c>
      <c r="T1210" s="20">
        <f t="shared" si="37"/>
        <v>22.571964581085311</v>
      </c>
      <c r="U1210">
        <v>31.7</v>
      </c>
      <c r="V1210">
        <v>36.6</v>
      </c>
      <c r="W1210">
        <v>12.600000000000001</v>
      </c>
      <c r="X1210">
        <v>40.5</v>
      </c>
      <c r="Y1210">
        <v>43.3</v>
      </c>
      <c r="Z1210">
        <v>44.7</v>
      </c>
      <c r="AA1210">
        <v>43.3</v>
      </c>
      <c r="AB1210">
        <v>19.299999999999997</v>
      </c>
      <c r="AC1210">
        <v>41.2</v>
      </c>
      <c r="AD1210">
        <v>35</v>
      </c>
      <c r="AK1210">
        <v>19</v>
      </c>
      <c r="AL1210">
        <v>84</v>
      </c>
      <c r="AM1210">
        <v>140</v>
      </c>
      <c r="AN1210">
        <v>203</v>
      </c>
      <c r="AO1210">
        <v>265</v>
      </c>
      <c r="AP1210">
        <v>349</v>
      </c>
      <c r="AQ1210">
        <v>415</v>
      </c>
      <c r="AR1210">
        <v>483</v>
      </c>
      <c r="AY1210">
        <v>187</v>
      </c>
      <c r="AZ1210">
        <v>252</v>
      </c>
      <c r="BA1210">
        <v>308</v>
      </c>
      <c r="BB1210">
        <v>371</v>
      </c>
      <c r="BC1210">
        <v>433</v>
      </c>
      <c r="BD1210">
        <v>517</v>
      </c>
      <c r="BE1210">
        <v>583</v>
      </c>
      <c r="BF1210">
        <v>651</v>
      </c>
      <c r="BM1210" t="s">
        <v>1196</v>
      </c>
    </row>
    <row r="1211" spans="1:65" x14ac:dyDescent="0.2">
      <c r="A1211" t="s">
        <v>2401</v>
      </c>
      <c r="B1211">
        <v>1207</v>
      </c>
      <c r="C1211">
        <v>1207</v>
      </c>
      <c r="D1211" t="s">
        <v>263</v>
      </c>
      <c r="F1211" t="s">
        <v>25</v>
      </c>
      <c r="G1211" t="s">
        <v>17</v>
      </c>
      <c r="H1211" t="s">
        <v>1230</v>
      </c>
      <c r="I1211">
        <v>47</v>
      </c>
      <c r="J1211" t="s">
        <v>15</v>
      </c>
      <c r="K1211">
        <v>427</v>
      </c>
      <c r="L1211">
        <v>41325</v>
      </c>
      <c r="M1211">
        <v>41494</v>
      </c>
      <c r="N1211">
        <v>41752</v>
      </c>
      <c r="O1211">
        <v>169</v>
      </c>
      <c r="P1211">
        <v>25.4</v>
      </c>
      <c r="Q1211" s="20">
        <v>7.4008794362821844</v>
      </c>
      <c r="R1211" s="20">
        <v>24.889201148067151</v>
      </c>
      <c r="S1211" s="20">
        <f t="shared" si="36"/>
        <v>-0.40087943628218436</v>
      </c>
      <c r="T1211" s="20">
        <f t="shared" si="37"/>
        <v>23.940798851932847</v>
      </c>
      <c r="U1211">
        <v>28.8</v>
      </c>
      <c r="V1211">
        <v>38.1</v>
      </c>
      <c r="W1211">
        <v>12.700000000000003</v>
      </c>
      <c r="X1211">
        <v>38.9</v>
      </c>
      <c r="Y1211">
        <v>39.6</v>
      </c>
      <c r="AK1211">
        <v>55</v>
      </c>
      <c r="AL1211">
        <v>95</v>
      </c>
      <c r="AM1211">
        <v>161</v>
      </c>
      <c r="AN1211">
        <v>215</v>
      </c>
      <c r="AY1211">
        <v>224</v>
      </c>
      <c r="AZ1211">
        <v>264</v>
      </c>
      <c r="BA1211">
        <v>330</v>
      </c>
      <c r="BB1211">
        <v>384</v>
      </c>
      <c r="BM1211" t="s">
        <v>1196</v>
      </c>
    </row>
    <row r="1212" spans="1:65" x14ac:dyDescent="0.2">
      <c r="A1212" t="s">
        <v>2402</v>
      </c>
      <c r="B1212">
        <v>1007</v>
      </c>
      <c r="C1212">
        <v>1007</v>
      </c>
      <c r="D1212" t="s">
        <v>51</v>
      </c>
      <c r="F1212" t="s">
        <v>25</v>
      </c>
      <c r="G1212" t="s">
        <v>17</v>
      </c>
      <c r="H1212" t="s">
        <v>1191</v>
      </c>
      <c r="I1212">
        <v>149</v>
      </c>
      <c r="J1212" t="s">
        <v>15</v>
      </c>
      <c r="K1212">
        <v>437</v>
      </c>
      <c r="L1212">
        <v>41325</v>
      </c>
      <c r="M1212">
        <v>41494</v>
      </c>
      <c r="N1212">
        <v>41762</v>
      </c>
      <c r="O1212">
        <v>169</v>
      </c>
      <c r="P1212">
        <v>38.6</v>
      </c>
      <c r="Q1212" s="20">
        <v>7.4008794362821844</v>
      </c>
      <c r="R1212" s="20">
        <v>24.889201148067151</v>
      </c>
      <c r="S1212" s="20">
        <f t="shared" si="36"/>
        <v>-0.40087943628218436</v>
      </c>
      <c r="T1212" s="20">
        <f t="shared" si="37"/>
        <v>37.14079885193285</v>
      </c>
      <c r="U1212">
        <v>51.2</v>
      </c>
      <c r="V1212">
        <v>54</v>
      </c>
      <c r="W1212">
        <v>15.399999999999999</v>
      </c>
      <c r="X1212">
        <v>57.7</v>
      </c>
      <c r="Y1212">
        <v>58.5</v>
      </c>
      <c r="AK1212">
        <v>55</v>
      </c>
      <c r="AL1212">
        <v>95</v>
      </c>
      <c r="AM1212">
        <v>161</v>
      </c>
      <c r="AN1212">
        <v>215</v>
      </c>
      <c r="AY1212">
        <v>224</v>
      </c>
      <c r="AZ1212">
        <v>264</v>
      </c>
      <c r="BA1212">
        <v>330</v>
      </c>
      <c r="BB1212">
        <v>384</v>
      </c>
      <c r="BM1212" t="s">
        <v>1196</v>
      </c>
    </row>
    <row r="1213" spans="1:65" x14ac:dyDescent="0.2">
      <c r="A1213" t="s">
        <v>2403</v>
      </c>
      <c r="B1213">
        <v>1102</v>
      </c>
      <c r="C1213">
        <v>1102</v>
      </c>
      <c r="D1213" t="s">
        <v>202</v>
      </c>
      <c r="F1213" t="s">
        <v>25</v>
      </c>
      <c r="G1213" t="s">
        <v>17</v>
      </c>
      <c r="H1213" t="s">
        <v>1191</v>
      </c>
      <c r="J1213" t="s">
        <v>15</v>
      </c>
      <c r="K1213">
        <v>737</v>
      </c>
      <c r="L1213">
        <v>41325</v>
      </c>
      <c r="M1213">
        <v>41494</v>
      </c>
      <c r="N1213">
        <v>42062</v>
      </c>
      <c r="O1213">
        <v>169</v>
      </c>
      <c r="P1213">
        <v>27.2</v>
      </c>
      <c r="Q1213" s="20">
        <v>7.4008794362821844</v>
      </c>
      <c r="R1213" s="20">
        <v>24.889201148067151</v>
      </c>
      <c r="S1213" s="20">
        <f t="shared" si="36"/>
        <v>-0.40087943628218436</v>
      </c>
      <c r="T1213" s="20">
        <f t="shared" si="37"/>
        <v>25.740798851932848</v>
      </c>
      <c r="U1213">
        <v>42.7</v>
      </c>
      <c r="V1213">
        <v>46.5</v>
      </c>
      <c r="W1213">
        <v>19.3</v>
      </c>
      <c r="X1213">
        <v>52.3</v>
      </c>
      <c r="Y1213">
        <v>46.9</v>
      </c>
      <c r="Z1213">
        <v>49.8</v>
      </c>
      <c r="AA1213">
        <v>49.8</v>
      </c>
      <c r="AB1213">
        <v>22.599999999999998</v>
      </c>
      <c r="AC1213">
        <v>52.2</v>
      </c>
      <c r="AD1213">
        <v>45.3</v>
      </c>
      <c r="AE1213">
        <v>33.6</v>
      </c>
      <c r="AK1213">
        <v>55</v>
      </c>
      <c r="AL1213">
        <v>95</v>
      </c>
      <c r="AM1213">
        <v>161</v>
      </c>
      <c r="AN1213">
        <v>215</v>
      </c>
      <c r="AO1213">
        <v>279</v>
      </c>
      <c r="AP1213">
        <v>350</v>
      </c>
      <c r="AQ1213">
        <v>397</v>
      </c>
      <c r="AR1213">
        <v>459</v>
      </c>
      <c r="AS1213">
        <v>524</v>
      </c>
      <c r="AY1213">
        <v>224</v>
      </c>
      <c r="AZ1213">
        <v>264</v>
      </c>
      <c r="BA1213">
        <v>330</v>
      </c>
      <c r="BB1213">
        <v>384</v>
      </c>
      <c r="BC1213">
        <v>448</v>
      </c>
      <c r="BD1213">
        <v>519</v>
      </c>
      <c r="BE1213">
        <v>566</v>
      </c>
      <c r="BF1213">
        <v>628</v>
      </c>
      <c r="BG1213">
        <v>693</v>
      </c>
      <c r="BM1213" t="s">
        <v>1196</v>
      </c>
    </row>
    <row r="1214" spans="1:65" x14ac:dyDescent="0.2">
      <c r="A1214" t="s">
        <v>2404</v>
      </c>
      <c r="B1214">
        <v>621</v>
      </c>
      <c r="C1214">
        <v>621</v>
      </c>
      <c r="D1214" t="s">
        <v>42</v>
      </c>
      <c r="F1214" t="s">
        <v>25</v>
      </c>
      <c r="G1214" t="s">
        <v>17</v>
      </c>
      <c r="H1214" t="s">
        <v>1208</v>
      </c>
      <c r="I1214">
        <v>31</v>
      </c>
      <c r="J1214" t="s">
        <v>15</v>
      </c>
      <c r="K1214">
        <v>764</v>
      </c>
      <c r="L1214">
        <v>40940</v>
      </c>
      <c r="M1214">
        <v>41110</v>
      </c>
      <c r="N1214">
        <v>41704</v>
      </c>
      <c r="O1214">
        <v>170</v>
      </c>
      <c r="P1214">
        <v>25.7</v>
      </c>
      <c r="Q1214" s="20">
        <v>7.4093909361377026</v>
      </c>
      <c r="R1214" s="20">
        <v>24.920183007541237</v>
      </c>
      <c r="S1214" s="20">
        <f t="shared" si="36"/>
        <v>-0.40939093613770261</v>
      </c>
      <c r="T1214" s="20">
        <f t="shared" si="37"/>
        <v>24.209816992458762</v>
      </c>
      <c r="U1214">
        <v>23.5</v>
      </c>
      <c r="V1214">
        <v>24.5</v>
      </c>
      <c r="W1214">
        <v>-1.1999999999999993</v>
      </c>
      <c r="X1214">
        <v>25.5</v>
      </c>
      <c r="Y1214">
        <v>27.8</v>
      </c>
      <c r="Z1214">
        <v>30</v>
      </c>
      <c r="AA1214">
        <v>31.2</v>
      </c>
      <c r="AB1214">
        <v>5.5</v>
      </c>
      <c r="AC1214">
        <v>24.9</v>
      </c>
      <c r="AK1214">
        <v>26</v>
      </c>
      <c r="AL1214">
        <v>97</v>
      </c>
      <c r="AM1214">
        <v>196</v>
      </c>
      <c r="AN1214">
        <v>275</v>
      </c>
      <c r="AO1214">
        <v>384</v>
      </c>
      <c r="AP1214">
        <v>479</v>
      </c>
      <c r="AQ1214">
        <v>545</v>
      </c>
      <c r="AY1214">
        <v>196</v>
      </c>
      <c r="AZ1214">
        <v>267</v>
      </c>
      <c r="BA1214">
        <v>366</v>
      </c>
      <c r="BB1214">
        <v>445</v>
      </c>
      <c r="BC1214">
        <v>554</v>
      </c>
      <c r="BD1214">
        <v>649</v>
      </c>
      <c r="BE1214">
        <v>715</v>
      </c>
      <c r="BM1214" t="s">
        <v>1196</v>
      </c>
    </row>
    <row r="1215" spans="1:65" x14ac:dyDescent="0.2">
      <c r="A1215" t="s">
        <v>2405</v>
      </c>
      <c r="B1215">
        <v>622</v>
      </c>
      <c r="C1215">
        <v>622</v>
      </c>
      <c r="D1215" t="s">
        <v>42</v>
      </c>
      <c r="F1215" t="s">
        <v>25</v>
      </c>
      <c r="G1215" t="s">
        <v>17</v>
      </c>
      <c r="H1215" t="s">
        <v>1208</v>
      </c>
      <c r="I1215">
        <v>31</v>
      </c>
      <c r="J1215" t="s">
        <v>15</v>
      </c>
      <c r="K1215">
        <v>697</v>
      </c>
      <c r="L1215">
        <v>40940</v>
      </c>
      <c r="M1215">
        <v>41110</v>
      </c>
      <c r="N1215">
        <v>41637</v>
      </c>
      <c r="O1215">
        <v>170</v>
      </c>
      <c r="P1215">
        <v>26.3</v>
      </c>
      <c r="Q1215" s="20">
        <v>7.4093909361377026</v>
      </c>
      <c r="R1215" s="20">
        <v>24.920183007541237</v>
      </c>
      <c r="S1215" s="20">
        <f t="shared" si="36"/>
        <v>-0.40939093613770261</v>
      </c>
      <c r="T1215" s="20">
        <f t="shared" si="37"/>
        <v>24.809816992458764</v>
      </c>
      <c r="U1215">
        <v>26.4</v>
      </c>
      <c r="V1215">
        <v>25.7</v>
      </c>
      <c r="W1215">
        <v>-0.60000000000000142</v>
      </c>
      <c r="X1215">
        <v>28.4</v>
      </c>
      <c r="Y1215">
        <v>28</v>
      </c>
      <c r="Z1215">
        <v>33.299999999999997</v>
      </c>
      <c r="AA1215">
        <v>36.5</v>
      </c>
      <c r="AB1215">
        <v>10.199999999999999</v>
      </c>
      <c r="AK1215">
        <v>26</v>
      </c>
      <c r="AL1215">
        <v>97</v>
      </c>
      <c r="AM1215">
        <v>196</v>
      </c>
      <c r="AN1215">
        <v>275</v>
      </c>
      <c r="AO1215">
        <v>384</v>
      </c>
      <c r="AP1215">
        <v>479</v>
      </c>
      <c r="AY1215">
        <v>196</v>
      </c>
      <c r="AZ1215">
        <v>267</v>
      </c>
      <c r="BA1215">
        <v>366</v>
      </c>
      <c r="BB1215">
        <v>445</v>
      </c>
      <c r="BC1215">
        <v>554</v>
      </c>
      <c r="BD1215">
        <v>649</v>
      </c>
      <c r="BM1215" t="s">
        <v>1196</v>
      </c>
    </row>
    <row r="1216" spans="1:65" x14ac:dyDescent="0.2">
      <c r="A1216" t="s">
        <v>2406</v>
      </c>
      <c r="B1216">
        <v>2507</v>
      </c>
      <c r="C1216">
        <v>2507</v>
      </c>
      <c r="D1216" t="s">
        <v>30</v>
      </c>
      <c r="F1216" t="s">
        <v>25</v>
      </c>
      <c r="G1216" t="s">
        <v>17</v>
      </c>
      <c r="H1216" t="s">
        <v>1212</v>
      </c>
      <c r="I1216">
        <v>55</v>
      </c>
      <c r="J1216" t="s">
        <v>15</v>
      </c>
      <c r="K1216">
        <v>855</v>
      </c>
      <c r="L1216">
        <v>42213</v>
      </c>
      <c r="M1216">
        <v>42383</v>
      </c>
      <c r="N1216">
        <v>43068</v>
      </c>
      <c r="O1216">
        <v>170</v>
      </c>
      <c r="P1216">
        <v>23.5</v>
      </c>
      <c r="Q1216" s="20">
        <v>7.4093909361377026</v>
      </c>
      <c r="R1216" s="20">
        <v>24.920183007541237</v>
      </c>
      <c r="S1216" s="20">
        <f t="shared" si="36"/>
        <v>-0.40939093613770261</v>
      </c>
      <c r="T1216" s="20">
        <f t="shared" si="37"/>
        <v>22.009816992458763</v>
      </c>
      <c r="U1216">
        <v>25.7</v>
      </c>
      <c r="V1216">
        <v>27.5</v>
      </c>
      <c r="W1216">
        <v>4</v>
      </c>
      <c r="X1216">
        <v>30.8</v>
      </c>
      <c r="Y1216">
        <v>39.700000000000003</v>
      </c>
      <c r="Z1216">
        <v>44.6</v>
      </c>
      <c r="AA1216">
        <v>44.8</v>
      </c>
      <c r="AB1216">
        <v>21.299999999999997</v>
      </c>
      <c r="AC1216">
        <v>44.7</v>
      </c>
      <c r="AD1216">
        <v>47</v>
      </c>
      <c r="AE1216">
        <v>38.4</v>
      </c>
      <c r="AF1216">
        <v>32.299999999999997</v>
      </c>
      <c r="AK1216">
        <v>34</v>
      </c>
      <c r="AL1216">
        <v>111</v>
      </c>
      <c r="AM1216">
        <v>167</v>
      </c>
      <c r="AN1216">
        <v>239</v>
      </c>
      <c r="AO1216">
        <v>314</v>
      </c>
      <c r="AP1216">
        <v>378</v>
      </c>
      <c r="AQ1216">
        <v>428</v>
      </c>
      <c r="AR1216">
        <v>488</v>
      </c>
      <c r="AS1216">
        <v>566</v>
      </c>
      <c r="AT1216">
        <v>643</v>
      </c>
      <c r="AY1216">
        <v>204</v>
      </c>
      <c r="AZ1216">
        <v>281</v>
      </c>
      <c r="BA1216">
        <v>337</v>
      </c>
      <c r="BB1216">
        <v>409</v>
      </c>
      <c r="BC1216">
        <v>484</v>
      </c>
      <c r="BD1216">
        <v>548</v>
      </c>
      <c r="BE1216">
        <v>598</v>
      </c>
      <c r="BF1216">
        <v>658</v>
      </c>
      <c r="BG1216">
        <v>736</v>
      </c>
      <c r="BH1216">
        <v>813</v>
      </c>
    </row>
    <row r="1217" spans="1:65" x14ac:dyDescent="0.2">
      <c r="A1217" t="s">
        <v>2407</v>
      </c>
      <c r="B1217">
        <v>266</v>
      </c>
      <c r="C1217">
        <v>266</v>
      </c>
      <c r="D1217" t="s">
        <v>38</v>
      </c>
      <c r="F1217" t="s">
        <v>25</v>
      </c>
      <c r="G1217" t="s">
        <v>17</v>
      </c>
      <c r="H1217" t="s">
        <v>1191</v>
      </c>
      <c r="I1217">
        <v>23</v>
      </c>
      <c r="J1217" t="s">
        <v>15</v>
      </c>
      <c r="K1217">
        <v>880</v>
      </c>
      <c r="L1217">
        <v>40781</v>
      </c>
      <c r="M1217">
        <v>40952</v>
      </c>
      <c r="N1217">
        <v>41661</v>
      </c>
      <c r="O1217">
        <v>171</v>
      </c>
      <c r="P1217">
        <v>20.100000000000001</v>
      </c>
      <c r="Q1217" s="20">
        <v>7.4178525148858991</v>
      </c>
      <c r="R1217" s="20">
        <v>24.950983154184673</v>
      </c>
      <c r="S1217" s="20">
        <f t="shared" si="36"/>
        <v>-0.41785251488589914</v>
      </c>
      <c r="T1217" s="20">
        <f t="shared" si="37"/>
        <v>18.579016845815328</v>
      </c>
      <c r="U1217">
        <v>22.9</v>
      </c>
      <c r="V1217">
        <v>24.2</v>
      </c>
      <c r="W1217">
        <v>4.0999999999999979</v>
      </c>
      <c r="X1217">
        <v>27.8</v>
      </c>
      <c r="Y1217">
        <v>29.8</v>
      </c>
      <c r="Z1217">
        <v>30.6</v>
      </c>
      <c r="AA1217">
        <v>28.9</v>
      </c>
      <c r="AB1217">
        <v>8.7999999999999972</v>
      </c>
      <c r="AC1217">
        <v>28.1</v>
      </c>
      <c r="AD1217">
        <v>25.4</v>
      </c>
      <c r="AK1217">
        <v>42</v>
      </c>
      <c r="AL1217">
        <v>121</v>
      </c>
      <c r="AM1217">
        <v>200</v>
      </c>
      <c r="AN1217">
        <v>255</v>
      </c>
      <c r="AO1217">
        <v>354</v>
      </c>
      <c r="AP1217">
        <v>433</v>
      </c>
      <c r="AQ1217">
        <v>542</v>
      </c>
      <c r="AR1217">
        <v>637</v>
      </c>
      <c r="AY1217">
        <v>213</v>
      </c>
      <c r="AZ1217">
        <v>292</v>
      </c>
      <c r="BA1217">
        <v>371</v>
      </c>
      <c r="BB1217">
        <v>426</v>
      </c>
      <c r="BC1217">
        <v>525</v>
      </c>
      <c r="BD1217">
        <v>604</v>
      </c>
      <c r="BE1217">
        <v>713</v>
      </c>
      <c r="BF1217">
        <v>808</v>
      </c>
      <c r="BM1217" t="s">
        <v>1196</v>
      </c>
    </row>
    <row r="1218" spans="1:65" x14ac:dyDescent="0.2">
      <c r="A1218" t="s">
        <v>2408</v>
      </c>
      <c r="B1218">
        <v>666</v>
      </c>
      <c r="C1218">
        <v>666</v>
      </c>
      <c r="D1218" t="s">
        <v>57</v>
      </c>
      <c r="F1218" t="s">
        <v>25</v>
      </c>
      <c r="G1218" t="s">
        <v>17</v>
      </c>
      <c r="H1218" t="s">
        <v>1230</v>
      </c>
      <c r="I1218">
        <v>92</v>
      </c>
      <c r="J1218" t="s">
        <v>15</v>
      </c>
      <c r="K1218">
        <v>380</v>
      </c>
      <c r="L1218">
        <v>40938</v>
      </c>
      <c r="M1218">
        <v>41110</v>
      </c>
      <c r="N1218">
        <v>41318</v>
      </c>
      <c r="O1218">
        <v>172</v>
      </c>
      <c r="P1218">
        <v>36.6</v>
      </c>
      <c r="Q1218" s="20">
        <v>7.4262647547020979</v>
      </c>
      <c r="R1218" s="20">
        <v>24.981603707115635</v>
      </c>
      <c r="S1218" s="20">
        <f t="shared" si="36"/>
        <v>-0.4262647547020979</v>
      </c>
      <c r="T1218" s="20">
        <f t="shared" si="37"/>
        <v>35.048396292884362</v>
      </c>
      <c r="U1218">
        <v>47</v>
      </c>
      <c r="V1218">
        <v>43.2</v>
      </c>
      <c r="W1218">
        <v>6.6000000000000014</v>
      </c>
      <c r="X1218">
        <v>48.5</v>
      </c>
      <c r="AK1218">
        <v>26</v>
      </c>
      <c r="AL1218">
        <v>97</v>
      </c>
      <c r="AM1218">
        <v>196</v>
      </c>
      <c r="AY1218">
        <v>198</v>
      </c>
      <c r="AZ1218">
        <v>269</v>
      </c>
      <c r="BA1218">
        <v>368</v>
      </c>
      <c r="BM1218" t="s">
        <v>1196</v>
      </c>
    </row>
    <row r="1219" spans="1:65" x14ac:dyDescent="0.2">
      <c r="A1219" t="s">
        <v>2409</v>
      </c>
      <c r="B1219">
        <v>356</v>
      </c>
      <c r="C1219">
        <v>356</v>
      </c>
      <c r="D1219" t="s">
        <v>57</v>
      </c>
      <c r="F1219" t="s">
        <v>25</v>
      </c>
      <c r="G1219" t="s">
        <v>17</v>
      </c>
      <c r="H1219" t="s">
        <v>1230</v>
      </c>
      <c r="I1219">
        <v>90</v>
      </c>
      <c r="J1219" t="s">
        <v>15</v>
      </c>
      <c r="K1219">
        <v>370</v>
      </c>
      <c r="L1219">
        <v>40780</v>
      </c>
      <c r="M1219">
        <v>40952</v>
      </c>
      <c r="N1219">
        <v>41150</v>
      </c>
      <c r="O1219">
        <v>172</v>
      </c>
      <c r="P1219">
        <v>21.4</v>
      </c>
      <c r="Q1219" s="20">
        <v>7.4262647547020979</v>
      </c>
      <c r="R1219" s="20">
        <v>24.981603707115635</v>
      </c>
      <c r="S1219" s="20">
        <f t="shared" si="36"/>
        <v>-0.4262647547020979</v>
      </c>
      <c r="T1219" s="20">
        <f t="shared" si="37"/>
        <v>19.848396292884363</v>
      </c>
      <c r="U1219">
        <v>22.7</v>
      </c>
      <c r="V1219">
        <v>27.8</v>
      </c>
      <c r="W1219">
        <v>6.4000000000000021</v>
      </c>
      <c r="AK1219">
        <v>42</v>
      </c>
      <c r="AL1219">
        <v>121</v>
      </c>
      <c r="AY1219">
        <v>214</v>
      </c>
      <c r="AZ1219">
        <v>293</v>
      </c>
      <c r="BM1219" t="s">
        <v>1196</v>
      </c>
    </row>
    <row r="1220" spans="1:65" x14ac:dyDescent="0.2">
      <c r="A1220" t="s">
        <v>2410</v>
      </c>
      <c r="B1220">
        <v>667</v>
      </c>
      <c r="C1220">
        <v>667</v>
      </c>
      <c r="D1220" t="s">
        <v>57</v>
      </c>
      <c r="F1220" t="s">
        <v>25</v>
      </c>
      <c r="G1220" t="s">
        <v>17</v>
      </c>
      <c r="H1220" t="s">
        <v>1230</v>
      </c>
      <c r="I1220">
        <v>92</v>
      </c>
      <c r="J1220" t="s">
        <v>15</v>
      </c>
      <c r="K1220">
        <v>226</v>
      </c>
      <c r="L1220">
        <v>40938</v>
      </c>
      <c r="M1220">
        <v>41110</v>
      </c>
      <c r="N1220">
        <v>41164</v>
      </c>
      <c r="O1220">
        <v>172</v>
      </c>
      <c r="P1220">
        <v>36.1</v>
      </c>
      <c r="Q1220" s="20">
        <v>7.4262647547020979</v>
      </c>
      <c r="R1220" s="20">
        <v>24.981603707115635</v>
      </c>
      <c r="S1220" s="20">
        <f t="shared" si="36"/>
        <v>-0.4262647547020979</v>
      </c>
      <c r="T1220" s="20">
        <f t="shared" si="37"/>
        <v>34.548396292884362</v>
      </c>
      <c r="U1220">
        <v>43</v>
      </c>
      <c r="AK1220">
        <v>26</v>
      </c>
      <c r="AY1220">
        <v>198</v>
      </c>
      <c r="BM1220" t="s">
        <v>1196</v>
      </c>
    </row>
    <row r="1221" spans="1:65" x14ac:dyDescent="0.2">
      <c r="A1221" t="s">
        <v>2411</v>
      </c>
      <c r="B1221">
        <v>664</v>
      </c>
      <c r="C1221">
        <v>664</v>
      </c>
      <c r="D1221" t="s">
        <v>57</v>
      </c>
      <c r="F1221" t="s">
        <v>25</v>
      </c>
      <c r="G1221" t="s">
        <v>17</v>
      </c>
      <c r="H1221" t="s">
        <v>1230</v>
      </c>
      <c r="I1221">
        <v>92</v>
      </c>
      <c r="J1221" t="s">
        <v>15</v>
      </c>
      <c r="K1221">
        <v>187</v>
      </c>
      <c r="L1221">
        <v>40938</v>
      </c>
      <c r="M1221">
        <v>41110</v>
      </c>
      <c r="N1221">
        <v>41125</v>
      </c>
      <c r="O1221">
        <v>172</v>
      </c>
      <c r="P1221">
        <v>24.6</v>
      </c>
      <c r="Q1221" s="20">
        <v>7.4262647547020979</v>
      </c>
      <c r="R1221" s="20">
        <v>24.981603707115635</v>
      </c>
      <c r="S1221" s="20">
        <f t="shared" si="36"/>
        <v>-0.4262647547020979</v>
      </c>
      <c r="T1221" s="20">
        <f t="shared" si="37"/>
        <v>23.048396292884366</v>
      </c>
      <c r="BM1221" t="s">
        <v>1196</v>
      </c>
    </row>
    <row r="1222" spans="1:65" x14ac:dyDescent="0.2">
      <c r="A1222" t="s">
        <v>2412</v>
      </c>
      <c r="B1222">
        <v>2111</v>
      </c>
      <c r="C1222">
        <v>2111</v>
      </c>
      <c r="D1222" t="s">
        <v>39</v>
      </c>
      <c r="F1222" t="s">
        <v>25</v>
      </c>
      <c r="G1222" t="s">
        <v>17</v>
      </c>
      <c r="H1222" t="s">
        <v>1230</v>
      </c>
      <c r="I1222">
        <v>50</v>
      </c>
      <c r="J1222" t="s">
        <v>15</v>
      </c>
      <c r="K1222">
        <v>504</v>
      </c>
      <c r="L1222">
        <v>41867</v>
      </c>
      <c r="M1222">
        <v>42041</v>
      </c>
      <c r="N1222">
        <v>42371</v>
      </c>
      <c r="O1222">
        <v>174</v>
      </c>
      <c r="P1222">
        <v>14.9</v>
      </c>
      <c r="Q1222" s="20">
        <v>7.4429434958487288</v>
      </c>
      <c r="R1222" s="20">
        <v>25.042314324889372</v>
      </c>
      <c r="S1222" s="20">
        <f t="shared" si="36"/>
        <v>-0.44294349584872883</v>
      </c>
      <c r="T1222" s="20">
        <f t="shared" si="37"/>
        <v>13.287685675110627</v>
      </c>
      <c r="U1222">
        <v>16.5</v>
      </c>
      <c r="V1222">
        <v>16.399999999999999</v>
      </c>
      <c r="W1222">
        <v>1.4999999999999982</v>
      </c>
      <c r="X1222">
        <v>18.600000000000001</v>
      </c>
      <c r="Y1222">
        <v>16.600000000000001</v>
      </c>
      <c r="Z1222">
        <v>17</v>
      </c>
      <c r="AK1222">
        <v>33</v>
      </c>
      <c r="AL1222">
        <v>96</v>
      </c>
      <c r="AM1222">
        <v>158</v>
      </c>
      <c r="AN1222">
        <v>242</v>
      </c>
      <c r="AO1222">
        <v>308</v>
      </c>
      <c r="AY1222">
        <v>207</v>
      </c>
      <c r="AZ1222">
        <v>270</v>
      </c>
      <c r="BA1222">
        <v>332</v>
      </c>
      <c r="BB1222">
        <v>416</v>
      </c>
      <c r="BC1222">
        <v>482</v>
      </c>
    </row>
    <row r="1223" spans="1:65" x14ac:dyDescent="0.2">
      <c r="A1223" t="s">
        <v>2413</v>
      </c>
      <c r="B1223">
        <v>1924</v>
      </c>
      <c r="C1223">
        <v>1390</v>
      </c>
      <c r="D1223" t="s">
        <v>551</v>
      </c>
      <c r="F1223" t="s">
        <v>25</v>
      </c>
      <c r="G1223" t="s">
        <v>17</v>
      </c>
      <c r="H1223" t="s">
        <v>1191</v>
      </c>
      <c r="I1223">
        <v>28</v>
      </c>
      <c r="J1223" t="s">
        <v>15</v>
      </c>
      <c r="K1223">
        <v>579</v>
      </c>
      <c r="L1223">
        <v>41522</v>
      </c>
      <c r="M1223">
        <v>41698</v>
      </c>
      <c r="N1223">
        <v>42101</v>
      </c>
      <c r="O1223">
        <v>176</v>
      </c>
      <c r="P1223">
        <v>24.4</v>
      </c>
      <c r="Q1223" s="20">
        <v>7.4594316186372973</v>
      </c>
      <c r="R1223" s="20">
        <v>25.102331091839762</v>
      </c>
      <c r="S1223" s="20">
        <f t="shared" si="36"/>
        <v>-0.45943161863729731</v>
      </c>
      <c r="T1223" s="20">
        <f t="shared" si="37"/>
        <v>22.727668908160236</v>
      </c>
      <c r="U1223">
        <v>30.5</v>
      </c>
      <c r="V1223">
        <v>43.3</v>
      </c>
      <c r="W1223">
        <v>18.899999999999999</v>
      </c>
      <c r="X1223">
        <v>45.2</v>
      </c>
      <c r="Y1223">
        <v>46.1</v>
      </c>
      <c r="Z1223">
        <v>51.6</v>
      </c>
      <c r="AA1223">
        <v>49.6</v>
      </c>
      <c r="AB1223">
        <v>25.200000000000003</v>
      </c>
      <c r="AC1223">
        <v>23.8</v>
      </c>
      <c r="AK1223">
        <v>11</v>
      </c>
      <c r="AL1223">
        <v>74</v>
      </c>
      <c r="AM1223">
        <v>145</v>
      </c>
      <c r="AN1223">
        <v>192</v>
      </c>
      <c r="AO1223">
        <v>255</v>
      </c>
      <c r="AP1223">
        <v>320</v>
      </c>
      <c r="AQ1223">
        <v>376</v>
      </c>
      <c r="AY1223">
        <v>187</v>
      </c>
      <c r="AZ1223">
        <v>250</v>
      </c>
      <c r="BA1223">
        <v>321</v>
      </c>
      <c r="BB1223">
        <v>368</v>
      </c>
      <c r="BC1223">
        <v>431</v>
      </c>
      <c r="BD1223">
        <v>496</v>
      </c>
      <c r="BE1223">
        <v>552</v>
      </c>
      <c r="BM1223" t="s">
        <v>1196</v>
      </c>
    </row>
    <row r="1224" spans="1:65" x14ac:dyDescent="0.2">
      <c r="A1224" t="s">
        <v>2414</v>
      </c>
      <c r="B1224">
        <v>1925</v>
      </c>
      <c r="C1224">
        <v>1389</v>
      </c>
      <c r="D1224" t="s">
        <v>551</v>
      </c>
      <c r="F1224" t="s">
        <v>25</v>
      </c>
      <c r="G1224" t="s">
        <v>17</v>
      </c>
      <c r="H1224" t="s">
        <v>1191</v>
      </c>
      <c r="I1224">
        <v>28</v>
      </c>
      <c r="J1224" t="s">
        <v>15</v>
      </c>
      <c r="K1224">
        <v>537</v>
      </c>
      <c r="L1224">
        <v>41522</v>
      </c>
      <c r="M1224">
        <v>41698</v>
      </c>
      <c r="N1224">
        <v>42059</v>
      </c>
      <c r="O1224">
        <v>176</v>
      </c>
      <c r="P1224">
        <v>26.1</v>
      </c>
      <c r="Q1224" s="20">
        <v>7.4594316186372973</v>
      </c>
      <c r="R1224" s="20">
        <v>25.102331091839762</v>
      </c>
      <c r="S1224" s="20">
        <f t="shared" si="36"/>
        <v>-0.45943161863729731</v>
      </c>
      <c r="T1224" s="20">
        <f t="shared" si="37"/>
        <v>24.427668908160239</v>
      </c>
      <c r="U1224">
        <v>32.299999999999997</v>
      </c>
      <c r="V1224">
        <v>43.1</v>
      </c>
      <c r="W1224">
        <v>17</v>
      </c>
      <c r="X1224">
        <v>42.4</v>
      </c>
      <c r="Y1224">
        <v>34.299999999999997</v>
      </c>
      <c r="Z1224">
        <v>28.6</v>
      </c>
      <c r="AA1224">
        <v>25.2</v>
      </c>
      <c r="AB1224">
        <v>-0.90000000000000213</v>
      </c>
      <c r="AK1224">
        <v>11</v>
      </c>
      <c r="AL1224">
        <v>74</v>
      </c>
      <c r="AM1224">
        <v>145</v>
      </c>
      <c r="AN1224">
        <v>192</v>
      </c>
      <c r="AO1224">
        <v>255</v>
      </c>
      <c r="AP1224">
        <v>320</v>
      </c>
      <c r="AY1224">
        <v>187</v>
      </c>
      <c r="AZ1224">
        <v>250</v>
      </c>
      <c r="BA1224">
        <v>321</v>
      </c>
      <c r="BB1224">
        <v>368</v>
      </c>
      <c r="BC1224">
        <v>431</v>
      </c>
      <c r="BD1224">
        <v>496</v>
      </c>
      <c r="BM1224" t="s">
        <v>1196</v>
      </c>
    </row>
    <row r="1225" spans="1:65" x14ac:dyDescent="0.2">
      <c r="A1225" t="s">
        <v>2415</v>
      </c>
      <c r="B1225">
        <v>1245</v>
      </c>
      <c r="C1225">
        <v>1245</v>
      </c>
      <c r="D1225" t="s">
        <v>30</v>
      </c>
      <c r="F1225" t="s">
        <v>25</v>
      </c>
      <c r="G1225" t="s">
        <v>17</v>
      </c>
      <c r="H1225" t="s">
        <v>1191</v>
      </c>
      <c r="I1225">
        <v>46</v>
      </c>
      <c r="J1225" t="s">
        <v>15</v>
      </c>
      <c r="K1225">
        <v>589</v>
      </c>
      <c r="L1225">
        <v>41318</v>
      </c>
      <c r="M1225">
        <v>41494</v>
      </c>
      <c r="N1225">
        <v>41907</v>
      </c>
      <c r="O1225">
        <v>176</v>
      </c>
      <c r="P1225">
        <v>25.5</v>
      </c>
      <c r="Q1225" s="20">
        <v>7.4594316186372973</v>
      </c>
      <c r="R1225" s="20">
        <v>25.102331091839762</v>
      </c>
      <c r="S1225" s="20">
        <f t="shared" ref="S1225:S1288" si="38">7-Q1225</f>
        <v>-0.45943161863729731</v>
      </c>
      <c r="T1225" s="20">
        <f t="shared" ref="T1225:T1288" si="39">P1225 + (S1225*3.64)</f>
        <v>23.827668908160238</v>
      </c>
      <c r="U1225">
        <v>25.8</v>
      </c>
      <c r="V1225">
        <v>26.3</v>
      </c>
      <c r="W1225">
        <v>0.80000000000000071</v>
      </c>
      <c r="X1225">
        <v>27.4</v>
      </c>
      <c r="Y1225">
        <v>33.4</v>
      </c>
      <c r="Z1225">
        <v>45</v>
      </c>
      <c r="AA1225">
        <v>41.6</v>
      </c>
      <c r="AB1225">
        <v>16.100000000000001</v>
      </c>
      <c r="AC1225">
        <v>41.1</v>
      </c>
      <c r="AK1225">
        <v>55</v>
      </c>
      <c r="AL1225">
        <v>95</v>
      </c>
      <c r="AM1225">
        <v>161</v>
      </c>
      <c r="AN1225">
        <v>215</v>
      </c>
      <c r="AO1225">
        <v>279</v>
      </c>
      <c r="AP1225">
        <v>350</v>
      </c>
      <c r="AQ1225">
        <v>397</v>
      </c>
      <c r="AY1225">
        <v>231</v>
      </c>
      <c r="AZ1225">
        <v>271</v>
      </c>
      <c r="BA1225">
        <v>337</v>
      </c>
      <c r="BB1225">
        <v>391</v>
      </c>
      <c r="BC1225">
        <v>455</v>
      </c>
      <c r="BD1225">
        <v>526</v>
      </c>
      <c r="BE1225">
        <v>573</v>
      </c>
      <c r="BM1225" t="s">
        <v>1196</v>
      </c>
    </row>
    <row r="1226" spans="1:65" x14ac:dyDescent="0.2">
      <c r="A1226" t="s">
        <v>2416</v>
      </c>
      <c r="B1226">
        <v>565</v>
      </c>
      <c r="C1226">
        <v>565</v>
      </c>
      <c r="D1226" t="s">
        <v>21</v>
      </c>
      <c r="F1226" t="s">
        <v>25</v>
      </c>
      <c r="G1226" t="s">
        <v>17</v>
      </c>
      <c r="H1226" t="s">
        <v>1208</v>
      </c>
      <c r="I1226">
        <v>42</v>
      </c>
      <c r="J1226" t="s">
        <v>15</v>
      </c>
      <c r="K1226">
        <v>650</v>
      </c>
      <c r="L1226">
        <v>40932</v>
      </c>
      <c r="M1226">
        <v>41110</v>
      </c>
      <c r="N1226">
        <v>41582</v>
      </c>
      <c r="O1226">
        <v>178</v>
      </c>
      <c r="P1226">
        <v>24</v>
      </c>
      <c r="Q1226" s="20">
        <v>7.4757334309663976</v>
      </c>
      <c r="R1226" s="20">
        <v>25.161669688717687</v>
      </c>
      <c r="S1226" s="20">
        <f t="shared" si="38"/>
        <v>-0.47573343096639764</v>
      </c>
      <c r="T1226" s="20">
        <f t="shared" si="39"/>
        <v>22.268330311282313</v>
      </c>
      <c r="U1226">
        <v>32.6</v>
      </c>
      <c r="V1226">
        <v>38.6</v>
      </c>
      <c r="W1226">
        <v>14.600000000000001</v>
      </c>
      <c r="X1226">
        <v>48.3</v>
      </c>
      <c r="Y1226">
        <v>53.4</v>
      </c>
      <c r="Z1226">
        <v>58.4</v>
      </c>
      <c r="AK1226">
        <v>26</v>
      </c>
      <c r="AL1226">
        <v>97</v>
      </c>
      <c r="AM1226">
        <v>196</v>
      </c>
      <c r="AN1226">
        <v>275</v>
      </c>
      <c r="AO1226">
        <v>384</v>
      </c>
      <c r="AY1226">
        <v>204</v>
      </c>
      <c r="AZ1226">
        <v>275</v>
      </c>
      <c r="BA1226">
        <v>374</v>
      </c>
      <c r="BB1226">
        <v>453</v>
      </c>
      <c r="BC1226">
        <v>562</v>
      </c>
      <c r="BM1226" t="s">
        <v>1196</v>
      </c>
    </row>
    <row r="1227" spans="1:65" x14ac:dyDescent="0.2">
      <c r="A1227" t="s">
        <v>2417</v>
      </c>
      <c r="B1227">
        <v>566</v>
      </c>
      <c r="C1227">
        <v>566</v>
      </c>
      <c r="D1227" t="s">
        <v>21</v>
      </c>
      <c r="F1227" t="s">
        <v>25</v>
      </c>
      <c r="G1227" t="s">
        <v>17</v>
      </c>
      <c r="H1227" t="s">
        <v>1208</v>
      </c>
      <c r="I1227">
        <v>42</v>
      </c>
      <c r="J1227" t="s">
        <v>15</v>
      </c>
      <c r="K1227">
        <v>647</v>
      </c>
      <c r="L1227">
        <v>40932</v>
      </c>
      <c r="M1227">
        <v>41110</v>
      </c>
      <c r="N1227">
        <v>41579</v>
      </c>
      <c r="O1227">
        <v>178</v>
      </c>
      <c r="P1227">
        <v>26.1</v>
      </c>
      <c r="Q1227" s="20">
        <v>7.4757334309663976</v>
      </c>
      <c r="R1227" s="20">
        <v>25.161669688717687</v>
      </c>
      <c r="S1227" s="20">
        <f t="shared" si="38"/>
        <v>-0.47573343096639764</v>
      </c>
      <c r="T1227" s="20">
        <f t="shared" si="39"/>
        <v>24.368330311282314</v>
      </c>
      <c r="U1227">
        <v>28.5</v>
      </c>
      <c r="V1227">
        <v>29.1</v>
      </c>
      <c r="W1227">
        <v>3</v>
      </c>
      <c r="X1227">
        <v>41</v>
      </c>
      <c r="Y1227">
        <v>43.7</v>
      </c>
      <c r="Z1227">
        <v>43.3</v>
      </c>
      <c r="AK1227">
        <v>26</v>
      </c>
      <c r="AL1227">
        <v>97</v>
      </c>
      <c r="AM1227">
        <v>196</v>
      </c>
      <c r="AN1227">
        <v>275</v>
      </c>
      <c r="AO1227">
        <v>384</v>
      </c>
      <c r="AY1227">
        <v>204</v>
      </c>
      <c r="AZ1227">
        <v>275</v>
      </c>
      <c r="BA1227">
        <v>374</v>
      </c>
      <c r="BB1227">
        <v>453</v>
      </c>
      <c r="BC1227">
        <v>562</v>
      </c>
      <c r="BM1227" t="s">
        <v>1196</v>
      </c>
    </row>
    <row r="1228" spans="1:65" x14ac:dyDescent="0.2">
      <c r="A1228" t="s">
        <v>2418</v>
      </c>
      <c r="B1228">
        <v>564</v>
      </c>
      <c r="C1228">
        <v>564</v>
      </c>
      <c r="D1228" t="s">
        <v>21</v>
      </c>
      <c r="F1228" t="s">
        <v>25</v>
      </c>
      <c r="G1228" t="s">
        <v>17</v>
      </c>
      <c r="H1228" t="s">
        <v>1208</v>
      </c>
      <c r="I1228">
        <v>42</v>
      </c>
      <c r="J1228" t="s">
        <v>15</v>
      </c>
      <c r="K1228">
        <v>569</v>
      </c>
      <c r="L1228">
        <v>40932</v>
      </c>
      <c r="M1228">
        <v>41110</v>
      </c>
      <c r="N1228">
        <v>41501</v>
      </c>
      <c r="O1228">
        <v>178</v>
      </c>
      <c r="P1228">
        <v>24.9</v>
      </c>
      <c r="Q1228" s="20">
        <v>7.4757334309663976</v>
      </c>
      <c r="R1228" s="20">
        <v>25.161669688717687</v>
      </c>
      <c r="S1228" s="20">
        <f t="shared" si="38"/>
        <v>-0.47573343096639764</v>
      </c>
      <c r="T1228" s="20">
        <f t="shared" si="39"/>
        <v>23.168330311282311</v>
      </c>
      <c r="U1228">
        <v>28.3</v>
      </c>
      <c r="V1228">
        <v>32.9</v>
      </c>
      <c r="W1228">
        <v>8</v>
      </c>
      <c r="X1228">
        <v>55.5</v>
      </c>
      <c r="Y1228">
        <v>58.2</v>
      </c>
      <c r="Z1228">
        <v>60.5</v>
      </c>
      <c r="AK1228">
        <v>26</v>
      </c>
      <c r="AL1228">
        <v>97</v>
      </c>
      <c r="AM1228">
        <v>196</v>
      </c>
      <c r="AN1228">
        <v>275</v>
      </c>
      <c r="AO1228">
        <v>384</v>
      </c>
      <c r="AY1228">
        <v>204</v>
      </c>
      <c r="AZ1228">
        <v>275</v>
      </c>
      <c r="BA1228">
        <v>374</v>
      </c>
      <c r="BB1228">
        <v>453</v>
      </c>
      <c r="BC1228">
        <v>562</v>
      </c>
      <c r="BM1228" t="s">
        <v>1196</v>
      </c>
    </row>
    <row r="1229" spans="1:65" x14ac:dyDescent="0.2">
      <c r="A1229" t="s">
        <v>2419</v>
      </c>
      <c r="B1229">
        <v>563</v>
      </c>
      <c r="C1229">
        <v>563</v>
      </c>
      <c r="D1229" t="s">
        <v>21</v>
      </c>
      <c r="F1229" t="s">
        <v>25</v>
      </c>
      <c r="G1229" t="s">
        <v>17</v>
      </c>
      <c r="H1229" t="s">
        <v>1208</v>
      </c>
      <c r="I1229">
        <v>42</v>
      </c>
      <c r="J1229" t="s">
        <v>15</v>
      </c>
      <c r="K1229">
        <v>302</v>
      </c>
      <c r="L1229">
        <v>40932</v>
      </c>
      <c r="M1229">
        <v>41110</v>
      </c>
      <c r="N1229">
        <v>41234</v>
      </c>
      <c r="O1229">
        <v>178</v>
      </c>
      <c r="P1229">
        <v>27.1</v>
      </c>
      <c r="Q1229" s="20">
        <v>7.4757334309663976</v>
      </c>
      <c r="R1229" s="20">
        <v>25.161669688717687</v>
      </c>
      <c r="S1229" s="20">
        <f t="shared" si="38"/>
        <v>-0.47573343096639764</v>
      </c>
      <c r="T1229" s="20">
        <f t="shared" si="39"/>
        <v>25.368330311282314</v>
      </c>
      <c r="U1229">
        <v>36</v>
      </c>
      <c r="V1229">
        <v>41.9</v>
      </c>
      <c r="W1229">
        <v>14.799999999999997</v>
      </c>
      <c r="AK1229">
        <v>26</v>
      </c>
      <c r="AL1229">
        <v>97</v>
      </c>
      <c r="AY1229">
        <v>204</v>
      </c>
      <c r="AZ1229">
        <v>275</v>
      </c>
      <c r="BM1229" t="s">
        <v>1196</v>
      </c>
    </row>
    <row r="1230" spans="1:65" x14ac:dyDescent="0.2">
      <c r="A1230" t="s">
        <v>2420</v>
      </c>
      <c r="B1230">
        <v>835</v>
      </c>
      <c r="C1230">
        <v>835</v>
      </c>
      <c r="D1230" t="s">
        <v>302</v>
      </c>
      <c r="F1230" t="s">
        <v>25</v>
      </c>
      <c r="G1230" t="s">
        <v>17</v>
      </c>
      <c r="H1230" t="s">
        <v>1230</v>
      </c>
      <c r="I1230">
        <v>31</v>
      </c>
      <c r="J1230" t="s">
        <v>15</v>
      </c>
      <c r="K1230">
        <v>687</v>
      </c>
      <c r="L1230">
        <v>40932</v>
      </c>
      <c r="M1230">
        <v>41110</v>
      </c>
      <c r="N1230">
        <v>41619</v>
      </c>
      <c r="O1230">
        <v>178</v>
      </c>
      <c r="P1230">
        <v>21.4</v>
      </c>
      <c r="Q1230" s="20">
        <v>7.4757334309663976</v>
      </c>
      <c r="R1230" s="20">
        <v>25.161669688717687</v>
      </c>
      <c r="S1230" s="20">
        <f t="shared" si="38"/>
        <v>-0.47573343096639764</v>
      </c>
      <c r="T1230" s="20">
        <f t="shared" si="39"/>
        <v>19.668330311282311</v>
      </c>
      <c r="U1230">
        <v>29.1</v>
      </c>
      <c r="V1230">
        <v>43.3</v>
      </c>
      <c r="W1230">
        <v>21.9</v>
      </c>
      <c r="X1230">
        <v>50.9</v>
      </c>
      <c r="Y1230">
        <v>57</v>
      </c>
      <c r="Z1230">
        <v>65.7</v>
      </c>
      <c r="AA1230">
        <v>66.099999999999994</v>
      </c>
      <c r="AB1230">
        <v>44.699999999999996</v>
      </c>
      <c r="AK1230">
        <v>26</v>
      </c>
      <c r="AL1230">
        <v>97</v>
      </c>
      <c r="AM1230">
        <v>196</v>
      </c>
      <c r="AN1230">
        <v>275</v>
      </c>
      <c r="AO1230">
        <v>384</v>
      </c>
      <c r="AP1230">
        <v>479</v>
      </c>
      <c r="AY1230">
        <v>204</v>
      </c>
      <c r="AZ1230">
        <v>275</v>
      </c>
      <c r="BA1230">
        <v>374</v>
      </c>
      <c r="BB1230">
        <v>453</v>
      </c>
      <c r="BC1230">
        <v>562</v>
      </c>
      <c r="BD1230">
        <v>657</v>
      </c>
      <c r="BM1230" t="s">
        <v>1196</v>
      </c>
    </row>
    <row r="1231" spans="1:65" x14ac:dyDescent="0.2">
      <c r="A1231" t="s">
        <v>2421</v>
      </c>
      <c r="B1231">
        <v>837</v>
      </c>
      <c r="C1231">
        <v>837</v>
      </c>
      <c r="D1231" t="s">
        <v>302</v>
      </c>
      <c r="F1231" t="s">
        <v>25</v>
      </c>
      <c r="G1231" t="s">
        <v>17</v>
      </c>
      <c r="H1231" t="s">
        <v>1230</v>
      </c>
      <c r="I1231">
        <v>31</v>
      </c>
      <c r="J1231" t="s">
        <v>15</v>
      </c>
      <c r="K1231">
        <v>687</v>
      </c>
      <c r="L1231">
        <v>40932</v>
      </c>
      <c r="M1231">
        <v>41110</v>
      </c>
      <c r="N1231">
        <v>41619</v>
      </c>
      <c r="O1231">
        <v>178</v>
      </c>
      <c r="P1231">
        <v>20.399999999999999</v>
      </c>
      <c r="Q1231" s="20">
        <v>7.4757334309663976</v>
      </c>
      <c r="R1231" s="20">
        <v>25.161669688717687</v>
      </c>
      <c r="S1231" s="20">
        <f t="shared" si="38"/>
        <v>-0.47573343096639764</v>
      </c>
      <c r="T1231" s="20">
        <f t="shared" si="39"/>
        <v>18.668330311282311</v>
      </c>
      <c r="U1231">
        <v>24.9</v>
      </c>
      <c r="V1231">
        <v>44.5</v>
      </c>
      <c r="W1231">
        <v>24.1</v>
      </c>
      <c r="X1231">
        <v>52.6</v>
      </c>
      <c r="Y1231">
        <v>60.5</v>
      </c>
      <c r="Z1231">
        <v>66.8</v>
      </c>
      <c r="AA1231">
        <v>54.6</v>
      </c>
      <c r="AB1231">
        <v>34.200000000000003</v>
      </c>
      <c r="AK1231">
        <v>26</v>
      </c>
      <c r="AL1231">
        <v>97</v>
      </c>
      <c r="AM1231">
        <v>196</v>
      </c>
      <c r="AN1231">
        <v>275</v>
      </c>
      <c r="AO1231">
        <v>384</v>
      </c>
      <c r="AP1231">
        <v>479</v>
      </c>
      <c r="AY1231">
        <v>204</v>
      </c>
      <c r="AZ1231">
        <v>275</v>
      </c>
      <c r="BA1231">
        <v>374</v>
      </c>
      <c r="BB1231">
        <v>453</v>
      </c>
      <c r="BC1231">
        <v>562</v>
      </c>
      <c r="BD1231">
        <v>657</v>
      </c>
      <c r="BM1231" t="s">
        <v>1196</v>
      </c>
    </row>
    <row r="1232" spans="1:65" x14ac:dyDescent="0.2">
      <c r="A1232" t="s">
        <v>2422</v>
      </c>
      <c r="B1232">
        <v>834</v>
      </c>
      <c r="C1232">
        <v>834</v>
      </c>
      <c r="D1232" t="s">
        <v>302</v>
      </c>
      <c r="F1232" t="s">
        <v>25</v>
      </c>
      <c r="G1232" t="s">
        <v>17</v>
      </c>
      <c r="H1232" t="s">
        <v>1230</v>
      </c>
      <c r="I1232">
        <v>31</v>
      </c>
      <c r="J1232" t="s">
        <v>15</v>
      </c>
      <c r="K1232">
        <v>324</v>
      </c>
      <c r="L1232">
        <v>40932</v>
      </c>
      <c r="M1232">
        <v>41110</v>
      </c>
      <c r="N1232">
        <v>41256</v>
      </c>
      <c r="O1232">
        <v>178</v>
      </c>
      <c r="P1232">
        <v>22.4</v>
      </c>
      <c r="Q1232" s="20">
        <v>7.4757334309663976</v>
      </c>
      <c r="R1232" s="20">
        <v>25.161669688717687</v>
      </c>
      <c r="S1232" s="20">
        <f t="shared" si="38"/>
        <v>-0.47573343096639764</v>
      </c>
      <c r="T1232" s="20">
        <f t="shared" si="39"/>
        <v>20.668330311282311</v>
      </c>
      <c r="U1232">
        <v>27.8</v>
      </c>
      <c r="V1232">
        <v>43.3</v>
      </c>
      <c r="W1232">
        <v>20.9</v>
      </c>
      <c r="AK1232">
        <v>26</v>
      </c>
      <c r="AL1232">
        <v>97</v>
      </c>
      <c r="AY1232">
        <v>204</v>
      </c>
      <c r="AZ1232">
        <v>275</v>
      </c>
      <c r="BM1232" t="s">
        <v>1196</v>
      </c>
    </row>
    <row r="1233" spans="1:65" x14ac:dyDescent="0.2">
      <c r="A1233" t="s">
        <v>2423</v>
      </c>
      <c r="B1233">
        <v>775</v>
      </c>
      <c r="C1233">
        <v>775</v>
      </c>
      <c r="D1233" t="s">
        <v>45</v>
      </c>
      <c r="F1233" t="s">
        <v>25</v>
      </c>
      <c r="G1233" t="s">
        <v>17</v>
      </c>
      <c r="H1233" t="s">
        <v>1230</v>
      </c>
      <c r="I1233">
        <v>164</v>
      </c>
      <c r="J1233" t="s">
        <v>15</v>
      </c>
      <c r="K1233">
        <v>583</v>
      </c>
      <c r="L1233">
        <v>40930</v>
      </c>
      <c r="M1233">
        <v>41110</v>
      </c>
      <c r="N1233">
        <v>41513</v>
      </c>
      <c r="O1233">
        <v>180</v>
      </c>
      <c r="P1233">
        <v>27.3</v>
      </c>
      <c r="Q1233" s="20">
        <v>7.4918530963296748</v>
      </c>
      <c r="R1233" s="20">
        <v>25.220345270640017</v>
      </c>
      <c r="S1233" s="20">
        <f t="shared" si="38"/>
        <v>-0.49185309632967478</v>
      </c>
      <c r="T1233" s="20">
        <f t="shared" si="39"/>
        <v>25.509654729359983</v>
      </c>
      <c r="U1233">
        <v>30.6</v>
      </c>
      <c r="V1233">
        <v>30.7</v>
      </c>
      <c r="W1233">
        <v>3.3999999999999986</v>
      </c>
      <c r="X1233">
        <v>29.6</v>
      </c>
      <c r="Y1233">
        <v>29</v>
      </c>
      <c r="AK1233">
        <v>26</v>
      </c>
      <c r="AL1233">
        <v>97</v>
      </c>
      <c r="AM1233">
        <v>196</v>
      </c>
      <c r="AN1233">
        <v>275</v>
      </c>
      <c r="AY1233">
        <v>206</v>
      </c>
      <c r="AZ1233">
        <v>277</v>
      </c>
      <c r="BA1233">
        <v>376</v>
      </c>
      <c r="BB1233">
        <v>455</v>
      </c>
      <c r="BM1233" t="s">
        <v>1196</v>
      </c>
    </row>
    <row r="1234" spans="1:65" x14ac:dyDescent="0.2">
      <c r="A1234" t="s">
        <v>2424</v>
      </c>
      <c r="B1234">
        <v>776</v>
      </c>
      <c r="C1234">
        <v>776</v>
      </c>
      <c r="D1234" t="s">
        <v>45</v>
      </c>
      <c r="F1234" t="s">
        <v>25</v>
      </c>
      <c r="G1234" t="s">
        <v>17</v>
      </c>
      <c r="H1234" t="s">
        <v>1230</v>
      </c>
      <c r="I1234">
        <v>164</v>
      </c>
      <c r="J1234" t="s">
        <v>15</v>
      </c>
      <c r="K1234">
        <v>368</v>
      </c>
      <c r="L1234">
        <v>40930</v>
      </c>
      <c r="M1234">
        <v>41110</v>
      </c>
      <c r="N1234">
        <v>41298</v>
      </c>
      <c r="O1234">
        <v>180</v>
      </c>
      <c r="P1234">
        <v>17.399999999999999</v>
      </c>
      <c r="Q1234" s="20">
        <v>7.4918530963296748</v>
      </c>
      <c r="R1234" s="20">
        <v>25.220345270640017</v>
      </c>
      <c r="S1234" s="20">
        <f t="shared" si="38"/>
        <v>-0.49185309632967478</v>
      </c>
      <c r="T1234" s="20">
        <f t="shared" si="39"/>
        <v>15.609654729359983</v>
      </c>
      <c r="U1234">
        <v>20.6</v>
      </c>
      <c r="V1234">
        <v>20.7</v>
      </c>
      <c r="W1234">
        <v>3.3000000000000007</v>
      </c>
      <c r="AK1234">
        <v>26</v>
      </c>
      <c r="AL1234">
        <v>97</v>
      </c>
      <c r="AY1234">
        <v>206</v>
      </c>
      <c r="AZ1234">
        <v>277</v>
      </c>
      <c r="BM1234" t="s">
        <v>1196</v>
      </c>
    </row>
    <row r="1235" spans="1:65" x14ac:dyDescent="0.2">
      <c r="A1235" t="s">
        <v>2425</v>
      </c>
      <c r="B1235">
        <v>774</v>
      </c>
      <c r="C1235">
        <v>774</v>
      </c>
      <c r="D1235" t="s">
        <v>45</v>
      </c>
      <c r="F1235" t="s">
        <v>25</v>
      </c>
      <c r="G1235" t="s">
        <v>17</v>
      </c>
      <c r="H1235" t="s">
        <v>1230</v>
      </c>
      <c r="I1235">
        <v>164</v>
      </c>
      <c r="J1235" t="s">
        <v>15</v>
      </c>
      <c r="K1235">
        <v>190</v>
      </c>
      <c r="L1235">
        <v>40930</v>
      </c>
      <c r="M1235">
        <v>41110</v>
      </c>
      <c r="N1235">
        <v>41120</v>
      </c>
      <c r="O1235">
        <v>180</v>
      </c>
      <c r="P1235">
        <v>26.2</v>
      </c>
      <c r="Q1235" s="20">
        <v>7.4918530963296748</v>
      </c>
      <c r="R1235" s="20">
        <v>25.220345270640017</v>
      </c>
      <c r="S1235" s="20">
        <f t="shared" si="38"/>
        <v>-0.49185309632967478</v>
      </c>
      <c r="T1235" s="20">
        <f t="shared" si="39"/>
        <v>24.409654729359982</v>
      </c>
      <c r="BM1235" t="s">
        <v>1196</v>
      </c>
    </row>
    <row r="1236" spans="1:65" x14ac:dyDescent="0.2">
      <c r="A1236" t="s">
        <v>2426</v>
      </c>
      <c r="B1236">
        <v>892</v>
      </c>
      <c r="C1236">
        <v>892</v>
      </c>
      <c r="D1236" t="s">
        <v>321</v>
      </c>
      <c r="F1236" t="s">
        <v>25</v>
      </c>
      <c r="G1236" t="s">
        <v>17</v>
      </c>
      <c r="H1236" t="s">
        <v>1230</v>
      </c>
      <c r="I1236">
        <v>24</v>
      </c>
      <c r="J1236" t="s">
        <v>15</v>
      </c>
      <c r="K1236">
        <v>724</v>
      </c>
      <c r="L1236">
        <v>40929</v>
      </c>
      <c r="M1236">
        <v>41110</v>
      </c>
      <c r="N1236">
        <v>41653</v>
      </c>
      <c r="O1236">
        <v>181</v>
      </c>
      <c r="P1236">
        <v>26.4</v>
      </c>
      <c r="Q1236" s="20">
        <v>7.4998458870832057</v>
      </c>
      <c r="R1236" s="20">
        <v>25.24943902898287</v>
      </c>
      <c r="S1236" s="20">
        <f t="shared" si="38"/>
        <v>-0.49984588708320565</v>
      </c>
      <c r="T1236" s="20">
        <f t="shared" si="39"/>
        <v>24.580560971017128</v>
      </c>
      <c r="U1236">
        <v>27.9</v>
      </c>
      <c r="V1236">
        <v>35.4</v>
      </c>
      <c r="W1236">
        <v>9</v>
      </c>
      <c r="X1236">
        <v>51.1</v>
      </c>
      <c r="Y1236">
        <v>65</v>
      </c>
      <c r="Z1236">
        <v>65.3</v>
      </c>
      <c r="AA1236">
        <v>58.6</v>
      </c>
      <c r="AB1236">
        <v>32.200000000000003</v>
      </c>
      <c r="AK1236">
        <v>26</v>
      </c>
      <c r="AL1236">
        <v>97</v>
      </c>
      <c r="AM1236">
        <v>196</v>
      </c>
      <c r="AN1236">
        <v>275</v>
      </c>
      <c r="AO1236">
        <v>384</v>
      </c>
      <c r="AP1236">
        <v>479</v>
      </c>
      <c r="AY1236">
        <v>207</v>
      </c>
      <c r="AZ1236">
        <v>278</v>
      </c>
      <c r="BA1236">
        <v>377</v>
      </c>
      <c r="BB1236">
        <v>456</v>
      </c>
      <c r="BC1236">
        <v>565</v>
      </c>
      <c r="BD1236">
        <v>660</v>
      </c>
      <c r="BM1236" t="s">
        <v>1196</v>
      </c>
    </row>
    <row r="1237" spans="1:65" x14ac:dyDescent="0.2">
      <c r="A1237" t="s">
        <v>2427</v>
      </c>
      <c r="B1237">
        <v>893</v>
      </c>
      <c r="C1237">
        <v>893</v>
      </c>
      <c r="D1237" t="s">
        <v>321</v>
      </c>
      <c r="F1237" t="s">
        <v>25</v>
      </c>
      <c r="G1237" t="s">
        <v>17</v>
      </c>
      <c r="H1237" t="s">
        <v>1230</v>
      </c>
      <c r="I1237">
        <v>24</v>
      </c>
      <c r="J1237" t="s">
        <v>15</v>
      </c>
      <c r="K1237">
        <v>668</v>
      </c>
      <c r="L1237">
        <v>40929</v>
      </c>
      <c r="M1237">
        <v>41110</v>
      </c>
      <c r="N1237">
        <v>41597</v>
      </c>
      <c r="O1237">
        <v>181</v>
      </c>
      <c r="P1237">
        <v>30.8</v>
      </c>
      <c r="Q1237" s="20">
        <v>7.4998458870832057</v>
      </c>
      <c r="R1237" s="20">
        <v>25.24943902898287</v>
      </c>
      <c r="S1237" s="20">
        <f t="shared" si="38"/>
        <v>-0.49984588708320565</v>
      </c>
      <c r="T1237" s="20">
        <f t="shared" si="39"/>
        <v>28.980560971017134</v>
      </c>
      <c r="U1237">
        <v>42.5</v>
      </c>
      <c r="V1237">
        <v>64.400000000000006</v>
      </c>
      <c r="W1237">
        <v>33.600000000000009</v>
      </c>
      <c r="X1237">
        <v>78.599999999999994</v>
      </c>
      <c r="Y1237">
        <v>77.400000000000006</v>
      </c>
      <c r="Z1237">
        <v>81.2</v>
      </c>
      <c r="AA1237">
        <v>65</v>
      </c>
      <c r="AB1237">
        <v>34.200000000000003</v>
      </c>
      <c r="AK1237">
        <v>26</v>
      </c>
      <c r="AL1237">
        <v>97</v>
      </c>
      <c r="AM1237">
        <v>196</v>
      </c>
      <c r="AN1237">
        <v>275</v>
      </c>
      <c r="AO1237">
        <v>384</v>
      </c>
      <c r="AP1237">
        <v>479</v>
      </c>
      <c r="AY1237">
        <v>207</v>
      </c>
      <c r="AZ1237">
        <v>278</v>
      </c>
      <c r="BA1237">
        <v>377</v>
      </c>
      <c r="BB1237">
        <v>456</v>
      </c>
      <c r="BC1237">
        <v>565</v>
      </c>
      <c r="BD1237">
        <v>660</v>
      </c>
      <c r="BM1237" t="s">
        <v>1196</v>
      </c>
    </row>
    <row r="1238" spans="1:65" x14ac:dyDescent="0.2">
      <c r="A1238" t="s">
        <v>2428</v>
      </c>
      <c r="B1238">
        <v>894</v>
      </c>
      <c r="C1238">
        <v>894</v>
      </c>
      <c r="D1238" t="s">
        <v>321</v>
      </c>
      <c r="F1238" t="s">
        <v>25</v>
      </c>
      <c r="G1238" t="s">
        <v>17</v>
      </c>
      <c r="H1238" t="s">
        <v>1230</v>
      </c>
      <c r="I1238">
        <v>24</v>
      </c>
      <c r="J1238" t="s">
        <v>15</v>
      </c>
      <c r="K1238">
        <v>549</v>
      </c>
      <c r="L1238">
        <v>40929</v>
      </c>
      <c r="M1238">
        <v>41110</v>
      </c>
      <c r="N1238">
        <v>41478</v>
      </c>
      <c r="O1238">
        <v>181</v>
      </c>
      <c r="P1238">
        <v>29.6</v>
      </c>
      <c r="Q1238" s="20">
        <v>7.4998458870832057</v>
      </c>
      <c r="R1238" s="20">
        <v>25.24943902898287</v>
      </c>
      <c r="S1238" s="20">
        <f t="shared" si="38"/>
        <v>-0.49984588708320565</v>
      </c>
      <c r="T1238" s="20">
        <f t="shared" si="39"/>
        <v>27.780560971017131</v>
      </c>
      <c r="U1238">
        <v>40.1</v>
      </c>
      <c r="V1238">
        <v>58.5</v>
      </c>
      <c r="W1238">
        <v>28.9</v>
      </c>
      <c r="X1238">
        <v>81</v>
      </c>
      <c r="Y1238">
        <v>88.5</v>
      </c>
      <c r="AK1238">
        <v>26</v>
      </c>
      <c r="AL1238">
        <v>97</v>
      </c>
      <c r="AM1238">
        <v>196</v>
      </c>
      <c r="AN1238">
        <v>275</v>
      </c>
      <c r="AY1238">
        <v>207</v>
      </c>
      <c r="AZ1238">
        <v>278</v>
      </c>
      <c r="BA1238">
        <v>377</v>
      </c>
      <c r="BB1238">
        <v>456</v>
      </c>
      <c r="BM1238" t="s">
        <v>1196</v>
      </c>
    </row>
    <row r="1239" spans="1:65" x14ac:dyDescent="0.2">
      <c r="A1239" t="s">
        <v>2429</v>
      </c>
      <c r="B1239">
        <v>842</v>
      </c>
      <c r="C1239">
        <v>842</v>
      </c>
      <c r="D1239" t="s">
        <v>302</v>
      </c>
      <c r="F1239" t="s">
        <v>25</v>
      </c>
      <c r="G1239" t="s">
        <v>17</v>
      </c>
      <c r="H1239" t="s">
        <v>1230</v>
      </c>
      <c r="I1239">
        <v>32</v>
      </c>
      <c r="J1239" t="s">
        <v>15</v>
      </c>
      <c r="K1239">
        <v>761</v>
      </c>
      <c r="L1239">
        <v>40927</v>
      </c>
      <c r="M1239">
        <v>41110</v>
      </c>
      <c r="N1239">
        <v>41688</v>
      </c>
      <c r="O1239">
        <v>183</v>
      </c>
      <c r="P1239">
        <v>24.6</v>
      </c>
      <c r="Q1239" s="20">
        <v>7.5156998382840436</v>
      </c>
      <c r="R1239" s="20">
        <v>25.30714741135392</v>
      </c>
      <c r="S1239" s="20">
        <f t="shared" si="38"/>
        <v>-0.51569983828404364</v>
      </c>
      <c r="T1239" s="20">
        <f t="shared" si="39"/>
        <v>22.722852588646084</v>
      </c>
      <c r="U1239">
        <v>34.799999999999997</v>
      </c>
      <c r="V1239">
        <v>48.2</v>
      </c>
      <c r="W1239">
        <v>23.6</v>
      </c>
      <c r="X1239">
        <v>59.9</v>
      </c>
      <c r="Y1239">
        <v>67.599999999999994</v>
      </c>
      <c r="Z1239">
        <v>73.7</v>
      </c>
      <c r="AA1239">
        <v>74.3</v>
      </c>
      <c r="AB1239">
        <v>49.699999999999996</v>
      </c>
      <c r="AC1239">
        <v>40.799999999999997</v>
      </c>
      <c r="AK1239">
        <v>26</v>
      </c>
      <c r="AL1239">
        <v>97</v>
      </c>
      <c r="AM1239">
        <v>196</v>
      </c>
      <c r="AN1239">
        <v>275</v>
      </c>
      <c r="AO1239">
        <v>384</v>
      </c>
      <c r="AP1239">
        <v>479</v>
      </c>
      <c r="AQ1239">
        <v>545</v>
      </c>
      <c r="AY1239">
        <v>209</v>
      </c>
      <c r="AZ1239">
        <v>280</v>
      </c>
      <c r="BA1239">
        <v>379</v>
      </c>
      <c r="BB1239">
        <v>458</v>
      </c>
      <c r="BC1239">
        <v>567</v>
      </c>
      <c r="BD1239">
        <v>662</v>
      </c>
      <c r="BE1239">
        <v>728</v>
      </c>
      <c r="BM1239" t="s">
        <v>1196</v>
      </c>
    </row>
    <row r="1240" spans="1:65" x14ac:dyDescent="0.2">
      <c r="A1240" t="s">
        <v>2430</v>
      </c>
      <c r="B1240">
        <v>840</v>
      </c>
      <c r="C1240">
        <v>840</v>
      </c>
      <c r="D1240" t="s">
        <v>302</v>
      </c>
      <c r="F1240" t="s">
        <v>25</v>
      </c>
      <c r="G1240" t="s">
        <v>17</v>
      </c>
      <c r="H1240" t="s">
        <v>1230</v>
      </c>
      <c r="I1240">
        <v>32</v>
      </c>
      <c r="J1240" t="s">
        <v>15</v>
      </c>
      <c r="K1240">
        <v>733</v>
      </c>
      <c r="L1240">
        <v>40927</v>
      </c>
      <c r="M1240">
        <v>41110</v>
      </c>
      <c r="N1240">
        <v>41660</v>
      </c>
      <c r="O1240">
        <v>183</v>
      </c>
      <c r="P1240">
        <v>25.3</v>
      </c>
      <c r="Q1240" s="20">
        <v>7.5156998382840436</v>
      </c>
      <c r="R1240" s="20">
        <v>25.30714741135392</v>
      </c>
      <c r="S1240" s="20">
        <f t="shared" si="38"/>
        <v>-0.51569983828404364</v>
      </c>
      <c r="T1240" s="20">
        <f t="shared" si="39"/>
        <v>23.42285258864608</v>
      </c>
      <c r="U1240">
        <v>39</v>
      </c>
      <c r="V1240">
        <v>53.4</v>
      </c>
      <c r="W1240">
        <v>28.099999999999998</v>
      </c>
      <c r="X1240">
        <v>67.900000000000006</v>
      </c>
      <c r="Y1240">
        <v>72.099999999999994</v>
      </c>
      <c r="Z1240">
        <v>80.400000000000006</v>
      </c>
      <c r="AA1240">
        <v>72.900000000000006</v>
      </c>
      <c r="AB1240">
        <v>47.600000000000009</v>
      </c>
      <c r="AC1240">
        <v>49.6</v>
      </c>
      <c r="AK1240">
        <v>26</v>
      </c>
      <c r="AL1240">
        <v>97</v>
      </c>
      <c r="AM1240">
        <v>196</v>
      </c>
      <c r="AN1240">
        <v>275</v>
      </c>
      <c r="AO1240">
        <v>384</v>
      </c>
      <c r="AP1240">
        <v>479</v>
      </c>
      <c r="AQ1240">
        <v>545</v>
      </c>
      <c r="AY1240">
        <v>209</v>
      </c>
      <c r="AZ1240">
        <v>280</v>
      </c>
      <c r="BA1240">
        <v>379</v>
      </c>
      <c r="BB1240">
        <v>458</v>
      </c>
      <c r="BC1240">
        <v>567</v>
      </c>
      <c r="BD1240">
        <v>662</v>
      </c>
      <c r="BE1240">
        <v>728</v>
      </c>
      <c r="BM1240" t="s">
        <v>1196</v>
      </c>
    </row>
    <row r="1241" spans="1:65" x14ac:dyDescent="0.2">
      <c r="A1241" t="s">
        <v>2431</v>
      </c>
      <c r="B1241">
        <v>841</v>
      </c>
      <c r="C1241">
        <v>841</v>
      </c>
      <c r="D1241" t="s">
        <v>302</v>
      </c>
      <c r="F1241" t="s">
        <v>25</v>
      </c>
      <c r="G1241" t="s">
        <v>17</v>
      </c>
      <c r="H1241" t="s">
        <v>1230</v>
      </c>
      <c r="I1241">
        <v>32</v>
      </c>
      <c r="J1241" t="s">
        <v>15</v>
      </c>
      <c r="K1241">
        <v>623</v>
      </c>
      <c r="L1241">
        <v>40927</v>
      </c>
      <c r="M1241">
        <v>41110</v>
      </c>
      <c r="N1241">
        <v>41550</v>
      </c>
      <c r="O1241">
        <v>183</v>
      </c>
      <c r="P1241">
        <v>24.6</v>
      </c>
      <c r="Q1241" s="20">
        <v>7.5156998382840436</v>
      </c>
      <c r="R1241" s="20">
        <v>25.30714741135392</v>
      </c>
      <c r="S1241" s="20">
        <f t="shared" si="38"/>
        <v>-0.51569983828404364</v>
      </c>
      <c r="T1241" s="20">
        <f t="shared" si="39"/>
        <v>22.722852588646084</v>
      </c>
      <c r="U1241">
        <v>36.9</v>
      </c>
      <c r="V1241">
        <v>52.6</v>
      </c>
      <c r="W1241">
        <v>28</v>
      </c>
      <c r="X1241">
        <v>64.400000000000006</v>
      </c>
      <c r="Y1241">
        <v>69.5</v>
      </c>
      <c r="Z1241">
        <v>75.7</v>
      </c>
      <c r="AK1241">
        <v>26</v>
      </c>
      <c r="AL1241">
        <v>97</v>
      </c>
      <c r="AM1241">
        <v>196</v>
      </c>
      <c r="AN1241">
        <v>275</v>
      </c>
      <c r="AO1241">
        <v>384</v>
      </c>
      <c r="AY1241">
        <v>209</v>
      </c>
      <c r="AZ1241">
        <v>280</v>
      </c>
      <c r="BA1241">
        <v>379</v>
      </c>
      <c r="BB1241">
        <v>458</v>
      </c>
      <c r="BC1241">
        <v>567</v>
      </c>
      <c r="BM1241" t="s">
        <v>1196</v>
      </c>
    </row>
    <row r="1242" spans="1:65" x14ac:dyDescent="0.2">
      <c r="A1242" t="s">
        <v>2432</v>
      </c>
      <c r="B1242">
        <v>838</v>
      </c>
      <c r="C1242">
        <v>838</v>
      </c>
      <c r="D1242" t="s">
        <v>302</v>
      </c>
      <c r="F1242" t="s">
        <v>25</v>
      </c>
      <c r="G1242" t="s">
        <v>17</v>
      </c>
      <c r="H1242" t="s">
        <v>1230</v>
      </c>
      <c r="I1242">
        <v>32</v>
      </c>
      <c r="J1242" t="s">
        <v>15</v>
      </c>
      <c r="K1242">
        <v>558</v>
      </c>
      <c r="L1242">
        <v>40927</v>
      </c>
      <c r="M1242">
        <v>41110</v>
      </c>
      <c r="N1242">
        <v>41485</v>
      </c>
      <c r="O1242">
        <v>183</v>
      </c>
      <c r="P1242">
        <v>23.6</v>
      </c>
      <c r="Q1242" s="20">
        <v>7.5156998382840436</v>
      </c>
      <c r="R1242" s="20">
        <v>25.30714741135392</v>
      </c>
      <c r="S1242" s="20">
        <f t="shared" si="38"/>
        <v>-0.51569983828404364</v>
      </c>
      <c r="T1242" s="20">
        <f t="shared" si="39"/>
        <v>21.722852588646084</v>
      </c>
      <c r="U1242">
        <v>33.700000000000003</v>
      </c>
      <c r="V1242">
        <v>46.1</v>
      </c>
      <c r="W1242">
        <v>22.5</v>
      </c>
      <c r="X1242">
        <v>54.1</v>
      </c>
      <c r="Y1242">
        <v>56.4</v>
      </c>
      <c r="AK1242">
        <v>26</v>
      </c>
      <c r="AL1242">
        <v>97</v>
      </c>
      <c r="AM1242">
        <v>196</v>
      </c>
      <c r="AN1242">
        <v>275</v>
      </c>
      <c r="AY1242">
        <v>209</v>
      </c>
      <c r="AZ1242">
        <v>280</v>
      </c>
      <c r="BA1242">
        <v>379</v>
      </c>
      <c r="BB1242">
        <v>458</v>
      </c>
      <c r="BM1242" t="s">
        <v>1196</v>
      </c>
    </row>
    <row r="1243" spans="1:65" x14ac:dyDescent="0.2">
      <c r="A1243" t="s">
        <v>2433</v>
      </c>
      <c r="B1243">
        <v>839</v>
      </c>
      <c r="C1243">
        <v>839</v>
      </c>
      <c r="D1243" t="s">
        <v>302</v>
      </c>
      <c r="F1243" t="s">
        <v>25</v>
      </c>
      <c r="G1243" t="s">
        <v>17</v>
      </c>
      <c r="H1243" t="s">
        <v>1230</v>
      </c>
      <c r="I1243">
        <v>32</v>
      </c>
      <c r="J1243" t="s">
        <v>15</v>
      </c>
      <c r="K1243">
        <v>358</v>
      </c>
      <c r="L1243">
        <v>40927</v>
      </c>
      <c r="M1243">
        <v>41110</v>
      </c>
      <c r="N1243">
        <v>41285</v>
      </c>
      <c r="O1243">
        <v>183</v>
      </c>
      <c r="P1243">
        <v>24.1</v>
      </c>
      <c r="Q1243" s="20">
        <v>7.5156998382840436</v>
      </c>
      <c r="R1243" s="20">
        <v>25.30714741135392</v>
      </c>
      <c r="S1243" s="20">
        <f t="shared" si="38"/>
        <v>-0.51569983828404364</v>
      </c>
      <c r="T1243" s="20">
        <f t="shared" si="39"/>
        <v>22.222852588646084</v>
      </c>
      <c r="U1243">
        <v>27.5</v>
      </c>
      <c r="V1243">
        <v>26</v>
      </c>
      <c r="W1243">
        <v>1.8999999999999986</v>
      </c>
      <c r="AK1243">
        <v>26</v>
      </c>
      <c r="AL1243">
        <v>97</v>
      </c>
      <c r="AY1243">
        <v>209</v>
      </c>
      <c r="AZ1243">
        <v>280</v>
      </c>
      <c r="BM1243" t="s">
        <v>1196</v>
      </c>
    </row>
    <row r="1244" spans="1:65" x14ac:dyDescent="0.2">
      <c r="A1244" t="s">
        <v>2434</v>
      </c>
      <c r="B1244">
        <v>99</v>
      </c>
      <c r="C1244">
        <v>99</v>
      </c>
      <c r="D1244" t="s">
        <v>55</v>
      </c>
      <c r="F1244" t="s">
        <v>25</v>
      </c>
      <c r="G1244" t="s">
        <v>17</v>
      </c>
      <c r="H1244" t="s">
        <v>1278</v>
      </c>
      <c r="I1244">
        <v>122</v>
      </c>
      <c r="J1244" t="s">
        <v>15</v>
      </c>
      <c r="K1244">
        <v>593</v>
      </c>
      <c r="L1244">
        <v>40768</v>
      </c>
      <c r="M1244">
        <v>40952</v>
      </c>
      <c r="N1244">
        <v>41361</v>
      </c>
      <c r="O1244">
        <v>184</v>
      </c>
      <c r="P1244">
        <v>22.4</v>
      </c>
      <c r="Q1244" s="20">
        <v>7.5235619560570131</v>
      </c>
      <c r="R1244" s="20">
        <v>25.335765520047527</v>
      </c>
      <c r="S1244" s="20">
        <f t="shared" si="38"/>
        <v>-0.52356195605701306</v>
      </c>
      <c r="T1244" s="20">
        <f t="shared" si="39"/>
        <v>20.494234479952471</v>
      </c>
      <c r="U1244">
        <v>25.7</v>
      </c>
      <c r="V1244">
        <v>28.8</v>
      </c>
      <c r="W1244">
        <v>6.4000000000000021</v>
      </c>
      <c r="X1244">
        <v>31.6</v>
      </c>
      <c r="Y1244">
        <v>33</v>
      </c>
      <c r="Z1244">
        <v>35.700000000000003</v>
      </c>
      <c r="AK1244">
        <v>42</v>
      </c>
      <c r="AL1244">
        <v>121</v>
      </c>
      <c r="AM1244">
        <v>200</v>
      </c>
      <c r="AN1244">
        <v>255</v>
      </c>
      <c r="AO1244">
        <v>354</v>
      </c>
      <c r="AY1244">
        <v>226</v>
      </c>
      <c r="AZ1244">
        <v>305</v>
      </c>
      <c r="BA1244">
        <v>384</v>
      </c>
      <c r="BB1244">
        <v>439</v>
      </c>
      <c r="BC1244">
        <v>538</v>
      </c>
      <c r="BM1244" t="s">
        <v>1196</v>
      </c>
    </row>
    <row r="1245" spans="1:65" x14ac:dyDescent="0.2">
      <c r="A1245" t="s">
        <v>2435</v>
      </c>
      <c r="B1245">
        <v>1210</v>
      </c>
      <c r="C1245">
        <v>1210</v>
      </c>
      <c r="D1245" t="s">
        <v>263</v>
      </c>
      <c r="F1245" t="s">
        <v>25</v>
      </c>
      <c r="G1245" t="s">
        <v>17</v>
      </c>
      <c r="H1245" t="s">
        <v>1230</v>
      </c>
      <c r="I1245">
        <v>62</v>
      </c>
      <c r="J1245" t="s">
        <v>15</v>
      </c>
      <c r="K1245">
        <v>633</v>
      </c>
      <c r="L1245">
        <v>41310</v>
      </c>
      <c r="M1245">
        <v>41494</v>
      </c>
      <c r="N1245">
        <v>41943</v>
      </c>
      <c r="O1245">
        <v>184</v>
      </c>
      <c r="P1245">
        <v>25.8</v>
      </c>
      <c r="Q1245" s="20">
        <v>7.5235619560570131</v>
      </c>
      <c r="R1245" s="20">
        <v>25.335765520047527</v>
      </c>
      <c r="S1245" s="20">
        <f t="shared" si="38"/>
        <v>-0.52356195605701306</v>
      </c>
      <c r="T1245" s="20">
        <f t="shared" si="39"/>
        <v>23.894234479952473</v>
      </c>
      <c r="U1245">
        <v>33.5</v>
      </c>
      <c r="V1245">
        <v>37.299999999999997</v>
      </c>
      <c r="W1245">
        <v>11.499999999999996</v>
      </c>
      <c r="X1245">
        <v>40.4</v>
      </c>
      <c r="Y1245">
        <v>39.9</v>
      </c>
      <c r="Z1245">
        <v>36.700000000000003</v>
      </c>
      <c r="AA1245">
        <v>40</v>
      </c>
      <c r="AB1245">
        <v>14.2</v>
      </c>
      <c r="AC1245">
        <v>36.9</v>
      </c>
      <c r="AK1245">
        <v>55</v>
      </c>
      <c r="AL1245">
        <v>95</v>
      </c>
      <c r="AM1245">
        <v>161</v>
      </c>
      <c r="AN1245">
        <v>215</v>
      </c>
      <c r="AO1245">
        <v>279</v>
      </c>
      <c r="AP1245">
        <v>350</v>
      </c>
      <c r="AQ1245">
        <v>397</v>
      </c>
      <c r="AY1245">
        <v>239</v>
      </c>
      <c r="AZ1245">
        <v>279</v>
      </c>
      <c r="BA1245">
        <v>345</v>
      </c>
      <c r="BB1245">
        <v>399</v>
      </c>
      <c r="BC1245">
        <v>463</v>
      </c>
      <c r="BD1245">
        <v>534</v>
      </c>
      <c r="BE1245">
        <v>581</v>
      </c>
      <c r="BM1245" t="s">
        <v>1196</v>
      </c>
    </row>
    <row r="1246" spans="1:65" x14ac:dyDescent="0.2">
      <c r="A1246" t="s">
        <v>2436</v>
      </c>
      <c r="B1246">
        <v>813</v>
      </c>
      <c r="C1246">
        <v>813</v>
      </c>
      <c r="D1246" t="s">
        <v>60</v>
      </c>
      <c r="F1246" t="s">
        <v>25</v>
      </c>
      <c r="G1246" t="s">
        <v>17</v>
      </c>
      <c r="H1246" t="s">
        <v>1191</v>
      </c>
      <c r="I1246">
        <v>40</v>
      </c>
      <c r="J1246" t="s">
        <v>15</v>
      </c>
      <c r="K1246">
        <v>889</v>
      </c>
      <c r="L1246">
        <v>40926</v>
      </c>
      <c r="M1246">
        <v>41110</v>
      </c>
      <c r="N1246">
        <v>41815</v>
      </c>
      <c r="O1246">
        <v>184</v>
      </c>
      <c r="P1246">
        <v>21.2</v>
      </c>
      <c r="Q1246" s="20">
        <v>7.5235619560570131</v>
      </c>
      <c r="R1246" s="20">
        <v>25.335765520047527</v>
      </c>
      <c r="S1246" s="20">
        <f t="shared" si="38"/>
        <v>-0.52356195605701306</v>
      </c>
      <c r="T1246" s="20">
        <f t="shared" si="39"/>
        <v>19.294234479952472</v>
      </c>
      <c r="U1246">
        <v>32</v>
      </c>
      <c r="V1246">
        <v>39.299999999999997</v>
      </c>
      <c r="W1246">
        <v>18.099999999999998</v>
      </c>
      <c r="X1246">
        <v>46.9</v>
      </c>
      <c r="Y1246">
        <v>45.2</v>
      </c>
      <c r="Z1246">
        <v>46.2</v>
      </c>
      <c r="AA1246">
        <v>47.7</v>
      </c>
      <c r="AB1246">
        <v>26.500000000000004</v>
      </c>
      <c r="AC1246">
        <v>42.1</v>
      </c>
      <c r="AD1246">
        <v>26.3</v>
      </c>
      <c r="AE1246">
        <v>22.7</v>
      </c>
      <c r="AK1246">
        <v>26</v>
      </c>
      <c r="AL1246">
        <v>97</v>
      </c>
      <c r="AM1246">
        <v>196</v>
      </c>
      <c r="AN1246">
        <v>275</v>
      </c>
      <c r="AO1246">
        <v>384</v>
      </c>
      <c r="AP1246">
        <v>479</v>
      </c>
      <c r="AQ1246">
        <v>545</v>
      </c>
      <c r="AR1246">
        <v>599</v>
      </c>
      <c r="AS1246">
        <v>662</v>
      </c>
      <c r="AY1246">
        <v>210</v>
      </c>
      <c r="AZ1246">
        <v>281</v>
      </c>
      <c r="BA1246">
        <v>380</v>
      </c>
      <c r="BB1246">
        <v>459</v>
      </c>
      <c r="BC1246">
        <v>568</v>
      </c>
      <c r="BD1246">
        <v>663</v>
      </c>
      <c r="BE1246">
        <v>729</v>
      </c>
      <c r="BF1246">
        <v>783</v>
      </c>
      <c r="BG1246">
        <v>846</v>
      </c>
      <c r="BM1246" t="s">
        <v>1196</v>
      </c>
    </row>
    <row r="1247" spans="1:65" x14ac:dyDescent="0.2">
      <c r="A1247" t="s">
        <v>2437</v>
      </c>
      <c r="B1247">
        <v>815</v>
      </c>
      <c r="C1247">
        <v>815</v>
      </c>
      <c r="D1247" t="s">
        <v>60</v>
      </c>
      <c r="F1247" t="s">
        <v>25</v>
      </c>
      <c r="G1247" t="s">
        <v>17</v>
      </c>
      <c r="H1247" t="s">
        <v>1191</v>
      </c>
      <c r="I1247">
        <v>40</v>
      </c>
      <c r="J1247" t="s">
        <v>15</v>
      </c>
      <c r="K1247">
        <v>768</v>
      </c>
      <c r="L1247">
        <v>40926</v>
      </c>
      <c r="M1247">
        <v>41110</v>
      </c>
      <c r="N1247">
        <v>41694</v>
      </c>
      <c r="O1247">
        <v>184</v>
      </c>
      <c r="P1247">
        <v>32</v>
      </c>
      <c r="Q1247" s="20">
        <v>7.5235619560570131</v>
      </c>
      <c r="R1247" s="20">
        <v>25.335765520047527</v>
      </c>
      <c r="S1247" s="20">
        <f t="shared" si="38"/>
        <v>-0.52356195605701306</v>
      </c>
      <c r="T1247" s="20">
        <f t="shared" si="39"/>
        <v>30.094234479952473</v>
      </c>
      <c r="U1247">
        <v>43.6</v>
      </c>
      <c r="V1247">
        <v>57.7</v>
      </c>
      <c r="W1247">
        <v>25.700000000000003</v>
      </c>
      <c r="X1247">
        <v>66.8</v>
      </c>
      <c r="Y1247">
        <v>64.3</v>
      </c>
      <c r="Z1247">
        <v>62.8</v>
      </c>
      <c r="AA1247">
        <v>52.6</v>
      </c>
      <c r="AB1247">
        <v>20.6</v>
      </c>
      <c r="AC1247">
        <v>41.6</v>
      </c>
      <c r="AK1247">
        <v>26</v>
      </c>
      <c r="AL1247">
        <v>97</v>
      </c>
      <c r="AM1247">
        <v>196</v>
      </c>
      <c r="AN1247">
        <v>275</v>
      </c>
      <c r="AO1247">
        <v>384</v>
      </c>
      <c r="AP1247">
        <v>479</v>
      </c>
      <c r="AQ1247">
        <v>545</v>
      </c>
      <c r="AY1247">
        <v>210</v>
      </c>
      <c r="AZ1247">
        <v>281</v>
      </c>
      <c r="BA1247">
        <v>380</v>
      </c>
      <c r="BB1247">
        <v>459</v>
      </c>
      <c r="BC1247">
        <v>568</v>
      </c>
      <c r="BD1247">
        <v>663</v>
      </c>
      <c r="BE1247">
        <v>729</v>
      </c>
      <c r="BM1247" t="s">
        <v>1196</v>
      </c>
    </row>
    <row r="1248" spans="1:65" x14ac:dyDescent="0.2">
      <c r="A1248" t="s">
        <v>2438</v>
      </c>
      <c r="B1248">
        <v>812</v>
      </c>
      <c r="C1248">
        <v>812</v>
      </c>
      <c r="D1248" t="s">
        <v>60</v>
      </c>
      <c r="F1248" t="s">
        <v>25</v>
      </c>
      <c r="G1248" t="s">
        <v>17</v>
      </c>
      <c r="H1248" t="s">
        <v>1191</v>
      </c>
      <c r="I1248">
        <v>40</v>
      </c>
      <c r="J1248" t="s">
        <v>15</v>
      </c>
      <c r="K1248">
        <v>667</v>
      </c>
      <c r="L1248">
        <v>40926</v>
      </c>
      <c r="M1248">
        <v>41110</v>
      </c>
      <c r="N1248">
        <v>41593</v>
      </c>
      <c r="O1248">
        <v>184</v>
      </c>
      <c r="P1248">
        <v>21.2</v>
      </c>
      <c r="Q1248" s="20">
        <v>7.5235619560570131</v>
      </c>
      <c r="R1248" s="20">
        <v>25.335765520047527</v>
      </c>
      <c r="S1248" s="20">
        <f t="shared" si="38"/>
        <v>-0.52356195605701306</v>
      </c>
      <c r="T1248" s="20">
        <f t="shared" si="39"/>
        <v>19.294234479952472</v>
      </c>
      <c r="U1248">
        <v>31.2</v>
      </c>
      <c r="V1248">
        <v>38.6</v>
      </c>
      <c r="W1248">
        <v>17.400000000000002</v>
      </c>
      <c r="X1248">
        <v>49</v>
      </c>
      <c r="Y1248">
        <v>56.6</v>
      </c>
      <c r="Z1248">
        <v>56.6</v>
      </c>
      <c r="AA1248">
        <v>40.6</v>
      </c>
      <c r="AB1248">
        <v>19.400000000000002</v>
      </c>
      <c r="AK1248">
        <v>26</v>
      </c>
      <c r="AL1248">
        <v>97</v>
      </c>
      <c r="AM1248">
        <v>196</v>
      </c>
      <c r="AN1248">
        <v>275</v>
      </c>
      <c r="AO1248">
        <v>384</v>
      </c>
      <c r="AP1248">
        <v>479</v>
      </c>
      <c r="AY1248">
        <v>210</v>
      </c>
      <c r="AZ1248">
        <v>281</v>
      </c>
      <c r="BA1248">
        <v>380</v>
      </c>
      <c r="BB1248">
        <v>459</v>
      </c>
      <c r="BC1248">
        <v>568</v>
      </c>
      <c r="BD1248">
        <v>663</v>
      </c>
      <c r="BM1248" t="s">
        <v>1196</v>
      </c>
    </row>
    <row r="1249" spans="1:65" x14ac:dyDescent="0.2">
      <c r="A1249" t="s">
        <v>2439</v>
      </c>
      <c r="B1249">
        <v>814</v>
      </c>
      <c r="C1249">
        <v>814</v>
      </c>
      <c r="D1249" t="s">
        <v>60</v>
      </c>
      <c r="F1249" t="s">
        <v>25</v>
      </c>
      <c r="G1249" t="s">
        <v>17</v>
      </c>
      <c r="H1249" t="s">
        <v>1191</v>
      </c>
      <c r="I1249">
        <v>40</v>
      </c>
      <c r="J1249" t="s">
        <v>15</v>
      </c>
      <c r="K1249">
        <v>667</v>
      </c>
      <c r="L1249">
        <v>40926</v>
      </c>
      <c r="M1249">
        <v>41110</v>
      </c>
      <c r="N1249">
        <v>41593</v>
      </c>
      <c r="O1249">
        <v>184</v>
      </c>
      <c r="P1249">
        <v>27.1</v>
      </c>
      <c r="Q1249" s="20">
        <v>7.5235619560570131</v>
      </c>
      <c r="R1249" s="20">
        <v>25.335765520047527</v>
      </c>
      <c r="S1249" s="20">
        <f t="shared" si="38"/>
        <v>-0.52356195605701306</v>
      </c>
      <c r="T1249" s="20">
        <f t="shared" si="39"/>
        <v>25.194234479952474</v>
      </c>
      <c r="U1249">
        <v>31.9</v>
      </c>
      <c r="V1249">
        <v>41.8</v>
      </c>
      <c r="W1249">
        <v>14.699999999999996</v>
      </c>
      <c r="X1249">
        <v>56.3</v>
      </c>
      <c r="Y1249">
        <v>52</v>
      </c>
      <c r="Z1249">
        <v>57.5</v>
      </c>
      <c r="AA1249">
        <v>41.5</v>
      </c>
      <c r="AB1249">
        <v>14.399999999999999</v>
      </c>
      <c r="AK1249">
        <v>26</v>
      </c>
      <c r="AL1249">
        <v>97</v>
      </c>
      <c r="AM1249">
        <v>196</v>
      </c>
      <c r="AN1249">
        <v>275</v>
      </c>
      <c r="AO1249">
        <v>384</v>
      </c>
      <c r="AP1249">
        <v>479</v>
      </c>
      <c r="AY1249">
        <v>210</v>
      </c>
      <c r="AZ1249">
        <v>281</v>
      </c>
      <c r="BA1249">
        <v>380</v>
      </c>
      <c r="BB1249">
        <v>459</v>
      </c>
      <c r="BC1249">
        <v>568</v>
      </c>
      <c r="BD1249">
        <v>663</v>
      </c>
      <c r="BM1249" t="s">
        <v>1196</v>
      </c>
    </row>
    <row r="1250" spans="1:65" x14ac:dyDescent="0.2">
      <c r="A1250" t="s">
        <v>2440</v>
      </c>
      <c r="B1250">
        <v>816</v>
      </c>
      <c r="C1250">
        <v>816</v>
      </c>
      <c r="D1250" t="s">
        <v>60</v>
      </c>
      <c r="F1250" t="s">
        <v>25</v>
      </c>
      <c r="G1250" t="s">
        <v>17</v>
      </c>
      <c r="H1250" t="s">
        <v>1191</v>
      </c>
      <c r="I1250">
        <v>40</v>
      </c>
      <c r="J1250" t="s">
        <v>15</v>
      </c>
      <c r="K1250">
        <v>574</v>
      </c>
      <c r="L1250">
        <v>40926</v>
      </c>
      <c r="M1250">
        <v>41110</v>
      </c>
      <c r="N1250">
        <v>41500</v>
      </c>
      <c r="O1250">
        <v>184</v>
      </c>
      <c r="P1250">
        <v>25.8</v>
      </c>
      <c r="Q1250" s="20">
        <v>7.5235619560570131</v>
      </c>
      <c r="R1250" s="20">
        <v>25.335765520047527</v>
      </c>
      <c r="S1250" s="20">
        <f t="shared" si="38"/>
        <v>-0.52356195605701306</v>
      </c>
      <c r="T1250" s="20">
        <f t="shared" si="39"/>
        <v>23.894234479952473</v>
      </c>
      <c r="U1250">
        <v>32.299999999999997</v>
      </c>
      <c r="V1250">
        <v>41.8</v>
      </c>
      <c r="W1250">
        <v>15.999999999999996</v>
      </c>
      <c r="X1250">
        <v>50.6</v>
      </c>
      <c r="Y1250">
        <v>54.8</v>
      </c>
      <c r="AK1250">
        <v>26</v>
      </c>
      <c r="AL1250">
        <v>97</v>
      </c>
      <c r="AM1250">
        <v>196</v>
      </c>
      <c r="AN1250">
        <v>275</v>
      </c>
      <c r="AY1250">
        <v>210</v>
      </c>
      <c r="AZ1250">
        <v>281</v>
      </c>
      <c r="BA1250">
        <v>380</v>
      </c>
      <c r="BB1250">
        <v>459</v>
      </c>
      <c r="BM1250" t="s">
        <v>1196</v>
      </c>
    </row>
    <row r="1251" spans="1:65" x14ac:dyDescent="0.2">
      <c r="A1251" t="s">
        <v>2441</v>
      </c>
      <c r="B1251">
        <v>662</v>
      </c>
      <c r="C1251">
        <v>662</v>
      </c>
      <c r="D1251" t="s">
        <v>40</v>
      </c>
      <c r="F1251" t="s">
        <v>25</v>
      </c>
      <c r="G1251" t="s">
        <v>17</v>
      </c>
      <c r="H1251" t="s">
        <v>1191</v>
      </c>
      <c r="I1251">
        <v>38</v>
      </c>
      <c r="J1251" t="s">
        <v>15</v>
      </c>
      <c r="K1251">
        <v>493</v>
      </c>
      <c r="L1251">
        <v>40925</v>
      </c>
      <c r="M1251">
        <v>41110</v>
      </c>
      <c r="N1251">
        <v>41418</v>
      </c>
      <c r="O1251">
        <v>185</v>
      </c>
      <c r="P1251">
        <v>28.1</v>
      </c>
      <c r="Q1251" s="20">
        <v>7.5313814605163119</v>
      </c>
      <c r="R1251" s="20">
        <v>25.364228516279375</v>
      </c>
      <c r="S1251" s="20">
        <f t="shared" si="38"/>
        <v>-0.53138146051631185</v>
      </c>
      <c r="T1251" s="20">
        <f t="shared" si="39"/>
        <v>26.165771483720626</v>
      </c>
      <c r="U1251">
        <v>38.4</v>
      </c>
      <c r="V1251">
        <v>46.9</v>
      </c>
      <c r="W1251">
        <v>18.799999999999997</v>
      </c>
      <c r="X1251">
        <v>50.1</v>
      </c>
      <c r="Y1251">
        <v>49.7</v>
      </c>
      <c r="AK1251">
        <v>26</v>
      </c>
      <c r="AL1251">
        <v>97</v>
      </c>
      <c r="AM1251">
        <v>196</v>
      </c>
      <c r="AN1251">
        <v>275</v>
      </c>
      <c r="AY1251">
        <v>211</v>
      </c>
      <c r="AZ1251">
        <v>282</v>
      </c>
      <c r="BA1251">
        <v>381</v>
      </c>
      <c r="BB1251">
        <v>460</v>
      </c>
      <c r="BM1251" t="s">
        <v>1196</v>
      </c>
    </row>
    <row r="1252" spans="1:65" x14ac:dyDescent="0.2">
      <c r="A1252" t="s">
        <v>2442</v>
      </c>
      <c r="B1252">
        <v>660</v>
      </c>
      <c r="C1252">
        <v>660</v>
      </c>
      <c r="D1252" t="s">
        <v>40</v>
      </c>
      <c r="F1252" t="s">
        <v>25</v>
      </c>
      <c r="G1252" t="s">
        <v>17</v>
      </c>
      <c r="H1252" t="s">
        <v>1191</v>
      </c>
      <c r="I1252">
        <v>38</v>
      </c>
      <c r="J1252" t="s">
        <v>15</v>
      </c>
      <c r="K1252">
        <v>423</v>
      </c>
      <c r="L1252">
        <v>40925</v>
      </c>
      <c r="M1252">
        <v>41110</v>
      </c>
      <c r="N1252">
        <v>41348</v>
      </c>
      <c r="O1252">
        <v>185</v>
      </c>
      <c r="P1252">
        <v>30</v>
      </c>
      <c r="Q1252" s="20">
        <v>7.5313814605163119</v>
      </c>
      <c r="R1252" s="20">
        <v>25.364228516279375</v>
      </c>
      <c r="S1252" s="20">
        <f t="shared" si="38"/>
        <v>-0.53138146051631185</v>
      </c>
      <c r="T1252" s="20">
        <f t="shared" si="39"/>
        <v>28.065771483720624</v>
      </c>
      <c r="U1252">
        <v>42</v>
      </c>
      <c r="V1252">
        <v>49.6</v>
      </c>
      <c r="W1252">
        <v>19.600000000000001</v>
      </c>
      <c r="X1252">
        <v>62.9</v>
      </c>
      <c r="AK1252">
        <v>26</v>
      </c>
      <c r="AL1252">
        <v>97</v>
      </c>
      <c r="AM1252">
        <v>196</v>
      </c>
      <c r="AY1252">
        <v>211</v>
      </c>
      <c r="AZ1252">
        <v>282</v>
      </c>
      <c r="BA1252">
        <v>381</v>
      </c>
      <c r="BM1252" t="s">
        <v>1196</v>
      </c>
    </row>
    <row r="1253" spans="1:65" x14ac:dyDescent="0.2">
      <c r="A1253" t="s">
        <v>2443</v>
      </c>
      <c r="B1253">
        <v>661</v>
      </c>
      <c r="C1253">
        <v>661</v>
      </c>
      <c r="D1253" t="s">
        <v>40</v>
      </c>
      <c r="F1253" t="s">
        <v>25</v>
      </c>
      <c r="G1253" t="s">
        <v>17</v>
      </c>
      <c r="H1253" t="s">
        <v>1191</v>
      </c>
      <c r="I1253">
        <v>38</v>
      </c>
      <c r="J1253" t="s">
        <v>15</v>
      </c>
      <c r="K1253">
        <v>423</v>
      </c>
      <c r="L1253">
        <v>40925</v>
      </c>
      <c r="M1253">
        <v>41110</v>
      </c>
      <c r="N1253">
        <v>41348</v>
      </c>
      <c r="O1253">
        <v>185</v>
      </c>
      <c r="P1253">
        <v>28.9</v>
      </c>
      <c r="Q1253" s="20">
        <v>7.5313814605163119</v>
      </c>
      <c r="R1253" s="20">
        <v>25.364228516279375</v>
      </c>
      <c r="S1253" s="20">
        <f t="shared" si="38"/>
        <v>-0.53138146051631185</v>
      </c>
      <c r="T1253" s="20">
        <f t="shared" si="39"/>
        <v>26.965771483720623</v>
      </c>
      <c r="U1253">
        <v>37.9</v>
      </c>
      <c r="V1253">
        <v>44</v>
      </c>
      <c r="W1253">
        <v>15.100000000000001</v>
      </c>
      <c r="X1253">
        <v>52.5</v>
      </c>
      <c r="AK1253">
        <v>26</v>
      </c>
      <c r="AL1253">
        <v>97</v>
      </c>
      <c r="AM1253">
        <v>196</v>
      </c>
      <c r="AY1253">
        <v>211</v>
      </c>
      <c r="AZ1253">
        <v>282</v>
      </c>
      <c r="BA1253">
        <v>381</v>
      </c>
      <c r="BM1253" t="s">
        <v>1196</v>
      </c>
    </row>
    <row r="1254" spans="1:65" x14ac:dyDescent="0.2">
      <c r="A1254" t="s">
        <v>2444</v>
      </c>
      <c r="B1254">
        <v>663</v>
      </c>
      <c r="C1254">
        <v>663</v>
      </c>
      <c r="D1254" t="s">
        <v>40</v>
      </c>
      <c r="F1254" t="s">
        <v>25</v>
      </c>
      <c r="G1254" t="s">
        <v>17</v>
      </c>
      <c r="H1254" t="s">
        <v>1191</v>
      </c>
      <c r="I1254">
        <v>38</v>
      </c>
      <c r="J1254" t="s">
        <v>15</v>
      </c>
      <c r="K1254">
        <v>212</v>
      </c>
      <c r="L1254">
        <v>40925</v>
      </c>
      <c r="M1254">
        <v>41110</v>
      </c>
      <c r="N1254">
        <v>41137</v>
      </c>
      <c r="O1254">
        <v>185</v>
      </c>
      <c r="P1254">
        <v>28.9</v>
      </c>
      <c r="Q1254" s="20">
        <v>7.5313814605163119</v>
      </c>
      <c r="R1254" s="20">
        <v>25.364228516279375</v>
      </c>
      <c r="S1254" s="20">
        <f t="shared" si="38"/>
        <v>-0.53138146051631185</v>
      </c>
      <c r="T1254" s="20">
        <f t="shared" si="39"/>
        <v>26.965771483720623</v>
      </c>
      <c r="U1254">
        <v>26.4</v>
      </c>
      <c r="AK1254">
        <v>26</v>
      </c>
      <c r="AY1254">
        <v>211</v>
      </c>
      <c r="BM1254" t="s">
        <v>1196</v>
      </c>
    </row>
    <row r="1255" spans="1:65" x14ac:dyDescent="0.2">
      <c r="A1255" t="s">
        <v>2445</v>
      </c>
      <c r="B1255">
        <v>1229</v>
      </c>
      <c r="C1255">
        <v>1229</v>
      </c>
      <c r="D1255" t="s">
        <v>483</v>
      </c>
      <c r="F1255" t="s">
        <v>25</v>
      </c>
      <c r="G1255" t="s">
        <v>17</v>
      </c>
      <c r="H1255" t="s">
        <v>1208</v>
      </c>
      <c r="J1255" t="s">
        <v>15</v>
      </c>
      <c r="K1255">
        <v>450</v>
      </c>
      <c r="L1255">
        <v>41308</v>
      </c>
      <c r="M1255">
        <v>41494</v>
      </c>
      <c r="N1255">
        <v>41758</v>
      </c>
      <c r="O1255">
        <v>186</v>
      </c>
      <c r="P1255">
        <v>29.5</v>
      </c>
      <c r="Q1255" s="20">
        <v>7.5391588111080319</v>
      </c>
      <c r="R1255" s="20">
        <v>25.392538072433236</v>
      </c>
      <c r="S1255" s="20">
        <f t="shared" si="38"/>
        <v>-0.53915881110803188</v>
      </c>
      <c r="T1255" s="20">
        <f t="shared" si="39"/>
        <v>27.537461927566763</v>
      </c>
      <c r="U1255">
        <v>41.9</v>
      </c>
      <c r="V1255">
        <v>45.5</v>
      </c>
      <c r="W1255">
        <v>16</v>
      </c>
      <c r="X1255">
        <v>58.4</v>
      </c>
      <c r="Y1255">
        <v>67.3</v>
      </c>
      <c r="AK1255">
        <v>55</v>
      </c>
      <c r="AL1255">
        <v>95</v>
      </c>
      <c r="AM1255">
        <v>161</v>
      </c>
      <c r="AN1255">
        <v>215</v>
      </c>
      <c r="AY1255">
        <v>241</v>
      </c>
      <c r="AZ1255">
        <v>281</v>
      </c>
      <c r="BA1255">
        <v>347</v>
      </c>
      <c r="BB1255">
        <v>401</v>
      </c>
      <c r="BM1255" t="s">
        <v>1196</v>
      </c>
    </row>
    <row r="1256" spans="1:65" x14ac:dyDescent="0.2">
      <c r="A1256" t="s">
        <v>2446</v>
      </c>
      <c r="B1256">
        <v>268</v>
      </c>
      <c r="C1256">
        <v>268</v>
      </c>
      <c r="D1256" t="s">
        <v>45</v>
      </c>
      <c r="F1256" t="s">
        <v>25</v>
      </c>
      <c r="G1256" t="s">
        <v>17</v>
      </c>
      <c r="H1256" t="s">
        <v>1230</v>
      </c>
      <c r="I1256">
        <v>164</v>
      </c>
      <c r="J1256" t="s">
        <v>15</v>
      </c>
      <c r="K1256">
        <v>280</v>
      </c>
      <c r="L1256">
        <v>40764</v>
      </c>
      <c r="M1256">
        <v>40952</v>
      </c>
      <c r="N1256">
        <v>41044</v>
      </c>
      <c r="O1256">
        <v>188</v>
      </c>
      <c r="P1256">
        <v>32.5</v>
      </c>
      <c r="Q1256" s="20">
        <v>7.5545888516776376</v>
      </c>
      <c r="R1256" s="20">
        <v>25.4487034201066</v>
      </c>
      <c r="S1256" s="20">
        <f t="shared" si="38"/>
        <v>-0.55458885167763761</v>
      </c>
      <c r="T1256" s="20">
        <f t="shared" si="39"/>
        <v>30.481296579893399</v>
      </c>
      <c r="U1256">
        <v>46.8</v>
      </c>
      <c r="AK1256">
        <v>42</v>
      </c>
      <c r="AY1256">
        <v>230</v>
      </c>
      <c r="BM1256" t="s">
        <v>1196</v>
      </c>
    </row>
    <row r="1257" spans="1:65" x14ac:dyDescent="0.2">
      <c r="A1257" t="s">
        <v>2447</v>
      </c>
      <c r="B1257">
        <v>270</v>
      </c>
      <c r="C1257">
        <v>270</v>
      </c>
      <c r="D1257" t="s">
        <v>45</v>
      </c>
      <c r="F1257" t="s">
        <v>25</v>
      </c>
      <c r="G1257" t="s">
        <v>17</v>
      </c>
      <c r="H1257" t="s">
        <v>1230</v>
      </c>
      <c r="I1257">
        <v>164</v>
      </c>
      <c r="J1257" t="s">
        <v>15</v>
      </c>
      <c r="K1257">
        <v>280</v>
      </c>
      <c r="L1257">
        <v>40764</v>
      </c>
      <c r="M1257">
        <v>40952</v>
      </c>
      <c r="N1257">
        <v>41044</v>
      </c>
      <c r="O1257">
        <v>188</v>
      </c>
      <c r="P1257">
        <v>34.1</v>
      </c>
      <c r="Q1257" s="20">
        <v>7.5545888516776376</v>
      </c>
      <c r="R1257" s="20">
        <v>25.4487034201066</v>
      </c>
      <c r="S1257" s="20">
        <f t="shared" si="38"/>
        <v>-0.55458885167763761</v>
      </c>
      <c r="T1257" s="20">
        <f t="shared" si="39"/>
        <v>32.081296579893397</v>
      </c>
      <c r="U1257">
        <v>47</v>
      </c>
      <c r="AK1257">
        <v>42</v>
      </c>
      <c r="AY1257">
        <v>230</v>
      </c>
      <c r="BM1257" t="s">
        <v>1196</v>
      </c>
    </row>
    <row r="1258" spans="1:65" x14ac:dyDescent="0.2">
      <c r="A1258" t="s">
        <v>2448</v>
      </c>
      <c r="B1258">
        <v>750</v>
      </c>
      <c r="C1258">
        <v>750</v>
      </c>
      <c r="D1258" t="s">
        <v>49</v>
      </c>
      <c r="F1258" t="s">
        <v>25</v>
      </c>
      <c r="G1258" t="s">
        <v>17</v>
      </c>
      <c r="H1258" t="s">
        <v>1208</v>
      </c>
      <c r="I1258">
        <v>118</v>
      </c>
      <c r="J1258" t="s">
        <v>15</v>
      </c>
      <c r="K1258">
        <v>640</v>
      </c>
      <c r="L1258">
        <v>40922</v>
      </c>
      <c r="M1258">
        <v>41110</v>
      </c>
      <c r="N1258">
        <v>41562</v>
      </c>
      <c r="O1258">
        <v>188</v>
      </c>
      <c r="P1258">
        <v>24.6</v>
      </c>
      <c r="Q1258" s="20">
        <v>7.5545888516776376</v>
      </c>
      <c r="R1258" s="20">
        <v>25.4487034201066</v>
      </c>
      <c r="S1258" s="20">
        <f t="shared" si="38"/>
        <v>-0.55458885167763761</v>
      </c>
      <c r="T1258" s="20">
        <f t="shared" si="39"/>
        <v>22.581296579893401</v>
      </c>
      <c r="U1258">
        <v>30.9</v>
      </c>
      <c r="V1258">
        <v>32.200000000000003</v>
      </c>
      <c r="W1258">
        <v>7.6000000000000014</v>
      </c>
      <c r="X1258">
        <v>37</v>
      </c>
      <c r="Y1258">
        <v>37</v>
      </c>
      <c r="Z1258">
        <v>36.9</v>
      </c>
      <c r="AK1258">
        <v>26</v>
      </c>
      <c r="AL1258">
        <v>97</v>
      </c>
      <c r="AM1258">
        <v>196</v>
      </c>
      <c r="AN1258">
        <v>275</v>
      </c>
      <c r="AO1258">
        <v>384</v>
      </c>
      <c r="AY1258">
        <v>214</v>
      </c>
      <c r="AZ1258">
        <v>285</v>
      </c>
      <c r="BA1258">
        <v>384</v>
      </c>
      <c r="BB1258">
        <v>463</v>
      </c>
      <c r="BC1258">
        <v>572</v>
      </c>
      <c r="BM1258" t="s">
        <v>1196</v>
      </c>
    </row>
    <row r="1259" spans="1:65" x14ac:dyDescent="0.2">
      <c r="A1259" t="s">
        <v>2449</v>
      </c>
      <c r="B1259">
        <v>355</v>
      </c>
      <c r="C1259">
        <v>355</v>
      </c>
      <c r="D1259" t="s">
        <v>18</v>
      </c>
      <c r="F1259" t="s">
        <v>25</v>
      </c>
      <c r="G1259" t="s">
        <v>17</v>
      </c>
      <c r="H1259" t="s">
        <v>1208</v>
      </c>
      <c r="I1259">
        <v>46</v>
      </c>
      <c r="J1259" t="s">
        <v>15</v>
      </c>
      <c r="K1259">
        <v>713</v>
      </c>
      <c r="L1259">
        <v>40764</v>
      </c>
      <c r="M1259">
        <v>40952</v>
      </c>
      <c r="N1259">
        <v>41477</v>
      </c>
      <c r="O1259">
        <v>188</v>
      </c>
      <c r="P1259">
        <v>24.1</v>
      </c>
      <c r="Q1259" s="20">
        <v>7.5545888516776376</v>
      </c>
      <c r="R1259" s="20">
        <v>25.4487034201066</v>
      </c>
      <c r="S1259" s="20">
        <f t="shared" si="38"/>
        <v>-0.55458885167763761</v>
      </c>
      <c r="T1259" s="20">
        <f t="shared" si="39"/>
        <v>22.081296579893401</v>
      </c>
      <c r="U1259">
        <v>28.9</v>
      </c>
      <c r="V1259">
        <v>39</v>
      </c>
      <c r="W1259">
        <v>14.899999999999999</v>
      </c>
      <c r="X1259">
        <v>44.6</v>
      </c>
      <c r="Y1259">
        <v>42.2</v>
      </c>
      <c r="Z1259">
        <v>42.6</v>
      </c>
      <c r="AA1259">
        <v>46.9</v>
      </c>
      <c r="AB1259">
        <v>22.799999999999997</v>
      </c>
      <c r="AK1259">
        <v>42</v>
      </c>
      <c r="AL1259">
        <v>121</v>
      </c>
      <c r="AM1259">
        <v>200</v>
      </c>
      <c r="AN1259">
        <v>255</v>
      </c>
      <c r="AO1259">
        <v>354</v>
      </c>
      <c r="AP1259">
        <v>433</v>
      </c>
      <c r="AY1259">
        <v>230</v>
      </c>
      <c r="AZ1259">
        <v>309</v>
      </c>
      <c r="BA1259">
        <v>388</v>
      </c>
      <c r="BB1259">
        <v>443</v>
      </c>
      <c r="BC1259">
        <v>542</v>
      </c>
      <c r="BD1259">
        <v>621</v>
      </c>
      <c r="BM1259" t="s">
        <v>1196</v>
      </c>
    </row>
    <row r="1260" spans="1:65" x14ac:dyDescent="0.2">
      <c r="A1260" t="s">
        <v>2450</v>
      </c>
      <c r="B1260">
        <v>561</v>
      </c>
      <c r="C1260">
        <v>561</v>
      </c>
      <c r="D1260" t="s">
        <v>21</v>
      </c>
      <c r="F1260" t="s">
        <v>25</v>
      </c>
      <c r="G1260" t="s">
        <v>17</v>
      </c>
      <c r="H1260" t="s">
        <v>1208</v>
      </c>
      <c r="I1260">
        <v>42</v>
      </c>
      <c r="J1260" t="s">
        <v>15</v>
      </c>
      <c r="K1260">
        <v>821</v>
      </c>
      <c r="L1260">
        <v>40922</v>
      </c>
      <c r="M1260">
        <v>41110</v>
      </c>
      <c r="N1260">
        <v>41743</v>
      </c>
      <c r="O1260">
        <v>188</v>
      </c>
      <c r="P1260">
        <v>26.9</v>
      </c>
      <c r="Q1260" s="20">
        <v>7.5545888516776376</v>
      </c>
      <c r="R1260" s="20">
        <v>25.4487034201066</v>
      </c>
      <c r="S1260" s="20">
        <f t="shared" si="38"/>
        <v>-0.55458885167763761</v>
      </c>
      <c r="T1260" s="20">
        <f t="shared" si="39"/>
        <v>24.881296579893398</v>
      </c>
      <c r="U1260">
        <v>36.6</v>
      </c>
      <c r="V1260">
        <v>42.6</v>
      </c>
      <c r="W1260">
        <v>15.700000000000003</v>
      </c>
      <c r="X1260">
        <v>47.2</v>
      </c>
      <c r="Y1260">
        <v>47.5</v>
      </c>
      <c r="Z1260">
        <v>52.2</v>
      </c>
      <c r="AA1260">
        <v>38.299999999999997</v>
      </c>
      <c r="AB1260">
        <v>11.399999999999999</v>
      </c>
      <c r="AC1260">
        <v>35.799999999999997</v>
      </c>
      <c r="AD1260">
        <v>29.9</v>
      </c>
      <c r="AK1260">
        <v>26</v>
      </c>
      <c r="AL1260">
        <v>97</v>
      </c>
      <c r="AM1260">
        <v>196</v>
      </c>
      <c r="AN1260">
        <v>275</v>
      </c>
      <c r="AO1260">
        <v>384</v>
      </c>
      <c r="AP1260">
        <v>479</v>
      </c>
      <c r="AQ1260">
        <v>545</v>
      </c>
      <c r="AR1260">
        <v>599</v>
      </c>
      <c r="AY1260">
        <v>214</v>
      </c>
      <c r="AZ1260">
        <v>285</v>
      </c>
      <c r="BA1260">
        <v>384</v>
      </c>
      <c r="BB1260">
        <v>463</v>
      </c>
      <c r="BC1260">
        <v>572</v>
      </c>
      <c r="BD1260">
        <v>667</v>
      </c>
      <c r="BE1260">
        <v>733</v>
      </c>
      <c r="BF1260">
        <v>787</v>
      </c>
      <c r="BM1260" t="s">
        <v>1196</v>
      </c>
    </row>
    <row r="1261" spans="1:65" x14ac:dyDescent="0.2">
      <c r="A1261" t="s">
        <v>2451</v>
      </c>
      <c r="B1261">
        <v>562</v>
      </c>
      <c r="C1261">
        <v>562</v>
      </c>
      <c r="D1261" t="s">
        <v>21</v>
      </c>
      <c r="F1261" t="s">
        <v>25</v>
      </c>
      <c r="G1261" t="s">
        <v>17</v>
      </c>
      <c r="H1261" t="s">
        <v>1208</v>
      </c>
      <c r="I1261">
        <v>42</v>
      </c>
      <c r="J1261" t="s">
        <v>15</v>
      </c>
      <c r="K1261">
        <v>488</v>
      </c>
      <c r="L1261">
        <v>40922</v>
      </c>
      <c r="M1261">
        <v>41110</v>
      </c>
      <c r="N1261">
        <v>41410</v>
      </c>
      <c r="O1261">
        <v>188</v>
      </c>
      <c r="P1261">
        <v>25.3</v>
      </c>
      <c r="Q1261" s="20">
        <v>7.5545888516776376</v>
      </c>
      <c r="R1261" s="20">
        <v>25.4487034201066</v>
      </c>
      <c r="S1261" s="20">
        <f t="shared" si="38"/>
        <v>-0.55458885167763761</v>
      </c>
      <c r="T1261" s="20">
        <f t="shared" si="39"/>
        <v>23.2812965798934</v>
      </c>
      <c r="U1261">
        <v>33.200000000000003</v>
      </c>
      <c r="V1261">
        <v>42.7</v>
      </c>
      <c r="W1261">
        <v>17.400000000000002</v>
      </c>
      <c r="X1261">
        <v>50.9</v>
      </c>
      <c r="Y1261">
        <v>63.2</v>
      </c>
      <c r="AK1261">
        <v>26</v>
      </c>
      <c r="AL1261">
        <v>97</v>
      </c>
      <c r="AM1261">
        <v>196</v>
      </c>
      <c r="AN1261">
        <v>275</v>
      </c>
      <c r="AY1261">
        <v>214</v>
      </c>
      <c r="AZ1261">
        <v>285</v>
      </c>
      <c r="BA1261">
        <v>384</v>
      </c>
      <c r="BB1261">
        <v>463</v>
      </c>
      <c r="BM1261" t="s">
        <v>1196</v>
      </c>
    </row>
    <row r="1262" spans="1:65" x14ac:dyDescent="0.2">
      <c r="A1262" t="s">
        <v>2452</v>
      </c>
      <c r="B1262">
        <v>457</v>
      </c>
      <c r="C1262">
        <v>457</v>
      </c>
      <c r="D1262" t="s">
        <v>60</v>
      </c>
      <c r="F1262" t="s">
        <v>25</v>
      </c>
      <c r="G1262" t="s">
        <v>17</v>
      </c>
      <c r="H1262" t="s">
        <v>1191</v>
      </c>
      <c r="I1262">
        <v>34</v>
      </c>
      <c r="J1262" t="s">
        <v>15</v>
      </c>
      <c r="K1262">
        <v>682</v>
      </c>
      <c r="L1262">
        <v>40763</v>
      </c>
      <c r="M1262">
        <v>40952</v>
      </c>
      <c r="N1262">
        <v>41445</v>
      </c>
      <c r="O1262">
        <v>189</v>
      </c>
      <c r="P1262">
        <v>20.5</v>
      </c>
      <c r="Q1262" s="20">
        <v>7.5622424242210728</v>
      </c>
      <c r="R1262" s="20">
        <v>25.476562424164705</v>
      </c>
      <c r="S1262" s="20">
        <f t="shared" si="38"/>
        <v>-0.56224242422107285</v>
      </c>
      <c r="T1262" s="20">
        <f t="shared" si="39"/>
        <v>18.453437575835295</v>
      </c>
      <c r="U1262">
        <v>28.5</v>
      </c>
      <c r="V1262">
        <v>35.6</v>
      </c>
      <c r="W1262">
        <v>15.100000000000001</v>
      </c>
      <c r="X1262">
        <v>48.9</v>
      </c>
      <c r="Y1262">
        <v>42.5</v>
      </c>
      <c r="Z1262">
        <v>47.3</v>
      </c>
      <c r="AA1262">
        <v>47.1</v>
      </c>
      <c r="AB1262">
        <v>26.6</v>
      </c>
      <c r="AK1262">
        <v>42</v>
      </c>
      <c r="AL1262">
        <v>121</v>
      </c>
      <c r="AM1262">
        <v>200</v>
      </c>
      <c r="AN1262">
        <v>255</v>
      </c>
      <c r="AO1262">
        <v>354</v>
      </c>
      <c r="AP1262">
        <v>433</v>
      </c>
      <c r="AY1262">
        <v>231</v>
      </c>
      <c r="AZ1262">
        <v>310</v>
      </c>
      <c r="BA1262">
        <v>389</v>
      </c>
      <c r="BB1262">
        <v>444</v>
      </c>
      <c r="BC1262">
        <v>543</v>
      </c>
      <c r="BD1262">
        <v>622</v>
      </c>
      <c r="BM1262" t="s">
        <v>1196</v>
      </c>
    </row>
    <row r="1263" spans="1:65" x14ac:dyDescent="0.2">
      <c r="A1263" t="s">
        <v>2453</v>
      </c>
      <c r="B1263">
        <v>721</v>
      </c>
      <c r="C1263">
        <v>721</v>
      </c>
      <c r="D1263" t="s">
        <v>159</v>
      </c>
      <c r="F1263" t="s">
        <v>25</v>
      </c>
      <c r="G1263" t="s">
        <v>17</v>
      </c>
      <c r="H1263" t="s">
        <v>1278</v>
      </c>
      <c r="I1263">
        <v>29</v>
      </c>
      <c r="J1263" t="s">
        <v>15</v>
      </c>
      <c r="K1263">
        <v>740</v>
      </c>
      <c r="L1263">
        <v>40920</v>
      </c>
      <c r="M1263">
        <v>41110</v>
      </c>
      <c r="N1263">
        <v>41660</v>
      </c>
      <c r="O1263">
        <v>190</v>
      </c>
      <c r="P1263">
        <v>27</v>
      </c>
      <c r="Q1263" s="20">
        <v>7.5698556083309478</v>
      </c>
      <c r="R1263" s="20">
        <v>25.504274414324652</v>
      </c>
      <c r="S1263" s="20">
        <f t="shared" si="38"/>
        <v>-0.56985560833094784</v>
      </c>
      <c r="T1263" s="20">
        <f t="shared" si="39"/>
        <v>24.925725585675352</v>
      </c>
      <c r="U1263">
        <v>31.1</v>
      </c>
      <c r="V1263">
        <v>39.700000000000003</v>
      </c>
      <c r="W1263">
        <v>12.700000000000003</v>
      </c>
      <c r="X1263">
        <v>50.7</v>
      </c>
      <c r="Y1263">
        <v>54.8</v>
      </c>
      <c r="Z1263">
        <v>58.2</v>
      </c>
      <c r="AA1263">
        <v>50.2</v>
      </c>
      <c r="AB1263">
        <v>23.200000000000003</v>
      </c>
      <c r="AC1263">
        <v>28.5</v>
      </c>
      <c r="AK1263">
        <v>26</v>
      </c>
      <c r="AL1263">
        <v>97</v>
      </c>
      <c r="AM1263">
        <v>196</v>
      </c>
      <c r="AN1263">
        <v>275</v>
      </c>
      <c r="AO1263">
        <v>384</v>
      </c>
      <c r="AP1263">
        <v>479</v>
      </c>
      <c r="AQ1263">
        <v>545</v>
      </c>
      <c r="AY1263">
        <v>216</v>
      </c>
      <c r="AZ1263">
        <v>287</v>
      </c>
      <c r="BA1263">
        <v>386</v>
      </c>
      <c r="BB1263">
        <v>465</v>
      </c>
      <c r="BC1263">
        <v>574</v>
      </c>
      <c r="BD1263">
        <v>669</v>
      </c>
      <c r="BE1263">
        <v>735</v>
      </c>
      <c r="BM1263" t="s">
        <v>1196</v>
      </c>
    </row>
    <row r="1264" spans="1:65" x14ac:dyDescent="0.2">
      <c r="A1264" t="s">
        <v>2454</v>
      </c>
      <c r="B1264">
        <v>719</v>
      </c>
      <c r="C1264">
        <v>719</v>
      </c>
      <c r="D1264" t="s">
        <v>159</v>
      </c>
      <c r="F1264" t="s">
        <v>25</v>
      </c>
      <c r="G1264" t="s">
        <v>17</v>
      </c>
      <c r="H1264" t="s">
        <v>1278</v>
      </c>
      <c r="I1264">
        <v>29</v>
      </c>
      <c r="J1264" t="s">
        <v>46</v>
      </c>
      <c r="K1264">
        <v>669</v>
      </c>
      <c r="L1264">
        <v>40920</v>
      </c>
      <c r="M1264">
        <v>41110</v>
      </c>
      <c r="N1264">
        <v>41589</v>
      </c>
      <c r="O1264">
        <v>190</v>
      </c>
      <c r="P1264">
        <v>32</v>
      </c>
      <c r="Q1264" s="20">
        <v>7.5698556083309478</v>
      </c>
      <c r="R1264" s="20">
        <v>25.504274414324652</v>
      </c>
      <c r="S1264" s="20">
        <f t="shared" si="38"/>
        <v>-0.56985560833094784</v>
      </c>
      <c r="T1264" s="20">
        <f t="shared" si="39"/>
        <v>29.925725585675352</v>
      </c>
      <c r="U1264">
        <v>35.299999999999997</v>
      </c>
      <c r="V1264">
        <v>41</v>
      </c>
      <c r="W1264">
        <v>9</v>
      </c>
      <c r="X1264">
        <v>52.8</v>
      </c>
      <c r="Y1264">
        <v>54.8</v>
      </c>
      <c r="Z1264">
        <v>61.1</v>
      </c>
      <c r="AA1264">
        <v>46.7</v>
      </c>
      <c r="AB1264">
        <v>14.700000000000003</v>
      </c>
      <c r="AK1264">
        <v>26</v>
      </c>
      <c r="AL1264">
        <v>97</v>
      </c>
      <c r="AM1264">
        <v>196</v>
      </c>
      <c r="AN1264">
        <v>275</v>
      </c>
      <c r="AO1264">
        <v>384</v>
      </c>
      <c r="AP1264">
        <v>479</v>
      </c>
      <c r="AY1264">
        <v>216</v>
      </c>
      <c r="AZ1264">
        <v>287</v>
      </c>
      <c r="BA1264">
        <v>386</v>
      </c>
      <c r="BB1264">
        <v>465</v>
      </c>
      <c r="BC1264">
        <v>574</v>
      </c>
      <c r="BD1264">
        <v>669</v>
      </c>
      <c r="BM1264" t="s">
        <v>1196</v>
      </c>
    </row>
    <row r="1265" spans="1:65" x14ac:dyDescent="0.2">
      <c r="A1265" t="s">
        <v>2455</v>
      </c>
      <c r="B1265">
        <v>720</v>
      </c>
      <c r="C1265">
        <v>720</v>
      </c>
      <c r="D1265" t="s">
        <v>159</v>
      </c>
      <c r="F1265" t="s">
        <v>25</v>
      </c>
      <c r="G1265" t="s">
        <v>17</v>
      </c>
      <c r="H1265" t="s">
        <v>1278</v>
      </c>
      <c r="I1265">
        <v>29</v>
      </c>
      <c r="J1265" t="s">
        <v>15</v>
      </c>
      <c r="K1265">
        <v>442</v>
      </c>
      <c r="L1265">
        <v>40920</v>
      </c>
      <c r="M1265">
        <v>41110</v>
      </c>
      <c r="N1265">
        <v>41362</v>
      </c>
      <c r="O1265">
        <v>190</v>
      </c>
      <c r="P1265">
        <v>25</v>
      </c>
      <c r="Q1265" s="20">
        <v>7.5698556083309478</v>
      </c>
      <c r="R1265" s="20">
        <v>25.504274414324652</v>
      </c>
      <c r="S1265" s="20">
        <f t="shared" si="38"/>
        <v>-0.56985560833094784</v>
      </c>
      <c r="T1265" s="20">
        <f t="shared" si="39"/>
        <v>22.925725585675352</v>
      </c>
      <c r="U1265">
        <v>36.5</v>
      </c>
      <c r="V1265">
        <v>42.2</v>
      </c>
      <c r="W1265">
        <v>17.200000000000003</v>
      </c>
      <c r="X1265">
        <v>53.7</v>
      </c>
      <c r="AK1265">
        <v>26</v>
      </c>
      <c r="AL1265">
        <v>97</v>
      </c>
      <c r="AM1265">
        <v>196</v>
      </c>
      <c r="AY1265">
        <v>216</v>
      </c>
      <c r="AZ1265">
        <v>287</v>
      </c>
      <c r="BA1265">
        <v>386</v>
      </c>
      <c r="BM1265" t="s">
        <v>1196</v>
      </c>
    </row>
    <row r="1266" spans="1:65" x14ac:dyDescent="0.2">
      <c r="A1266" t="s">
        <v>2456</v>
      </c>
      <c r="B1266">
        <v>658</v>
      </c>
      <c r="C1266">
        <v>658</v>
      </c>
      <c r="D1266" t="s">
        <v>33</v>
      </c>
      <c r="F1266" t="s">
        <v>25</v>
      </c>
      <c r="G1266" t="s">
        <v>17</v>
      </c>
      <c r="H1266" t="s">
        <v>1191</v>
      </c>
      <c r="I1266">
        <v>39</v>
      </c>
      <c r="J1266" t="s">
        <v>15</v>
      </c>
      <c r="K1266">
        <v>685</v>
      </c>
      <c r="L1266">
        <v>40920</v>
      </c>
      <c r="M1266">
        <v>41110</v>
      </c>
      <c r="N1266">
        <v>41605</v>
      </c>
      <c r="O1266">
        <v>190</v>
      </c>
      <c r="P1266">
        <v>38.700000000000003</v>
      </c>
      <c r="Q1266" s="20">
        <v>7.5698556083309478</v>
      </c>
      <c r="R1266" s="20">
        <v>25.504274414324652</v>
      </c>
      <c r="S1266" s="20">
        <f t="shared" si="38"/>
        <v>-0.56985560833094784</v>
      </c>
      <c r="T1266" s="20">
        <f t="shared" si="39"/>
        <v>36.625725585675355</v>
      </c>
      <c r="U1266">
        <v>50.8</v>
      </c>
      <c r="V1266">
        <v>53.7</v>
      </c>
      <c r="W1266">
        <v>15</v>
      </c>
      <c r="X1266">
        <v>66.8</v>
      </c>
      <c r="Y1266">
        <v>66.8</v>
      </c>
      <c r="Z1266">
        <v>58.3</v>
      </c>
      <c r="AA1266">
        <v>36.700000000000003</v>
      </c>
      <c r="AB1266">
        <v>-2</v>
      </c>
      <c r="AK1266">
        <v>26</v>
      </c>
      <c r="AL1266">
        <v>97</v>
      </c>
      <c r="AM1266">
        <v>196</v>
      </c>
      <c r="AN1266">
        <v>275</v>
      </c>
      <c r="AO1266">
        <v>384</v>
      </c>
      <c r="AP1266">
        <v>479</v>
      </c>
      <c r="AY1266">
        <v>216</v>
      </c>
      <c r="AZ1266">
        <v>287</v>
      </c>
      <c r="BA1266">
        <v>386</v>
      </c>
      <c r="BB1266">
        <v>465</v>
      </c>
      <c r="BC1266">
        <v>574</v>
      </c>
      <c r="BD1266">
        <v>669</v>
      </c>
      <c r="BM1266" t="s">
        <v>1196</v>
      </c>
    </row>
    <row r="1267" spans="1:65" x14ac:dyDescent="0.2">
      <c r="A1267" t="s">
        <v>2457</v>
      </c>
      <c r="B1267">
        <v>659</v>
      </c>
      <c r="C1267">
        <v>659</v>
      </c>
      <c r="D1267" t="s">
        <v>33</v>
      </c>
      <c r="F1267" t="s">
        <v>25</v>
      </c>
      <c r="G1267" t="s">
        <v>17</v>
      </c>
      <c r="H1267" t="s">
        <v>1191</v>
      </c>
      <c r="I1267">
        <v>39</v>
      </c>
      <c r="J1267" t="s">
        <v>46</v>
      </c>
      <c r="K1267">
        <v>610</v>
      </c>
      <c r="L1267">
        <v>40920</v>
      </c>
      <c r="M1267">
        <v>41110</v>
      </c>
      <c r="N1267">
        <v>41530</v>
      </c>
      <c r="O1267">
        <v>190</v>
      </c>
      <c r="P1267">
        <v>30.1</v>
      </c>
      <c r="Q1267" s="20">
        <v>7.5698556083309478</v>
      </c>
      <c r="R1267" s="20">
        <v>25.504274414324652</v>
      </c>
      <c r="S1267" s="20">
        <f t="shared" si="38"/>
        <v>-0.56985560833094784</v>
      </c>
      <c r="T1267" s="20">
        <f t="shared" si="39"/>
        <v>28.025725585675353</v>
      </c>
      <c r="U1267">
        <v>37.9</v>
      </c>
      <c r="V1267">
        <v>43.1</v>
      </c>
      <c r="W1267">
        <v>13</v>
      </c>
      <c r="X1267">
        <v>60.4</v>
      </c>
      <c r="Y1267">
        <v>60.7</v>
      </c>
      <c r="Z1267">
        <v>42</v>
      </c>
      <c r="AK1267">
        <v>26</v>
      </c>
      <c r="AL1267">
        <v>97</v>
      </c>
      <c r="AM1267">
        <v>196</v>
      </c>
      <c r="AN1267">
        <v>275</v>
      </c>
      <c r="AO1267">
        <v>384</v>
      </c>
      <c r="AY1267">
        <v>216</v>
      </c>
      <c r="AZ1267">
        <v>287</v>
      </c>
      <c r="BA1267">
        <v>386</v>
      </c>
      <c r="BB1267">
        <v>465</v>
      </c>
      <c r="BC1267">
        <v>574</v>
      </c>
      <c r="BM1267" t="s">
        <v>1196</v>
      </c>
    </row>
    <row r="1268" spans="1:65" x14ac:dyDescent="0.2">
      <c r="A1268" t="s">
        <v>2458</v>
      </c>
      <c r="B1268">
        <v>656</v>
      </c>
      <c r="C1268">
        <v>656</v>
      </c>
      <c r="D1268" t="s">
        <v>33</v>
      </c>
      <c r="F1268" t="s">
        <v>25</v>
      </c>
      <c r="G1268" t="s">
        <v>17</v>
      </c>
      <c r="H1268" t="s">
        <v>1191</v>
      </c>
      <c r="I1268">
        <v>39</v>
      </c>
      <c r="J1268" t="s">
        <v>15</v>
      </c>
      <c r="K1268">
        <v>581</v>
      </c>
      <c r="L1268">
        <v>40920</v>
      </c>
      <c r="M1268">
        <v>41110</v>
      </c>
      <c r="N1268">
        <v>41501</v>
      </c>
      <c r="O1268">
        <v>190</v>
      </c>
      <c r="P1268">
        <v>33.200000000000003</v>
      </c>
      <c r="Q1268" s="20">
        <v>7.5698556083309478</v>
      </c>
      <c r="R1268" s="20">
        <v>25.504274414324652</v>
      </c>
      <c r="S1268" s="20">
        <f t="shared" si="38"/>
        <v>-0.56985560833094784</v>
      </c>
      <c r="T1268" s="20">
        <f t="shared" si="39"/>
        <v>31.125725585675355</v>
      </c>
      <c r="U1268">
        <v>44</v>
      </c>
      <c r="V1268">
        <v>46.1</v>
      </c>
      <c r="W1268">
        <v>12.899999999999999</v>
      </c>
      <c r="X1268">
        <v>57.2</v>
      </c>
      <c r="Y1268">
        <v>28.3</v>
      </c>
      <c r="AK1268">
        <v>26</v>
      </c>
      <c r="AL1268">
        <v>97</v>
      </c>
      <c r="AM1268">
        <v>196</v>
      </c>
      <c r="AN1268">
        <v>275</v>
      </c>
      <c r="AY1268">
        <v>216</v>
      </c>
      <c r="AZ1268">
        <v>287</v>
      </c>
      <c r="BA1268">
        <v>386</v>
      </c>
      <c r="BB1268">
        <v>465</v>
      </c>
      <c r="BM1268" t="s">
        <v>1196</v>
      </c>
    </row>
    <row r="1269" spans="1:65" x14ac:dyDescent="0.2">
      <c r="A1269" t="s">
        <v>2459</v>
      </c>
      <c r="B1269">
        <v>657</v>
      </c>
      <c r="C1269">
        <v>657</v>
      </c>
      <c r="D1269" t="s">
        <v>33</v>
      </c>
      <c r="F1269" t="s">
        <v>25</v>
      </c>
      <c r="G1269" t="s">
        <v>17</v>
      </c>
      <c r="H1269" t="s">
        <v>1191</v>
      </c>
      <c r="I1269">
        <v>39</v>
      </c>
      <c r="J1269" t="s">
        <v>15</v>
      </c>
      <c r="K1269">
        <v>425</v>
      </c>
      <c r="L1269">
        <v>40920</v>
      </c>
      <c r="M1269">
        <v>41110</v>
      </c>
      <c r="N1269">
        <v>41345</v>
      </c>
      <c r="O1269">
        <v>190</v>
      </c>
      <c r="P1269">
        <v>31.3</v>
      </c>
      <c r="Q1269" s="20">
        <v>7.5698556083309478</v>
      </c>
      <c r="R1269" s="20">
        <v>25.504274414324652</v>
      </c>
      <c r="S1269" s="20">
        <f t="shared" si="38"/>
        <v>-0.56985560833094784</v>
      </c>
      <c r="T1269" s="20">
        <f t="shared" si="39"/>
        <v>29.225725585675349</v>
      </c>
      <c r="U1269">
        <v>46</v>
      </c>
      <c r="V1269">
        <v>48.2</v>
      </c>
      <c r="W1269">
        <v>16.900000000000002</v>
      </c>
      <c r="X1269">
        <v>59</v>
      </c>
      <c r="AK1269">
        <v>26</v>
      </c>
      <c r="AL1269">
        <v>97</v>
      </c>
      <c r="AM1269">
        <v>196</v>
      </c>
      <c r="AY1269">
        <v>216</v>
      </c>
      <c r="AZ1269">
        <v>287</v>
      </c>
      <c r="BA1269">
        <v>386</v>
      </c>
      <c r="BM1269" t="s">
        <v>1196</v>
      </c>
    </row>
    <row r="1270" spans="1:65" x14ac:dyDescent="0.2">
      <c r="A1270" t="s">
        <v>2460</v>
      </c>
      <c r="B1270">
        <v>1319</v>
      </c>
      <c r="C1270">
        <v>1319</v>
      </c>
      <c r="D1270" t="s">
        <v>34</v>
      </c>
      <c r="F1270" t="s">
        <v>25</v>
      </c>
      <c r="G1270" t="s">
        <v>17</v>
      </c>
      <c r="H1270" t="s">
        <v>1208</v>
      </c>
      <c r="I1270">
        <v>48</v>
      </c>
      <c r="J1270" t="s">
        <v>15</v>
      </c>
      <c r="K1270">
        <v>846</v>
      </c>
      <c r="L1270">
        <v>41402</v>
      </c>
      <c r="M1270">
        <v>41593</v>
      </c>
      <c r="N1270">
        <v>42248</v>
      </c>
      <c r="O1270">
        <v>191</v>
      </c>
      <c r="P1270">
        <v>32.299999999999997</v>
      </c>
      <c r="Q1270" s="20">
        <v>7.5774288280357487</v>
      </c>
      <c r="R1270" s="20">
        <v>25.531840934050127</v>
      </c>
      <c r="S1270" s="20">
        <f t="shared" si="38"/>
        <v>-0.57742882803574869</v>
      </c>
      <c r="T1270" s="20">
        <f t="shared" si="39"/>
        <v>30.198159065949874</v>
      </c>
      <c r="U1270">
        <v>49.4</v>
      </c>
      <c r="V1270">
        <v>53.4</v>
      </c>
      <c r="W1270">
        <v>21.1</v>
      </c>
      <c r="X1270">
        <v>54.7</v>
      </c>
      <c r="Y1270">
        <v>55.5</v>
      </c>
      <c r="Z1270">
        <v>59.1</v>
      </c>
      <c r="AA1270">
        <v>56.7</v>
      </c>
      <c r="AB1270">
        <v>24.400000000000006</v>
      </c>
      <c r="AC1270">
        <v>48.1</v>
      </c>
      <c r="AD1270">
        <v>30.3</v>
      </c>
      <c r="AE1270">
        <v>26.7</v>
      </c>
      <c r="AK1270">
        <v>62</v>
      </c>
      <c r="AL1270">
        <v>116</v>
      </c>
      <c r="AM1270">
        <v>179</v>
      </c>
      <c r="AN1270">
        <v>250</v>
      </c>
      <c r="AO1270">
        <v>297</v>
      </c>
      <c r="AP1270">
        <v>360</v>
      </c>
      <c r="AQ1270">
        <v>481</v>
      </c>
      <c r="AR1270">
        <v>544</v>
      </c>
      <c r="AS1270">
        <v>606</v>
      </c>
      <c r="AY1270">
        <v>253</v>
      </c>
      <c r="AZ1270">
        <v>307</v>
      </c>
      <c r="BA1270">
        <v>370</v>
      </c>
      <c r="BB1270">
        <v>441</v>
      </c>
      <c r="BC1270">
        <v>488</v>
      </c>
      <c r="BD1270">
        <v>551</v>
      </c>
      <c r="BE1270">
        <v>672</v>
      </c>
      <c r="BF1270">
        <v>735</v>
      </c>
      <c r="BG1270">
        <v>797</v>
      </c>
      <c r="BM1270" t="s">
        <v>1196</v>
      </c>
    </row>
    <row r="1271" spans="1:65" x14ac:dyDescent="0.2">
      <c r="A1271" t="s">
        <v>2461</v>
      </c>
      <c r="B1271">
        <v>352</v>
      </c>
      <c r="C1271">
        <v>352</v>
      </c>
      <c r="D1271" t="s">
        <v>42</v>
      </c>
      <c r="F1271" t="s">
        <v>25</v>
      </c>
      <c r="G1271" t="s">
        <v>17</v>
      </c>
      <c r="H1271" t="s">
        <v>1208</v>
      </c>
      <c r="I1271">
        <v>28</v>
      </c>
      <c r="J1271" t="s">
        <v>15</v>
      </c>
      <c r="K1271">
        <v>573</v>
      </c>
      <c r="L1271">
        <v>40754</v>
      </c>
      <c r="M1271">
        <v>40952</v>
      </c>
      <c r="N1271">
        <v>41327</v>
      </c>
      <c r="O1271">
        <v>198</v>
      </c>
      <c r="P1271">
        <v>25.8</v>
      </c>
      <c r="Q1271" s="20">
        <v>7.6293566200796095</v>
      </c>
      <c r="R1271" s="20">
        <v>25.720858097089778</v>
      </c>
      <c r="S1271" s="20">
        <f t="shared" si="38"/>
        <v>-0.62935662007960946</v>
      </c>
      <c r="T1271" s="20">
        <f t="shared" si="39"/>
        <v>23.509141902910223</v>
      </c>
      <c r="U1271">
        <v>35.9</v>
      </c>
      <c r="V1271">
        <v>43.2</v>
      </c>
      <c r="W1271">
        <v>17.400000000000002</v>
      </c>
      <c r="X1271">
        <v>49</v>
      </c>
      <c r="Y1271">
        <v>50.2</v>
      </c>
      <c r="Z1271">
        <v>47.8</v>
      </c>
      <c r="AK1271">
        <v>42</v>
      </c>
      <c r="AL1271">
        <v>121</v>
      </c>
      <c r="AM1271">
        <v>200</v>
      </c>
      <c r="AN1271">
        <v>255</v>
      </c>
      <c r="AO1271">
        <v>354</v>
      </c>
      <c r="AY1271">
        <v>240</v>
      </c>
      <c r="AZ1271">
        <v>319</v>
      </c>
      <c r="BA1271">
        <v>398</v>
      </c>
      <c r="BB1271">
        <v>453</v>
      </c>
      <c r="BC1271">
        <v>552</v>
      </c>
      <c r="BM1271" t="s">
        <v>1196</v>
      </c>
    </row>
    <row r="1272" spans="1:65" x14ac:dyDescent="0.2">
      <c r="A1272" t="s">
        <v>2462</v>
      </c>
      <c r="B1272">
        <v>380</v>
      </c>
      <c r="C1272">
        <v>380</v>
      </c>
      <c r="D1272" t="s">
        <v>42</v>
      </c>
      <c r="F1272" t="s">
        <v>25</v>
      </c>
      <c r="G1272" t="s">
        <v>17</v>
      </c>
      <c r="H1272" t="s">
        <v>1208</v>
      </c>
      <c r="I1272">
        <v>28</v>
      </c>
      <c r="J1272" t="s">
        <v>15</v>
      </c>
      <c r="K1272">
        <v>536</v>
      </c>
      <c r="L1272">
        <v>40754</v>
      </c>
      <c r="M1272">
        <v>40952</v>
      </c>
      <c r="N1272">
        <v>41290</v>
      </c>
      <c r="O1272">
        <v>198</v>
      </c>
      <c r="P1272">
        <v>30.2</v>
      </c>
      <c r="Q1272" s="20">
        <v>7.6293566200796095</v>
      </c>
      <c r="R1272" s="20">
        <v>25.720858097089778</v>
      </c>
      <c r="S1272" s="20">
        <f t="shared" si="38"/>
        <v>-0.62935662007960946</v>
      </c>
      <c r="T1272" s="20">
        <f t="shared" si="39"/>
        <v>27.909141902910221</v>
      </c>
      <c r="U1272">
        <v>40.6</v>
      </c>
      <c r="V1272">
        <v>41.5</v>
      </c>
      <c r="W1272">
        <v>11.3</v>
      </c>
      <c r="X1272">
        <v>46.2</v>
      </c>
      <c r="Y1272">
        <v>48.2</v>
      </c>
      <c r="AK1272">
        <v>42</v>
      </c>
      <c r="AL1272">
        <v>121</v>
      </c>
      <c r="AM1272">
        <v>200</v>
      </c>
      <c r="AN1272">
        <v>255</v>
      </c>
      <c r="AY1272">
        <v>240</v>
      </c>
      <c r="AZ1272">
        <v>319</v>
      </c>
      <c r="BA1272">
        <v>398</v>
      </c>
      <c r="BB1272">
        <v>453</v>
      </c>
      <c r="BM1272" t="s">
        <v>1196</v>
      </c>
    </row>
    <row r="1273" spans="1:65" x14ac:dyDescent="0.2">
      <c r="A1273" t="s">
        <v>2463</v>
      </c>
      <c r="B1273">
        <v>570</v>
      </c>
      <c r="C1273">
        <v>570</v>
      </c>
      <c r="D1273" t="s">
        <v>151</v>
      </c>
      <c r="F1273" t="s">
        <v>25</v>
      </c>
      <c r="G1273" t="s">
        <v>17</v>
      </c>
      <c r="H1273" t="s">
        <v>1191</v>
      </c>
      <c r="I1273">
        <v>46</v>
      </c>
      <c r="J1273" t="s">
        <v>15</v>
      </c>
      <c r="K1273">
        <v>731</v>
      </c>
      <c r="L1273">
        <v>40912</v>
      </c>
      <c r="M1273">
        <v>41110</v>
      </c>
      <c r="N1273">
        <v>41643</v>
      </c>
      <c r="O1273">
        <v>198</v>
      </c>
      <c r="P1273">
        <v>25.8</v>
      </c>
      <c r="Q1273" s="20">
        <v>7.6293566200796095</v>
      </c>
      <c r="R1273" s="20">
        <v>25.720858097089778</v>
      </c>
      <c r="S1273" s="20">
        <f t="shared" si="38"/>
        <v>-0.62935662007960946</v>
      </c>
      <c r="T1273" s="20">
        <f t="shared" si="39"/>
        <v>23.509141902910223</v>
      </c>
      <c r="U1273">
        <v>39.5</v>
      </c>
      <c r="V1273">
        <v>44.2</v>
      </c>
      <c r="W1273">
        <v>18.400000000000002</v>
      </c>
      <c r="X1273">
        <v>45.6</v>
      </c>
      <c r="Y1273">
        <v>49.2</v>
      </c>
      <c r="Z1273">
        <v>44.9</v>
      </c>
      <c r="AA1273">
        <v>31.9</v>
      </c>
      <c r="AB1273">
        <v>6.0999999999999979</v>
      </c>
      <c r="AK1273">
        <v>26</v>
      </c>
      <c r="AL1273">
        <v>97</v>
      </c>
      <c r="AM1273">
        <v>196</v>
      </c>
      <c r="AN1273">
        <v>275</v>
      </c>
      <c r="AO1273">
        <v>384</v>
      </c>
      <c r="AP1273">
        <v>479</v>
      </c>
      <c r="AY1273">
        <v>224</v>
      </c>
      <c r="AZ1273">
        <v>295</v>
      </c>
      <c r="BA1273">
        <v>394</v>
      </c>
      <c r="BB1273">
        <v>473</v>
      </c>
      <c r="BC1273">
        <v>582</v>
      </c>
      <c r="BD1273">
        <v>677</v>
      </c>
      <c r="BM1273" t="s">
        <v>1196</v>
      </c>
    </row>
    <row r="1274" spans="1:65" x14ac:dyDescent="0.2">
      <c r="A1274" t="s">
        <v>2464</v>
      </c>
      <c r="B1274">
        <v>684</v>
      </c>
      <c r="C1274">
        <v>684</v>
      </c>
      <c r="D1274" t="s">
        <v>58</v>
      </c>
      <c r="F1274" t="s">
        <v>25</v>
      </c>
      <c r="G1274" t="s">
        <v>17</v>
      </c>
      <c r="H1274" t="s">
        <v>1230</v>
      </c>
      <c r="I1274">
        <v>95</v>
      </c>
      <c r="J1274" t="s">
        <v>15</v>
      </c>
      <c r="K1274">
        <v>841</v>
      </c>
      <c r="L1274">
        <v>40911</v>
      </c>
      <c r="M1274">
        <v>41110</v>
      </c>
      <c r="N1274">
        <v>41752</v>
      </c>
      <c r="O1274">
        <v>199</v>
      </c>
      <c r="P1274">
        <v>20.5</v>
      </c>
      <c r="Q1274" s="20">
        <v>7.6366246205436488</v>
      </c>
      <c r="R1274" s="20">
        <v>25.747313618778882</v>
      </c>
      <c r="S1274" s="20">
        <f t="shared" si="38"/>
        <v>-0.63662462054364877</v>
      </c>
      <c r="T1274" s="20">
        <f t="shared" si="39"/>
        <v>18.182686381221117</v>
      </c>
      <c r="U1274">
        <v>32.6</v>
      </c>
      <c r="V1274">
        <v>49.2</v>
      </c>
      <c r="W1274">
        <v>28.700000000000003</v>
      </c>
      <c r="X1274">
        <v>61</v>
      </c>
      <c r="Y1274">
        <v>70.900000000000006</v>
      </c>
      <c r="Z1274">
        <v>68.2</v>
      </c>
      <c r="AA1274">
        <v>61.9</v>
      </c>
      <c r="AB1274">
        <v>41.4</v>
      </c>
      <c r="AC1274">
        <v>65.099999999999994</v>
      </c>
      <c r="AD1274">
        <v>55.6</v>
      </c>
      <c r="AK1274">
        <v>42</v>
      </c>
      <c r="AL1274">
        <v>97</v>
      </c>
      <c r="AM1274">
        <v>196</v>
      </c>
      <c r="AN1274">
        <v>275</v>
      </c>
      <c r="AO1274">
        <v>384</v>
      </c>
      <c r="AP1274">
        <v>479</v>
      </c>
      <c r="AQ1274">
        <v>545</v>
      </c>
      <c r="AR1274">
        <v>599</v>
      </c>
      <c r="AY1274">
        <v>241</v>
      </c>
      <c r="AZ1274">
        <v>296</v>
      </c>
      <c r="BA1274">
        <v>395</v>
      </c>
      <c r="BB1274">
        <v>474</v>
      </c>
      <c r="BC1274">
        <v>583</v>
      </c>
      <c r="BD1274">
        <v>678</v>
      </c>
      <c r="BE1274">
        <v>744</v>
      </c>
      <c r="BF1274">
        <v>798</v>
      </c>
      <c r="BM1274" t="s">
        <v>1196</v>
      </c>
    </row>
    <row r="1275" spans="1:65" x14ac:dyDescent="0.2">
      <c r="A1275" t="s">
        <v>2465</v>
      </c>
      <c r="B1275">
        <v>608</v>
      </c>
      <c r="C1275">
        <v>608</v>
      </c>
      <c r="D1275" t="s">
        <v>215</v>
      </c>
      <c r="F1275" t="s">
        <v>25</v>
      </c>
      <c r="G1275" t="s">
        <v>17</v>
      </c>
      <c r="H1275" t="s">
        <v>1191</v>
      </c>
      <c r="I1275">
        <v>35</v>
      </c>
      <c r="J1275" t="s">
        <v>15</v>
      </c>
      <c r="K1275">
        <v>645</v>
      </c>
      <c r="L1275">
        <v>40910</v>
      </c>
      <c r="M1275">
        <v>41110</v>
      </c>
      <c r="N1275">
        <v>41555</v>
      </c>
      <c r="O1275">
        <v>200</v>
      </c>
      <c r="P1275">
        <v>24.1</v>
      </c>
      <c r="Q1275" s="20">
        <v>7.6438561897747244</v>
      </c>
      <c r="R1275" s="20">
        <v>25.773636530779996</v>
      </c>
      <c r="S1275" s="20">
        <f t="shared" si="38"/>
        <v>-0.64385618977472436</v>
      </c>
      <c r="T1275" s="20">
        <f t="shared" si="39"/>
        <v>21.756363469220005</v>
      </c>
      <c r="U1275">
        <v>29.4</v>
      </c>
      <c r="V1275">
        <v>37</v>
      </c>
      <c r="W1275">
        <v>12.899999999999999</v>
      </c>
      <c r="X1275">
        <v>56.1</v>
      </c>
      <c r="Y1275">
        <v>65.400000000000006</v>
      </c>
      <c r="Z1275">
        <v>48.9</v>
      </c>
      <c r="AK1275">
        <v>26</v>
      </c>
      <c r="AL1275">
        <v>97</v>
      </c>
      <c r="AM1275">
        <v>196</v>
      </c>
      <c r="AN1275">
        <v>275</v>
      </c>
      <c r="AO1275">
        <v>384</v>
      </c>
      <c r="AY1275">
        <v>226</v>
      </c>
      <c r="AZ1275">
        <v>297</v>
      </c>
      <c r="BA1275">
        <v>396</v>
      </c>
      <c r="BB1275">
        <v>475</v>
      </c>
      <c r="BC1275">
        <v>584</v>
      </c>
      <c r="BM1275" t="s">
        <v>1196</v>
      </c>
    </row>
    <row r="1276" spans="1:65" x14ac:dyDescent="0.2">
      <c r="A1276" t="s">
        <v>2466</v>
      </c>
      <c r="B1276">
        <v>607</v>
      </c>
      <c r="C1276">
        <v>607</v>
      </c>
      <c r="D1276" t="s">
        <v>215</v>
      </c>
      <c r="F1276" t="s">
        <v>25</v>
      </c>
      <c r="G1276" t="s">
        <v>17</v>
      </c>
      <c r="H1276" t="s">
        <v>1191</v>
      </c>
      <c r="I1276">
        <v>35</v>
      </c>
      <c r="J1276" t="s">
        <v>15</v>
      </c>
      <c r="K1276">
        <v>347</v>
      </c>
      <c r="L1276">
        <v>40910</v>
      </c>
      <c r="M1276">
        <v>41110</v>
      </c>
      <c r="N1276">
        <v>41257</v>
      </c>
      <c r="O1276">
        <v>200</v>
      </c>
      <c r="P1276">
        <v>22.5</v>
      </c>
      <c r="Q1276" s="20">
        <v>7.6438561897747244</v>
      </c>
      <c r="R1276" s="20">
        <v>25.773636530779996</v>
      </c>
      <c r="S1276" s="20">
        <f t="shared" si="38"/>
        <v>-0.64385618977472436</v>
      </c>
      <c r="T1276" s="20">
        <f t="shared" si="39"/>
        <v>20.156363469220004</v>
      </c>
      <c r="U1276">
        <v>25.9</v>
      </c>
      <c r="V1276">
        <v>28.2</v>
      </c>
      <c r="W1276">
        <v>5.6999999999999993</v>
      </c>
      <c r="AK1276">
        <v>26</v>
      </c>
      <c r="AL1276">
        <v>97</v>
      </c>
      <c r="AY1276">
        <v>226</v>
      </c>
      <c r="AZ1276">
        <v>297</v>
      </c>
      <c r="BM1276" t="s">
        <v>1196</v>
      </c>
    </row>
    <row r="1277" spans="1:65" x14ac:dyDescent="0.2">
      <c r="A1277" t="s">
        <v>2467</v>
      </c>
      <c r="B1277">
        <v>631</v>
      </c>
      <c r="C1277">
        <v>631</v>
      </c>
      <c r="D1277" t="s">
        <v>36</v>
      </c>
      <c r="F1277" t="s">
        <v>25</v>
      </c>
      <c r="G1277" t="s">
        <v>17</v>
      </c>
      <c r="H1277" t="s">
        <v>1191</v>
      </c>
      <c r="I1277">
        <v>42</v>
      </c>
      <c r="J1277" t="s">
        <v>15</v>
      </c>
      <c r="K1277">
        <v>751</v>
      </c>
      <c r="L1277">
        <v>40910</v>
      </c>
      <c r="M1277">
        <v>41110</v>
      </c>
      <c r="N1277">
        <v>41661</v>
      </c>
      <c r="O1277">
        <v>200</v>
      </c>
      <c r="P1277">
        <v>22.2</v>
      </c>
      <c r="Q1277" s="20">
        <v>7.6438561897747244</v>
      </c>
      <c r="R1277" s="20">
        <v>25.773636530779996</v>
      </c>
      <c r="S1277" s="20">
        <f t="shared" si="38"/>
        <v>-0.64385618977472436</v>
      </c>
      <c r="T1277" s="20">
        <f t="shared" si="39"/>
        <v>19.856363469220003</v>
      </c>
      <c r="U1277">
        <v>26.9</v>
      </c>
      <c r="V1277">
        <v>31.2</v>
      </c>
      <c r="W1277">
        <v>9</v>
      </c>
      <c r="X1277">
        <v>37.5</v>
      </c>
      <c r="Y1277">
        <v>40.200000000000003</v>
      </c>
      <c r="Z1277">
        <v>52.5</v>
      </c>
      <c r="AA1277">
        <v>48.1</v>
      </c>
      <c r="AB1277">
        <v>25.900000000000002</v>
      </c>
      <c r="AC1277">
        <v>32.299999999999997</v>
      </c>
      <c r="AK1277">
        <v>26</v>
      </c>
      <c r="AL1277">
        <v>97</v>
      </c>
      <c r="AM1277">
        <v>196</v>
      </c>
      <c r="AN1277">
        <v>275</v>
      </c>
      <c r="AO1277">
        <v>384</v>
      </c>
      <c r="AP1277">
        <v>479</v>
      </c>
      <c r="AQ1277">
        <v>545</v>
      </c>
      <c r="AY1277">
        <v>226</v>
      </c>
      <c r="AZ1277">
        <v>297</v>
      </c>
      <c r="BA1277">
        <v>396</v>
      </c>
      <c r="BB1277">
        <v>475</v>
      </c>
      <c r="BC1277">
        <v>584</v>
      </c>
      <c r="BD1277">
        <v>679</v>
      </c>
      <c r="BE1277">
        <v>745</v>
      </c>
      <c r="BM1277" t="s">
        <v>1196</v>
      </c>
    </row>
    <row r="1278" spans="1:65" x14ac:dyDescent="0.2">
      <c r="A1278" t="s">
        <v>2468</v>
      </c>
      <c r="B1278">
        <v>634</v>
      </c>
      <c r="C1278">
        <v>634</v>
      </c>
      <c r="D1278" t="s">
        <v>36</v>
      </c>
      <c r="F1278" t="s">
        <v>25</v>
      </c>
      <c r="G1278" t="s">
        <v>17</v>
      </c>
      <c r="H1278" t="s">
        <v>1191</v>
      </c>
      <c r="I1278">
        <v>42</v>
      </c>
      <c r="J1278" t="s">
        <v>15</v>
      </c>
      <c r="K1278">
        <v>685</v>
      </c>
      <c r="L1278">
        <v>40910</v>
      </c>
      <c r="M1278">
        <v>41110</v>
      </c>
      <c r="N1278">
        <v>41595</v>
      </c>
      <c r="O1278">
        <v>200</v>
      </c>
      <c r="P1278">
        <v>21.4</v>
      </c>
      <c r="Q1278" s="20">
        <v>7.6438561897747244</v>
      </c>
      <c r="R1278" s="20">
        <v>25.773636530779996</v>
      </c>
      <c r="S1278" s="20">
        <f t="shared" si="38"/>
        <v>-0.64385618977472436</v>
      </c>
      <c r="T1278" s="20">
        <f t="shared" si="39"/>
        <v>19.056363469220003</v>
      </c>
      <c r="U1278">
        <v>22.8</v>
      </c>
      <c r="V1278">
        <v>28</v>
      </c>
      <c r="W1278">
        <v>6.6000000000000014</v>
      </c>
      <c r="X1278">
        <v>32.4</v>
      </c>
      <c r="Y1278">
        <v>37.6</v>
      </c>
      <c r="Z1278">
        <v>48.8</v>
      </c>
      <c r="AA1278">
        <v>28.7</v>
      </c>
      <c r="AB1278">
        <v>7.3000000000000007</v>
      </c>
      <c r="AK1278">
        <v>26</v>
      </c>
      <c r="AL1278">
        <v>97</v>
      </c>
      <c r="AM1278">
        <v>196</v>
      </c>
      <c r="AN1278">
        <v>275</v>
      </c>
      <c r="AO1278">
        <v>384</v>
      </c>
      <c r="AP1278">
        <v>479</v>
      </c>
      <c r="AY1278">
        <v>226</v>
      </c>
      <c r="AZ1278">
        <v>297</v>
      </c>
      <c r="BA1278">
        <v>396</v>
      </c>
      <c r="BB1278">
        <v>475</v>
      </c>
      <c r="BC1278">
        <v>584</v>
      </c>
      <c r="BD1278">
        <v>679</v>
      </c>
      <c r="BM1278" t="s">
        <v>1196</v>
      </c>
    </row>
    <row r="1279" spans="1:65" x14ac:dyDescent="0.2">
      <c r="A1279" t="s">
        <v>2469</v>
      </c>
      <c r="B1279">
        <v>633</v>
      </c>
      <c r="C1279">
        <v>633</v>
      </c>
      <c r="D1279" t="s">
        <v>36</v>
      </c>
      <c r="F1279" t="s">
        <v>25</v>
      </c>
      <c r="G1279" t="s">
        <v>17</v>
      </c>
      <c r="H1279" t="s">
        <v>1191</v>
      </c>
      <c r="I1279">
        <v>42</v>
      </c>
      <c r="J1279" t="s">
        <v>46</v>
      </c>
      <c r="K1279">
        <v>438</v>
      </c>
      <c r="L1279">
        <v>40910</v>
      </c>
      <c r="M1279">
        <v>41110</v>
      </c>
      <c r="N1279">
        <v>41348</v>
      </c>
      <c r="O1279">
        <v>200</v>
      </c>
      <c r="P1279">
        <v>21.9</v>
      </c>
      <c r="Q1279" s="20">
        <v>7.6438561897747244</v>
      </c>
      <c r="R1279" s="20">
        <v>25.773636530779996</v>
      </c>
      <c r="S1279" s="20">
        <f t="shared" si="38"/>
        <v>-0.64385618977472436</v>
      </c>
      <c r="T1279" s="20">
        <f t="shared" si="39"/>
        <v>19.556363469220003</v>
      </c>
      <c r="U1279">
        <v>21.8</v>
      </c>
      <c r="V1279">
        <v>24.1</v>
      </c>
      <c r="W1279">
        <v>2.2000000000000028</v>
      </c>
      <c r="X1279">
        <v>30.2</v>
      </c>
      <c r="AK1279">
        <v>26</v>
      </c>
      <c r="AL1279">
        <v>97</v>
      </c>
      <c r="AM1279">
        <v>196</v>
      </c>
      <c r="AY1279">
        <v>226</v>
      </c>
      <c r="AZ1279">
        <v>297</v>
      </c>
      <c r="BA1279">
        <v>396</v>
      </c>
      <c r="BM1279" t="s">
        <v>1196</v>
      </c>
    </row>
    <row r="1280" spans="1:65" x14ac:dyDescent="0.2">
      <c r="A1280" t="s">
        <v>2470</v>
      </c>
      <c r="B1280">
        <v>632</v>
      </c>
      <c r="C1280">
        <v>632</v>
      </c>
      <c r="D1280" t="s">
        <v>36</v>
      </c>
      <c r="F1280" t="s">
        <v>25</v>
      </c>
      <c r="G1280" t="s">
        <v>17</v>
      </c>
      <c r="H1280" t="s">
        <v>1191</v>
      </c>
      <c r="I1280">
        <v>42</v>
      </c>
      <c r="J1280" t="s">
        <v>15</v>
      </c>
      <c r="K1280">
        <v>438</v>
      </c>
      <c r="L1280">
        <v>40910</v>
      </c>
      <c r="M1280">
        <v>41110</v>
      </c>
      <c r="N1280">
        <v>41348</v>
      </c>
      <c r="O1280">
        <v>200</v>
      </c>
      <c r="P1280">
        <v>19.5</v>
      </c>
      <c r="Q1280" s="20">
        <v>7.6438561897747244</v>
      </c>
      <c r="R1280" s="20">
        <v>25.773636530779996</v>
      </c>
      <c r="S1280" s="20">
        <f t="shared" si="38"/>
        <v>-0.64385618977472436</v>
      </c>
      <c r="T1280" s="20">
        <f t="shared" si="39"/>
        <v>17.156363469220004</v>
      </c>
      <c r="U1280">
        <v>21.3</v>
      </c>
      <c r="V1280">
        <v>24.1</v>
      </c>
      <c r="W1280">
        <v>4.6000000000000014</v>
      </c>
      <c r="X1280">
        <v>28.1</v>
      </c>
      <c r="AK1280">
        <v>26</v>
      </c>
      <c r="AL1280">
        <v>97</v>
      </c>
      <c r="AM1280">
        <v>196</v>
      </c>
      <c r="AY1280">
        <v>226</v>
      </c>
      <c r="AZ1280">
        <v>297</v>
      </c>
      <c r="BA1280">
        <v>396</v>
      </c>
      <c r="BM1280" t="s">
        <v>1196</v>
      </c>
    </row>
    <row r="1281" spans="1:65" x14ac:dyDescent="0.2">
      <c r="A1281" t="s">
        <v>2471</v>
      </c>
      <c r="B1281">
        <v>733</v>
      </c>
      <c r="C1281">
        <v>733</v>
      </c>
      <c r="D1281" t="s">
        <v>47</v>
      </c>
      <c r="F1281" t="s">
        <v>25</v>
      </c>
      <c r="G1281" t="s">
        <v>17</v>
      </c>
      <c r="H1281" t="s">
        <v>1278</v>
      </c>
      <c r="I1281">
        <v>27</v>
      </c>
      <c r="J1281" t="s">
        <v>15</v>
      </c>
      <c r="K1281">
        <v>641</v>
      </c>
      <c r="L1281">
        <v>40909</v>
      </c>
      <c r="M1281">
        <v>41110</v>
      </c>
      <c r="N1281">
        <v>41550</v>
      </c>
      <c r="O1281">
        <v>201</v>
      </c>
      <c r="P1281">
        <v>27.5</v>
      </c>
      <c r="Q1281" s="20">
        <v>7.651051691178929</v>
      </c>
      <c r="R1281" s="20">
        <v>25.799828155891301</v>
      </c>
      <c r="S1281" s="20">
        <f t="shared" si="38"/>
        <v>-0.65105169117892903</v>
      </c>
      <c r="T1281" s="20">
        <f t="shared" si="39"/>
        <v>25.130171844108698</v>
      </c>
      <c r="U1281">
        <v>35.200000000000003</v>
      </c>
      <c r="V1281">
        <v>41.6</v>
      </c>
      <c r="W1281">
        <v>14.100000000000001</v>
      </c>
      <c r="X1281">
        <v>48.2</v>
      </c>
      <c r="Y1281">
        <v>51.9</v>
      </c>
      <c r="Z1281">
        <v>50.6</v>
      </c>
      <c r="AK1281">
        <v>26</v>
      </c>
      <c r="AL1281">
        <v>97</v>
      </c>
      <c r="AM1281">
        <v>196</v>
      </c>
      <c r="AN1281">
        <v>275</v>
      </c>
      <c r="AO1281">
        <v>384</v>
      </c>
      <c r="AY1281">
        <v>227</v>
      </c>
      <c r="AZ1281">
        <v>298</v>
      </c>
      <c r="BA1281">
        <v>397</v>
      </c>
      <c r="BB1281">
        <v>476</v>
      </c>
      <c r="BC1281">
        <v>585</v>
      </c>
      <c r="BM1281" t="s">
        <v>1196</v>
      </c>
    </row>
    <row r="1282" spans="1:65" x14ac:dyDescent="0.2">
      <c r="A1282" t="s">
        <v>2472</v>
      </c>
      <c r="B1282">
        <v>641</v>
      </c>
      <c r="C1282">
        <v>641</v>
      </c>
      <c r="D1282" t="s">
        <v>240</v>
      </c>
      <c r="F1282" t="s">
        <v>25</v>
      </c>
      <c r="G1282" t="s">
        <v>17</v>
      </c>
      <c r="H1282" t="s">
        <v>1208</v>
      </c>
      <c r="I1282">
        <v>1</v>
      </c>
      <c r="J1282" t="s">
        <v>15</v>
      </c>
      <c r="K1282">
        <v>692</v>
      </c>
      <c r="L1282">
        <v>40905</v>
      </c>
      <c r="M1282">
        <v>41110</v>
      </c>
      <c r="N1282">
        <v>41597</v>
      </c>
      <c r="O1282">
        <v>205</v>
      </c>
      <c r="P1282">
        <v>51.1</v>
      </c>
      <c r="Q1282" s="20">
        <v>7.6794800995054464</v>
      </c>
      <c r="R1282" s="20">
        <v>25.903307562199824</v>
      </c>
      <c r="S1282" s="20">
        <f t="shared" si="38"/>
        <v>-0.67948009950544641</v>
      </c>
      <c r="T1282" s="20">
        <f t="shared" si="39"/>
        <v>48.626692437800173</v>
      </c>
      <c r="U1282">
        <v>59.2</v>
      </c>
      <c r="V1282">
        <v>72.400000000000006</v>
      </c>
      <c r="W1282">
        <v>21.300000000000004</v>
      </c>
      <c r="X1282">
        <v>82.9</v>
      </c>
      <c r="Y1282">
        <v>89.3</v>
      </c>
      <c r="Z1282">
        <v>99.2</v>
      </c>
      <c r="AA1282">
        <v>98.5</v>
      </c>
      <c r="AB1282">
        <v>47.4</v>
      </c>
      <c r="AK1282">
        <v>26</v>
      </c>
      <c r="AL1282">
        <v>97</v>
      </c>
      <c r="AM1282">
        <v>196</v>
      </c>
      <c r="AN1282">
        <v>275</v>
      </c>
      <c r="AO1282">
        <v>384</v>
      </c>
      <c r="AP1282">
        <v>479</v>
      </c>
      <c r="AY1282">
        <v>231</v>
      </c>
      <c r="AZ1282">
        <v>302</v>
      </c>
      <c r="BA1282">
        <v>401</v>
      </c>
      <c r="BB1282">
        <v>480</v>
      </c>
      <c r="BC1282">
        <v>589</v>
      </c>
      <c r="BD1282">
        <v>684</v>
      </c>
      <c r="BM1282" t="s">
        <v>1196</v>
      </c>
    </row>
    <row r="1283" spans="1:65" x14ac:dyDescent="0.2">
      <c r="A1283" t="s">
        <v>2473</v>
      </c>
      <c r="B1283">
        <v>639</v>
      </c>
      <c r="C1283">
        <v>639</v>
      </c>
      <c r="D1283" t="s">
        <v>240</v>
      </c>
      <c r="F1283" t="s">
        <v>25</v>
      </c>
      <c r="G1283" t="s">
        <v>17</v>
      </c>
      <c r="H1283" t="s">
        <v>1208</v>
      </c>
      <c r="I1283">
        <v>1</v>
      </c>
      <c r="J1283" t="s">
        <v>15</v>
      </c>
      <c r="K1283">
        <v>657</v>
      </c>
      <c r="L1283">
        <v>40905</v>
      </c>
      <c r="M1283">
        <v>41110</v>
      </c>
      <c r="N1283">
        <v>41562</v>
      </c>
      <c r="O1283">
        <v>205</v>
      </c>
      <c r="P1283">
        <v>47.4</v>
      </c>
      <c r="Q1283" s="20">
        <v>7.6794800995054464</v>
      </c>
      <c r="R1283" s="20">
        <v>25.903307562199824</v>
      </c>
      <c r="S1283" s="20">
        <f t="shared" si="38"/>
        <v>-0.67948009950544641</v>
      </c>
      <c r="T1283" s="20">
        <f t="shared" si="39"/>
        <v>44.92669243780017</v>
      </c>
      <c r="U1283">
        <v>58</v>
      </c>
      <c r="V1283">
        <v>69.2</v>
      </c>
      <c r="W1283">
        <v>21.800000000000004</v>
      </c>
      <c r="X1283">
        <v>72.400000000000006</v>
      </c>
      <c r="Y1283">
        <v>80.400000000000006</v>
      </c>
      <c r="Z1283">
        <v>94.4</v>
      </c>
      <c r="AK1283">
        <v>26</v>
      </c>
      <c r="AL1283">
        <v>97</v>
      </c>
      <c r="AM1283">
        <v>196</v>
      </c>
      <c r="AN1283">
        <v>275</v>
      </c>
      <c r="AO1283">
        <v>384</v>
      </c>
      <c r="AY1283">
        <v>231</v>
      </c>
      <c r="AZ1283">
        <v>302</v>
      </c>
      <c r="BA1283">
        <v>401</v>
      </c>
      <c r="BB1283">
        <v>480</v>
      </c>
      <c r="BC1283">
        <v>589</v>
      </c>
      <c r="BM1283" t="s">
        <v>1196</v>
      </c>
    </row>
    <row r="1284" spans="1:65" x14ac:dyDescent="0.2">
      <c r="A1284" t="s">
        <v>2474</v>
      </c>
      <c r="B1284">
        <v>640</v>
      </c>
      <c r="C1284">
        <v>640</v>
      </c>
      <c r="D1284" t="s">
        <v>240</v>
      </c>
      <c r="F1284" t="s">
        <v>25</v>
      </c>
      <c r="G1284" t="s">
        <v>17</v>
      </c>
      <c r="H1284" t="s">
        <v>1208</v>
      </c>
      <c r="I1284">
        <v>1</v>
      </c>
      <c r="J1284" t="s">
        <v>15</v>
      </c>
      <c r="K1284">
        <v>421</v>
      </c>
      <c r="L1284">
        <v>40905</v>
      </c>
      <c r="M1284">
        <v>41110</v>
      </c>
      <c r="N1284">
        <v>41326</v>
      </c>
      <c r="O1284">
        <v>205</v>
      </c>
      <c r="P1284">
        <v>38.1</v>
      </c>
      <c r="Q1284" s="20">
        <v>7.6794800995054464</v>
      </c>
      <c r="R1284" s="20">
        <v>25.903307562199824</v>
      </c>
      <c r="S1284" s="20">
        <f t="shared" si="38"/>
        <v>-0.67948009950544641</v>
      </c>
      <c r="T1284" s="20">
        <f t="shared" si="39"/>
        <v>35.626692437800173</v>
      </c>
      <c r="U1284">
        <v>50.3</v>
      </c>
      <c r="V1284">
        <v>55.6</v>
      </c>
      <c r="W1284">
        <v>17.5</v>
      </c>
      <c r="X1284">
        <v>66.2</v>
      </c>
      <c r="AK1284">
        <v>26</v>
      </c>
      <c r="AL1284">
        <v>97</v>
      </c>
      <c r="AM1284">
        <v>196</v>
      </c>
      <c r="AY1284">
        <v>231</v>
      </c>
      <c r="AZ1284">
        <v>302</v>
      </c>
      <c r="BA1284">
        <v>401</v>
      </c>
      <c r="BM1284" t="s">
        <v>1196</v>
      </c>
    </row>
    <row r="1285" spans="1:65" x14ac:dyDescent="0.2">
      <c r="A1285" t="s">
        <v>2475</v>
      </c>
      <c r="B1285">
        <v>536</v>
      </c>
      <c r="C1285">
        <v>536</v>
      </c>
      <c r="D1285" t="s">
        <v>202</v>
      </c>
      <c r="F1285" t="s">
        <v>25</v>
      </c>
      <c r="G1285" t="s">
        <v>17</v>
      </c>
      <c r="H1285" t="s">
        <v>1191</v>
      </c>
      <c r="J1285" t="s">
        <v>15</v>
      </c>
      <c r="K1285">
        <v>667</v>
      </c>
      <c r="L1285">
        <v>40903</v>
      </c>
      <c r="M1285">
        <v>41110</v>
      </c>
      <c r="N1285">
        <v>41570</v>
      </c>
      <c r="O1285">
        <v>207</v>
      </c>
      <c r="P1285">
        <v>28.1</v>
      </c>
      <c r="Q1285" s="20">
        <v>7.6934869574993252</v>
      </c>
      <c r="R1285" s="20">
        <v>25.954292525297543</v>
      </c>
      <c r="S1285" s="20">
        <f t="shared" si="38"/>
        <v>-0.69348695749932521</v>
      </c>
      <c r="T1285" s="20">
        <f t="shared" si="39"/>
        <v>25.575707474702458</v>
      </c>
      <c r="U1285">
        <v>27.5</v>
      </c>
      <c r="V1285">
        <v>41.3</v>
      </c>
      <c r="W1285">
        <v>13.199999999999996</v>
      </c>
      <c r="X1285">
        <v>41.1</v>
      </c>
      <c r="Y1285">
        <v>41</v>
      </c>
      <c r="Z1285">
        <v>41.1</v>
      </c>
      <c r="AK1285">
        <v>26</v>
      </c>
      <c r="AL1285">
        <v>97</v>
      </c>
      <c r="AM1285">
        <v>196</v>
      </c>
      <c r="AN1285">
        <v>275</v>
      </c>
      <c r="AO1285">
        <v>384</v>
      </c>
      <c r="AY1285">
        <v>233</v>
      </c>
      <c r="AZ1285">
        <v>304</v>
      </c>
      <c r="BA1285">
        <v>403</v>
      </c>
      <c r="BB1285">
        <v>482</v>
      </c>
      <c r="BC1285">
        <v>591</v>
      </c>
      <c r="BM1285" t="s">
        <v>1196</v>
      </c>
    </row>
    <row r="1286" spans="1:65" x14ac:dyDescent="0.2">
      <c r="A1286" t="s">
        <v>2476</v>
      </c>
      <c r="B1286">
        <v>535</v>
      </c>
      <c r="C1286">
        <v>535</v>
      </c>
      <c r="D1286" t="s">
        <v>202</v>
      </c>
      <c r="F1286" t="s">
        <v>25</v>
      </c>
      <c r="G1286" t="s">
        <v>17</v>
      </c>
      <c r="H1286" t="s">
        <v>1191</v>
      </c>
      <c r="J1286" t="s">
        <v>15</v>
      </c>
      <c r="K1286">
        <v>509</v>
      </c>
      <c r="L1286">
        <v>40903</v>
      </c>
      <c r="M1286">
        <v>41110</v>
      </c>
      <c r="N1286">
        <v>41412</v>
      </c>
      <c r="O1286">
        <v>207</v>
      </c>
      <c r="P1286">
        <v>24.9</v>
      </c>
      <c r="Q1286" s="20">
        <v>7.6934869574993252</v>
      </c>
      <c r="R1286" s="20">
        <v>25.954292525297543</v>
      </c>
      <c r="S1286" s="20">
        <f t="shared" si="38"/>
        <v>-0.69348695749932521</v>
      </c>
      <c r="T1286" s="20">
        <f t="shared" si="39"/>
        <v>22.375707474702455</v>
      </c>
      <c r="U1286">
        <v>35.200000000000003</v>
      </c>
      <c r="V1286">
        <v>41.4</v>
      </c>
      <c r="W1286">
        <v>16.5</v>
      </c>
      <c r="X1286">
        <v>45.8</v>
      </c>
      <c r="Y1286">
        <v>40.9</v>
      </c>
      <c r="AK1286">
        <v>26</v>
      </c>
      <c r="AL1286">
        <v>97</v>
      </c>
      <c r="AM1286">
        <v>196</v>
      </c>
      <c r="AN1286">
        <v>275</v>
      </c>
      <c r="AY1286">
        <v>233</v>
      </c>
      <c r="AZ1286">
        <v>304</v>
      </c>
      <c r="BA1286">
        <v>403</v>
      </c>
      <c r="BB1286">
        <v>482</v>
      </c>
      <c r="BM1286" t="s">
        <v>1196</v>
      </c>
    </row>
    <row r="1287" spans="1:65" x14ac:dyDescent="0.2">
      <c r="A1287" t="s">
        <v>2477</v>
      </c>
      <c r="B1287">
        <v>700</v>
      </c>
      <c r="C1287">
        <v>700</v>
      </c>
      <c r="D1287" t="s">
        <v>42</v>
      </c>
      <c r="F1287" t="s">
        <v>25</v>
      </c>
      <c r="G1287" t="s">
        <v>17</v>
      </c>
      <c r="H1287" t="s">
        <v>1208</v>
      </c>
      <c r="I1287">
        <v>29</v>
      </c>
      <c r="J1287" t="s">
        <v>15</v>
      </c>
      <c r="K1287">
        <v>522</v>
      </c>
      <c r="L1287">
        <v>40902</v>
      </c>
      <c r="M1287">
        <v>41110</v>
      </c>
      <c r="N1287">
        <v>41424</v>
      </c>
      <c r="O1287">
        <v>208</v>
      </c>
      <c r="P1287">
        <v>28.9</v>
      </c>
      <c r="Q1287" s="20">
        <v>7.7004397181410926</v>
      </c>
      <c r="R1287" s="20">
        <v>25.979600574033576</v>
      </c>
      <c r="S1287" s="20">
        <f t="shared" si="38"/>
        <v>-0.70043971814109263</v>
      </c>
      <c r="T1287" s="20">
        <f t="shared" si="39"/>
        <v>26.350399425966422</v>
      </c>
      <c r="U1287">
        <v>33</v>
      </c>
      <c r="V1287">
        <v>35.700000000000003</v>
      </c>
      <c r="W1287">
        <v>6.8000000000000043</v>
      </c>
      <c r="X1287">
        <v>27.9</v>
      </c>
      <c r="Y1287">
        <v>22.9</v>
      </c>
      <c r="AK1287">
        <v>26</v>
      </c>
      <c r="AL1287">
        <v>97</v>
      </c>
      <c r="AM1287">
        <v>196</v>
      </c>
      <c r="AN1287">
        <v>275</v>
      </c>
      <c r="AY1287">
        <v>234</v>
      </c>
      <c r="AZ1287">
        <v>305</v>
      </c>
      <c r="BA1287">
        <v>404</v>
      </c>
      <c r="BB1287">
        <v>483</v>
      </c>
      <c r="BM1287" t="s">
        <v>1196</v>
      </c>
    </row>
    <row r="1288" spans="1:65" x14ac:dyDescent="0.2">
      <c r="A1288" t="s">
        <v>2478</v>
      </c>
      <c r="B1288">
        <v>1282</v>
      </c>
      <c r="C1288">
        <v>1282</v>
      </c>
      <c r="D1288" t="s">
        <v>39</v>
      </c>
      <c r="F1288" t="s">
        <v>25</v>
      </c>
      <c r="G1288" t="s">
        <v>17</v>
      </c>
      <c r="H1288" t="s">
        <v>1230</v>
      </c>
      <c r="I1288">
        <v>44</v>
      </c>
      <c r="J1288" t="s">
        <v>15</v>
      </c>
      <c r="K1288">
        <v>654</v>
      </c>
      <c r="L1288">
        <v>41286</v>
      </c>
      <c r="M1288">
        <v>41494</v>
      </c>
      <c r="N1288">
        <v>41940</v>
      </c>
      <c r="O1288">
        <v>208</v>
      </c>
      <c r="P1288">
        <v>24.7</v>
      </c>
      <c r="Q1288" s="20">
        <v>7.7004397181410926</v>
      </c>
      <c r="R1288" s="20">
        <v>25.979600574033576</v>
      </c>
      <c r="S1288" s="20">
        <f t="shared" si="38"/>
        <v>-0.70043971814109263</v>
      </c>
      <c r="T1288" s="20">
        <f t="shared" si="39"/>
        <v>22.150399425966423</v>
      </c>
      <c r="U1288">
        <v>42.4</v>
      </c>
      <c r="V1288">
        <v>48.4</v>
      </c>
      <c r="W1288">
        <v>23.7</v>
      </c>
      <c r="X1288">
        <v>54.3</v>
      </c>
      <c r="Y1288">
        <v>54.2</v>
      </c>
      <c r="Z1288">
        <v>50</v>
      </c>
      <c r="AA1288">
        <v>35.799999999999997</v>
      </c>
      <c r="AB1288">
        <v>11.099999999999998</v>
      </c>
      <c r="AC1288">
        <v>29.3</v>
      </c>
      <c r="AK1288">
        <v>55</v>
      </c>
      <c r="AL1288">
        <v>95</v>
      </c>
      <c r="AM1288">
        <v>161</v>
      </c>
      <c r="AN1288">
        <v>215</v>
      </c>
      <c r="AO1288">
        <v>279</v>
      </c>
      <c r="AP1288">
        <v>350</v>
      </c>
      <c r="AQ1288">
        <v>397</v>
      </c>
      <c r="AY1288">
        <v>263</v>
      </c>
      <c r="AZ1288">
        <v>303</v>
      </c>
      <c r="BA1288">
        <v>369</v>
      </c>
      <c r="BB1288">
        <v>423</v>
      </c>
      <c r="BC1288">
        <v>487</v>
      </c>
      <c r="BD1288">
        <v>558</v>
      </c>
      <c r="BE1288">
        <v>605</v>
      </c>
      <c r="BM1288" t="s">
        <v>1196</v>
      </c>
    </row>
    <row r="1289" spans="1:65" x14ac:dyDescent="0.2">
      <c r="A1289" t="s">
        <v>2479</v>
      </c>
      <c r="B1289">
        <v>925</v>
      </c>
      <c r="C1289">
        <v>515</v>
      </c>
      <c r="D1289" t="s">
        <v>195</v>
      </c>
      <c r="F1289" t="s">
        <v>25</v>
      </c>
      <c r="G1289" t="s">
        <v>17</v>
      </c>
      <c r="H1289" t="s">
        <v>1208</v>
      </c>
      <c r="J1289" t="s">
        <v>15</v>
      </c>
      <c r="K1289">
        <v>543</v>
      </c>
      <c r="L1289">
        <v>40901</v>
      </c>
      <c r="M1289">
        <v>41110</v>
      </c>
      <c r="N1289">
        <v>41444</v>
      </c>
      <c r="O1289">
        <v>209</v>
      </c>
      <c r="P1289">
        <v>24.9</v>
      </c>
      <c r="Q1289" s="20">
        <v>7.7073591320808825</v>
      </c>
      <c r="R1289" s="20">
        <v>26.004787240774412</v>
      </c>
      <c r="S1289" s="20">
        <f t="shared" ref="S1289:S1352" si="40">7-Q1289</f>
        <v>-0.70735913208088252</v>
      </c>
      <c r="T1289" s="20">
        <f t="shared" ref="T1289:T1352" si="41">P1289 + (S1289*3.64)</f>
        <v>22.325212759225586</v>
      </c>
      <c r="U1289">
        <v>23.1</v>
      </c>
      <c r="V1289">
        <v>27</v>
      </c>
      <c r="W1289">
        <v>2.1000000000000014</v>
      </c>
      <c r="X1289">
        <v>59.1</v>
      </c>
      <c r="Y1289">
        <v>60.4</v>
      </c>
      <c r="AK1289">
        <v>26</v>
      </c>
      <c r="AL1289">
        <v>97</v>
      </c>
      <c r="AM1289">
        <v>196</v>
      </c>
      <c r="AN1289">
        <v>275</v>
      </c>
      <c r="AY1289">
        <v>235</v>
      </c>
      <c r="AZ1289">
        <v>306</v>
      </c>
      <c r="BA1289">
        <v>405</v>
      </c>
      <c r="BB1289">
        <v>484</v>
      </c>
      <c r="BM1289" t="s">
        <v>1196</v>
      </c>
    </row>
    <row r="1290" spans="1:65" x14ac:dyDescent="0.2">
      <c r="A1290" t="s">
        <v>2480</v>
      </c>
      <c r="B1290">
        <v>644</v>
      </c>
      <c r="C1290">
        <v>644</v>
      </c>
      <c r="D1290" t="s">
        <v>240</v>
      </c>
      <c r="F1290" t="s">
        <v>25</v>
      </c>
      <c r="G1290" t="s">
        <v>17</v>
      </c>
      <c r="H1290" t="s">
        <v>1208</v>
      </c>
      <c r="I1290">
        <v>1</v>
      </c>
      <c r="J1290" t="s">
        <v>15</v>
      </c>
      <c r="K1290">
        <v>705</v>
      </c>
      <c r="L1290">
        <v>40900</v>
      </c>
      <c r="M1290">
        <v>41110</v>
      </c>
      <c r="N1290">
        <v>41605</v>
      </c>
      <c r="O1290">
        <v>210</v>
      </c>
      <c r="P1290">
        <v>41.6</v>
      </c>
      <c r="Q1290" s="20">
        <v>7.7142455176661224</v>
      </c>
      <c r="R1290" s="20">
        <v>26.029853684304687</v>
      </c>
      <c r="S1290" s="20">
        <f t="shared" si="40"/>
        <v>-0.71424551766612243</v>
      </c>
      <c r="T1290" s="20">
        <f t="shared" si="41"/>
        <v>39.000146315695318</v>
      </c>
      <c r="U1290">
        <v>50.7</v>
      </c>
      <c r="V1290">
        <v>60.4</v>
      </c>
      <c r="W1290">
        <v>18.799999999999997</v>
      </c>
      <c r="X1290">
        <v>63.9</v>
      </c>
      <c r="Y1290">
        <v>69.5</v>
      </c>
      <c r="Z1290">
        <v>82.3</v>
      </c>
      <c r="AA1290">
        <v>56.5</v>
      </c>
      <c r="AB1290">
        <v>14.899999999999999</v>
      </c>
      <c r="AK1290">
        <v>26</v>
      </c>
      <c r="AL1290">
        <v>97</v>
      </c>
      <c r="AM1290">
        <v>196</v>
      </c>
      <c r="AN1290">
        <v>275</v>
      </c>
      <c r="AO1290">
        <v>384</v>
      </c>
      <c r="AP1290">
        <v>479</v>
      </c>
      <c r="AY1290">
        <v>236</v>
      </c>
      <c r="AZ1290">
        <v>307</v>
      </c>
      <c r="BA1290">
        <v>406</v>
      </c>
      <c r="BB1290">
        <v>485</v>
      </c>
      <c r="BC1290">
        <v>594</v>
      </c>
      <c r="BD1290">
        <v>689</v>
      </c>
      <c r="BM1290" t="s">
        <v>1196</v>
      </c>
    </row>
    <row r="1291" spans="1:65" x14ac:dyDescent="0.2">
      <c r="A1291" t="s">
        <v>2481</v>
      </c>
      <c r="B1291">
        <v>1287</v>
      </c>
      <c r="C1291">
        <v>1287</v>
      </c>
      <c r="D1291" t="s">
        <v>62</v>
      </c>
      <c r="F1291" t="s">
        <v>25</v>
      </c>
      <c r="G1291" t="s">
        <v>17</v>
      </c>
      <c r="H1291" t="s">
        <v>1230</v>
      </c>
      <c r="I1291">
        <v>37</v>
      </c>
      <c r="J1291" t="s">
        <v>15</v>
      </c>
      <c r="K1291">
        <v>635</v>
      </c>
      <c r="L1291">
        <v>41278</v>
      </c>
      <c r="M1291">
        <v>41494</v>
      </c>
      <c r="N1291">
        <v>41913</v>
      </c>
      <c r="O1291">
        <v>216</v>
      </c>
      <c r="P1291">
        <v>33</v>
      </c>
      <c r="Q1291" s="20">
        <v>7.7548875021634691</v>
      </c>
      <c r="R1291" s="20">
        <v>26.177790507875027</v>
      </c>
      <c r="S1291" s="20">
        <f t="shared" si="40"/>
        <v>-0.75488750216346912</v>
      </c>
      <c r="T1291" s="20">
        <f t="shared" si="41"/>
        <v>30.252209492124972</v>
      </c>
      <c r="U1291">
        <v>51.4</v>
      </c>
      <c r="V1291">
        <v>57</v>
      </c>
      <c r="W1291">
        <v>24</v>
      </c>
      <c r="X1291">
        <v>61</v>
      </c>
      <c r="Y1291">
        <v>68.900000000000006</v>
      </c>
      <c r="Z1291">
        <v>54.2</v>
      </c>
      <c r="AA1291">
        <v>55.7</v>
      </c>
      <c r="AB1291">
        <v>22.700000000000003</v>
      </c>
      <c r="AC1291">
        <v>52.6</v>
      </c>
      <c r="AK1291">
        <v>55</v>
      </c>
      <c r="AL1291">
        <v>95</v>
      </c>
      <c r="AM1291">
        <v>161</v>
      </c>
      <c r="AN1291">
        <v>215</v>
      </c>
      <c r="AO1291">
        <v>279</v>
      </c>
      <c r="AP1291">
        <v>350</v>
      </c>
      <c r="AQ1291">
        <v>397</v>
      </c>
      <c r="AY1291">
        <v>271</v>
      </c>
      <c r="AZ1291">
        <v>311</v>
      </c>
      <c r="BA1291">
        <v>377</v>
      </c>
      <c r="BB1291">
        <v>431</v>
      </c>
      <c r="BC1291">
        <v>495</v>
      </c>
      <c r="BD1291">
        <v>566</v>
      </c>
      <c r="BE1291">
        <v>613</v>
      </c>
      <c r="BM1291" t="s">
        <v>1196</v>
      </c>
    </row>
    <row r="1292" spans="1:65" x14ac:dyDescent="0.2">
      <c r="A1292" t="s">
        <v>2482</v>
      </c>
      <c r="B1292">
        <v>1011</v>
      </c>
      <c r="C1292">
        <v>1011</v>
      </c>
      <c r="D1292" t="s">
        <v>51</v>
      </c>
      <c r="F1292" t="s">
        <v>25</v>
      </c>
      <c r="G1292" t="s">
        <v>17</v>
      </c>
      <c r="H1292" t="s">
        <v>1191</v>
      </c>
      <c r="I1292">
        <v>149</v>
      </c>
      <c r="J1292" t="s">
        <v>15</v>
      </c>
      <c r="K1292">
        <v>623</v>
      </c>
      <c r="L1292">
        <v>41276</v>
      </c>
      <c r="M1292">
        <v>41494</v>
      </c>
      <c r="N1292">
        <v>41899</v>
      </c>
      <c r="O1292">
        <v>218</v>
      </c>
      <c r="P1292">
        <v>43.9</v>
      </c>
      <c r="Q1292" s="20">
        <v>7.768184324776926</v>
      </c>
      <c r="R1292" s="20">
        <v>26.226190942188012</v>
      </c>
      <c r="S1292" s="20">
        <f t="shared" si="40"/>
        <v>-0.768184324776926</v>
      </c>
      <c r="T1292" s="20">
        <f t="shared" si="41"/>
        <v>41.103809057811986</v>
      </c>
      <c r="U1292">
        <v>52.3</v>
      </c>
      <c r="V1292">
        <v>54.4</v>
      </c>
      <c r="W1292">
        <v>10.5</v>
      </c>
      <c r="X1292">
        <v>59.6</v>
      </c>
      <c r="Y1292">
        <v>61.7</v>
      </c>
      <c r="Z1292">
        <v>60.2</v>
      </c>
      <c r="AA1292">
        <v>44.7</v>
      </c>
      <c r="AB1292">
        <v>0.80000000000000426</v>
      </c>
      <c r="AC1292">
        <v>41.1</v>
      </c>
      <c r="AK1292">
        <v>55</v>
      </c>
      <c r="AL1292">
        <v>95</v>
      </c>
      <c r="AM1292">
        <v>161</v>
      </c>
      <c r="AN1292">
        <v>215</v>
      </c>
      <c r="AO1292">
        <v>279</v>
      </c>
      <c r="AP1292">
        <v>350</v>
      </c>
      <c r="AQ1292">
        <v>397</v>
      </c>
      <c r="AY1292">
        <v>273</v>
      </c>
      <c r="AZ1292">
        <v>313</v>
      </c>
      <c r="BA1292">
        <v>379</v>
      </c>
      <c r="BB1292">
        <v>433</v>
      </c>
      <c r="BC1292">
        <v>497</v>
      </c>
      <c r="BD1292">
        <v>568</v>
      </c>
      <c r="BE1292">
        <v>615</v>
      </c>
      <c r="BM1292" t="s">
        <v>1196</v>
      </c>
    </row>
    <row r="1293" spans="1:65" x14ac:dyDescent="0.2">
      <c r="A1293" t="s">
        <v>2483</v>
      </c>
      <c r="B1293">
        <v>1004</v>
      </c>
      <c r="C1293">
        <v>1004</v>
      </c>
      <c r="D1293" t="s">
        <v>51</v>
      </c>
      <c r="F1293" t="s">
        <v>25</v>
      </c>
      <c r="G1293" t="s">
        <v>17</v>
      </c>
      <c r="H1293" t="s">
        <v>1191</v>
      </c>
      <c r="I1293">
        <v>148</v>
      </c>
      <c r="J1293" t="s">
        <v>15</v>
      </c>
      <c r="K1293">
        <v>592</v>
      </c>
      <c r="L1293">
        <v>41276</v>
      </c>
      <c r="M1293">
        <v>41494</v>
      </c>
      <c r="N1293">
        <v>41868</v>
      </c>
      <c r="O1293">
        <v>218</v>
      </c>
      <c r="P1293">
        <v>42</v>
      </c>
      <c r="Q1293" s="20">
        <v>7.768184324776926</v>
      </c>
      <c r="R1293" s="20">
        <v>26.226190942188012</v>
      </c>
      <c r="S1293" s="20">
        <f t="shared" si="40"/>
        <v>-0.768184324776926</v>
      </c>
      <c r="T1293" s="20">
        <f t="shared" si="41"/>
        <v>39.203809057811988</v>
      </c>
      <c r="U1293">
        <v>52.7</v>
      </c>
      <c r="V1293">
        <v>54.4</v>
      </c>
      <c r="W1293">
        <v>12.399999999999999</v>
      </c>
      <c r="X1293">
        <v>57.5</v>
      </c>
      <c r="Y1293">
        <v>56.5</v>
      </c>
      <c r="Z1293">
        <v>52.4</v>
      </c>
      <c r="AA1293">
        <v>30.4</v>
      </c>
      <c r="AB1293">
        <v>-11.600000000000001</v>
      </c>
      <c r="AK1293">
        <v>55</v>
      </c>
      <c r="AL1293">
        <v>95</v>
      </c>
      <c r="AM1293">
        <v>161</v>
      </c>
      <c r="AN1293">
        <v>215</v>
      </c>
      <c r="AO1293">
        <v>279</v>
      </c>
      <c r="AP1293">
        <v>350</v>
      </c>
      <c r="AY1293">
        <v>273</v>
      </c>
      <c r="AZ1293">
        <v>313</v>
      </c>
      <c r="BA1293">
        <v>379</v>
      </c>
      <c r="BB1293">
        <v>433</v>
      </c>
      <c r="BC1293">
        <v>497</v>
      </c>
      <c r="BD1293">
        <v>568</v>
      </c>
      <c r="BM1293" t="s">
        <v>1196</v>
      </c>
    </row>
    <row r="1294" spans="1:65" x14ac:dyDescent="0.2">
      <c r="A1294" t="s">
        <v>2484</v>
      </c>
      <c r="B1294">
        <v>1003</v>
      </c>
      <c r="C1294">
        <v>1003</v>
      </c>
      <c r="D1294" t="s">
        <v>51</v>
      </c>
      <c r="F1294" t="s">
        <v>25</v>
      </c>
      <c r="G1294" t="s">
        <v>17</v>
      </c>
      <c r="H1294" t="s">
        <v>1191</v>
      </c>
      <c r="I1294">
        <v>148</v>
      </c>
      <c r="J1294" t="s">
        <v>15</v>
      </c>
      <c r="K1294">
        <v>476</v>
      </c>
      <c r="L1294">
        <v>41276</v>
      </c>
      <c r="M1294">
        <v>41494</v>
      </c>
      <c r="N1294">
        <v>41752</v>
      </c>
      <c r="O1294">
        <v>218</v>
      </c>
      <c r="P1294">
        <v>45.2</v>
      </c>
      <c r="Q1294" s="20">
        <v>7.768184324776926</v>
      </c>
      <c r="R1294" s="20">
        <v>26.226190942188012</v>
      </c>
      <c r="S1294" s="20">
        <f t="shared" si="40"/>
        <v>-0.768184324776926</v>
      </c>
      <c r="T1294" s="20">
        <f t="shared" si="41"/>
        <v>42.403809057811991</v>
      </c>
      <c r="U1294">
        <v>55</v>
      </c>
      <c r="V1294">
        <v>57.4</v>
      </c>
      <c r="W1294">
        <v>12.199999999999996</v>
      </c>
      <c r="X1294">
        <v>63.1</v>
      </c>
      <c r="Y1294">
        <v>68.400000000000006</v>
      </c>
      <c r="AK1294">
        <v>55</v>
      </c>
      <c r="AL1294">
        <v>95</v>
      </c>
      <c r="AM1294">
        <v>161</v>
      </c>
      <c r="AN1294">
        <v>215</v>
      </c>
      <c r="AY1294">
        <v>273</v>
      </c>
      <c r="AZ1294">
        <v>313</v>
      </c>
      <c r="BA1294">
        <v>379</v>
      </c>
      <c r="BB1294">
        <v>433</v>
      </c>
      <c r="BM1294" t="s">
        <v>1196</v>
      </c>
    </row>
    <row r="1295" spans="1:65" x14ac:dyDescent="0.2">
      <c r="A1295" t="s">
        <v>2485</v>
      </c>
      <c r="B1295">
        <v>1012</v>
      </c>
      <c r="C1295">
        <v>1012</v>
      </c>
      <c r="D1295" t="s">
        <v>51</v>
      </c>
      <c r="F1295" t="s">
        <v>25</v>
      </c>
      <c r="G1295" t="s">
        <v>17</v>
      </c>
      <c r="H1295" t="s">
        <v>1191</v>
      </c>
      <c r="I1295">
        <v>149</v>
      </c>
      <c r="J1295" t="s">
        <v>15</v>
      </c>
      <c r="K1295">
        <v>265</v>
      </c>
      <c r="L1295">
        <v>41276</v>
      </c>
      <c r="M1295">
        <v>41494</v>
      </c>
      <c r="N1295">
        <v>41541</v>
      </c>
      <c r="O1295">
        <v>218</v>
      </c>
      <c r="P1295">
        <v>46.5</v>
      </c>
      <c r="Q1295" s="20">
        <v>7.768184324776926</v>
      </c>
      <c r="R1295" s="20">
        <v>26.226190942188012</v>
      </c>
      <c r="S1295" s="20">
        <f t="shared" si="40"/>
        <v>-0.768184324776926</v>
      </c>
      <c r="T1295" s="20">
        <f t="shared" si="41"/>
        <v>43.703809057811988</v>
      </c>
      <c r="BM1295" t="s">
        <v>1196</v>
      </c>
    </row>
    <row r="1296" spans="1:65" x14ac:dyDescent="0.2">
      <c r="A1296" t="s">
        <v>2486</v>
      </c>
      <c r="B1296">
        <v>1005</v>
      </c>
      <c r="C1296">
        <v>1005</v>
      </c>
      <c r="D1296" t="s">
        <v>51</v>
      </c>
      <c r="F1296" t="s">
        <v>25</v>
      </c>
      <c r="G1296" t="s">
        <v>17</v>
      </c>
      <c r="H1296" t="s">
        <v>1191</v>
      </c>
      <c r="I1296">
        <v>148</v>
      </c>
      <c r="J1296" t="s">
        <v>15</v>
      </c>
      <c r="K1296">
        <v>243</v>
      </c>
      <c r="L1296">
        <v>41276</v>
      </c>
      <c r="M1296">
        <v>41494</v>
      </c>
      <c r="N1296">
        <v>41519</v>
      </c>
      <c r="O1296">
        <v>218</v>
      </c>
      <c r="P1296">
        <v>40</v>
      </c>
      <c r="Q1296" s="20">
        <v>7.768184324776926</v>
      </c>
      <c r="R1296" s="20">
        <v>26.226190942188012</v>
      </c>
      <c r="S1296" s="20">
        <f t="shared" si="40"/>
        <v>-0.768184324776926</v>
      </c>
      <c r="T1296" s="20">
        <f t="shared" si="41"/>
        <v>37.203809057811988</v>
      </c>
      <c r="BM1296" t="s">
        <v>1196</v>
      </c>
    </row>
    <row r="1297" spans="1:65" x14ac:dyDescent="0.2">
      <c r="A1297" t="s">
        <v>2487</v>
      </c>
      <c r="B1297">
        <v>922</v>
      </c>
      <c r="C1297">
        <v>587</v>
      </c>
      <c r="D1297" t="s">
        <v>21</v>
      </c>
      <c r="F1297" t="s">
        <v>25</v>
      </c>
      <c r="G1297" t="s">
        <v>17</v>
      </c>
      <c r="H1297" t="s">
        <v>1208</v>
      </c>
      <c r="I1297">
        <v>42</v>
      </c>
      <c r="J1297" t="s">
        <v>15</v>
      </c>
      <c r="K1297">
        <v>555</v>
      </c>
      <c r="L1297">
        <v>40887</v>
      </c>
      <c r="M1297">
        <v>41110</v>
      </c>
      <c r="N1297">
        <v>41442</v>
      </c>
      <c r="O1297">
        <v>223</v>
      </c>
      <c r="P1297">
        <v>28.1</v>
      </c>
      <c r="Q1297" s="20">
        <v>7.8008998999203047</v>
      </c>
      <c r="R1297" s="20">
        <v>26.34527563570991</v>
      </c>
      <c r="S1297" s="20">
        <f t="shared" si="40"/>
        <v>-0.80089989992030475</v>
      </c>
      <c r="T1297" s="20">
        <f t="shared" si="41"/>
        <v>25.184724364290091</v>
      </c>
      <c r="U1297">
        <v>35.1</v>
      </c>
      <c r="V1297">
        <v>42.3</v>
      </c>
      <c r="W1297">
        <v>14.199999999999996</v>
      </c>
      <c r="X1297">
        <v>57.2</v>
      </c>
      <c r="Y1297">
        <v>47.3</v>
      </c>
      <c r="AK1297">
        <v>26</v>
      </c>
      <c r="AL1297">
        <v>97</v>
      </c>
      <c r="AM1297">
        <v>196</v>
      </c>
      <c r="AN1297">
        <v>275</v>
      </c>
      <c r="AY1297">
        <v>249</v>
      </c>
      <c r="AZ1297">
        <v>320</v>
      </c>
      <c r="BA1297">
        <v>419</v>
      </c>
      <c r="BB1297">
        <v>498</v>
      </c>
      <c r="BM1297" t="s">
        <v>1196</v>
      </c>
    </row>
    <row r="1298" spans="1:65" x14ac:dyDescent="0.2">
      <c r="A1298" t="s">
        <v>2488</v>
      </c>
      <c r="B1298">
        <v>590</v>
      </c>
      <c r="C1298">
        <v>590</v>
      </c>
      <c r="D1298" t="s">
        <v>21</v>
      </c>
      <c r="F1298" t="s">
        <v>25</v>
      </c>
      <c r="G1298" t="s">
        <v>17</v>
      </c>
      <c r="H1298" t="s">
        <v>1208</v>
      </c>
      <c r="I1298">
        <v>42</v>
      </c>
      <c r="J1298" t="s">
        <v>15</v>
      </c>
      <c r="K1298">
        <v>517</v>
      </c>
      <c r="L1298">
        <v>40887</v>
      </c>
      <c r="M1298">
        <v>41110</v>
      </c>
      <c r="N1298">
        <v>41404</v>
      </c>
      <c r="O1298">
        <v>223</v>
      </c>
      <c r="P1298">
        <v>27.7</v>
      </c>
      <c r="Q1298" s="20">
        <v>7.8008998999203047</v>
      </c>
      <c r="R1298" s="20">
        <v>26.34527563570991</v>
      </c>
      <c r="S1298" s="20">
        <f t="shared" si="40"/>
        <v>-0.80089989992030475</v>
      </c>
      <c r="T1298" s="20">
        <f t="shared" si="41"/>
        <v>24.784724364290089</v>
      </c>
      <c r="U1298">
        <v>33.299999999999997</v>
      </c>
      <c r="V1298">
        <v>35.4</v>
      </c>
      <c r="W1298">
        <v>7.6999999999999993</v>
      </c>
      <c r="X1298">
        <v>42.3</v>
      </c>
      <c r="Y1298">
        <v>40</v>
      </c>
      <c r="AK1298">
        <v>26</v>
      </c>
      <c r="AL1298">
        <v>97</v>
      </c>
      <c r="AM1298">
        <v>196</v>
      </c>
      <c r="AN1298">
        <v>275</v>
      </c>
      <c r="AY1298">
        <v>249</v>
      </c>
      <c r="AZ1298">
        <v>320</v>
      </c>
      <c r="BA1298">
        <v>419</v>
      </c>
      <c r="BB1298">
        <v>498</v>
      </c>
      <c r="BM1298" t="s">
        <v>1196</v>
      </c>
    </row>
    <row r="1299" spans="1:65" x14ac:dyDescent="0.2">
      <c r="A1299" t="s">
        <v>2489</v>
      </c>
      <c r="B1299">
        <v>1759</v>
      </c>
      <c r="C1299">
        <v>1699</v>
      </c>
      <c r="D1299" t="s">
        <v>230</v>
      </c>
      <c r="F1299" t="s">
        <v>25</v>
      </c>
      <c r="G1299" t="s">
        <v>17</v>
      </c>
      <c r="H1299" t="s">
        <v>1208</v>
      </c>
      <c r="I1299">
        <v>55</v>
      </c>
      <c r="J1299" t="s">
        <v>15</v>
      </c>
      <c r="K1299">
        <v>691</v>
      </c>
      <c r="L1299">
        <v>41620</v>
      </c>
      <c r="M1299">
        <v>41845</v>
      </c>
      <c r="N1299">
        <v>42311</v>
      </c>
      <c r="O1299">
        <v>225</v>
      </c>
      <c r="P1299">
        <v>26.5</v>
      </c>
      <c r="Q1299" s="20">
        <v>7.8137811912170374</v>
      </c>
      <c r="R1299" s="20">
        <v>26.392163536030015</v>
      </c>
      <c r="S1299" s="20">
        <f t="shared" si="40"/>
        <v>-0.8137811912170374</v>
      </c>
      <c r="T1299" s="20">
        <f t="shared" si="41"/>
        <v>23.537836463969985</v>
      </c>
      <c r="U1299">
        <v>35</v>
      </c>
      <c r="V1299">
        <v>36.5</v>
      </c>
      <c r="W1299">
        <v>10</v>
      </c>
      <c r="X1299">
        <v>42</v>
      </c>
      <c r="Y1299">
        <v>45.6</v>
      </c>
      <c r="Z1299">
        <v>60.5</v>
      </c>
      <c r="AA1299">
        <v>66.8</v>
      </c>
      <c r="AB1299">
        <v>40.299999999999997</v>
      </c>
      <c r="AC1299">
        <v>62.3</v>
      </c>
      <c r="AK1299">
        <v>45</v>
      </c>
      <c r="AL1299">
        <v>108</v>
      </c>
      <c r="AM1299">
        <v>173</v>
      </c>
      <c r="AN1299">
        <v>229</v>
      </c>
      <c r="AO1299">
        <v>292</v>
      </c>
      <c r="AP1299">
        <v>354</v>
      </c>
      <c r="AQ1299">
        <v>438</v>
      </c>
      <c r="AY1299">
        <v>270</v>
      </c>
      <c r="AZ1299">
        <v>333</v>
      </c>
      <c r="BA1299">
        <v>398</v>
      </c>
      <c r="BB1299">
        <v>454</v>
      </c>
      <c r="BC1299">
        <v>517</v>
      </c>
      <c r="BD1299">
        <v>579</v>
      </c>
      <c r="BE1299">
        <v>663</v>
      </c>
      <c r="BM1299" t="s">
        <v>1196</v>
      </c>
    </row>
    <row r="1300" spans="1:65" x14ac:dyDescent="0.2">
      <c r="A1300" t="s">
        <v>2490</v>
      </c>
      <c r="B1300">
        <v>1698</v>
      </c>
      <c r="C1300">
        <v>1698</v>
      </c>
      <c r="D1300" t="s">
        <v>230</v>
      </c>
      <c r="F1300" t="s">
        <v>25</v>
      </c>
      <c r="G1300" t="s">
        <v>17</v>
      </c>
      <c r="H1300" t="s">
        <v>1208</v>
      </c>
      <c r="I1300">
        <v>55</v>
      </c>
      <c r="J1300" t="s">
        <v>15</v>
      </c>
      <c r="K1300">
        <v>268</v>
      </c>
      <c r="L1300">
        <v>41620</v>
      </c>
      <c r="M1300">
        <v>41845</v>
      </c>
      <c r="N1300">
        <v>41888</v>
      </c>
      <c r="O1300">
        <v>225</v>
      </c>
      <c r="P1300">
        <v>27.2</v>
      </c>
      <c r="Q1300" s="20">
        <v>7.8137811912170374</v>
      </c>
      <c r="R1300" s="20">
        <v>26.392163536030015</v>
      </c>
      <c r="S1300" s="20">
        <f t="shared" si="40"/>
        <v>-0.8137811912170374</v>
      </c>
      <c r="T1300" s="20">
        <f t="shared" si="41"/>
        <v>24.237836463969984</v>
      </c>
      <c r="BM1300" t="s">
        <v>1196</v>
      </c>
    </row>
    <row r="1301" spans="1:65" x14ac:dyDescent="0.2">
      <c r="A1301" t="s">
        <v>2491</v>
      </c>
      <c r="B1301">
        <v>727</v>
      </c>
      <c r="C1301">
        <v>727</v>
      </c>
      <c r="D1301" t="s">
        <v>131</v>
      </c>
      <c r="F1301" t="s">
        <v>25</v>
      </c>
      <c r="G1301" t="s">
        <v>17</v>
      </c>
      <c r="H1301" t="s">
        <v>1208</v>
      </c>
      <c r="I1301">
        <v>68</v>
      </c>
      <c r="J1301" t="s">
        <v>15</v>
      </c>
      <c r="K1301">
        <v>820</v>
      </c>
      <c r="L1301">
        <v>40884</v>
      </c>
      <c r="M1301">
        <v>41110</v>
      </c>
      <c r="N1301">
        <v>41704</v>
      </c>
      <c r="O1301">
        <v>226</v>
      </c>
      <c r="P1301">
        <v>28.5</v>
      </c>
      <c r="Q1301" s="20">
        <v>7.8201789624151887</v>
      </c>
      <c r="R1301" s="20">
        <v>26.415451423191286</v>
      </c>
      <c r="S1301" s="20">
        <f t="shared" si="40"/>
        <v>-0.82017896241518873</v>
      </c>
      <c r="T1301" s="20">
        <f t="shared" si="41"/>
        <v>25.514548576808714</v>
      </c>
      <c r="U1301">
        <v>30.4</v>
      </c>
      <c r="V1301">
        <v>41</v>
      </c>
      <c r="W1301">
        <v>12.5</v>
      </c>
      <c r="X1301">
        <v>49.3</v>
      </c>
      <c r="Y1301">
        <v>48.8</v>
      </c>
      <c r="Z1301">
        <v>44.1</v>
      </c>
      <c r="AA1301">
        <v>36.799999999999997</v>
      </c>
      <c r="AB1301">
        <v>8.2999999999999972</v>
      </c>
      <c r="AC1301">
        <v>29.6</v>
      </c>
      <c r="AK1301">
        <v>26</v>
      </c>
      <c r="AL1301">
        <v>97</v>
      </c>
      <c r="AM1301">
        <v>196</v>
      </c>
      <c r="AN1301">
        <v>275</v>
      </c>
      <c r="AO1301">
        <v>384</v>
      </c>
      <c r="AP1301">
        <v>479</v>
      </c>
      <c r="AQ1301">
        <v>545</v>
      </c>
      <c r="AY1301">
        <v>252</v>
      </c>
      <c r="AZ1301">
        <v>323</v>
      </c>
      <c r="BA1301">
        <v>422</v>
      </c>
      <c r="BB1301">
        <v>501</v>
      </c>
      <c r="BC1301">
        <v>610</v>
      </c>
      <c r="BD1301">
        <v>705</v>
      </c>
      <c r="BE1301">
        <v>771</v>
      </c>
      <c r="BM1301" t="s">
        <v>1196</v>
      </c>
    </row>
    <row r="1302" spans="1:65" x14ac:dyDescent="0.2">
      <c r="A1302" t="s">
        <v>2492</v>
      </c>
      <c r="B1302">
        <v>728</v>
      </c>
      <c r="C1302">
        <v>728</v>
      </c>
      <c r="D1302" t="s">
        <v>131</v>
      </c>
      <c r="F1302" t="s">
        <v>25</v>
      </c>
      <c r="G1302" t="s">
        <v>17</v>
      </c>
      <c r="H1302" t="s">
        <v>1208</v>
      </c>
      <c r="I1302">
        <v>68</v>
      </c>
      <c r="J1302" t="s">
        <v>15</v>
      </c>
      <c r="K1302">
        <v>412</v>
      </c>
      <c r="L1302">
        <v>40884</v>
      </c>
      <c r="M1302">
        <v>41110</v>
      </c>
      <c r="N1302">
        <v>41296</v>
      </c>
      <c r="O1302">
        <v>226</v>
      </c>
      <c r="P1302">
        <v>30.6</v>
      </c>
      <c r="Q1302" s="20">
        <v>7.8201789624151887</v>
      </c>
      <c r="R1302" s="20">
        <v>26.415451423191286</v>
      </c>
      <c r="S1302" s="20">
        <f t="shared" si="40"/>
        <v>-0.82017896241518873</v>
      </c>
      <c r="T1302" s="20">
        <f t="shared" si="41"/>
        <v>27.614548576808716</v>
      </c>
      <c r="U1302">
        <v>31.2</v>
      </c>
      <c r="V1302">
        <v>40</v>
      </c>
      <c r="W1302">
        <v>9.3999999999999986</v>
      </c>
      <c r="AK1302">
        <v>26</v>
      </c>
      <c r="AL1302">
        <v>97</v>
      </c>
      <c r="AY1302">
        <v>252</v>
      </c>
      <c r="AZ1302">
        <v>323</v>
      </c>
      <c r="BM1302" t="s">
        <v>1196</v>
      </c>
    </row>
    <row r="1303" spans="1:65" x14ac:dyDescent="0.2">
      <c r="A1303" t="s">
        <v>2493</v>
      </c>
      <c r="B1303">
        <v>74</v>
      </c>
      <c r="C1303">
        <v>74</v>
      </c>
      <c r="D1303" t="s">
        <v>36</v>
      </c>
      <c r="F1303" t="s">
        <v>25</v>
      </c>
      <c r="G1303" t="s">
        <v>17</v>
      </c>
      <c r="H1303" t="s">
        <v>1191</v>
      </c>
      <c r="I1303">
        <v>39</v>
      </c>
      <c r="J1303" t="s">
        <v>15</v>
      </c>
      <c r="K1303">
        <v>667</v>
      </c>
      <c r="L1303">
        <v>40721</v>
      </c>
      <c r="M1303">
        <v>40952</v>
      </c>
      <c r="N1303">
        <v>41388</v>
      </c>
      <c r="O1303">
        <v>231</v>
      </c>
      <c r="P1303">
        <v>17.5</v>
      </c>
      <c r="Q1303" s="20">
        <v>7.8517490414160571</v>
      </c>
      <c r="R1303" s="20">
        <v>26.530366510754448</v>
      </c>
      <c r="S1303" s="20">
        <f t="shared" si="40"/>
        <v>-0.85174904141605712</v>
      </c>
      <c r="T1303" s="20">
        <f t="shared" si="41"/>
        <v>14.399633489245552</v>
      </c>
      <c r="U1303">
        <v>27</v>
      </c>
      <c r="V1303">
        <v>32.5</v>
      </c>
      <c r="W1303">
        <v>15</v>
      </c>
      <c r="X1303">
        <v>36.799999999999997</v>
      </c>
      <c r="Y1303">
        <v>35.4</v>
      </c>
      <c r="Z1303">
        <v>34.700000000000003</v>
      </c>
      <c r="AA1303">
        <v>36.4</v>
      </c>
      <c r="AB1303">
        <v>18.899999999999999</v>
      </c>
      <c r="AK1303">
        <v>42</v>
      </c>
      <c r="AL1303">
        <v>121</v>
      </c>
      <c r="AM1303">
        <v>200</v>
      </c>
      <c r="AN1303">
        <v>255</v>
      </c>
      <c r="AO1303">
        <v>354</v>
      </c>
      <c r="AP1303">
        <v>433</v>
      </c>
      <c r="AY1303">
        <v>273</v>
      </c>
      <c r="AZ1303">
        <v>352</v>
      </c>
      <c r="BA1303">
        <v>431</v>
      </c>
      <c r="BB1303">
        <v>486</v>
      </c>
      <c r="BC1303">
        <v>585</v>
      </c>
      <c r="BD1303">
        <v>664</v>
      </c>
      <c r="BM1303" t="s">
        <v>1196</v>
      </c>
    </row>
    <row r="1304" spans="1:65" x14ac:dyDescent="0.2">
      <c r="A1304" t="s">
        <v>2494</v>
      </c>
      <c r="B1304">
        <v>735</v>
      </c>
      <c r="C1304">
        <v>735</v>
      </c>
      <c r="D1304" t="s">
        <v>40</v>
      </c>
      <c r="F1304" t="s">
        <v>25</v>
      </c>
      <c r="G1304" t="s">
        <v>17</v>
      </c>
      <c r="H1304" t="s">
        <v>1191</v>
      </c>
      <c r="I1304">
        <v>41</v>
      </c>
      <c r="J1304" t="s">
        <v>15</v>
      </c>
      <c r="K1304">
        <v>347</v>
      </c>
      <c r="L1304">
        <v>40875</v>
      </c>
      <c r="M1304">
        <v>41110</v>
      </c>
      <c r="N1304">
        <v>41222</v>
      </c>
      <c r="O1304">
        <v>235</v>
      </c>
      <c r="P1304">
        <v>28.6</v>
      </c>
      <c r="Q1304" s="20">
        <v>7.8765169465650002</v>
      </c>
      <c r="R1304" s="20">
        <v>26.620521685496602</v>
      </c>
      <c r="S1304" s="20">
        <f t="shared" si="40"/>
        <v>-0.87651694656500023</v>
      </c>
      <c r="T1304" s="20">
        <f t="shared" si="41"/>
        <v>25.409478314503399</v>
      </c>
      <c r="U1304">
        <v>37.1</v>
      </c>
      <c r="V1304">
        <v>25.4</v>
      </c>
      <c r="W1304">
        <v>-3.2000000000000028</v>
      </c>
      <c r="AK1304">
        <v>26</v>
      </c>
      <c r="AL1304">
        <v>97</v>
      </c>
      <c r="AY1304">
        <v>261</v>
      </c>
      <c r="AZ1304">
        <v>332</v>
      </c>
      <c r="BM1304" t="s">
        <v>1196</v>
      </c>
    </row>
    <row r="1305" spans="1:65" x14ac:dyDescent="0.2">
      <c r="A1305" t="s">
        <v>2495</v>
      </c>
      <c r="B1305">
        <v>584</v>
      </c>
      <c r="C1305">
        <v>584</v>
      </c>
      <c r="D1305" t="s">
        <v>221</v>
      </c>
      <c r="F1305" t="s">
        <v>25</v>
      </c>
      <c r="G1305" t="s">
        <v>17</v>
      </c>
      <c r="H1305" t="s">
        <v>1278</v>
      </c>
      <c r="I1305">
        <v>3</v>
      </c>
      <c r="J1305" t="s">
        <v>15</v>
      </c>
      <c r="K1305">
        <v>732</v>
      </c>
      <c r="L1305">
        <v>40873</v>
      </c>
      <c r="M1305">
        <v>41110</v>
      </c>
      <c r="N1305">
        <v>41605</v>
      </c>
      <c r="O1305">
        <v>237</v>
      </c>
      <c r="P1305">
        <v>27.8</v>
      </c>
      <c r="Q1305" s="20">
        <v>7.8887432488982601</v>
      </c>
      <c r="R1305" s="20">
        <v>26.665025425989668</v>
      </c>
      <c r="S1305" s="20">
        <f t="shared" si="40"/>
        <v>-0.88874324889826006</v>
      </c>
      <c r="T1305" s="20">
        <f t="shared" si="41"/>
        <v>24.564974574010336</v>
      </c>
      <c r="U1305">
        <v>36.700000000000003</v>
      </c>
      <c r="V1305">
        <v>45.3</v>
      </c>
      <c r="W1305">
        <v>17.499999999999996</v>
      </c>
      <c r="X1305">
        <v>52.6</v>
      </c>
      <c r="Y1305">
        <v>52.7</v>
      </c>
      <c r="Z1305">
        <v>44.3</v>
      </c>
      <c r="AA1305">
        <v>29.7</v>
      </c>
      <c r="AB1305">
        <v>1.8999999999999986</v>
      </c>
      <c r="AK1305">
        <v>26</v>
      </c>
      <c r="AL1305">
        <v>97</v>
      </c>
      <c r="AM1305">
        <v>196</v>
      </c>
      <c r="AN1305">
        <v>275</v>
      </c>
      <c r="AO1305">
        <v>384</v>
      </c>
      <c r="AP1305">
        <v>479</v>
      </c>
      <c r="AY1305">
        <v>263</v>
      </c>
      <c r="AZ1305">
        <v>334</v>
      </c>
      <c r="BA1305">
        <v>433</v>
      </c>
      <c r="BB1305">
        <v>512</v>
      </c>
      <c r="BC1305">
        <v>621</v>
      </c>
      <c r="BD1305">
        <v>716</v>
      </c>
      <c r="BM1305" t="s">
        <v>1196</v>
      </c>
    </row>
    <row r="1306" spans="1:65" x14ac:dyDescent="0.2">
      <c r="A1306" t="s">
        <v>2496</v>
      </c>
      <c r="B1306">
        <v>585</v>
      </c>
      <c r="C1306">
        <v>585</v>
      </c>
      <c r="D1306" t="s">
        <v>221</v>
      </c>
      <c r="F1306" t="s">
        <v>25</v>
      </c>
      <c r="G1306" t="s">
        <v>17</v>
      </c>
      <c r="H1306" t="s">
        <v>1278</v>
      </c>
      <c r="I1306">
        <v>3</v>
      </c>
      <c r="J1306" t="s">
        <v>15</v>
      </c>
      <c r="K1306">
        <v>639</v>
      </c>
      <c r="L1306">
        <v>40873</v>
      </c>
      <c r="M1306">
        <v>41110</v>
      </c>
      <c r="N1306">
        <v>41512</v>
      </c>
      <c r="O1306">
        <v>237</v>
      </c>
      <c r="P1306">
        <v>27.8</v>
      </c>
      <c r="Q1306" s="20">
        <v>7.8887432488982601</v>
      </c>
      <c r="R1306" s="20">
        <v>26.665025425989668</v>
      </c>
      <c r="S1306" s="20">
        <f t="shared" si="40"/>
        <v>-0.88874324889826006</v>
      </c>
      <c r="T1306" s="20">
        <f t="shared" si="41"/>
        <v>24.564974574010336</v>
      </c>
      <c r="U1306">
        <v>41.8</v>
      </c>
      <c r="V1306">
        <v>40.299999999999997</v>
      </c>
      <c r="W1306">
        <v>12.499999999999996</v>
      </c>
      <c r="X1306">
        <v>55.5</v>
      </c>
      <c r="Y1306">
        <v>62.5</v>
      </c>
      <c r="AK1306">
        <v>26</v>
      </c>
      <c r="AL1306">
        <v>97</v>
      </c>
      <c r="AM1306">
        <v>196</v>
      </c>
      <c r="AN1306">
        <v>275</v>
      </c>
      <c r="AY1306">
        <v>263</v>
      </c>
      <c r="AZ1306">
        <v>334</v>
      </c>
      <c r="BA1306">
        <v>433</v>
      </c>
      <c r="BB1306">
        <v>512</v>
      </c>
      <c r="BM1306" t="s">
        <v>1196</v>
      </c>
    </row>
    <row r="1307" spans="1:65" x14ac:dyDescent="0.2">
      <c r="A1307" t="s">
        <v>2497</v>
      </c>
      <c r="B1307">
        <v>586</v>
      </c>
      <c r="C1307">
        <v>586</v>
      </c>
      <c r="D1307" t="s">
        <v>221</v>
      </c>
      <c r="F1307" t="s">
        <v>25</v>
      </c>
      <c r="G1307" t="s">
        <v>17</v>
      </c>
      <c r="H1307" t="s">
        <v>1278</v>
      </c>
      <c r="I1307">
        <v>3</v>
      </c>
      <c r="J1307" t="s">
        <v>15</v>
      </c>
      <c r="K1307">
        <v>639</v>
      </c>
      <c r="L1307">
        <v>40873</v>
      </c>
      <c r="M1307">
        <v>41110</v>
      </c>
      <c r="N1307">
        <v>41512</v>
      </c>
      <c r="O1307">
        <v>237</v>
      </c>
      <c r="P1307">
        <v>27.5</v>
      </c>
      <c r="Q1307" s="20">
        <v>7.8887432488982601</v>
      </c>
      <c r="R1307" s="20">
        <v>26.665025425989668</v>
      </c>
      <c r="S1307" s="20">
        <f t="shared" si="40"/>
        <v>-0.88874324889826006</v>
      </c>
      <c r="T1307" s="20">
        <f t="shared" si="41"/>
        <v>24.264974574010331</v>
      </c>
      <c r="U1307">
        <v>36.6</v>
      </c>
      <c r="V1307">
        <v>45</v>
      </c>
      <c r="W1307">
        <v>17.5</v>
      </c>
      <c r="X1307">
        <v>50.5</v>
      </c>
      <c r="Y1307">
        <v>49.3</v>
      </c>
      <c r="AK1307">
        <v>26</v>
      </c>
      <c r="AL1307">
        <v>97</v>
      </c>
      <c r="AM1307">
        <v>196</v>
      </c>
      <c r="AN1307">
        <v>275</v>
      </c>
      <c r="AY1307">
        <v>263</v>
      </c>
      <c r="AZ1307">
        <v>334</v>
      </c>
      <c r="BA1307">
        <v>433</v>
      </c>
      <c r="BB1307">
        <v>512</v>
      </c>
      <c r="BM1307" t="s">
        <v>1196</v>
      </c>
    </row>
    <row r="1308" spans="1:65" x14ac:dyDescent="0.2">
      <c r="A1308" t="s">
        <v>2498</v>
      </c>
      <c r="B1308">
        <v>558</v>
      </c>
      <c r="C1308">
        <v>558</v>
      </c>
      <c r="D1308" t="s">
        <v>142</v>
      </c>
      <c r="F1308" t="s">
        <v>25</v>
      </c>
      <c r="G1308" t="s">
        <v>17</v>
      </c>
      <c r="H1308" t="s">
        <v>1230</v>
      </c>
      <c r="I1308">
        <v>40</v>
      </c>
      <c r="J1308" t="s">
        <v>15</v>
      </c>
      <c r="K1308">
        <v>833</v>
      </c>
      <c r="L1308">
        <v>40871</v>
      </c>
      <c r="M1308">
        <v>41110</v>
      </c>
      <c r="N1308">
        <v>41704</v>
      </c>
      <c r="O1308">
        <v>239</v>
      </c>
      <c r="P1308">
        <v>21.8</v>
      </c>
      <c r="Q1308" s="20">
        <v>7.9008668079807496</v>
      </c>
      <c r="R1308" s="20">
        <v>26.70915518104993</v>
      </c>
      <c r="S1308" s="20">
        <f t="shared" si="40"/>
        <v>-0.90086680798074958</v>
      </c>
      <c r="T1308" s="20">
        <f t="shared" si="41"/>
        <v>18.520844818950071</v>
      </c>
      <c r="U1308">
        <v>20.9</v>
      </c>
      <c r="V1308">
        <v>21.9</v>
      </c>
      <c r="W1308">
        <v>9.9999999999997868E-2</v>
      </c>
      <c r="X1308">
        <v>21.3</v>
      </c>
      <c r="Y1308">
        <v>21.8</v>
      </c>
      <c r="Z1308">
        <v>24.2</v>
      </c>
      <c r="AA1308">
        <v>21.6</v>
      </c>
      <c r="AB1308">
        <v>-0.19999999999999929</v>
      </c>
      <c r="AC1308">
        <v>20.2</v>
      </c>
      <c r="AK1308">
        <v>26</v>
      </c>
      <c r="AL1308">
        <v>97</v>
      </c>
      <c r="AM1308">
        <v>196</v>
      </c>
      <c r="AN1308">
        <v>275</v>
      </c>
      <c r="AO1308">
        <v>384</v>
      </c>
      <c r="AP1308">
        <v>479</v>
      </c>
      <c r="AQ1308">
        <v>545</v>
      </c>
      <c r="AY1308">
        <v>265</v>
      </c>
      <c r="AZ1308">
        <v>336</v>
      </c>
      <c r="BA1308">
        <v>435</v>
      </c>
      <c r="BB1308">
        <v>514</v>
      </c>
      <c r="BC1308">
        <v>623</v>
      </c>
      <c r="BD1308">
        <v>718</v>
      </c>
      <c r="BE1308">
        <v>784</v>
      </c>
      <c r="BM1308" t="s">
        <v>1196</v>
      </c>
    </row>
    <row r="1309" spans="1:65" x14ac:dyDescent="0.2">
      <c r="A1309" t="s">
        <v>2499</v>
      </c>
      <c r="B1309">
        <v>605</v>
      </c>
      <c r="C1309">
        <v>605</v>
      </c>
      <c r="D1309" t="s">
        <v>34</v>
      </c>
      <c r="F1309" t="s">
        <v>25</v>
      </c>
      <c r="G1309" t="s">
        <v>17</v>
      </c>
      <c r="H1309" t="s">
        <v>1208</v>
      </c>
      <c r="I1309">
        <v>44</v>
      </c>
      <c r="J1309" t="s">
        <v>15</v>
      </c>
      <c r="K1309">
        <v>639</v>
      </c>
      <c r="L1309">
        <v>40868</v>
      </c>
      <c r="M1309">
        <v>41110</v>
      </c>
      <c r="N1309">
        <v>41507</v>
      </c>
      <c r="O1309">
        <v>242</v>
      </c>
      <c r="P1309">
        <v>39.799999999999997</v>
      </c>
      <c r="Q1309" s="20">
        <v>7.9188632372745955</v>
      </c>
      <c r="R1309" s="20">
        <v>26.774662183679528</v>
      </c>
      <c r="S1309" s="20">
        <f t="shared" si="40"/>
        <v>-0.91886323727459551</v>
      </c>
      <c r="T1309" s="20">
        <f t="shared" si="41"/>
        <v>36.455337816320473</v>
      </c>
      <c r="U1309">
        <v>50.2</v>
      </c>
      <c r="V1309">
        <v>52.6</v>
      </c>
      <c r="W1309">
        <v>12.800000000000004</v>
      </c>
      <c r="X1309">
        <v>57</v>
      </c>
      <c r="Y1309">
        <v>61.2</v>
      </c>
      <c r="AK1309">
        <v>26</v>
      </c>
      <c r="AL1309">
        <v>97</v>
      </c>
      <c r="AM1309">
        <v>196</v>
      </c>
      <c r="AN1309">
        <v>275</v>
      </c>
      <c r="AY1309">
        <v>268</v>
      </c>
      <c r="AZ1309">
        <v>339</v>
      </c>
      <c r="BA1309">
        <v>438</v>
      </c>
      <c r="BB1309">
        <v>517</v>
      </c>
      <c r="BM1309" t="s">
        <v>1196</v>
      </c>
    </row>
    <row r="1310" spans="1:65" x14ac:dyDescent="0.2">
      <c r="A1310" t="s">
        <v>2500</v>
      </c>
      <c r="B1310">
        <v>606</v>
      </c>
      <c r="C1310">
        <v>606</v>
      </c>
      <c r="D1310" t="s">
        <v>34</v>
      </c>
      <c r="F1310" t="s">
        <v>25</v>
      </c>
      <c r="G1310" t="s">
        <v>17</v>
      </c>
      <c r="H1310" t="s">
        <v>1208</v>
      </c>
      <c r="I1310">
        <v>44</v>
      </c>
      <c r="J1310" t="s">
        <v>15</v>
      </c>
      <c r="K1310">
        <v>476</v>
      </c>
      <c r="L1310">
        <v>40868</v>
      </c>
      <c r="M1310">
        <v>41110</v>
      </c>
      <c r="N1310">
        <v>41344</v>
      </c>
      <c r="O1310">
        <v>242</v>
      </c>
      <c r="P1310">
        <v>21.3</v>
      </c>
      <c r="Q1310" s="20">
        <v>7.9188632372745955</v>
      </c>
      <c r="R1310" s="20">
        <v>26.774662183679528</v>
      </c>
      <c r="S1310" s="20">
        <f t="shared" si="40"/>
        <v>-0.91886323727459551</v>
      </c>
      <c r="T1310" s="20">
        <f t="shared" si="41"/>
        <v>17.955337816320473</v>
      </c>
      <c r="U1310">
        <v>21.8</v>
      </c>
      <c r="V1310">
        <v>23.5</v>
      </c>
      <c r="W1310">
        <v>2.1999999999999993</v>
      </c>
      <c r="X1310">
        <v>28.1</v>
      </c>
      <c r="AK1310">
        <v>26</v>
      </c>
      <c r="AL1310">
        <v>97</v>
      </c>
      <c r="AM1310">
        <v>196</v>
      </c>
      <c r="AY1310">
        <v>268</v>
      </c>
      <c r="AZ1310">
        <v>339</v>
      </c>
      <c r="BA1310">
        <v>438</v>
      </c>
      <c r="BM1310" t="s">
        <v>1196</v>
      </c>
    </row>
    <row r="1311" spans="1:65" x14ac:dyDescent="0.2">
      <c r="A1311" t="s">
        <v>2501</v>
      </c>
      <c r="B1311">
        <v>670</v>
      </c>
      <c r="C1311">
        <v>670</v>
      </c>
      <c r="D1311" t="s">
        <v>47</v>
      </c>
      <c r="F1311" t="s">
        <v>25</v>
      </c>
      <c r="G1311" t="s">
        <v>17</v>
      </c>
      <c r="H1311" t="s">
        <v>1278</v>
      </c>
      <c r="I1311">
        <v>27</v>
      </c>
      <c r="J1311" t="s">
        <v>15</v>
      </c>
      <c r="K1311">
        <v>674</v>
      </c>
      <c r="L1311">
        <v>40867</v>
      </c>
      <c r="M1311">
        <v>41110</v>
      </c>
      <c r="N1311">
        <v>41541</v>
      </c>
      <c r="O1311">
        <v>243</v>
      </c>
      <c r="P1311">
        <v>28.2</v>
      </c>
      <c r="Q1311" s="20">
        <v>7.9248125036057813</v>
      </c>
      <c r="R1311" s="20">
        <v>26.796317513125043</v>
      </c>
      <c r="S1311" s="20">
        <f t="shared" si="40"/>
        <v>-0.92481250360578127</v>
      </c>
      <c r="T1311" s="20">
        <f t="shared" si="41"/>
        <v>24.833682486874956</v>
      </c>
      <c r="U1311">
        <v>37</v>
      </c>
      <c r="V1311">
        <v>41.3</v>
      </c>
      <c r="W1311">
        <v>13.099999999999998</v>
      </c>
      <c r="X1311">
        <v>48.8</v>
      </c>
      <c r="Y1311">
        <v>56.4</v>
      </c>
      <c r="Z1311">
        <v>57.5</v>
      </c>
      <c r="AK1311">
        <v>26</v>
      </c>
      <c r="AL1311">
        <v>97</v>
      </c>
      <c r="AM1311">
        <v>196</v>
      </c>
      <c r="AN1311">
        <v>275</v>
      </c>
      <c r="AO1311">
        <v>384</v>
      </c>
      <c r="AY1311">
        <v>269</v>
      </c>
      <c r="AZ1311">
        <v>340</v>
      </c>
      <c r="BA1311">
        <v>439</v>
      </c>
      <c r="BB1311">
        <v>518</v>
      </c>
      <c r="BC1311">
        <v>627</v>
      </c>
      <c r="BM1311" t="s">
        <v>1196</v>
      </c>
    </row>
    <row r="1312" spans="1:65" x14ac:dyDescent="0.2">
      <c r="A1312" t="s">
        <v>2502</v>
      </c>
      <c r="B1312">
        <v>671</v>
      </c>
      <c r="C1312">
        <v>671</v>
      </c>
      <c r="D1312" t="s">
        <v>47</v>
      </c>
      <c r="F1312" t="s">
        <v>25</v>
      </c>
      <c r="G1312" t="s">
        <v>17</v>
      </c>
      <c r="H1312" t="s">
        <v>1278</v>
      </c>
      <c r="I1312">
        <v>27</v>
      </c>
      <c r="J1312" t="s">
        <v>46</v>
      </c>
      <c r="K1312">
        <v>579</v>
      </c>
      <c r="L1312">
        <v>40867</v>
      </c>
      <c r="M1312">
        <v>41110</v>
      </c>
      <c r="N1312">
        <v>41446</v>
      </c>
      <c r="O1312">
        <v>243</v>
      </c>
      <c r="P1312">
        <v>28.1</v>
      </c>
      <c r="Q1312" s="20">
        <v>7.9248125036057813</v>
      </c>
      <c r="R1312" s="20">
        <v>26.796317513125043</v>
      </c>
      <c r="S1312" s="20">
        <f t="shared" si="40"/>
        <v>-0.92481250360578127</v>
      </c>
      <c r="T1312" s="20">
        <f t="shared" si="41"/>
        <v>24.733682486874958</v>
      </c>
      <c r="U1312">
        <v>36.700000000000003</v>
      </c>
      <c r="V1312">
        <v>39.5</v>
      </c>
      <c r="W1312">
        <v>11.399999999999999</v>
      </c>
      <c r="X1312">
        <v>44.4</v>
      </c>
      <c r="Y1312">
        <v>46.1</v>
      </c>
      <c r="AK1312">
        <v>26</v>
      </c>
      <c r="AL1312">
        <v>97</v>
      </c>
      <c r="AM1312">
        <v>196</v>
      </c>
      <c r="AN1312">
        <v>275</v>
      </c>
      <c r="AY1312">
        <v>269</v>
      </c>
      <c r="AZ1312">
        <v>340</v>
      </c>
      <c r="BA1312">
        <v>439</v>
      </c>
      <c r="BB1312">
        <v>518</v>
      </c>
      <c r="BM1312" t="s">
        <v>1196</v>
      </c>
    </row>
    <row r="1313" spans="1:65" x14ac:dyDescent="0.2">
      <c r="A1313" t="s">
        <v>2503</v>
      </c>
      <c r="B1313">
        <v>672</v>
      </c>
      <c r="C1313">
        <v>672</v>
      </c>
      <c r="D1313" t="s">
        <v>47</v>
      </c>
      <c r="F1313" t="s">
        <v>25</v>
      </c>
      <c r="G1313" t="s">
        <v>17</v>
      </c>
      <c r="H1313" t="s">
        <v>1278</v>
      </c>
      <c r="I1313">
        <v>27</v>
      </c>
      <c r="J1313" t="s">
        <v>15</v>
      </c>
      <c r="K1313">
        <v>445</v>
      </c>
      <c r="L1313">
        <v>40867</v>
      </c>
      <c r="M1313">
        <v>41110</v>
      </c>
      <c r="N1313">
        <v>41312</v>
      </c>
      <c r="O1313">
        <v>243</v>
      </c>
      <c r="P1313">
        <v>28.7</v>
      </c>
      <c r="Q1313" s="20">
        <v>7.9248125036057813</v>
      </c>
      <c r="R1313" s="20">
        <v>26.796317513125043</v>
      </c>
      <c r="S1313" s="20">
        <f t="shared" si="40"/>
        <v>-0.92481250360578127</v>
      </c>
      <c r="T1313" s="20">
        <f t="shared" si="41"/>
        <v>25.333682486874956</v>
      </c>
      <c r="U1313">
        <v>34.700000000000003</v>
      </c>
      <c r="V1313">
        <v>38.1</v>
      </c>
      <c r="W1313">
        <v>9.4000000000000021</v>
      </c>
      <c r="X1313">
        <v>40</v>
      </c>
      <c r="AK1313">
        <v>26</v>
      </c>
      <c r="AL1313">
        <v>97</v>
      </c>
      <c r="AM1313">
        <v>196</v>
      </c>
      <c r="AY1313">
        <v>269</v>
      </c>
      <c r="AZ1313">
        <v>340</v>
      </c>
      <c r="BA1313">
        <v>439</v>
      </c>
      <c r="BM1313" t="s">
        <v>1196</v>
      </c>
    </row>
    <row r="1314" spans="1:65" x14ac:dyDescent="0.2">
      <c r="A1314" t="s">
        <v>2504</v>
      </c>
      <c r="B1314">
        <v>618</v>
      </c>
      <c r="C1314">
        <v>618</v>
      </c>
      <c r="D1314" t="s">
        <v>221</v>
      </c>
      <c r="F1314" t="s">
        <v>25</v>
      </c>
      <c r="G1314" t="s">
        <v>17</v>
      </c>
      <c r="H1314" t="s">
        <v>1278</v>
      </c>
      <c r="I1314">
        <v>32</v>
      </c>
      <c r="J1314" t="s">
        <v>15</v>
      </c>
      <c r="K1314">
        <v>794</v>
      </c>
      <c r="L1314">
        <v>40867</v>
      </c>
      <c r="M1314">
        <v>41110</v>
      </c>
      <c r="N1314">
        <v>41661</v>
      </c>
      <c r="O1314">
        <v>243</v>
      </c>
      <c r="P1314">
        <v>24.1</v>
      </c>
      <c r="Q1314" s="20">
        <v>7.9248125036057813</v>
      </c>
      <c r="R1314" s="20">
        <v>26.796317513125043</v>
      </c>
      <c r="S1314" s="20">
        <f t="shared" si="40"/>
        <v>-0.92481250360578127</v>
      </c>
      <c r="T1314" s="20">
        <f t="shared" si="41"/>
        <v>20.733682486874958</v>
      </c>
      <c r="U1314">
        <v>32</v>
      </c>
      <c r="V1314">
        <v>37.6</v>
      </c>
      <c r="W1314">
        <v>13.5</v>
      </c>
      <c r="X1314">
        <v>44.3</v>
      </c>
      <c r="Y1314">
        <v>49.2</v>
      </c>
      <c r="Z1314">
        <v>47.3</v>
      </c>
      <c r="AA1314">
        <v>37.200000000000003</v>
      </c>
      <c r="AB1314">
        <v>13.100000000000001</v>
      </c>
      <c r="AC1314">
        <v>24.6</v>
      </c>
      <c r="AK1314">
        <v>26</v>
      </c>
      <c r="AL1314">
        <v>97</v>
      </c>
      <c r="AM1314">
        <v>196</v>
      </c>
      <c r="AN1314">
        <v>275</v>
      </c>
      <c r="AO1314">
        <v>384</v>
      </c>
      <c r="AP1314">
        <v>479</v>
      </c>
      <c r="AQ1314">
        <v>545</v>
      </c>
      <c r="AY1314">
        <v>269</v>
      </c>
      <c r="AZ1314">
        <v>340</v>
      </c>
      <c r="BA1314">
        <v>439</v>
      </c>
      <c r="BB1314">
        <v>518</v>
      </c>
      <c r="BC1314">
        <v>627</v>
      </c>
      <c r="BD1314">
        <v>722</v>
      </c>
      <c r="BE1314">
        <v>788</v>
      </c>
      <c r="BM1314" t="s">
        <v>1196</v>
      </c>
    </row>
    <row r="1315" spans="1:65" x14ac:dyDescent="0.2">
      <c r="A1315" t="s">
        <v>2505</v>
      </c>
      <c r="B1315">
        <v>619</v>
      </c>
      <c r="C1315">
        <v>619</v>
      </c>
      <c r="D1315" t="s">
        <v>221</v>
      </c>
      <c r="F1315" t="s">
        <v>25</v>
      </c>
      <c r="G1315" t="s">
        <v>17</v>
      </c>
      <c r="H1315" t="s">
        <v>1278</v>
      </c>
      <c r="I1315">
        <v>32</v>
      </c>
      <c r="J1315" t="s">
        <v>15</v>
      </c>
      <c r="K1315">
        <v>661</v>
      </c>
      <c r="L1315">
        <v>40867</v>
      </c>
      <c r="M1315">
        <v>41110</v>
      </c>
      <c r="N1315">
        <v>41528</v>
      </c>
      <c r="O1315">
        <v>243</v>
      </c>
      <c r="P1315">
        <v>32.200000000000003</v>
      </c>
      <c r="Q1315" s="20">
        <v>7.9248125036057813</v>
      </c>
      <c r="R1315" s="20">
        <v>26.796317513125043</v>
      </c>
      <c r="S1315" s="20">
        <f t="shared" si="40"/>
        <v>-0.92481250360578127</v>
      </c>
      <c r="T1315" s="20">
        <f t="shared" si="41"/>
        <v>28.833682486874959</v>
      </c>
      <c r="U1315">
        <v>43.9</v>
      </c>
      <c r="V1315">
        <v>49.8</v>
      </c>
      <c r="W1315">
        <v>17.599999999999994</v>
      </c>
      <c r="X1315">
        <v>56.9</v>
      </c>
      <c r="Y1315">
        <v>62.2</v>
      </c>
      <c r="Z1315">
        <v>40.700000000000003</v>
      </c>
      <c r="AK1315">
        <v>26</v>
      </c>
      <c r="AL1315">
        <v>97</v>
      </c>
      <c r="AM1315">
        <v>196</v>
      </c>
      <c r="AN1315">
        <v>275</v>
      </c>
      <c r="AO1315">
        <v>384</v>
      </c>
      <c r="AY1315">
        <v>269</v>
      </c>
      <c r="AZ1315">
        <v>340</v>
      </c>
      <c r="BA1315">
        <v>439</v>
      </c>
      <c r="BB1315">
        <v>518</v>
      </c>
      <c r="BC1315">
        <v>627</v>
      </c>
      <c r="BM1315" t="s">
        <v>1196</v>
      </c>
    </row>
    <row r="1316" spans="1:65" x14ac:dyDescent="0.2">
      <c r="A1316" t="s">
        <v>2506</v>
      </c>
      <c r="B1316">
        <v>616</v>
      </c>
      <c r="C1316">
        <v>616</v>
      </c>
      <c r="D1316" t="s">
        <v>221</v>
      </c>
      <c r="F1316" t="s">
        <v>25</v>
      </c>
      <c r="G1316" t="s">
        <v>17</v>
      </c>
      <c r="H1316" t="s">
        <v>1278</v>
      </c>
      <c r="I1316">
        <v>32</v>
      </c>
      <c r="J1316" t="s">
        <v>15</v>
      </c>
      <c r="K1316">
        <v>603</v>
      </c>
      <c r="L1316">
        <v>40867</v>
      </c>
      <c r="M1316">
        <v>41110</v>
      </c>
      <c r="N1316">
        <v>41470</v>
      </c>
      <c r="O1316">
        <v>243</v>
      </c>
      <c r="P1316">
        <v>25</v>
      </c>
      <c r="Q1316" s="20">
        <v>7.9248125036057813</v>
      </c>
      <c r="R1316" s="20">
        <v>26.796317513125043</v>
      </c>
      <c r="S1316" s="20">
        <f t="shared" si="40"/>
        <v>-0.92481250360578127</v>
      </c>
      <c r="T1316" s="20">
        <f t="shared" si="41"/>
        <v>21.633682486874957</v>
      </c>
      <c r="U1316">
        <v>35.799999999999997</v>
      </c>
      <c r="V1316">
        <v>43.8</v>
      </c>
      <c r="W1316">
        <v>18.799999999999997</v>
      </c>
      <c r="X1316">
        <v>50.8</v>
      </c>
      <c r="Y1316">
        <v>56.8</v>
      </c>
      <c r="AK1316">
        <v>26</v>
      </c>
      <c r="AL1316">
        <v>97</v>
      </c>
      <c r="AM1316">
        <v>196</v>
      </c>
      <c r="AN1316">
        <v>275</v>
      </c>
      <c r="AY1316">
        <v>269</v>
      </c>
      <c r="AZ1316">
        <v>340</v>
      </c>
      <c r="BA1316">
        <v>439</v>
      </c>
      <c r="BB1316">
        <v>518</v>
      </c>
      <c r="BM1316" t="s">
        <v>1196</v>
      </c>
    </row>
    <row r="1317" spans="1:65" x14ac:dyDescent="0.2">
      <c r="A1317" t="s">
        <v>2507</v>
      </c>
      <c r="B1317">
        <v>617</v>
      </c>
      <c r="C1317">
        <v>617</v>
      </c>
      <c r="D1317" t="s">
        <v>221</v>
      </c>
      <c r="F1317" t="s">
        <v>25</v>
      </c>
      <c r="G1317" t="s">
        <v>17</v>
      </c>
      <c r="H1317" t="s">
        <v>1278</v>
      </c>
      <c r="I1317">
        <v>32</v>
      </c>
      <c r="J1317" t="s">
        <v>15</v>
      </c>
      <c r="K1317">
        <v>597</v>
      </c>
      <c r="L1317">
        <v>40867</v>
      </c>
      <c r="M1317">
        <v>41110</v>
      </c>
      <c r="N1317">
        <v>41464</v>
      </c>
      <c r="O1317">
        <v>243</v>
      </c>
      <c r="P1317">
        <v>24.5</v>
      </c>
      <c r="Q1317" s="20">
        <v>7.9248125036057813</v>
      </c>
      <c r="R1317" s="20">
        <v>26.796317513125043</v>
      </c>
      <c r="S1317" s="20">
        <f t="shared" si="40"/>
        <v>-0.92481250360578127</v>
      </c>
      <c r="T1317" s="20">
        <f t="shared" si="41"/>
        <v>21.133682486874957</v>
      </c>
      <c r="U1317">
        <v>36.700000000000003</v>
      </c>
      <c r="V1317">
        <v>42.8</v>
      </c>
      <c r="W1317">
        <v>18.299999999999997</v>
      </c>
      <c r="X1317">
        <v>55</v>
      </c>
      <c r="Y1317">
        <v>59.2</v>
      </c>
      <c r="AK1317">
        <v>26</v>
      </c>
      <c r="AL1317">
        <v>97</v>
      </c>
      <c r="AM1317">
        <v>196</v>
      </c>
      <c r="AN1317">
        <v>275</v>
      </c>
      <c r="AY1317">
        <v>269</v>
      </c>
      <c r="AZ1317">
        <v>340</v>
      </c>
      <c r="BA1317">
        <v>439</v>
      </c>
      <c r="BB1317">
        <v>518</v>
      </c>
      <c r="BM1317" t="s">
        <v>1196</v>
      </c>
    </row>
    <row r="1318" spans="1:65" x14ac:dyDescent="0.2">
      <c r="A1318" t="s">
        <v>2508</v>
      </c>
      <c r="B1318">
        <v>760</v>
      </c>
      <c r="C1318">
        <v>760</v>
      </c>
      <c r="D1318" t="s">
        <v>33</v>
      </c>
      <c r="F1318" t="s">
        <v>25</v>
      </c>
      <c r="G1318" t="s">
        <v>17</v>
      </c>
      <c r="H1318" t="s">
        <v>1191</v>
      </c>
      <c r="I1318">
        <v>39</v>
      </c>
      <c r="J1318" t="s">
        <v>15</v>
      </c>
      <c r="K1318">
        <v>484</v>
      </c>
      <c r="L1318">
        <v>40867</v>
      </c>
      <c r="M1318">
        <v>41110</v>
      </c>
      <c r="N1318">
        <v>41351</v>
      </c>
      <c r="O1318">
        <v>243</v>
      </c>
      <c r="P1318">
        <v>31.7</v>
      </c>
      <c r="Q1318" s="20">
        <v>7.9248125036057813</v>
      </c>
      <c r="R1318" s="20">
        <v>26.796317513125043</v>
      </c>
      <c r="S1318" s="20">
        <f t="shared" si="40"/>
        <v>-0.92481250360578127</v>
      </c>
      <c r="T1318" s="20">
        <f t="shared" si="41"/>
        <v>28.333682486874956</v>
      </c>
      <c r="U1318">
        <v>46.5</v>
      </c>
      <c r="V1318">
        <v>54.8</v>
      </c>
      <c r="W1318">
        <v>23.099999999999998</v>
      </c>
      <c r="X1318">
        <v>64.7</v>
      </c>
      <c r="AK1318">
        <v>26</v>
      </c>
      <c r="AL1318">
        <v>97</v>
      </c>
      <c r="AM1318">
        <v>196</v>
      </c>
      <c r="AY1318">
        <v>269</v>
      </c>
      <c r="AZ1318">
        <v>340</v>
      </c>
      <c r="BA1318">
        <v>439</v>
      </c>
      <c r="BM1318" t="s">
        <v>1196</v>
      </c>
    </row>
    <row r="1319" spans="1:65" x14ac:dyDescent="0.2">
      <c r="A1319" t="s">
        <v>2509</v>
      </c>
      <c r="B1319">
        <v>1294</v>
      </c>
      <c r="C1319">
        <v>1194</v>
      </c>
      <c r="D1319" t="s">
        <v>38</v>
      </c>
      <c r="F1319" t="s">
        <v>25</v>
      </c>
      <c r="G1319" t="s">
        <v>17</v>
      </c>
      <c r="H1319" t="s">
        <v>1191</v>
      </c>
      <c r="I1319">
        <v>24</v>
      </c>
      <c r="J1319" t="s">
        <v>15</v>
      </c>
      <c r="K1319">
        <v>496</v>
      </c>
      <c r="L1319">
        <v>41242</v>
      </c>
      <c r="M1319">
        <v>41494</v>
      </c>
      <c r="N1319">
        <v>41738</v>
      </c>
      <c r="O1319">
        <v>252</v>
      </c>
      <c r="P1319">
        <v>20.399999999999999</v>
      </c>
      <c r="Q1319" s="20">
        <v>7.9772799234999168</v>
      </c>
      <c r="R1319" s="20">
        <v>26.987298921539697</v>
      </c>
      <c r="S1319" s="20">
        <f t="shared" si="40"/>
        <v>-0.97727992349991677</v>
      </c>
      <c r="T1319" s="20">
        <f t="shared" si="41"/>
        <v>16.842701078460301</v>
      </c>
      <c r="U1319">
        <v>28.9</v>
      </c>
      <c r="V1319">
        <v>31.8</v>
      </c>
      <c r="W1319">
        <v>11.400000000000002</v>
      </c>
      <c r="X1319">
        <v>34.1</v>
      </c>
      <c r="Y1319">
        <v>34</v>
      </c>
      <c r="AK1319">
        <v>55</v>
      </c>
      <c r="AL1319">
        <v>95</v>
      </c>
      <c r="AM1319">
        <v>161</v>
      </c>
      <c r="AN1319">
        <v>215</v>
      </c>
      <c r="AY1319">
        <v>307</v>
      </c>
      <c r="AZ1319">
        <v>347</v>
      </c>
      <c r="BA1319">
        <v>413</v>
      </c>
      <c r="BB1319">
        <v>467</v>
      </c>
      <c r="BM1319" t="s">
        <v>1196</v>
      </c>
    </row>
    <row r="1320" spans="1:65" x14ac:dyDescent="0.2">
      <c r="A1320" t="s">
        <v>2510</v>
      </c>
      <c r="B1320">
        <v>1359</v>
      </c>
      <c r="C1320">
        <v>1359</v>
      </c>
      <c r="D1320" t="s">
        <v>37</v>
      </c>
      <c r="F1320" t="s">
        <v>25</v>
      </c>
      <c r="G1320" t="s">
        <v>17</v>
      </c>
      <c r="H1320" t="s">
        <v>1230</v>
      </c>
      <c r="I1320">
        <v>36</v>
      </c>
      <c r="J1320" t="s">
        <v>15</v>
      </c>
      <c r="K1320">
        <v>528</v>
      </c>
      <c r="L1320">
        <v>41392</v>
      </c>
      <c r="M1320">
        <v>41652</v>
      </c>
      <c r="N1320">
        <v>41920</v>
      </c>
      <c r="O1320">
        <v>260</v>
      </c>
      <c r="P1320">
        <v>28.2</v>
      </c>
      <c r="Q1320" s="20">
        <v>8.0223678130284544</v>
      </c>
      <c r="R1320" s="20">
        <v>27.151418839423574</v>
      </c>
      <c r="S1320" s="20">
        <f t="shared" si="40"/>
        <v>-1.0223678130284544</v>
      </c>
      <c r="T1320" s="20">
        <f t="shared" si="41"/>
        <v>24.478581160576425</v>
      </c>
      <c r="U1320">
        <v>41.1</v>
      </c>
      <c r="V1320">
        <v>49.7</v>
      </c>
      <c r="W1320">
        <v>21.500000000000004</v>
      </c>
      <c r="X1320">
        <v>42.9</v>
      </c>
      <c r="Y1320">
        <v>40.9</v>
      </c>
      <c r="AK1320">
        <v>57</v>
      </c>
      <c r="AL1320">
        <v>120</v>
      </c>
      <c r="AM1320">
        <v>191</v>
      </c>
      <c r="AN1320">
        <v>238</v>
      </c>
      <c r="AY1320">
        <v>317</v>
      </c>
      <c r="AZ1320">
        <v>380</v>
      </c>
      <c r="BA1320">
        <v>451</v>
      </c>
      <c r="BB1320">
        <v>498</v>
      </c>
      <c r="BM1320" t="s">
        <v>1300</v>
      </c>
    </row>
    <row r="1321" spans="1:65" x14ac:dyDescent="0.2">
      <c r="A1321" t="s">
        <v>2511</v>
      </c>
      <c r="B1321">
        <v>2237</v>
      </c>
      <c r="C1321">
        <v>2237</v>
      </c>
      <c r="D1321" t="s">
        <v>861</v>
      </c>
      <c r="F1321" t="s">
        <v>25</v>
      </c>
      <c r="G1321" t="s">
        <v>17</v>
      </c>
      <c r="H1321" t="s">
        <v>1215</v>
      </c>
      <c r="I1321">
        <v>16</v>
      </c>
      <c r="J1321" t="s">
        <v>15</v>
      </c>
      <c r="K1321">
        <v>743</v>
      </c>
      <c r="L1321">
        <v>41956</v>
      </c>
      <c r="M1321">
        <v>42221</v>
      </c>
      <c r="N1321">
        <v>42699</v>
      </c>
      <c r="O1321">
        <v>265</v>
      </c>
      <c r="P1321">
        <v>20.3</v>
      </c>
      <c r="Q1321" s="20">
        <v>8.0498485494505623</v>
      </c>
      <c r="R1321" s="20">
        <v>27.251448720000045</v>
      </c>
      <c r="S1321" s="20">
        <f t="shared" si="40"/>
        <v>-1.0498485494505623</v>
      </c>
      <c r="T1321" s="20">
        <f t="shared" si="41"/>
        <v>16.478551279999955</v>
      </c>
      <c r="U1321">
        <v>24.1</v>
      </c>
      <c r="V1321">
        <v>27.9</v>
      </c>
      <c r="W1321">
        <v>7.5999999999999979</v>
      </c>
      <c r="X1321">
        <v>28</v>
      </c>
      <c r="Y1321">
        <v>31.5</v>
      </c>
      <c r="Z1321">
        <v>27.8</v>
      </c>
      <c r="AA1321">
        <v>27.7</v>
      </c>
      <c r="AB1321">
        <v>7.3999999999999986</v>
      </c>
      <c r="AC1321">
        <v>19</v>
      </c>
      <c r="AK1321">
        <v>62</v>
      </c>
      <c r="AL1321">
        <v>128</v>
      </c>
      <c r="AM1321">
        <v>196</v>
      </c>
      <c r="AN1321">
        <v>273</v>
      </c>
      <c r="AO1321">
        <v>329</v>
      </c>
      <c r="AP1321">
        <v>401</v>
      </c>
      <c r="AQ1321">
        <v>476</v>
      </c>
      <c r="AY1321">
        <v>327</v>
      </c>
      <c r="AZ1321">
        <v>393</v>
      </c>
      <c r="BA1321">
        <v>461</v>
      </c>
      <c r="BB1321">
        <v>538</v>
      </c>
      <c r="BC1321">
        <v>594</v>
      </c>
      <c r="BD1321">
        <v>666</v>
      </c>
      <c r="BE1321">
        <v>741</v>
      </c>
    </row>
    <row r="1322" spans="1:65" x14ac:dyDescent="0.2">
      <c r="A1322" t="s">
        <v>2512</v>
      </c>
      <c r="B1322">
        <v>1394</v>
      </c>
      <c r="C1322">
        <v>1394</v>
      </c>
      <c r="D1322" t="s">
        <v>30</v>
      </c>
      <c r="F1322" t="s">
        <v>25</v>
      </c>
      <c r="G1322" t="s">
        <v>17</v>
      </c>
      <c r="H1322" t="s">
        <v>1191</v>
      </c>
      <c r="I1322">
        <v>49</v>
      </c>
      <c r="J1322" t="s">
        <v>15</v>
      </c>
      <c r="K1322">
        <v>666</v>
      </c>
      <c r="L1322">
        <v>41428</v>
      </c>
      <c r="M1322">
        <v>41698</v>
      </c>
      <c r="N1322">
        <v>42094</v>
      </c>
      <c r="O1322">
        <v>270</v>
      </c>
      <c r="P1322">
        <v>28.4</v>
      </c>
      <c r="Q1322" s="20">
        <v>8.0768155970508317</v>
      </c>
      <c r="R1322" s="20">
        <v>27.349608773265029</v>
      </c>
      <c r="S1322" s="20">
        <f t="shared" si="40"/>
        <v>-1.0768155970508317</v>
      </c>
      <c r="T1322" s="20">
        <f t="shared" si="41"/>
        <v>24.480391226734969</v>
      </c>
      <c r="U1322">
        <v>31.1</v>
      </c>
      <c r="V1322">
        <v>34.799999999999997</v>
      </c>
      <c r="W1322">
        <v>6.3999999999999986</v>
      </c>
      <c r="X1322">
        <v>45</v>
      </c>
      <c r="Y1322">
        <v>50.8</v>
      </c>
      <c r="Z1322">
        <v>54.2</v>
      </c>
      <c r="AA1322">
        <v>38.9</v>
      </c>
      <c r="AB1322">
        <v>10.5</v>
      </c>
      <c r="AC1322">
        <v>27.8</v>
      </c>
      <c r="AK1322">
        <v>11</v>
      </c>
      <c r="AL1322">
        <v>75</v>
      </c>
      <c r="AM1322">
        <v>146</v>
      </c>
      <c r="AN1322">
        <v>193</v>
      </c>
      <c r="AO1322">
        <v>255</v>
      </c>
      <c r="AP1322">
        <v>320</v>
      </c>
      <c r="AQ1322">
        <v>376</v>
      </c>
      <c r="AY1322">
        <v>281</v>
      </c>
      <c r="AZ1322">
        <v>345</v>
      </c>
      <c r="BA1322">
        <v>416</v>
      </c>
      <c r="BB1322">
        <v>463</v>
      </c>
      <c r="BC1322">
        <v>525</v>
      </c>
      <c r="BD1322">
        <v>590</v>
      </c>
      <c r="BE1322">
        <v>646</v>
      </c>
      <c r="BM1322" t="s">
        <v>1196</v>
      </c>
    </row>
    <row r="1323" spans="1:65" x14ac:dyDescent="0.2">
      <c r="A1323" t="s">
        <v>2513</v>
      </c>
      <c r="B1323">
        <v>1592</v>
      </c>
      <c r="C1323">
        <v>1592</v>
      </c>
      <c r="D1323" t="s">
        <v>33</v>
      </c>
      <c r="F1323" t="s">
        <v>25</v>
      </c>
      <c r="G1323" t="s">
        <v>17</v>
      </c>
      <c r="H1323" t="s">
        <v>1191</v>
      </c>
      <c r="I1323">
        <v>43</v>
      </c>
      <c r="J1323" t="s">
        <v>15</v>
      </c>
      <c r="K1323">
        <v>591</v>
      </c>
      <c r="L1323">
        <v>41532</v>
      </c>
      <c r="M1323">
        <v>41802</v>
      </c>
      <c r="N1323">
        <v>42123</v>
      </c>
      <c r="O1323">
        <v>270</v>
      </c>
      <c r="P1323">
        <v>24.1</v>
      </c>
      <c r="Q1323" s="20">
        <v>8.0768155970508317</v>
      </c>
      <c r="R1323" s="20">
        <v>27.349608773265029</v>
      </c>
      <c r="S1323" s="20">
        <f t="shared" si="40"/>
        <v>-1.0768155970508317</v>
      </c>
      <c r="T1323" s="20">
        <f t="shared" si="41"/>
        <v>20.180391226734972</v>
      </c>
      <c r="U1323">
        <v>34.9</v>
      </c>
      <c r="V1323">
        <v>39.4</v>
      </c>
      <c r="W1323">
        <v>15.299999999999997</v>
      </c>
      <c r="X1323">
        <v>44.3</v>
      </c>
      <c r="Y1323">
        <v>41.2</v>
      </c>
      <c r="Z1323">
        <v>32.200000000000003</v>
      </c>
      <c r="AK1323">
        <v>41</v>
      </c>
      <c r="AL1323">
        <v>88</v>
      </c>
      <c r="AM1323">
        <v>151</v>
      </c>
      <c r="AN1323">
        <v>216</v>
      </c>
      <c r="AO1323">
        <v>272</v>
      </c>
      <c r="AY1323">
        <v>311</v>
      </c>
      <c r="AZ1323">
        <v>358</v>
      </c>
      <c r="BA1323">
        <v>421</v>
      </c>
      <c r="BB1323">
        <v>486</v>
      </c>
      <c r="BC1323">
        <v>542</v>
      </c>
      <c r="BM1323" t="s">
        <v>1196</v>
      </c>
    </row>
    <row r="1324" spans="1:65" x14ac:dyDescent="0.2">
      <c r="A1324" t="s">
        <v>2514</v>
      </c>
      <c r="B1324">
        <v>53</v>
      </c>
      <c r="C1324">
        <v>53</v>
      </c>
      <c r="D1324" t="s">
        <v>36</v>
      </c>
      <c r="F1324" t="s">
        <v>25</v>
      </c>
      <c r="G1324" t="s">
        <v>17</v>
      </c>
      <c r="H1324" t="s">
        <v>1191</v>
      </c>
      <c r="I1324">
        <v>39</v>
      </c>
      <c r="J1324" t="s">
        <v>15</v>
      </c>
      <c r="K1324">
        <v>360</v>
      </c>
      <c r="L1324">
        <v>40665</v>
      </c>
      <c r="M1324">
        <v>40952</v>
      </c>
      <c r="N1324">
        <v>41025</v>
      </c>
      <c r="O1324">
        <v>287</v>
      </c>
      <c r="P1324">
        <v>22</v>
      </c>
      <c r="Q1324" s="20">
        <v>8.1649069266756893</v>
      </c>
      <c r="R1324" s="20">
        <v>27.670261213099508</v>
      </c>
      <c r="S1324" s="20">
        <f t="shared" si="40"/>
        <v>-1.1649069266756893</v>
      </c>
      <c r="T1324" s="20">
        <f t="shared" si="41"/>
        <v>17.759738786900492</v>
      </c>
      <c r="U1324">
        <v>21</v>
      </c>
      <c r="AK1324">
        <v>42</v>
      </c>
      <c r="AY1324">
        <v>329</v>
      </c>
      <c r="BM1324" t="s">
        <v>1196</v>
      </c>
    </row>
    <row r="1325" spans="1:65" x14ac:dyDescent="0.2">
      <c r="A1325" t="s">
        <v>2515</v>
      </c>
      <c r="B1325">
        <v>2275</v>
      </c>
      <c r="C1325">
        <v>2275</v>
      </c>
      <c r="D1325" t="s">
        <v>195</v>
      </c>
      <c r="F1325" t="s">
        <v>25</v>
      </c>
      <c r="G1325" t="s">
        <v>17</v>
      </c>
      <c r="H1325" t="s">
        <v>1208</v>
      </c>
      <c r="J1325" t="s">
        <v>15</v>
      </c>
      <c r="K1325">
        <v>804</v>
      </c>
      <c r="L1325">
        <v>41932</v>
      </c>
      <c r="M1325">
        <v>42221</v>
      </c>
      <c r="N1325">
        <v>42736</v>
      </c>
      <c r="O1325">
        <v>289</v>
      </c>
      <c r="P1325">
        <v>23.3</v>
      </c>
      <c r="Q1325" s="20">
        <v>8.17492568250068</v>
      </c>
      <c r="R1325" s="20">
        <v>27.706729484302475</v>
      </c>
      <c r="S1325" s="20">
        <f t="shared" si="40"/>
        <v>-1.17492568250068</v>
      </c>
      <c r="T1325" s="20">
        <f t="shared" si="41"/>
        <v>19.023270515697526</v>
      </c>
      <c r="U1325">
        <v>36.9</v>
      </c>
      <c r="V1325">
        <v>50.3</v>
      </c>
      <c r="W1325">
        <v>26.999999999999996</v>
      </c>
      <c r="X1325">
        <v>61.4</v>
      </c>
      <c r="Y1325">
        <v>66.7</v>
      </c>
      <c r="Z1325">
        <v>68.5</v>
      </c>
      <c r="AA1325">
        <v>64.2</v>
      </c>
      <c r="AB1325">
        <v>40.900000000000006</v>
      </c>
      <c r="AC1325">
        <v>54.1</v>
      </c>
      <c r="AK1325">
        <v>62</v>
      </c>
      <c r="AL1325">
        <v>128</v>
      </c>
      <c r="AM1325">
        <v>196</v>
      </c>
      <c r="AN1325">
        <v>273</v>
      </c>
      <c r="AO1325">
        <v>329</v>
      </c>
      <c r="AP1325">
        <v>401</v>
      </c>
      <c r="AQ1325">
        <v>476</v>
      </c>
      <c r="AY1325">
        <v>351</v>
      </c>
      <c r="AZ1325">
        <v>417</v>
      </c>
      <c r="BA1325">
        <v>485</v>
      </c>
      <c r="BB1325">
        <v>562</v>
      </c>
      <c r="BC1325">
        <v>618</v>
      </c>
      <c r="BD1325">
        <v>690</v>
      </c>
      <c r="BE1325">
        <v>765</v>
      </c>
    </row>
    <row r="1326" spans="1:65" x14ac:dyDescent="0.2">
      <c r="A1326" t="s">
        <v>2516</v>
      </c>
      <c r="B1326">
        <v>899</v>
      </c>
      <c r="C1326">
        <v>899</v>
      </c>
      <c r="D1326" t="s">
        <v>324</v>
      </c>
      <c r="F1326" t="s">
        <v>25</v>
      </c>
      <c r="G1326" t="s">
        <v>17</v>
      </c>
      <c r="H1326" t="s">
        <v>1278</v>
      </c>
      <c r="I1326">
        <v>181</v>
      </c>
      <c r="J1326" t="s">
        <v>15</v>
      </c>
      <c r="K1326">
        <v>568</v>
      </c>
      <c r="L1326">
        <v>40820</v>
      </c>
      <c r="M1326">
        <v>41110</v>
      </c>
      <c r="N1326">
        <v>41388</v>
      </c>
      <c r="O1326">
        <v>290</v>
      </c>
      <c r="P1326">
        <v>29.6</v>
      </c>
      <c r="Q1326" s="20">
        <v>8.1799090900149345</v>
      </c>
      <c r="R1326" s="20">
        <v>27.724869087654362</v>
      </c>
      <c r="S1326" s="20">
        <f t="shared" si="40"/>
        <v>-1.1799090900149345</v>
      </c>
      <c r="T1326" s="20">
        <f t="shared" si="41"/>
        <v>25.305130912345639</v>
      </c>
      <c r="U1326">
        <v>40</v>
      </c>
      <c r="V1326">
        <v>43.9</v>
      </c>
      <c r="W1326">
        <v>14.299999999999997</v>
      </c>
      <c r="X1326">
        <v>49.8</v>
      </c>
      <c r="Y1326">
        <v>40.200000000000003</v>
      </c>
      <c r="AK1326">
        <v>26</v>
      </c>
      <c r="AL1326">
        <v>97</v>
      </c>
      <c r="AM1326">
        <v>196</v>
      </c>
      <c r="AN1326">
        <v>275</v>
      </c>
      <c r="AY1326">
        <v>316</v>
      </c>
      <c r="AZ1326">
        <v>387</v>
      </c>
      <c r="BA1326">
        <v>486</v>
      </c>
      <c r="BB1326">
        <v>565</v>
      </c>
      <c r="BM1326" t="s">
        <v>1196</v>
      </c>
    </row>
    <row r="1327" spans="1:65" x14ac:dyDescent="0.2">
      <c r="A1327" t="s">
        <v>2517</v>
      </c>
      <c r="B1327">
        <v>900</v>
      </c>
      <c r="C1327">
        <v>900</v>
      </c>
      <c r="D1327" t="s">
        <v>324</v>
      </c>
      <c r="F1327" t="s">
        <v>25</v>
      </c>
      <c r="G1327" t="s">
        <v>17</v>
      </c>
      <c r="H1327" t="s">
        <v>1278</v>
      </c>
      <c r="I1327">
        <v>181</v>
      </c>
      <c r="J1327" t="s">
        <v>15</v>
      </c>
      <c r="K1327">
        <v>507</v>
      </c>
      <c r="L1327">
        <v>40820</v>
      </c>
      <c r="M1327">
        <v>41110</v>
      </c>
      <c r="N1327">
        <v>41327</v>
      </c>
      <c r="O1327">
        <v>290</v>
      </c>
      <c r="P1327">
        <v>30.8</v>
      </c>
      <c r="Q1327" s="20">
        <v>8.1799090900149345</v>
      </c>
      <c r="R1327" s="20">
        <v>27.724869087654362</v>
      </c>
      <c r="S1327" s="20">
        <f t="shared" si="40"/>
        <v>-1.1799090900149345</v>
      </c>
      <c r="T1327" s="20">
        <f t="shared" si="41"/>
        <v>26.505130912345638</v>
      </c>
      <c r="U1327">
        <v>40.9</v>
      </c>
      <c r="V1327">
        <v>41.8</v>
      </c>
      <c r="W1327">
        <v>10.999999999999996</v>
      </c>
      <c r="X1327">
        <v>39.799999999999997</v>
      </c>
      <c r="AK1327">
        <v>26</v>
      </c>
      <c r="AL1327">
        <v>97</v>
      </c>
      <c r="AM1327">
        <v>196</v>
      </c>
      <c r="AY1327">
        <v>316</v>
      </c>
      <c r="AZ1327">
        <v>387</v>
      </c>
      <c r="BA1327">
        <v>486</v>
      </c>
      <c r="BM1327" t="s">
        <v>1196</v>
      </c>
    </row>
    <row r="1328" spans="1:65" x14ac:dyDescent="0.2">
      <c r="A1328" t="s">
        <v>2518</v>
      </c>
      <c r="B1328">
        <v>898</v>
      </c>
      <c r="C1328">
        <v>898</v>
      </c>
      <c r="D1328" t="s">
        <v>324</v>
      </c>
      <c r="F1328" t="s">
        <v>25</v>
      </c>
      <c r="G1328" t="s">
        <v>17</v>
      </c>
      <c r="H1328" t="s">
        <v>1278</v>
      </c>
      <c r="I1328">
        <v>181</v>
      </c>
      <c r="J1328" t="s">
        <v>15</v>
      </c>
      <c r="K1328">
        <v>487</v>
      </c>
      <c r="L1328">
        <v>40820</v>
      </c>
      <c r="M1328">
        <v>41110</v>
      </c>
      <c r="N1328">
        <v>41307</v>
      </c>
      <c r="O1328">
        <v>290</v>
      </c>
      <c r="P1328">
        <v>35.200000000000003</v>
      </c>
      <c r="Q1328" s="20">
        <v>8.1799090900149345</v>
      </c>
      <c r="R1328" s="20">
        <v>27.724869087654362</v>
      </c>
      <c r="S1328" s="20">
        <f t="shared" si="40"/>
        <v>-1.1799090900149345</v>
      </c>
      <c r="T1328" s="20">
        <f t="shared" si="41"/>
        <v>30.905130912345641</v>
      </c>
      <c r="U1328">
        <v>46.1</v>
      </c>
      <c r="V1328">
        <v>52.1</v>
      </c>
      <c r="W1328">
        <v>16.899999999999999</v>
      </c>
      <c r="X1328">
        <v>57.3</v>
      </c>
      <c r="AK1328">
        <v>26</v>
      </c>
      <c r="AL1328">
        <v>97</v>
      </c>
      <c r="AM1328">
        <v>196</v>
      </c>
      <c r="AY1328">
        <v>316</v>
      </c>
      <c r="AZ1328">
        <v>387</v>
      </c>
      <c r="BA1328">
        <v>486</v>
      </c>
      <c r="BM1328" t="s">
        <v>1196</v>
      </c>
    </row>
    <row r="1329" spans="1:65" x14ac:dyDescent="0.2">
      <c r="A1329" t="s">
        <v>2519</v>
      </c>
      <c r="B1329">
        <v>1396</v>
      </c>
      <c r="C1329">
        <v>1396</v>
      </c>
      <c r="D1329" t="s">
        <v>23</v>
      </c>
      <c r="F1329" t="s">
        <v>25</v>
      </c>
      <c r="G1329" t="s">
        <v>17</v>
      </c>
      <c r="H1329" t="s">
        <v>1230</v>
      </c>
      <c r="I1329">
        <v>49</v>
      </c>
      <c r="J1329" t="s">
        <v>15</v>
      </c>
      <c r="K1329">
        <v>496</v>
      </c>
      <c r="L1329">
        <v>41402</v>
      </c>
      <c r="M1329">
        <v>41698</v>
      </c>
      <c r="N1329">
        <v>41898</v>
      </c>
      <c r="O1329">
        <v>296</v>
      </c>
      <c r="P1329">
        <v>33.299999999999997</v>
      </c>
      <c r="Q1329" s="20">
        <v>8.2094533656289492</v>
      </c>
      <c r="R1329" s="20">
        <v>27.832410250889374</v>
      </c>
      <c r="S1329" s="20">
        <f t="shared" si="40"/>
        <v>-1.2094533656289492</v>
      </c>
      <c r="T1329" s="20">
        <f t="shared" si="41"/>
        <v>28.897589749110622</v>
      </c>
      <c r="U1329">
        <v>43</v>
      </c>
      <c r="V1329">
        <v>58.5</v>
      </c>
      <c r="W1329">
        <v>25.200000000000003</v>
      </c>
      <c r="X1329">
        <v>65.3</v>
      </c>
      <c r="Y1329">
        <v>64.3</v>
      </c>
      <c r="AK1329">
        <v>11</v>
      </c>
      <c r="AL1329">
        <v>74</v>
      </c>
      <c r="AM1329">
        <v>145</v>
      </c>
      <c r="AN1329">
        <v>192</v>
      </c>
      <c r="AY1329">
        <v>307</v>
      </c>
      <c r="AZ1329">
        <v>370</v>
      </c>
      <c r="BA1329">
        <v>441</v>
      </c>
      <c r="BB1329">
        <v>488</v>
      </c>
      <c r="BM1329" t="s">
        <v>1196</v>
      </c>
    </row>
    <row r="1330" spans="1:65" x14ac:dyDescent="0.2">
      <c r="A1330" t="s">
        <v>2520</v>
      </c>
      <c r="B1330">
        <v>471</v>
      </c>
      <c r="C1330">
        <v>471</v>
      </c>
      <c r="D1330" t="s">
        <v>63</v>
      </c>
      <c r="F1330" t="s">
        <v>25</v>
      </c>
      <c r="G1330" t="s">
        <v>17</v>
      </c>
      <c r="H1330" t="s">
        <v>1230</v>
      </c>
      <c r="I1330">
        <v>43</v>
      </c>
      <c r="J1330" t="s">
        <v>15</v>
      </c>
      <c r="K1330">
        <v>843</v>
      </c>
      <c r="L1330">
        <v>40651</v>
      </c>
      <c r="M1330">
        <v>40952</v>
      </c>
      <c r="N1330">
        <v>41494</v>
      </c>
      <c r="O1330">
        <v>301</v>
      </c>
      <c r="P1330">
        <v>21.7</v>
      </c>
      <c r="Q1330" s="20">
        <v>8.2336196767597016</v>
      </c>
      <c r="R1330" s="20">
        <v>27.920375623405313</v>
      </c>
      <c r="S1330" s="20">
        <f t="shared" si="40"/>
        <v>-1.2336196767597016</v>
      </c>
      <c r="T1330" s="20">
        <f t="shared" si="41"/>
        <v>17.209624376594686</v>
      </c>
      <c r="U1330">
        <v>29.6</v>
      </c>
      <c r="V1330">
        <v>42.4</v>
      </c>
      <c r="W1330">
        <v>20.7</v>
      </c>
      <c r="X1330">
        <v>49.4</v>
      </c>
      <c r="Y1330">
        <v>53.1</v>
      </c>
      <c r="Z1330">
        <v>51.9</v>
      </c>
      <c r="AA1330">
        <v>56.7</v>
      </c>
      <c r="AB1330">
        <v>35</v>
      </c>
      <c r="AC1330">
        <v>58.4</v>
      </c>
      <c r="AK1330">
        <v>42</v>
      </c>
      <c r="AL1330">
        <v>121</v>
      </c>
      <c r="AM1330">
        <v>200</v>
      </c>
      <c r="AN1330">
        <v>255</v>
      </c>
      <c r="AO1330">
        <v>354</v>
      </c>
      <c r="AP1330">
        <v>433</v>
      </c>
      <c r="AQ1330">
        <v>542</v>
      </c>
      <c r="AY1330">
        <v>343</v>
      </c>
      <c r="AZ1330">
        <v>422</v>
      </c>
      <c r="BA1330">
        <v>501</v>
      </c>
      <c r="BB1330">
        <v>556</v>
      </c>
      <c r="BC1330">
        <v>655</v>
      </c>
      <c r="BD1330">
        <v>734</v>
      </c>
      <c r="BE1330">
        <v>843</v>
      </c>
      <c r="BM1330" t="s">
        <v>1196</v>
      </c>
    </row>
    <row r="1331" spans="1:65" x14ac:dyDescent="0.2">
      <c r="A1331" t="s">
        <v>2521</v>
      </c>
      <c r="B1331">
        <v>472</v>
      </c>
      <c r="C1331">
        <v>472</v>
      </c>
      <c r="D1331" t="s">
        <v>63</v>
      </c>
      <c r="F1331" t="s">
        <v>25</v>
      </c>
      <c r="G1331" t="s">
        <v>17</v>
      </c>
      <c r="H1331" t="s">
        <v>1230</v>
      </c>
      <c r="I1331">
        <v>43</v>
      </c>
      <c r="J1331" t="s">
        <v>15</v>
      </c>
      <c r="K1331">
        <v>751</v>
      </c>
      <c r="L1331">
        <v>40651</v>
      </c>
      <c r="M1331">
        <v>40952</v>
      </c>
      <c r="N1331">
        <v>41402</v>
      </c>
      <c r="O1331">
        <v>301</v>
      </c>
      <c r="P1331">
        <v>21.3</v>
      </c>
      <c r="Q1331" s="20">
        <v>8.2336196767597016</v>
      </c>
      <c r="R1331" s="20">
        <v>27.920375623405313</v>
      </c>
      <c r="S1331" s="20">
        <f t="shared" si="40"/>
        <v>-1.2336196767597016</v>
      </c>
      <c r="T1331" s="20">
        <f t="shared" si="41"/>
        <v>16.809624376594687</v>
      </c>
      <c r="U1331">
        <v>29.7</v>
      </c>
      <c r="V1331">
        <v>43.7</v>
      </c>
      <c r="W1331">
        <v>22.400000000000002</v>
      </c>
      <c r="X1331">
        <v>50.5</v>
      </c>
      <c r="Y1331">
        <v>52</v>
      </c>
      <c r="Z1331">
        <v>48</v>
      </c>
      <c r="AA1331">
        <v>33</v>
      </c>
      <c r="AB1331">
        <v>11.7</v>
      </c>
      <c r="AK1331">
        <v>42</v>
      </c>
      <c r="AL1331">
        <v>121</v>
      </c>
      <c r="AM1331">
        <v>200</v>
      </c>
      <c r="AN1331">
        <v>255</v>
      </c>
      <c r="AO1331">
        <v>354</v>
      </c>
      <c r="AP1331">
        <v>433</v>
      </c>
      <c r="AY1331">
        <v>343</v>
      </c>
      <c r="AZ1331">
        <v>422</v>
      </c>
      <c r="BA1331">
        <v>501</v>
      </c>
      <c r="BB1331">
        <v>556</v>
      </c>
      <c r="BC1331">
        <v>655</v>
      </c>
      <c r="BD1331">
        <v>734</v>
      </c>
      <c r="BM1331" t="s">
        <v>1196</v>
      </c>
    </row>
    <row r="1332" spans="1:65" x14ac:dyDescent="0.2">
      <c r="A1332" t="s">
        <v>2522</v>
      </c>
      <c r="B1332">
        <v>473</v>
      </c>
      <c r="C1332">
        <v>473</v>
      </c>
      <c r="D1332" t="s">
        <v>63</v>
      </c>
      <c r="F1332" t="s">
        <v>25</v>
      </c>
      <c r="G1332" t="s">
        <v>17</v>
      </c>
      <c r="H1332" t="s">
        <v>1230</v>
      </c>
      <c r="I1332">
        <v>43</v>
      </c>
      <c r="J1332" t="s">
        <v>15</v>
      </c>
      <c r="K1332">
        <v>655</v>
      </c>
      <c r="L1332">
        <v>40651</v>
      </c>
      <c r="M1332">
        <v>40952</v>
      </c>
      <c r="N1332">
        <v>41306</v>
      </c>
      <c r="O1332">
        <v>301</v>
      </c>
      <c r="P1332">
        <v>19.7</v>
      </c>
      <c r="Q1332" s="20">
        <v>8.2336196767597016</v>
      </c>
      <c r="R1332" s="20">
        <v>27.920375623405313</v>
      </c>
      <c r="S1332" s="20">
        <f t="shared" si="40"/>
        <v>-1.2336196767597016</v>
      </c>
      <c r="T1332" s="20">
        <f t="shared" si="41"/>
        <v>15.209624376594686</v>
      </c>
      <c r="U1332">
        <v>30.2</v>
      </c>
      <c r="V1332">
        <v>34.700000000000003</v>
      </c>
      <c r="W1332">
        <v>15.000000000000004</v>
      </c>
      <c r="X1332">
        <v>47</v>
      </c>
      <c r="Y1332">
        <v>49.4</v>
      </c>
      <c r="Z1332">
        <v>26.4</v>
      </c>
      <c r="AK1332">
        <v>42</v>
      </c>
      <c r="AL1332">
        <v>121</v>
      </c>
      <c r="AM1332">
        <v>200</v>
      </c>
      <c r="AN1332">
        <v>255</v>
      </c>
      <c r="AO1332">
        <v>354</v>
      </c>
      <c r="AY1332">
        <v>343</v>
      </c>
      <c r="AZ1332">
        <v>422</v>
      </c>
      <c r="BA1332">
        <v>501</v>
      </c>
      <c r="BB1332">
        <v>556</v>
      </c>
      <c r="BC1332">
        <v>655</v>
      </c>
      <c r="BM1332" t="s">
        <v>1196</v>
      </c>
    </row>
    <row r="1333" spans="1:65" x14ac:dyDescent="0.2">
      <c r="A1333" t="s">
        <v>2523</v>
      </c>
      <c r="B1333">
        <v>470</v>
      </c>
      <c r="C1333">
        <v>470</v>
      </c>
      <c r="D1333" t="s">
        <v>63</v>
      </c>
      <c r="F1333" t="s">
        <v>25</v>
      </c>
      <c r="G1333" t="s">
        <v>17</v>
      </c>
      <c r="H1333" t="s">
        <v>1230</v>
      </c>
      <c r="I1333">
        <v>43</v>
      </c>
      <c r="J1333" t="s">
        <v>46</v>
      </c>
      <c r="K1333">
        <v>612</v>
      </c>
      <c r="L1333">
        <v>40651</v>
      </c>
      <c r="M1333">
        <v>40952</v>
      </c>
      <c r="N1333">
        <v>41263</v>
      </c>
      <c r="O1333">
        <v>301</v>
      </c>
      <c r="P1333">
        <v>18.5</v>
      </c>
      <c r="Q1333" s="20">
        <v>8.2336196767597016</v>
      </c>
      <c r="R1333" s="20">
        <v>27.920375623405313</v>
      </c>
      <c r="S1333" s="20">
        <f t="shared" si="40"/>
        <v>-1.2336196767597016</v>
      </c>
      <c r="T1333" s="20">
        <f t="shared" si="41"/>
        <v>14.009624376594687</v>
      </c>
      <c r="U1333">
        <v>23.2</v>
      </c>
      <c r="V1333">
        <v>35.1</v>
      </c>
      <c r="W1333">
        <v>16.600000000000001</v>
      </c>
      <c r="X1333">
        <v>39.6</v>
      </c>
      <c r="Y1333">
        <v>32.299999999999997</v>
      </c>
      <c r="AK1333">
        <v>42</v>
      </c>
      <c r="AL1333">
        <v>121</v>
      </c>
      <c r="AM1333">
        <v>200</v>
      </c>
      <c r="AN1333">
        <v>255</v>
      </c>
      <c r="AY1333">
        <v>343</v>
      </c>
      <c r="AZ1333">
        <v>422</v>
      </c>
      <c r="BA1333">
        <v>501</v>
      </c>
      <c r="BB1333">
        <v>556</v>
      </c>
      <c r="BM1333" t="s">
        <v>1196</v>
      </c>
    </row>
    <row r="1334" spans="1:65" x14ac:dyDescent="0.2">
      <c r="A1334" t="s">
        <v>2524</v>
      </c>
      <c r="B1334">
        <v>1215</v>
      </c>
      <c r="C1334">
        <v>1215</v>
      </c>
      <c r="D1334" t="s">
        <v>44</v>
      </c>
      <c r="F1334" t="s">
        <v>25</v>
      </c>
      <c r="G1334" t="s">
        <v>17</v>
      </c>
      <c r="H1334" t="s">
        <v>1208</v>
      </c>
      <c r="I1334">
        <v>34</v>
      </c>
      <c r="J1334" t="s">
        <v>15</v>
      </c>
      <c r="K1334">
        <v>400</v>
      </c>
      <c r="L1334">
        <v>41190</v>
      </c>
      <c r="M1334">
        <v>41494</v>
      </c>
      <c r="N1334">
        <v>41590</v>
      </c>
      <c r="O1334">
        <v>304</v>
      </c>
      <c r="P1334">
        <v>29.9</v>
      </c>
      <c r="Q1334" s="20">
        <v>8.2479275134435852</v>
      </c>
      <c r="R1334" s="20">
        <v>27.972456148934651</v>
      </c>
      <c r="S1334" s="20">
        <f t="shared" si="40"/>
        <v>-1.2479275134435852</v>
      </c>
      <c r="T1334" s="20">
        <f t="shared" si="41"/>
        <v>25.357543851065348</v>
      </c>
      <c r="U1334">
        <v>51.3</v>
      </c>
      <c r="V1334">
        <v>47.3</v>
      </c>
      <c r="W1334">
        <v>17.399999999999999</v>
      </c>
      <c r="AK1334">
        <v>55</v>
      </c>
      <c r="AL1334">
        <v>95</v>
      </c>
      <c r="AY1334">
        <v>359</v>
      </c>
      <c r="AZ1334">
        <v>399</v>
      </c>
      <c r="BM1334" t="s">
        <v>1196</v>
      </c>
    </row>
    <row r="1335" spans="1:65" x14ac:dyDescent="0.2">
      <c r="A1335" t="s">
        <v>2525</v>
      </c>
      <c r="B1335">
        <v>537</v>
      </c>
      <c r="C1335">
        <v>537</v>
      </c>
      <c r="D1335" t="s">
        <v>202</v>
      </c>
      <c r="F1335" t="s">
        <v>25</v>
      </c>
      <c r="G1335" t="s">
        <v>17</v>
      </c>
      <c r="H1335" t="s">
        <v>1191</v>
      </c>
      <c r="J1335" t="s">
        <v>15</v>
      </c>
      <c r="K1335">
        <v>500</v>
      </c>
      <c r="L1335">
        <v>40799</v>
      </c>
      <c r="M1335">
        <v>41110</v>
      </c>
      <c r="N1335">
        <v>41299</v>
      </c>
      <c r="O1335">
        <v>311</v>
      </c>
      <c r="P1335">
        <v>26.8</v>
      </c>
      <c r="Q1335" s="20">
        <v>8.2807707701306033</v>
      </c>
      <c r="R1335" s="20">
        <v>28.092005603275396</v>
      </c>
      <c r="S1335" s="20">
        <f t="shared" si="40"/>
        <v>-1.2807707701306033</v>
      </c>
      <c r="T1335" s="20">
        <f t="shared" si="41"/>
        <v>22.137994396724604</v>
      </c>
      <c r="U1335">
        <v>35.1</v>
      </c>
      <c r="V1335">
        <v>34.1</v>
      </c>
      <c r="W1335">
        <v>7.3000000000000007</v>
      </c>
      <c r="AK1335">
        <v>26</v>
      </c>
      <c r="AL1335">
        <v>97</v>
      </c>
      <c r="AY1335">
        <v>337</v>
      </c>
      <c r="AZ1335">
        <v>408</v>
      </c>
      <c r="BM1335" t="s">
        <v>1196</v>
      </c>
    </row>
    <row r="1336" spans="1:65" x14ac:dyDescent="0.2">
      <c r="A1336" t="s">
        <v>2526</v>
      </c>
      <c r="B1336">
        <v>81</v>
      </c>
      <c r="C1336">
        <v>81</v>
      </c>
      <c r="D1336" t="s">
        <v>37</v>
      </c>
      <c r="F1336" t="s">
        <v>25</v>
      </c>
      <c r="G1336" t="s">
        <v>17</v>
      </c>
      <c r="H1336" t="s">
        <v>1230</v>
      </c>
      <c r="I1336">
        <v>27</v>
      </c>
      <c r="J1336" t="s">
        <v>15</v>
      </c>
      <c r="K1336">
        <v>816</v>
      </c>
      <c r="L1336">
        <v>40665</v>
      </c>
      <c r="M1336">
        <v>40980</v>
      </c>
      <c r="N1336">
        <v>41481</v>
      </c>
      <c r="O1336">
        <v>315</v>
      </c>
      <c r="P1336">
        <v>28.8</v>
      </c>
      <c r="Q1336" s="20">
        <v>8.2992080183872794</v>
      </c>
      <c r="R1336" s="20">
        <v>28.159117186929699</v>
      </c>
      <c r="S1336" s="20">
        <f t="shared" si="40"/>
        <v>-1.2992080183872794</v>
      </c>
      <c r="T1336" s="20">
        <f t="shared" si="41"/>
        <v>24.070882813070305</v>
      </c>
      <c r="U1336">
        <v>34.9</v>
      </c>
      <c r="V1336">
        <v>46.8</v>
      </c>
      <c r="W1336">
        <v>17.999999999999996</v>
      </c>
      <c r="X1336">
        <v>56.4</v>
      </c>
      <c r="Y1336">
        <v>58.9</v>
      </c>
      <c r="Z1336">
        <v>59.3</v>
      </c>
      <c r="AA1336">
        <v>59.3</v>
      </c>
      <c r="AB1336">
        <v>30.499999999999996</v>
      </c>
      <c r="AK1336">
        <v>14</v>
      </c>
      <c r="AL1336">
        <v>93</v>
      </c>
      <c r="AM1336">
        <v>172</v>
      </c>
      <c r="AN1336">
        <v>227</v>
      </c>
      <c r="AO1336">
        <v>326</v>
      </c>
      <c r="AP1336">
        <v>405</v>
      </c>
      <c r="AY1336">
        <v>329</v>
      </c>
      <c r="AZ1336">
        <v>408</v>
      </c>
      <c r="BA1336">
        <v>487</v>
      </c>
      <c r="BB1336">
        <v>542</v>
      </c>
      <c r="BC1336">
        <v>641</v>
      </c>
      <c r="BD1336">
        <v>720</v>
      </c>
      <c r="BM1336" t="s">
        <v>1196</v>
      </c>
    </row>
    <row r="1337" spans="1:65" x14ac:dyDescent="0.2">
      <c r="A1337" t="s">
        <v>2527</v>
      </c>
      <c r="B1337">
        <v>2253</v>
      </c>
      <c r="C1337">
        <v>2253</v>
      </c>
      <c r="D1337" t="s">
        <v>246</v>
      </c>
      <c r="F1337" t="s">
        <v>25</v>
      </c>
      <c r="G1337" t="s">
        <v>17</v>
      </c>
      <c r="H1337" t="s">
        <v>1215</v>
      </c>
      <c r="I1337">
        <v>71</v>
      </c>
      <c r="J1337" t="s">
        <v>15</v>
      </c>
      <c r="K1337">
        <v>618</v>
      </c>
      <c r="L1337">
        <v>41901</v>
      </c>
      <c r="M1337">
        <v>42221</v>
      </c>
      <c r="N1337">
        <v>42519</v>
      </c>
      <c r="O1337">
        <v>320</v>
      </c>
      <c r="P1337">
        <v>28.9</v>
      </c>
      <c r="Q1337" s="20">
        <v>8.3219280948873617</v>
      </c>
      <c r="R1337" s="20">
        <v>28.241818265389998</v>
      </c>
      <c r="S1337" s="20">
        <f t="shared" si="40"/>
        <v>-1.3219280948873617</v>
      </c>
      <c r="T1337" s="20">
        <f t="shared" si="41"/>
        <v>24.088181734610004</v>
      </c>
      <c r="U1337">
        <v>35.299999999999997</v>
      </c>
      <c r="V1337">
        <v>37.799999999999997</v>
      </c>
      <c r="W1337">
        <v>8.8999999999999986</v>
      </c>
      <c r="X1337">
        <v>38.700000000000003</v>
      </c>
      <c r="Y1337">
        <v>39.6</v>
      </c>
      <c r="AK1337">
        <v>62</v>
      </c>
      <c r="AL1337">
        <v>128</v>
      </c>
      <c r="AM1337">
        <v>196</v>
      </c>
      <c r="AN1337">
        <v>273</v>
      </c>
      <c r="AY1337">
        <v>382</v>
      </c>
      <c r="AZ1337">
        <v>448</v>
      </c>
      <c r="BA1337">
        <v>516</v>
      </c>
      <c r="BB1337">
        <v>593</v>
      </c>
      <c r="BM1337" t="s">
        <v>1300</v>
      </c>
    </row>
    <row r="1338" spans="1:65" x14ac:dyDescent="0.2">
      <c r="A1338" t="s">
        <v>2528</v>
      </c>
      <c r="B1338">
        <v>2317</v>
      </c>
      <c r="C1338">
        <v>2317</v>
      </c>
      <c r="D1338" t="s">
        <v>364</v>
      </c>
      <c r="F1338" t="s">
        <v>25</v>
      </c>
      <c r="G1338" t="s">
        <v>17</v>
      </c>
      <c r="H1338" t="s">
        <v>1208</v>
      </c>
      <c r="I1338">
        <v>79</v>
      </c>
      <c r="J1338" t="s">
        <v>15</v>
      </c>
      <c r="K1338">
        <v>654</v>
      </c>
      <c r="L1338">
        <v>41934</v>
      </c>
      <c r="M1338">
        <v>42256</v>
      </c>
      <c r="N1338">
        <v>42588</v>
      </c>
      <c r="O1338">
        <v>322</v>
      </c>
      <c r="P1338">
        <v>23.5</v>
      </c>
      <c r="Q1338" s="20">
        <v>8.3309168781146177</v>
      </c>
      <c r="R1338" s="20">
        <v>28.274537436337209</v>
      </c>
      <c r="S1338" s="20">
        <f t="shared" si="40"/>
        <v>-1.3309168781146177</v>
      </c>
      <c r="T1338" s="20">
        <f t="shared" si="41"/>
        <v>18.655462563662791</v>
      </c>
      <c r="U1338">
        <v>26.1</v>
      </c>
      <c r="V1338">
        <v>26.5</v>
      </c>
      <c r="W1338">
        <v>3</v>
      </c>
      <c r="X1338">
        <v>24.3</v>
      </c>
      <c r="Y1338">
        <v>23.9</v>
      </c>
      <c r="Z1338">
        <v>24.4</v>
      </c>
      <c r="AK1338">
        <v>27</v>
      </c>
      <c r="AL1338">
        <v>93</v>
      </c>
      <c r="AM1338">
        <v>161</v>
      </c>
      <c r="AN1338">
        <v>238</v>
      </c>
      <c r="AO1338">
        <v>294</v>
      </c>
      <c r="AY1338">
        <v>349</v>
      </c>
      <c r="AZ1338">
        <v>415</v>
      </c>
      <c r="BA1338">
        <v>483</v>
      </c>
      <c r="BB1338">
        <v>560</v>
      </c>
      <c r="BC1338">
        <v>616</v>
      </c>
    </row>
    <row r="1339" spans="1:65" x14ac:dyDescent="0.2">
      <c r="A1339" t="s">
        <v>2529</v>
      </c>
      <c r="B1339">
        <v>1178</v>
      </c>
      <c r="C1339">
        <v>1178</v>
      </c>
      <c r="D1339" t="s">
        <v>38</v>
      </c>
      <c r="F1339" t="s">
        <v>25</v>
      </c>
      <c r="G1339" t="s">
        <v>17</v>
      </c>
      <c r="H1339" t="s">
        <v>1191</v>
      </c>
      <c r="I1339">
        <v>24</v>
      </c>
      <c r="J1339" t="s">
        <v>15</v>
      </c>
      <c r="K1339">
        <v>764</v>
      </c>
      <c r="L1339">
        <v>41172</v>
      </c>
      <c r="M1339">
        <v>41494</v>
      </c>
      <c r="N1339">
        <v>41936</v>
      </c>
      <c r="O1339">
        <v>322</v>
      </c>
      <c r="P1339">
        <v>23.1</v>
      </c>
      <c r="Q1339" s="20">
        <v>8.3309168781146177</v>
      </c>
      <c r="R1339" s="20">
        <v>28.274537436337209</v>
      </c>
      <c r="S1339" s="20">
        <f t="shared" si="40"/>
        <v>-1.3309168781146177</v>
      </c>
      <c r="T1339" s="20">
        <f t="shared" si="41"/>
        <v>18.255462563662793</v>
      </c>
      <c r="U1339">
        <v>26.5</v>
      </c>
      <c r="V1339">
        <v>28.2</v>
      </c>
      <c r="W1339">
        <v>5.0999999999999979</v>
      </c>
      <c r="X1339">
        <v>30.7</v>
      </c>
      <c r="Y1339">
        <v>31.7</v>
      </c>
      <c r="Z1339">
        <v>33.299999999999997</v>
      </c>
      <c r="AA1339">
        <v>27.4</v>
      </c>
      <c r="AB1339">
        <v>4.2999999999999972</v>
      </c>
      <c r="AC1339">
        <v>28</v>
      </c>
      <c r="AK1339">
        <v>55</v>
      </c>
      <c r="AL1339">
        <v>95</v>
      </c>
      <c r="AM1339">
        <v>161</v>
      </c>
      <c r="AN1339">
        <v>215</v>
      </c>
      <c r="AO1339">
        <v>279</v>
      </c>
      <c r="AP1339">
        <v>350</v>
      </c>
      <c r="AQ1339">
        <v>397</v>
      </c>
      <c r="AY1339">
        <v>377</v>
      </c>
      <c r="AZ1339">
        <v>417</v>
      </c>
      <c r="BA1339">
        <v>483</v>
      </c>
      <c r="BB1339">
        <v>537</v>
      </c>
      <c r="BC1339">
        <v>601</v>
      </c>
      <c r="BD1339">
        <v>672</v>
      </c>
      <c r="BE1339">
        <v>719</v>
      </c>
      <c r="BM1339" t="s">
        <v>1300</v>
      </c>
    </row>
    <row r="1340" spans="1:65" x14ac:dyDescent="0.2">
      <c r="A1340" t="s">
        <v>2530</v>
      </c>
      <c r="B1340">
        <v>859</v>
      </c>
      <c r="C1340">
        <v>859</v>
      </c>
      <c r="D1340" t="s">
        <v>308</v>
      </c>
      <c r="F1340" t="s">
        <v>25</v>
      </c>
      <c r="G1340" t="s">
        <v>17</v>
      </c>
      <c r="H1340" t="s">
        <v>1191</v>
      </c>
      <c r="I1340">
        <v>27</v>
      </c>
      <c r="J1340" t="s">
        <v>15</v>
      </c>
      <c r="K1340">
        <v>528</v>
      </c>
      <c r="L1340">
        <v>40785</v>
      </c>
      <c r="M1340">
        <v>41110</v>
      </c>
      <c r="N1340">
        <v>41313</v>
      </c>
      <c r="O1340">
        <v>325</v>
      </c>
      <c r="P1340">
        <v>29.1</v>
      </c>
      <c r="Q1340" s="20">
        <v>8.3442959079158161</v>
      </c>
      <c r="R1340" s="20">
        <v>28.323237104813572</v>
      </c>
      <c r="S1340" s="20">
        <f t="shared" si="40"/>
        <v>-1.3442959079158161</v>
      </c>
      <c r="T1340" s="20">
        <f t="shared" si="41"/>
        <v>24.206762895186429</v>
      </c>
      <c r="U1340">
        <v>37</v>
      </c>
      <c r="V1340">
        <v>38.799999999999997</v>
      </c>
      <c r="W1340">
        <v>9.6999999999999957</v>
      </c>
      <c r="X1340">
        <v>30.6</v>
      </c>
      <c r="AK1340">
        <v>26</v>
      </c>
      <c r="AL1340">
        <v>97</v>
      </c>
      <c r="AM1340">
        <v>196</v>
      </c>
      <c r="AY1340">
        <v>351</v>
      </c>
      <c r="AZ1340">
        <v>422</v>
      </c>
      <c r="BA1340">
        <v>521</v>
      </c>
      <c r="BM1340" t="s">
        <v>1196</v>
      </c>
    </row>
    <row r="1341" spans="1:65" x14ac:dyDescent="0.2">
      <c r="A1341" t="s">
        <v>2531</v>
      </c>
      <c r="B1341">
        <v>862</v>
      </c>
      <c r="C1341">
        <v>862</v>
      </c>
      <c r="D1341" t="s">
        <v>308</v>
      </c>
      <c r="F1341" t="s">
        <v>25</v>
      </c>
      <c r="G1341" t="s">
        <v>17</v>
      </c>
      <c r="H1341" t="s">
        <v>1191</v>
      </c>
      <c r="I1341">
        <v>27</v>
      </c>
      <c r="J1341" t="s">
        <v>46</v>
      </c>
      <c r="K1341">
        <v>500</v>
      </c>
      <c r="L1341">
        <v>40785</v>
      </c>
      <c r="M1341">
        <v>41110</v>
      </c>
      <c r="N1341">
        <v>41285</v>
      </c>
      <c r="O1341">
        <v>325</v>
      </c>
      <c r="P1341">
        <v>33.1</v>
      </c>
      <c r="Q1341" s="20">
        <v>8.3442959079158161</v>
      </c>
      <c r="R1341" s="20">
        <v>28.323237104813572</v>
      </c>
      <c r="S1341" s="20">
        <f t="shared" si="40"/>
        <v>-1.3442959079158161</v>
      </c>
      <c r="T1341" s="20">
        <f t="shared" si="41"/>
        <v>28.206762895186429</v>
      </c>
      <c r="U1341">
        <v>44.7</v>
      </c>
      <c r="V1341">
        <v>56.8</v>
      </c>
      <c r="W1341">
        <v>23.699999999999996</v>
      </c>
      <c r="AK1341">
        <v>26</v>
      </c>
      <c r="AL1341">
        <v>97</v>
      </c>
      <c r="AY1341">
        <v>351</v>
      </c>
      <c r="AZ1341">
        <v>422</v>
      </c>
      <c r="BM1341" t="s">
        <v>1196</v>
      </c>
    </row>
    <row r="1342" spans="1:65" x14ac:dyDescent="0.2">
      <c r="A1342" t="s">
        <v>2532</v>
      </c>
      <c r="B1342">
        <v>860</v>
      </c>
      <c r="C1342">
        <v>860</v>
      </c>
      <c r="D1342" t="s">
        <v>308</v>
      </c>
      <c r="F1342" t="s">
        <v>25</v>
      </c>
      <c r="G1342" t="s">
        <v>17</v>
      </c>
      <c r="H1342" t="s">
        <v>1191</v>
      </c>
      <c r="I1342">
        <v>27</v>
      </c>
      <c r="J1342" t="s">
        <v>15</v>
      </c>
      <c r="K1342">
        <v>371</v>
      </c>
      <c r="L1342">
        <v>40785</v>
      </c>
      <c r="M1342">
        <v>41110</v>
      </c>
      <c r="N1342">
        <v>41156</v>
      </c>
      <c r="O1342">
        <v>325</v>
      </c>
      <c r="P1342">
        <v>26.1</v>
      </c>
      <c r="Q1342" s="20">
        <v>8.3442959079158161</v>
      </c>
      <c r="R1342" s="20">
        <v>28.323237104813572</v>
      </c>
      <c r="S1342" s="20">
        <f t="shared" si="40"/>
        <v>-1.3442959079158161</v>
      </c>
      <c r="T1342" s="20">
        <f t="shared" si="41"/>
        <v>21.206762895186429</v>
      </c>
      <c r="U1342">
        <v>35.1</v>
      </c>
      <c r="AK1342">
        <v>26</v>
      </c>
      <c r="AY1342">
        <v>351</v>
      </c>
      <c r="BM1342" t="s">
        <v>1196</v>
      </c>
    </row>
    <row r="1343" spans="1:65" x14ac:dyDescent="0.2">
      <c r="A1343" t="s">
        <v>2533</v>
      </c>
      <c r="B1343">
        <v>861</v>
      </c>
      <c r="C1343">
        <v>861</v>
      </c>
      <c r="D1343" t="s">
        <v>308</v>
      </c>
      <c r="F1343" t="s">
        <v>25</v>
      </c>
      <c r="G1343" t="s">
        <v>17</v>
      </c>
      <c r="H1343" t="s">
        <v>1191</v>
      </c>
      <c r="I1343">
        <v>27</v>
      </c>
      <c r="J1343" t="s">
        <v>15</v>
      </c>
      <c r="K1343">
        <v>371</v>
      </c>
      <c r="L1343">
        <v>40785</v>
      </c>
      <c r="M1343">
        <v>41110</v>
      </c>
      <c r="N1343">
        <v>41156</v>
      </c>
      <c r="O1343">
        <v>325</v>
      </c>
      <c r="P1343">
        <v>32</v>
      </c>
      <c r="Q1343" s="20">
        <v>8.3442959079158161</v>
      </c>
      <c r="R1343" s="20">
        <v>28.323237104813572</v>
      </c>
      <c r="S1343" s="20">
        <f t="shared" si="40"/>
        <v>-1.3442959079158161</v>
      </c>
      <c r="T1343" s="20">
        <f t="shared" si="41"/>
        <v>27.106762895186428</v>
      </c>
      <c r="U1343">
        <v>43.1</v>
      </c>
      <c r="AK1343">
        <v>26</v>
      </c>
      <c r="AY1343">
        <v>351</v>
      </c>
      <c r="BM1343" t="s">
        <v>1196</v>
      </c>
    </row>
    <row r="1344" spans="1:65" x14ac:dyDescent="0.2">
      <c r="A1344" t="s">
        <v>2534</v>
      </c>
      <c r="B1344">
        <v>613</v>
      </c>
      <c r="C1344">
        <v>613</v>
      </c>
      <c r="D1344" t="s">
        <v>34</v>
      </c>
      <c r="F1344" t="s">
        <v>25</v>
      </c>
      <c r="G1344" t="s">
        <v>17</v>
      </c>
      <c r="H1344" t="s">
        <v>1208</v>
      </c>
      <c r="I1344">
        <v>44</v>
      </c>
      <c r="J1344" t="s">
        <v>15</v>
      </c>
      <c r="K1344">
        <v>858</v>
      </c>
      <c r="L1344">
        <v>40773</v>
      </c>
      <c r="M1344">
        <v>41110</v>
      </c>
      <c r="N1344">
        <v>41631</v>
      </c>
      <c r="O1344">
        <v>337</v>
      </c>
      <c r="P1344">
        <v>36.799999999999997</v>
      </c>
      <c r="Q1344" s="20">
        <v>8.3966047811818587</v>
      </c>
      <c r="R1344" s="20">
        <v>28.513641403501968</v>
      </c>
      <c r="S1344" s="20">
        <f t="shared" si="40"/>
        <v>-1.3966047811818587</v>
      </c>
      <c r="T1344" s="20">
        <f t="shared" si="41"/>
        <v>31.716358596498033</v>
      </c>
      <c r="U1344">
        <v>50.1</v>
      </c>
      <c r="V1344">
        <v>52.9</v>
      </c>
      <c r="W1344">
        <v>16.100000000000001</v>
      </c>
      <c r="X1344">
        <v>55.7</v>
      </c>
      <c r="Y1344">
        <v>57.4</v>
      </c>
      <c r="Z1344">
        <v>55.2</v>
      </c>
      <c r="AA1344">
        <v>34.5</v>
      </c>
      <c r="AB1344">
        <v>-2.2999999999999972</v>
      </c>
      <c r="AK1344">
        <v>26</v>
      </c>
      <c r="AL1344">
        <v>97</v>
      </c>
      <c r="AM1344">
        <v>196</v>
      </c>
      <c r="AN1344">
        <v>275</v>
      </c>
      <c r="AO1344">
        <v>384</v>
      </c>
      <c r="AP1344">
        <v>479</v>
      </c>
      <c r="AY1344">
        <v>363</v>
      </c>
      <c r="AZ1344">
        <v>434</v>
      </c>
      <c r="BA1344">
        <v>533</v>
      </c>
      <c r="BB1344">
        <v>612</v>
      </c>
      <c r="BC1344">
        <v>721</v>
      </c>
      <c r="BD1344">
        <v>816</v>
      </c>
      <c r="BM1344" t="s">
        <v>1196</v>
      </c>
    </row>
    <row r="1345" spans="1:65" x14ac:dyDescent="0.2">
      <c r="A1345" t="s">
        <v>2535</v>
      </c>
      <c r="B1345">
        <v>2392</v>
      </c>
      <c r="C1345">
        <v>2392</v>
      </c>
      <c r="D1345" t="s">
        <v>51</v>
      </c>
      <c r="F1345" t="s">
        <v>25</v>
      </c>
      <c r="G1345" t="s">
        <v>17</v>
      </c>
      <c r="H1345" t="s">
        <v>1224</v>
      </c>
      <c r="I1345">
        <v>153</v>
      </c>
      <c r="J1345" t="s">
        <v>15</v>
      </c>
      <c r="K1345">
        <v>408</v>
      </c>
      <c r="L1345">
        <v>41972</v>
      </c>
      <c r="M1345">
        <v>42311</v>
      </c>
      <c r="N1345">
        <v>42380</v>
      </c>
      <c r="O1345">
        <v>339</v>
      </c>
      <c r="P1345">
        <v>27.9</v>
      </c>
      <c r="Q1345" s="20">
        <v>8.4051414631363439</v>
      </c>
      <c r="R1345" s="20">
        <v>28.544714925816294</v>
      </c>
      <c r="S1345" s="20">
        <f t="shared" si="40"/>
        <v>-1.4051414631363439</v>
      </c>
      <c r="T1345" s="20">
        <f t="shared" si="41"/>
        <v>22.785285074183705</v>
      </c>
      <c r="U1345">
        <v>45.9</v>
      </c>
      <c r="W1345">
        <v>18</v>
      </c>
      <c r="AK1345">
        <v>38</v>
      </c>
      <c r="AY1345">
        <v>377</v>
      </c>
    </row>
    <row r="1346" spans="1:65" x14ac:dyDescent="0.2">
      <c r="A1346" t="s">
        <v>2536</v>
      </c>
      <c r="B1346">
        <v>2262</v>
      </c>
      <c r="C1346">
        <v>2262</v>
      </c>
      <c r="D1346" t="s">
        <v>870</v>
      </c>
      <c r="F1346" t="s">
        <v>25</v>
      </c>
      <c r="G1346" t="s">
        <v>17</v>
      </c>
      <c r="H1346" t="s">
        <v>1215</v>
      </c>
      <c r="I1346">
        <v>17</v>
      </c>
      <c r="J1346" t="s">
        <v>15</v>
      </c>
      <c r="K1346">
        <v>784</v>
      </c>
      <c r="L1346">
        <v>41880</v>
      </c>
      <c r="M1346">
        <v>42221</v>
      </c>
      <c r="N1346">
        <v>42664</v>
      </c>
      <c r="O1346">
        <v>341</v>
      </c>
      <c r="P1346">
        <v>28.5</v>
      </c>
      <c r="Q1346" s="20">
        <v>8.4136279290241731</v>
      </c>
      <c r="R1346" s="20">
        <v>28.575605661647991</v>
      </c>
      <c r="S1346" s="20">
        <f t="shared" si="40"/>
        <v>-1.4136279290241731</v>
      </c>
      <c r="T1346" s="20">
        <f t="shared" si="41"/>
        <v>23.354394338352009</v>
      </c>
      <c r="U1346">
        <v>42.6</v>
      </c>
      <c r="V1346">
        <v>57.2</v>
      </c>
      <c r="W1346">
        <v>28.700000000000003</v>
      </c>
      <c r="X1346">
        <v>62.8</v>
      </c>
      <c r="Y1346">
        <v>59.8</v>
      </c>
      <c r="Z1346">
        <v>54.3</v>
      </c>
      <c r="AA1346">
        <v>48</v>
      </c>
      <c r="AB1346">
        <v>19.5</v>
      </c>
      <c r="AK1346">
        <v>62</v>
      </c>
      <c r="AL1346">
        <v>128</v>
      </c>
      <c r="AM1346">
        <v>196</v>
      </c>
      <c r="AN1346">
        <v>273</v>
      </c>
      <c r="AO1346">
        <v>329</v>
      </c>
      <c r="AP1346">
        <v>401</v>
      </c>
      <c r="AY1346">
        <v>403</v>
      </c>
      <c r="AZ1346">
        <v>469</v>
      </c>
      <c r="BA1346">
        <v>537</v>
      </c>
      <c r="BB1346">
        <v>614</v>
      </c>
      <c r="BC1346">
        <v>670</v>
      </c>
      <c r="BD1346">
        <v>742</v>
      </c>
    </row>
    <row r="1347" spans="1:65" x14ac:dyDescent="0.2">
      <c r="A1347" t="s">
        <v>2537</v>
      </c>
      <c r="B1347">
        <v>78</v>
      </c>
      <c r="C1347">
        <v>78</v>
      </c>
      <c r="D1347" t="s">
        <v>37</v>
      </c>
      <c r="F1347" t="s">
        <v>25</v>
      </c>
      <c r="G1347" t="s">
        <v>17</v>
      </c>
      <c r="H1347" t="s">
        <v>1230</v>
      </c>
      <c r="I1347">
        <v>26</v>
      </c>
      <c r="J1347" t="s">
        <v>15</v>
      </c>
      <c r="K1347">
        <v>905</v>
      </c>
      <c r="L1347">
        <v>40636</v>
      </c>
      <c r="M1347">
        <v>40980</v>
      </c>
      <c r="N1347">
        <v>41541</v>
      </c>
      <c r="O1347">
        <v>344</v>
      </c>
      <c r="P1347">
        <v>29.3</v>
      </c>
      <c r="Q1347" s="20">
        <v>8.4262647547020979</v>
      </c>
      <c r="R1347" s="20">
        <v>28.621603707115636</v>
      </c>
      <c r="S1347" s="20">
        <f t="shared" si="40"/>
        <v>-1.4262647547020979</v>
      </c>
      <c r="T1347" s="20">
        <f t="shared" si="41"/>
        <v>24.108396292884365</v>
      </c>
      <c r="U1347">
        <v>32.200000000000003</v>
      </c>
      <c r="V1347">
        <v>48</v>
      </c>
      <c r="W1347">
        <v>18.7</v>
      </c>
      <c r="X1347">
        <v>52.3</v>
      </c>
      <c r="Y1347">
        <v>51.5</v>
      </c>
      <c r="Z1347">
        <v>48.1</v>
      </c>
      <c r="AA1347">
        <v>50.1</v>
      </c>
      <c r="AB1347">
        <v>20.8</v>
      </c>
      <c r="AC1347">
        <v>31.9</v>
      </c>
      <c r="AK1347">
        <v>14</v>
      </c>
      <c r="AL1347">
        <v>93</v>
      </c>
      <c r="AM1347">
        <v>172</v>
      </c>
      <c r="AN1347">
        <v>227</v>
      </c>
      <c r="AO1347">
        <v>326</v>
      </c>
      <c r="AP1347">
        <v>405</v>
      </c>
      <c r="AQ1347">
        <v>514</v>
      </c>
      <c r="AY1347">
        <v>358</v>
      </c>
      <c r="AZ1347">
        <v>437</v>
      </c>
      <c r="BA1347">
        <v>516</v>
      </c>
      <c r="BB1347">
        <v>571</v>
      </c>
      <c r="BC1347">
        <v>670</v>
      </c>
      <c r="BD1347">
        <v>749</v>
      </c>
      <c r="BE1347">
        <v>858</v>
      </c>
      <c r="BM1347" t="s">
        <v>1196</v>
      </c>
    </row>
    <row r="1348" spans="1:65" x14ac:dyDescent="0.2">
      <c r="A1348" t="s">
        <v>2538</v>
      </c>
      <c r="B1348">
        <v>79</v>
      </c>
      <c r="C1348">
        <v>79</v>
      </c>
      <c r="D1348" t="s">
        <v>37</v>
      </c>
      <c r="F1348" t="s">
        <v>25</v>
      </c>
      <c r="G1348" t="s">
        <v>17</v>
      </c>
      <c r="H1348" t="s">
        <v>1230</v>
      </c>
      <c r="I1348">
        <v>26</v>
      </c>
      <c r="J1348" t="s">
        <v>15</v>
      </c>
      <c r="K1348">
        <v>856</v>
      </c>
      <c r="L1348">
        <v>40636</v>
      </c>
      <c r="M1348">
        <v>40980</v>
      </c>
      <c r="N1348">
        <v>41492</v>
      </c>
      <c r="O1348">
        <v>344</v>
      </c>
      <c r="P1348">
        <v>28.4</v>
      </c>
      <c r="Q1348" s="20">
        <v>8.4262647547020979</v>
      </c>
      <c r="R1348" s="20">
        <v>28.621603707115636</v>
      </c>
      <c r="S1348" s="20">
        <f t="shared" si="40"/>
        <v>-1.4262647547020979</v>
      </c>
      <c r="T1348" s="20">
        <f t="shared" si="41"/>
        <v>23.208396292884363</v>
      </c>
      <c r="U1348">
        <v>31.9</v>
      </c>
      <c r="V1348">
        <v>49.2</v>
      </c>
      <c r="W1348">
        <v>20.800000000000004</v>
      </c>
      <c r="X1348">
        <v>54.7</v>
      </c>
      <c r="Y1348">
        <v>57.8</v>
      </c>
      <c r="Z1348">
        <v>55.2</v>
      </c>
      <c r="AA1348">
        <v>62.6</v>
      </c>
      <c r="AB1348">
        <v>34.200000000000003</v>
      </c>
      <c r="AK1348">
        <v>14</v>
      </c>
      <c r="AL1348">
        <v>93</v>
      </c>
      <c r="AM1348">
        <v>172</v>
      </c>
      <c r="AN1348">
        <v>227</v>
      </c>
      <c r="AO1348">
        <v>326</v>
      </c>
      <c r="AP1348">
        <v>405</v>
      </c>
      <c r="AY1348">
        <v>358</v>
      </c>
      <c r="AZ1348">
        <v>437</v>
      </c>
      <c r="BA1348">
        <v>516</v>
      </c>
      <c r="BB1348">
        <v>571</v>
      </c>
      <c r="BC1348">
        <v>670</v>
      </c>
      <c r="BD1348">
        <v>749</v>
      </c>
      <c r="BM1348" t="s">
        <v>1196</v>
      </c>
    </row>
    <row r="1349" spans="1:65" x14ac:dyDescent="0.2">
      <c r="A1349" t="s">
        <v>2539</v>
      </c>
      <c r="B1349">
        <v>80</v>
      </c>
      <c r="C1349">
        <v>80</v>
      </c>
      <c r="D1349" t="s">
        <v>37</v>
      </c>
      <c r="F1349" t="s">
        <v>25</v>
      </c>
      <c r="G1349" t="s">
        <v>17</v>
      </c>
      <c r="H1349" t="s">
        <v>1230</v>
      </c>
      <c r="I1349">
        <v>26</v>
      </c>
      <c r="J1349" t="s">
        <v>15</v>
      </c>
      <c r="K1349">
        <v>661</v>
      </c>
      <c r="L1349">
        <v>40636</v>
      </c>
      <c r="M1349">
        <v>40980</v>
      </c>
      <c r="N1349">
        <v>41297</v>
      </c>
      <c r="O1349">
        <v>344</v>
      </c>
      <c r="P1349">
        <v>24.1</v>
      </c>
      <c r="Q1349" s="20">
        <v>8.4262647547020979</v>
      </c>
      <c r="R1349" s="20">
        <v>28.621603707115636</v>
      </c>
      <c r="S1349" s="20">
        <f t="shared" si="40"/>
        <v>-1.4262647547020979</v>
      </c>
      <c r="T1349" s="20">
        <f t="shared" si="41"/>
        <v>18.908396292884365</v>
      </c>
      <c r="U1349">
        <v>27.4</v>
      </c>
      <c r="V1349">
        <v>34.9</v>
      </c>
      <c r="W1349">
        <v>10.799999999999997</v>
      </c>
      <c r="X1349">
        <v>40.5</v>
      </c>
      <c r="Y1349">
        <v>42.7</v>
      </c>
      <c r="AK1349">
        <v>14</v>
      </c>
      <c r="AL1349">
        <v>93</v>
      </c>
      <c r="AM1349">
        <v>172</v>
      </c>
      <c r="AN1349">
        <v>227</v>
      </c>
      <c r="AY1349">
        <v>358</v>
      </c>
      <c r="AZ1349">
        <v>437</v>
      </c>
      <c r="BA1349">
        <v>516</v>
      </c>
      <c r="BB1349">
        <v>571</v>
      </c>
      <c r="BM1349" t="s">
        <v>1196</v>
      </c>
    </row>
    <row r="1350" spans="1:65" x14ac:dyDescent="0.2">
      <c r="A1350" t="s">
        <v>2540</v>
      </c>
      <c r="B1350">
        <v>108</v>
      </c>
      <c r="C1350">
        <v>108</v>
      </c>
      <c r="D1350" t="s">
        <v>60</v>
      </c>
      <c r="F1350" t="s">
        <v>25</v>
      </c>
      <c r="G1350" t="s">
        <v>17</v>
      </c>
      <c r="H1350" t="s">
        <v>1191</v>
      </c>
      <c r="I1350">
        <v>33</v>
      </c>
      <c r="J1350" t="s">
        <v>15</v>
      </c>
      <c r="K1350">
        <v>862</v>
      </c>
      <c r="L1350">
        <v>40608</v>
      </c>
      <c r="M1350">
        <v>40952</v>
      </c>
      <c r="N1350">
        <v>41470</v>
      </c>
      <c r="O1350">
        <v>344</v>
      </c>
      <c r="P1350">
        <v>21.6</v>
      </c>
      <c r="Q1350" s="20">
        <v>8.4262647547020979</v>
      </c>
      <c r="R1350" s="20">
        <v>28.621603707115636</v>
      </c>
      <c r="S1350" s="20">
        <f t="shared" si="40"/>
        <v>-1.4262647547020979</v>
      </c>
      <c r="T1350" s="20">
        <f t="shared" si="41"/>
        <v>16.408396292884365</v>
      </c>
      <c r="U1350">
        <v>37.9</v>
      </c>
      <c r="V1350">
        <v>44.6</v>
      </c>
      <c r="W1350">
        <v>23</v>
      </c>
      <c r="X1350">
        <v>47.8</v>
      </c>
      <c r="Y1350">
        <v>54.6</v>
      </c>
      <c r="Z1350">
        <v>51</v>
      </c>
      <c r="AA1350">
        <v>48.3</v>
      </c>
      <c r="AB1350">
        <v>26.699999999999996</v>
      </c>
      <c r="AK1350">
        <v>42</v>
      </c>
      <c r="AL1350">
        <v>121</v>
      </c>
      <c r="AM1350">
        <v>200</v>
      </c>
      <c r="AN1350">
        <v>255</v>
      </c>
      <c r="AO1350">
        <v>354</v>
      </c>
      <c r="AP1350">
        <v>433</v>
      </c>
      <c r="AY1350">
        <v>386</v>
      </c>
      <c r="AZ1350">
        <v>465</v>
      </c>
      <c r="BA1350">
        <v>544</v>
      </c>
      <c r="BB1350">
        <v>599</v>
      </c>
      <c r="BC1350">
        <v>698</v>
      </c>
      <c r="BD1350">
        <v>777</v>
      </c>
      <c r="BM1350" t="s">
        <v>1196</v>
      </c>
    </row>
    <row r="1351" spans="1:65" x14ac:dyDescent="0.2">
      <c r="A1351" t="s">
        <v>2541</v>
      </c>
      <c r="B1351">
        <v>110</v>
      </c>
      <c r="C1351">
        <v>110</v>
      </c>
      <c r="D1351" t="s">
        <v>60</v>
      </c>
      <c r="F1351" t="s">
        <v>25</v>
      </c>
      <c r="G1351" t="s">
        <v>17</v>
      </c>
      <c r="H1351" t="s">
        <v>1191</v>
      </c>
      <c r="I1351">
        <v>34</v>
      </c>
      <c r="J1351" t="s">
        <v>15</v>
      </c>
      <c r="K1351">
        <v>776</v>
      </c>
      <c r="L1351">
        <v>40608</v>
      </c>
      <c r="M1351">
        <v>40952</v>
      </c>
      <c r="N1351">
        <v>41384</v>
      </c>
      <c r="O1351">
        <v>344</v>
      </c>
      <c r="P1351">
        <v>22.4</v>
      </c>
      <c r="Q1351" s="20">
        <v>8.4262647547020979</v>
      </c>
      <c r="R1351" s="20">
        <v>28.621603707115636</v>
      </c>
      <c r="S1351" s="20">
        <f t="shared" si="40"/>
        <v>-1.4262647547020979</v>
      </c>
      <c r="T1351" s="20">
        <f t="shared" si="41"/>
        <v>17.208396292884363</v>
      </c>
      <c r="U1351">
        <v>33.6</v>
      </c>
      <c r="V1351">
        <v>36.700000000000003</v>
      </c>
      <c r="W1351">
        <v>14.300000000000004</v>
      </c>
      <c r="X1351">
        <v>39.4</v>
      </c>
      <c r="Y1351">
        <v>40.5</v>
      </c>
      <c r="Z1351">
        <v>34</v>
      </c>
      <c r="AK1351">
        <v>42</v>
      </c>
      <c r="AL1351">
        <v>121</v>
      </c>
      <c r="AM1351">
        <v>200</v>
      </c>
      <c r="AN1351">
        <v>255</v>
      </c>
      <c r="AO1351">
        <v>354</v>
      </c>
      <c r="AY1351">
        <v>386</v>
      </c>
      <c r="AZ1351">
        <v>465</v>
      </c>
      <c r="BA1351">
        <v>544</v>
      </c>
      <c r="BB1351">
        <v>599</v>
      </c>
      <c r="BC1351">
        <v>698</v>
      </c>
      <c r="BM1351" t="s">
        <v>1196</v>
      </c>
    </row>
    <row r="1352" spans="1:65" x14ac:dyDescent="0.2">
      <c r="A1352" t="s">
        <v>2542</v>
      </c>
      <c r="B1352">
        <v>111</v>
      </c>
      <c r="C1352">
        <v>111</v>
      </c>
      <c r="D1352" t="s">
        <v>60</v>
      </c>
      <c r="F1352" t="s">
        <v>25</v>
      </c>
      <c r="G1352" t="s">
        <v>17</v>
      </c>
      <c r="H1352" t="s">
        <v>1191</v>
      </c>
      <c r="I1352">
        <v>34</v>
      </c>
      <c r="J1352" t="s">
        <v>15</v>
      </c>
      <c r="K1352">
        <v>655</v>
      </c>
      <c r="L1352">
        <v>40608</v>
      </c>
      <c r="M1352">
        <v>40952</v>
      </c>
      <c r="N1352">
        <v>41263</v>
      </c>
      <c r="O1352">
        <v>344</v>
      </c>
      <c r="P1352">
        <v>23</v>
      </c>
      <c r="Q1352" s="20">
        <v>8.4262647547020979</v>
      </c>
      <c r="R1352" s="20">
        <v>28.621603707115636</v>
      </c>
      <c r="S1352" s="20">
        <f t="shared" si="40"/>
        <v>-1.4262647547020979</v>
      </c>
      <c r="T1352" s="20">
        <f t="shared" si="41"/>
        <v>17.808396292884364</v>
      </c>
      <c r="U1352">
        <v>35.6</v>
      </c>
      <c r="V1352">
        <v>46.9</v>
      </c>
      <c r="W1352">
        <v>23.9</v>
      </c>
      <c r="X1352">
        <v>42.2</v>
      </c>
      <c r="Y1352">
        <v>43.1</v>
      </c>
      <c r="AK1352">
        <v>42</v>
      </c>
      <c r="AL1352">
        <v>121</v>
      </c>
      <c r="AM1352">
        <v>200</v>
      </c>
      <c r="AN1352">
        <v>255</v>
      </c>
      <c r="AY1352">
        <v>386</v>
      </c>
      <c r="AZ1352">
        <v>465</v>
      </c>
      <c r="BA1352">
        <v>544</v>
      </c>
      <c r="BB1352">
        <v>599</v>
      </c>
      <c r="BM1352" t="s">
        <v>1196</v>
      </c>
    </row>
    <row r="1353" spans="1:65" x14ac:dyDescent="0.2">
      <c r="A1353" t="s">
        <v>2543</v>
      </c>
      <c r="B1353">
        <v>2279</v>
      </c>
      <c r="C1353">
        <v>2279</v>
      </c>
      <c r="D1353" t="s">
        <v>871</v>
      </c>
      <c r="F1353" t="s">
        <v>25</v>
      </c>
      <c r="G1353" t="s">
        <v>17</v>
      </c>
      <c r="H1353" t="s">
        <v>1215</v>
      </c>
      <c r="J1353" t="s">
        <v>15</v>
      </c>
      <c r="K1353">
        <v>715</v>
      </c>
      <c r="L1353">
        <v>41874</v>
      </c>
      <c r="M1353">
        <v>42221</v>
      </c>
      <c r="N1353">
        <v>42589</v>
      </c>
      <c r="O1353">
        <v>347</v>
      </c>
      <c r="P1353">
        <v>38.799999999999997</v>
      </c>
      <c r="Q1353" s="20">
        <v>8.4387918525782606</v>
      </c>
      <c r="R1353" s="20">
        <v>28.667202343384869</v>
      </c>
      <c r="S1353" s="20">
        <f t="shared" ref="S1353:S1355" si="42">7-Q1353</f>
        <v>-1.4387918525782606</v>
      </c>
      <c r="T1353" s="20">
        <f t="shared" ref="T1353:T1355" si="43">P1353 + (S1353*3.64)</f>
        <v>33.562797656615132</v>
      </c>
      <c r="U1353">
        <v>49.3</v>
      </c>
      <c r="V1353">
        <v>52.7</v>
      </c>
      <c r="W1353">
        <v>13.900000000000006</v>
      </c>
      <c r="X1353">
        <v>56.3</v>
      </c>
      <c r="Y1353">
        <v>60.5</v>
      </c>
      <c r="Z1353">
        <v>61.3</v>
      </c>
      <c r="AK1353">
        <v>62</v>
      </c>
      <c r="AL1353">
        <v>128</v>
      </c>
      <c r="AM1353">
        <v>196</v>
      </c>
      <c r="AN1353">
        <v>273</v>
      </c>
      <c r="AO1353">
        <v>329</v>
      </c>
      <c r="AY1353">
        <v>409</v>
      </c>
      <c r="AZ1353">
        <v>475</v>
      </c>
      <c r="BA1353">
        <v>543</v>
      </c>
      <c r="BB1353">
        <v>620</v>
      </c>
      <c r="BC1353">
        <v>676</v>
      </c>
    </row>
    <row r="1354" spans="1:65" x14ac:dyDescent="0.2">
      <c r="A1354" t="s">
        <v>2544</v>
      </c>
      <c r="B1354">
        <v>1211</v>
      </c>
      <c r="C1354">
        <v>1211</v>
      </c>
      <c r="D1354" t="s">
        <v>38</v>
      </c>
      <c r="F1354" t="s">
        <v>25</v>
      </c>
      <c r="G1354" t="s">
        <v>17</v>
      </c>
      <c r="H1354" t="s">
        <v>1191</v>
      </c>
      <c r="I1354">
        <v>24</v>
      </c>
      <c r="J1354" t="s">
        <v>15</v>
      </c>
      <c r="K1354">
        <v>900</v>
      </c>
      <c r="L1354">
        <v>41136</v>
      </c>
      <c r="M1354">
        <v>41494</v>
      </c>
      <c r="N1354">
        <v>42036</v>
      </c>
      <c r="O1354">
        <v>358</v>
      </c>
      <c r="P1354">
        <v>28</v>
      </c>
      <c r="Q1354" s="20">
        <v>8.4838157772642564</v>
      </c>
      <c r="R1354" s="20">
        <v>28.831089429241892</v>
      </c>
      <c r="S1354" s="20">
        <f t="shared" si="42"/>
        <v>-1.4838157772642564</v>
      </c>
      <c r="T1354" s="20">
        <f t="shared" si="43"/>
        <v>22.598910570758107</v>
      </c>
      <c r="U1354">
        <v>37.5</v>
      </c>
      <c r="V1354">
        <v>41.8</v>
      </c>
      <c r="W1354">
        <v>13.799999999999997</v>
      </c>
      <c r="X1354">
        <v>46.8</v>
      </c>
      <c r="Y1354">
        <v>46.3</v>
      </c>
      <c r="Z1354">
        <v>44.9</v>
      </c>
      <c r="AA1354">
        <v>44.6</v>
      </c>
      <c r="AB1354">
        <v>16.600000000000001</v>
      </c>
      <c r="AC1354">
        <v>41.9</v>
      </c>
      <c r="AD1354">
        <v>35.4</v>
      </c>
      <c r="AE1354">
        <v>24.9</v>
      </c>
      <c r="AK1354">
        <v>55</v>
      </c>
      <c r="AL1354">
        <v>95</v>
      </c>
      <c r="AM1354">
        <v>161</v>
      </c>
      <c r="AN1354">
        <v>215</v>
      </c>
      <c r="AO1354">
        <v>279</v>
      </c>
      <c r="AP1354">
        <v>350</v>
      </c>
      <c r="AQ1354">
        <v>397</v>
      </c>
      <c r="AR1354">
        <v>459</v>
      </c>
      <c r="AS1354">
        <v>524</v>
      </c>
      <c r="AY1354">
        <v>413</v>
      </c>
      <c r="AZ1354">
        <v>453</v>
      </c>
      <c r="BA1354">
        <v>519</v>
      </c>
      <c r="BB1354">
        <v>573</v>
      </c>
      <c r="BC1354">
        <v>637</v>
      </c>
      <c r="BD1354">
        <v>708</v>
      </c>
      <c r="BE1354">
        <v>755</v>
      </c>
      <c r="BF1354">
        <v>817</v>
      </c>
      <c r="BG1354">
        <v>882</v>
      </c>
      <c r="BM1354" t="s">
        <v>1196</v>
      </c>
    </row>
    <row r="1355" spans="1:65" x14ac:dyDescent="0.2">
      <c r="A1355" t="s">
        <v>2545</v>
      </c>
      <c r="B1355">
        <v>1777</v>
      </c>
      <c r="C1355">
        <v>1176</v>
      </c>
      <c r="D1355" t="s">
        <v>38</v>
      </c>
      <c r="F1355" t="s">
        <v>25</v>
      </c>
      <c r="G1355" t="s">
        <v>17</v>
      </c>
      <c r="H1355" t="s">
        <v>1191</v>
      </c>
      <c r="I1355">
        <v>24</v>
      </c>
      <c r="J1355" t="s">
        <v>15</v>
      </c>
      <c r="K1355">
        <v>777</v>
      </c>
      <c r="L1355">
        <v>41136</v>
      </c>
      <c r="M1355">
        <v>41494</v>
      </c>
      <c r="N1355">
        <v>41913</v>
      </c>
      <c r="O1355">
        <v>358</v>
      </c>
      <c r="P1355">
        <v>26.7</v>
      </c>
      <c r="Q1355" s="20">
        <v>8.4838157772642564</v>
      </c>
      <c r="R1355" s="20">
        <v>28.831089429241892</v>
      </c>
      <c r="S1355" s="20">
        <f t="shared" si="42"/>
        <v>-1.4838157772642564</v>
      </c>
      <c r="T1355" s="20">
        <f t="shared" si="43"/>
        <v>21.298910570758107</v>
      </c>
      <c r="U1355">
        <v>36.1</v>
      </c>
      <c r="V1355">
        <v>38</v>
      </c>
      <c r="W1355">
        <v>11.3</v>
      </c>
      <c r="X1355">
        <v>38.1</v>
      </c>
      <c r="Y1355">
        <v>38.4</v>
      </c>
      <c r="Z1355">
        <v>38</v>
      </c>
      <c r="AA1355">
        <v>27.5</v>
      </c>
      <c r="AB1355">
        <v>0.80000000000000071</v>
      </c>
      <c r="AC1355">
        <v>23.9</v>
      </c>
      <c r="AK1355">
        <v>55</v>
      </c>
      <c r="AL1355">
        <v>95</v>
      </c>
      <c r="AM1355">
        <v>161</v>
      </c>
      <c r="AN1355">
        <v>215</v>
      </c>
      <c r="AO1355">
        <v>279</v>
      </c>
      <c r="AP1355">
        <v>350</v>
      </c>
      <c r="AQ1355">
        <v>397</v>
      </c>
      <c r="AY1355">
        <v>413</v>
      </c>
      <c r="AZ1355">
        <v>453</v>
      </c>
      <c r="BA1355">
        <v>519</v>
      </c>
      <c r="BB1355">
        <v>573</v>
      </c>
      <c r="BC1355">
        <v>637</v>
      </c>
      <c r="BD1355">
        <v>708</v>
      </c>
      <c r="BE1355">
        <v>755</v>
      </c>
      <c r="BM1355" t="s">
        <v>1196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2"/>
  <sheetViews>
    <sheetView topLeftCell="C1" workbookViewId="0">
      <selection activeCell="F2" sqref="F2"/>
    </sheetView>
  </sheetViews>
  <sheetFormatPr baseColWidth="10" defaultColWidth="22" defaultRowHeight="14" x14ac:dyDescent="0.2"/>
  <cols>
    <col min="12" max="12" width="22" style="2"/>
  </cols>
  <sheetData>
    <row r="1" spans="1:13" s="2" customFormat="1" ht="19" x14ac:dyDescent="0.25">
      <c r="C1" s="22" t="s">
        <v>2546</v>
      </c>
    </row>
    <row r="2" spans="1:13" s="2" customFormat="1" x14ac:dyDescent="0.2"/>
    <row r="3" spans="1:13" x14ac:dyDescent="0.2">
      <c r="A3" s="1" t="s">
        <v>8</v>
      </c>
      <c r="B3" s="1" t="s">
        <v>7</v>
      </c>
      <c r="C3" s="1" t="s">
        <v>12</v>
      </c>
      <c r="D3" s="1" t="s">
        <v>6</v>
      </c>
      <c r="E3" s="1" t="s">
        <v>11</v>
      </c>
      <c r="F3" s="1" t="s">
        <v>2</v>
      </c>
      <c r="G3" s="1" t="s">
        <v>0</v>
      </c>
      <c r="H3" s="1" t="s">
        <v>4</v>
      </c>
      <c r="I3" s="1" t="s">
        <v>3</v>
      </c>
      <c r="J3" s="1" t="s">
        <v>5</v>
      </c>
      <c r="K3" s="1" t="s">
        <v>13</v>
      </c>
      <c r="L3" s="1" t="s">
        <v>1130</v>
      </c>
      <c r="M3" s="1" t="s">
        <v>14</v>
      </c>
    </row>
    <row r="4" spans="1:13" x14ac:dyDescent="0.2">
      <c r="A4" s="11">
        <v>2285</v>
      </c>
      <c r="B4" s="10">
        <v>2285</v>
      </c>
      <c r="C4" s="14" t="s">
        <v>483</v>
      </c>
      <c r="D4" s="9" t="s">
        <v>16</v>
      </c>
      <c r="E4" s="13" t="s">
        <v>17</v>
      </c>
      <c r="F4" s="5" t="s">
        <v>15</v>
      </c>
      <c r="G4" s="3">
        <v>1080</v>
      </c>
      <c r="H4" s="7">
        <v>42122</v>
      </c>
      <c r="I4" s="6">
        <v>42221</v>
      </c>
      <c r="J4" s="8">
        <v>43202</v>
      </c>
      <c r="K4" s="15">
        <v>24.1</v>
      </c>
      <c r="L4" s="16">
        <f>I4-H4</f>
        <v>99</v>
      </c>
      <c r="M4" s="16">
        <v>29.4</v>
      </c>
    </row>
    <row r="5" spans="1:13" x14ac:dyDescent="0.2">
      <c r="A5" s="11">
        <v>2282</v>
      </c>
      <c r="B5" s="10">
        <v>2282</v>
      </c>
      <c r="C5" s="14" t="s">
        <v>483</v>
      </c>
      <c r="D5" s="9" t="s">
        <v>16</v>
      </c>
      <c r="E5" s="13" t="s">
        <v>17</v>
      </c>
      <c r="F5" s="5" t="s">
        <v>15</v>
      </c>
      <c r="G5" s="3">
        <v>992</v>
      </c>
      <c r="H5" s="7">
        <v>42122</v>
      </c>
      <c r="I5" s="6">
        <v>42221</v>
      </c>
      <c r="J5" s="8">
        <v>43114</v>
      </c>
      <c r="K5" s="15">
        <v>22.5</v>
      </c>
      <c r="L5" s="16">
        <f t="shared" ref="L5:L68" si="0">I5-H5</f>
        <v>99</v>
      </c>
      <c r="M5" s="16">
        <v>28.2</v>
      </c>
    </row>
    <row r="6" spans="1:13" x14ac:dyDescent="0.2">
      <c r="A6" s="11">
        <v>2283</v>
      </c>
      <c r="B6" s="10">
        <v>2283</v>
      </c>
      <c r="C6" s="14" t="s">
        <v>483</v>
      </c>
      <c r="D6" s="9" t="s">
        <v>16</v>
      </c>
      <c r="E6" s="13" t="s">
        <v>17</v>
      </c>
      <c r="F6" s="5" t="s">
        <v>15</v>
      </c>
      <c r="G6" s="3">
        <v>912</v>
      </c>
      <c r="H6" s="7">
        <v>42122</v>
      </c>
      <c r="I6" s="6">
        <v>42221</v>
      </c>
      <c r="J6" s="8">
        <v>43034</v>
      </c>
      <c r="K6" s="15">
        <v>23.3</v>
      </c>
      <c r="L6" s="16">
        <f t="shared" si="0"/>
        <v>99</v>
      </c>
      <c r="M6" s="16">
        <v>27.2</v>
      </c>
    </row>
    <row r="7" spans="1:13" x14ac:dyDescent="0.2">
      <c r="A7" s="11">
        <v>1537</v>
      </c>
      <c r="B7" s="10">
        <v>1570</v>
      </c>
      <c r="C7" s="14" t="s">
        <v>483</v>
      </c>
      <c r="D7" s="9" t="s">
        <v>16</v>
      </c>
      <c r="E7" s="13" t="s">
        <v>17</v>
      </c>
      <c r="F7" s="5" t="s">
        <v>15</v>
      </c>
      <c r="G7" s="3">
        <v>880</v>
      </c>
      <c r="H7" s="7">
        <v>41482</v>
      </c>
      <c r="I7" s="6">
        <v>41740</v>
      </c>
      <c r="J7" s="8">
        <v>42362</v>
      </c>
      <c r="K7" s="15">
        <v>24.5</v>
      </c>
      <c r="L7" s="16">
        <f t="shared" si="0"/>
        <v>258</v>
      </c>
      <c r="M7" s="16">
        <v>25.8</v>
      </c>
    </row>
    <row r="8" spans="1:13" x14ac:dyDescent="0.2">
      <c r="A8" s="11">
        <v>2281</v>
      </c>
      <c r="B8" s="10">
        <v>2281</v>
      </c>
      <c r="C8" s="14" t="s">
        <v>483</v>
      </c>
      <c r="D8" s="9" t="s">
        <v>16</v>
      </c>
      <c r="E8" s="13" t="s">
        <v>17</v>
      </c>
      <c r="F8" s="5" t="s">
        <v>15</v>
      </c>
      <c r="G8" s="3">
        <v>879</v>
      </c>
      <c r="H8" s="7">
        <v>42122</v>
      </c>
      <c r="I8" s="6">
        <v>42221</v>
      </c>
      <c r="J8" s="8">
        <v>43001</v>
      </c>
      <c r="K8" s="15">
        <v>22.2</v>
      </c>
      <c r="L8" s="16">
        <f t="shared" si="0"/>
        <v>99</v>
      </c>
      <c r="M8" s="16">
        <v>29.2</v>
      </c>
    </row>
    <row r="9" spans="1:13" x14ac:dyDescent="0.2">
      <c r="A9" s="11">
        <v>2284</v>
      </c>
      <c r="B9" s="10">
        <v>2284</v>
      </c>
      <c r="C9" s="14" t="s">
        <v>483</v>
      </c>
      <c r="D9" s="9" t="s">
        <v>16</v>
      </c>
      <c r="E9" s="13" t="s">
        <v>17</v>
      </c>
      <c r="F9" s="5" t="s">
        <v>15</v>
      </c>
      <c r="G9" s="3">
        <v>856</v>
      </c>
      <c r="H9" s="7">
        <v>42122</v>
      </c>
      <c r="I9" s="6">
        <v>42221</v>
      </c>
      <c r="J9" s="8">
        <v>42978</v>
      </c>
      <c r="K9" s="15">
        <v>25</v>
      </c>
      <c r="L9" s="16">
        <f t="shared" si="0"/>
        <v>99</v>
      </c>
      <c r="M9" s="16">
        <v>29.8</v>
      </c>
    </row>
    <row r="10" spans="1:13" x14ac:dyDescent="0.2">
      <c r="A10" s="11">
        <v>2815</v>
      </c>
      <c r="B10" s="10">
        <v>2815</v>
      </c>
      <c r="C10" s="14" t="s">
        <v>1040</v>
      </c>
      <c r="D10" s="9" t="s">
        <v>16</v>
      </c>
      <c r="E10" s="13" t="s">
        <v>17</v>
      </c>
      <c r="F10" s="5" t="s">
        <v>56</v>
      </c>
      <c r="G10" s="3">
        <v>228</v>
      </c>
      <c r="H10" s="7">
        <v>43192</v>
      </c>
      <c r="I10" s="6">
        <v>43293</v>
      </c>
      <c r="J10" s="8">
        <v>43420</v>
      </c>
      <c r="K10" s="15">
        <v>20.100000000000001</v>
      </c>
      <c r="L10" s="16">
        <f t="shared" si="0"/>
        <v>101</v>
      </c>
      <c r="M10" s="16">
        <v>24.6</v>
      </c>
    </row>
    <row r="11" spans="1:13" x14ac:dyDescent="0.2">
      <c r="A11" s="11">
        <v>2818</v>
      </c>
      <c r="B11" s="10">
        <v>2818</v>
      </c>
      <c r="C11" s="14" t="s">
        <v>1040</v>
      </c>
      <c r="D11" s="9" t="s">
        <v>16</v>
      </c>
      <c r="E11" s="13" t="s">
        <v>17</v>
      </c>
      <c r="F11" s="5" t="s">
        <v>56</v>
      </c>
      <c r="G11" s="3">
        <v>133</v>
      </c>
      <c r="H11" s="7">
        <v>43214</v>
      </c>
      <c r="I11" s="6">
        <v>43293</v>
      </c>
      <c r="J11" s="8">
        <v>43347</v>
      </c>
      <c r="K11" s="15">
        <v>20.8</v>
      </c>
      <c r="L11" s="16">
        <f t="shared" si="0"/>
        <v>79</v>
      </c>
      <c r="M11" s="16">
        <v>26.4</v>
      </c>
    </row>
    <row r="12" spans="1:13" x14ac:dyDescent="0.2">
      <c r="A12" s="11">
        <v>249</v>
      </c>
      <c r="B12" s="10">
        <v>249</v>
      </c>
      <c r="C12" s="14" t="s">
        <v>44</v>
      </c>
      <c r="D12" s="9" t="s">
        <v>16</v>
      </c>
      <c r="E12" s="13" t="s">
        <v>17</v>
      </c>
      <c r="F12" s="5" t="s">
        <v>15</v>
      </c>
      <c r="G12" s="3">
        <v>1072</v>
      </c>
      <c r="H12" s="7">
        <v>40817</v>
      </c>
      <c r="I12" s="6">
        <v>40949</v>
      </c>
      <c r="J12" s="8">
        <v>41889</v>
      </c>
      <c r="K12" s="15">
        <v>23.2</v>
      </c>
      <c r="L12" s="16">
        <f t="shared" si="0"/>
        <v>132</v>
      </c>
      <c r="M12" s="16">
        <v>26</v>
      </c>
    </row>
    <row r="13" spans="1:13" x14ac:dyDescent="0.2">
      <c r="A13" s="11">
        <v>75</v>
      </c>
      <c r="B13" s="10">
        <v>75</v>
      </c>
      <c r="C13" s="14" t="s">
        <v>44</v>
      </c>
      <c r="D13" s="9" t="s">
        <v>16</v>
      </c>
      <c r="E13" s="13" t="s">
        <v>17</v>
      </c>
      <c r="F13" s="5" t="s">
        <v>15</v>
      </c>
      <c r="G13" s="3">
        <v>895</v>
      </c>
      <c r="H13" s="7">
        <v>40494</v>
      </c>
      <c r="I13" s="6">
        <v>40949</v>
      </c>
      <c r="J13" s="8">
        <v>41389</v>
      </c>
      <c r="K13" s="15">
        <v>25.5</v>
      </c>
      <c r="L13" s="16">
        <f t="shared" si="0"/>
        <v>455</v>
      </c>
      <c r="M13" s="16">
        <v>26.2</v>
      </c>
    </row>
    <row r="14" spans="1:13" x14ac:dyDescent="0.2">
      <c r="A14" s="11">
        <v>76</v>
      </c>
      <c r="B14" s="10">
        <v>76</v>
      </c>
      <c r="C14" s="14" t="s">
        <v>44</v>
      </c>
      <c r="D14" s="9" t="s">
        <v>16</v>
      </c>
      <c r="E14" s="13" t="s">
        <v>17</v>
      </c>
      <c r="F14" s="5" t="s">
        <v>15</v>
      </c>
      <c r="G14" s="3">
        <v>879</v>
      </c>
      <c r="H14" s="7">
        <v>40591</v>
      </c>
      <c r="I14" s="6">
        <v>40949</v>
      </c>
      <c r="J14" s="8">
        <v>41470</v>
      </c>
      <c r="K14" s="15">
        <v>27.8</v>
      </c>
      <c r="L14" s="16">
        <f t="shared" si="0"/>
        <v>358</v>
      </c>
      <c r="M14" s="16">
        <v>28.4</v>
      </c>
    </row>
    <row r="15" spans="1:13" x14ac:dyDescent="0.2">
      <c r="A15" s="11">
        <v>261</v>
      </c>
      <c r="B15" s="10">
        <v>930</v>
      </c>
      <c r="C15" s="14" t="s">
        <v>44</v>
      </c>
      <c r="D15" s="9" t="s">
        <v>16</v>
      </c>
      <c r="E15" s="13" t="s">
        <v>17</v>
      </c>
      <c r="F15" s="5" t="s">
        <v>15</v>
      </c>
      <c r="G15" s="3">
        <v>848</v>
      </c>
      <c r="H15" s="7">
        <v>40821</v>
      </c>
      <c r="I15" s="6">
        <v>40949</v>
      </c>
      <c r="J15" s="8">
        <v>41669</v>
      </c>
      <c r="K15" s="15">
        <v>25</v>
      </c>
      <c r="L15" s="16">
        <f t="shared" si="0"/>
        <v>128</v>
      </c>
      <c r="M15" s="16">
        <v>27.1</v>
      </c>
    </row>
    <row r="16" spans="1:13" x14ac:dyDescent="0.2">
      <c r="A16" s="11">
        <v>263</v>
      </c>
      <c r="B16" s="10">
        <v>931</v>
      </c>
      <c r="C16" s="14" t="s">
        <v>44</v>
      </c>
      <c r="D16" s="9" t="s">
        <v>16</v>
      </c>
      <c r="E16" s="13" t="s">
        <v>17</v>
      </c>
      <c r="F16" s="5" t="s">
        <v>15</v>
      </c>
      <c r="G16" s="3">
        <v>848</v>
      </c>
      <c r="H16" s="7">
        <v>40821</v>
      </c>
      <c r="I16" s="6">
        <v>40949</v>
      </c>
      <c r="J16" s="8">
        <v>41669</v>
      </c>
      <c r="K16" s="15">
        <v>22.3</v>
      </c>
      <c r="L16" s="16">
        <f t="shared" si="0"/>
        <v>128</v>
      </c>
      <c r="M16" s="16">
        <v>26.1</v>
      </c>
    </row>
    <row r="17" spans="1:13" x14ac:dyDescent="0.2">
      <c r="A17" s="11">
        <v>340</v>
      </c>
      <c r="B17" s="10">
        <v>936</v>
      </c>
      <c r="C17" s="14" t="s">
        <v>44</v>
      </c>
      <c r="D17" s="9" t="s">
        <v>16</v>
      </c>
      <c r="E17" s="13" t="s">
        <v>17</v>
      </c>
      <c r="F17" s="5" t="s">
        <v>15</v>
      </c>
      <c r="G17" s="3">
        <v>829</v>
      </c>
      <c r="H17" s="7">
        <v>40840</v>
      </c>
      <c r="I17" s="6">
        <v>40949</v>
      </c>
      <c r="J17" s="8">
        <v>41669</v>
      </c>
      <c r="K17" s="15">
        <v>20.9</v>
      </c>
      <c r="L17" s="16">
        <f t="shared" si="0"/>
        <v>109</v>
      </c>
      <c r="M17" s="16">
        <v>23.2</v>
      </c>
    </row>
    <row r="18" spans="1:13" x14ac:dyDescent="0.2">
      <c r="A18" s="11">
        <v>322</v>
      </c>
      <c r="B18" s="10">
        <v>933</v>
      </c>
      <c r="C18" s="14" t="s">
        <v>44</v>
      </c>
      <c r="D18" s="9" t="s">
        <v>16</v>
      </c>
      <c r="E18" s="13" t="s">
        <v>17</v>
      </c>
      <c r="F18" s="5" t="s">
        <v>15</v>
      </c>
      <c r="G18" s="3">
        <v>822</v>
      </c>
      <c r="H18" s="7">
        <v>40847</v>
      </c>
      <c r="I18" s="6">
        <v>40949</v>
      </c>
      <c r="J18" s="8">
        <v>41669</v>
      </c>
      <c r="K18" s="15">
        <v>22.9</v>
      </c>
      <c r="L18" s="16">
        <f t="shared" si="0"/>
        <v>102</v>
      </c>
      <c r="M18" s="16">
        <v>24.5</v>
      </c>
    </row>
    <row r="19" spans="1:13" x14ac:dyDescent="0.2">
      <c r="A19" s="11">
        <v>326</v>
      </c>
      <c r="B19" s="10">
        <v>326</v>
      </c>
      <c r="C19" s="14" t="s">
        <v>44</v>
      </c>
      <c r="D19" s="9" t="s">
        <v>16</v>
      </c>
      <c r="E19" s="13" t="s">
        <v>17</v>
      </c>
      <c r="F19" s="5" t="s">
        <v>15</v>
      </c>
      <c r="G19" s="3">
        <v>822</v>
      </c>
      <c r="H19" s="7">
        <v>40847</v>
      </c>
      <c r="I19" s="6">
        <v>40949</v>
      </c>
      <c r="J19" s="8">
        <v>41669</v>
      </c>
      <c r="K19" s="15">
        <v>22</v>
      </c>
      <c r="L19" s="16">
        <f t="shared" si="0"/>
        <v>102</v>
      </c>
      <c r="M19" s="16">
        <v>24.5</v>
      </c>
    </row>
    <row r="20" spans="1:13" x14ac:dyDescent="0.2">
      <c r="A20" s="11">
        <v>348</v>
      </c>
      <c r="B20" s="10">
        <v>348</v>
      </c>
      <c r="C20" s="14" t="s">
        <v>44</v>
      </c>
      <c r="D20" s="9" t="s">
        <v>16</v>
      </c>
      <c r="E20" s="13" t="s">
        <v>17</v>
      </c>
      <c r="F20" s="5" t="s">
        <v>15</v>
      </c>
      <c r="G20" s="3">
        <v>819</v>
      </c>
      <c r="H20" s="7">
        <v>40850</v>
      </c>
      <c r="I20" s="6">
        <v>40949</v>
      </c>
      <c r="J20" s="8">
        <v>41669</v>
      </c>
      <c r="K20" s="15">
        <v>14.2</v>
      </c>
      <c r="L20" s="16">
        <f t="shared" si="0"/>
        <v>99</v>
      </c>
      <c r="M20" s="16">
        <v>18.899999999999999</v>
      </c>
    </row>
    <row r="21" spans="1:13" x14ac:dyDescent="0.2">
      <c r="A21" s="11">
        <v>336</v>
      </c>
      <c r="B21" s="10">
        <v>934</v>
      </c>
      <c r="C21" s="14" t="s">
        <v>44</v>
      </c>
      <c r="D21" s="9" t="s">
        <v>16</v>
      </c>
      <c r="E21" s="13" t="s">
        <v>17</v>
      </c>
      <c r="F21" s="5" t="s">
        <v>15</v>
      </c>
      <c r="G21" s="3">
        <v>802</v>
      </c>
      <c r="H21" s="7">
        <v>40860</v>
      </c>
      <c r="I21" s="6">
        <v>40949</v>
      </c>
      <c r="J21" s="8">
        <v>41662</v>
      </c>
      <c r="K21" s="15">
        <v>14.4</v>
      </c>
      <c r="L21" s="16">
        <f t="shared" si="0"/>
        <v>89</v>
      </c>
      <c r="M21" s="16">
        <v>14.6</v>
      </c>
    </row>
    <row r="22" spans="1:13" x14ac:dyDescent="0.2">
      <c r="A22" s="11">
        <v>250</v>
      </c>
      <c r="B22" s="10">
        <v>250</v>
      </c>
      <c r="C22" s="14" t="s">
        <v>44</v>
      </c>
      <c r="D22" s="9" t="s">
        <v>16</v>
      </c>
      <c r="E22" s="13" t="s">
        <v>17</v>
      </c>
      <c r="F22" s="5" t="s">
        <v>15</v>
      </c>
      <c r="G22" s="3">
        <v>689</v>
      </c>
      <c r="H22" s="7">
        <v>40817</v>
      </c>
      <c r="I22" s="6">
        <v>40949</v>
      </c>
      <c r="J22" s="8">
        <v>41506</v>
      </c>
      <c r="K22" s="15">
        <v>24</v>
      </c>
      <c r="L22" s="16">
        <f t="shared" si="0"/>
        <v>132</v>
      </c>
      <c r="M22" s="16">
        <v>26.5</v>
      </c>
    </row>
    <row r="23" spans="1:13" x14ac:dyDescent="0.2">
      <c r="A23" s="11">
        <v>324</v>
      </c>
      <c r="B23" s="10">
        <v>932</v>
      </c>
      <c r="C23" s="14" t="s">
        <v>44</v>
      </c>
      <c r="D23" s="9" t="s">
        <v>16</v>
      </c>
      <c r="E23" s="13" t="s">
        <v>17</v>
      </c>
      <c r="F23" s="5" t="s">
        <v>15</v>
      </c>
      <c r="G23" s="3">
        <v>678</v>
      </c>
      <c r="H23" s="7">
        <v>40847</v>
      </c>
      <c r="I23" s="6">
        <v>40949</v>
      </c>
      <c r="J23" s="8">
        <v>41525</v>
      </c>
      <c r="K23" s="15">
        <v>24</v>
      </c>
      <c r="L23" s="16">
        <f t="shared" si="0"/>
        <v>102</v>
      </c>
      <c r="M23" s="16">
        <v>29.4</v>
      </c>
    </row>
    <row r="24" spans="1:13" x14ac:dyDescent="0.2">
      <c r="A24" s="11">
        <v>342</v>
      </c>
      <c r="B24" s="10">
        <v>342</v>
      </c>
      <c r="C24" s="14" t="s">
        <v>44</v>
      </c>
      <c r="D24" s="9" t="s">
        <v>16</v>
      </c>
      <c r="E24" s="13" t="s">
        <v>17</v>
      </c>
      <c r="F24" s="5" t="s">
        <v>46</v>
      </c>
      <c r="G24" s="3">
        <v>584</v>
      </c>
      <c r="H24" s="7">
        <v>40840</v>
      </c>
      <c r="I24" s="6">
        <v>40949</v>
      </c>
      <c r="J24" s="8">
        <v>41424</v>
      </c>
      <c r="K24" s="15">
        <v>19.600000000000001</v>
      </c>
      <c r="L24" s="16">
        <f t="shared" si="0"/>
        <v>109</v>
      </c>
      <c r="M24" s="16">
        <v>23.6</v>
      </c>
    </row>
    <row r="25" spans="1:13" x14ac:dyDescent="0.2">
      <c r="A25" s="11">
        <v>225</v>
      </c>
      <c r="B25" s="10">
        <v>225</v>
      </c>
      <c r="C25" s="14" t="s">
        <v>44</v>
      </c>
      <c r="D25" s="9" t="s">
        <v>16</v>
      </c>
      <c r="E25" s="13" t="s">
        <v>17</v>
      </c>
      <c r="F25" s="5" t="s">
        <v>15</v>
      </c>
      <c r="G25" s="3">
        <v>552</v>
      </c>
      <c r="H25" s="7">
        <v>40817</v>
      </c>
      <c r="I25" s="6">
        <v>40949</v>
      </c>
      <c r="J25" s="8">
        <v>41369</v>
      </c>
      <c r="K25" s="15">
        <v>29</v>
      </c>
      <c r="L25" s="16">
        <f t="shared" si="0"/>
        <v>132</v>
      </c>
      <c r="M25" s="16">
        <v>32.799999999999997</v>
      </c>
    </row>
    <row r="26" spans="1:13" x14ac:dyDescent="0.2">
      <c r="A26" s="11">
        <v>338</v>
      </c>
      <c r="B26" s="10">
        <v>935</v>
      </c>
      <c r="C26" s="14" t="s">
        <v>44</v>
      </c>
      <c r="D26" s="9" t="s">
        <v>16</v>
      </c>
      <c r="E26" s="13" t="s">
        <v>17</v>
      </c>
      <c r="F26" s="5" t="s">
        <v>15</v>
      </c>
      <c r="G26" s="3">
        <v>544</v>
      </c>
      <c r="H26" s="7">
        <v>40860</v>
      </c>
      <c r="I26" s="6">
        <v>40949</v>
      </c>
      <c r="J26" s="8">
        <v>41404</v>
      </c>
      <c r="K26" s="16">
        <v>21.6</v>
      </c>
      <c r="L26" s="16">
        <f t="shared" si="0"/>
        <v>89</v>
      </c>
      <c r="M26" s="16">
        <v>22.6</v>
      </c>
    </row>
    <row r="27" spans="1:13" x14ac:dyDescent="0.2">
      <c r="A27" s="11">
        <v>77</v>
      </c>
      <c r="B27" s="10">
        <v>77</v>
      </c>
      <c r="C27" s="14" t="s">
        <v>44</v>
      </c>
      <c r="D27" s="9" t="s">
        <v>16</v>
      </c>
      <c r="E27" s="13" t="s">
        <v>17</v>
      </c>
      <c r="F27" s="5" t="s">
        <v>15</v>
      </c>
      <c r="G27" s="3">
        <v>526</v>
      </c>
      <c r="H27" s="7">
        <v>40591</v>
      </c>
      <c r="I27" s="6">
        <v>40949</v>
      </c>
      <c r="J27" s="8">
        <v>41117</v>
      </c>
      <c r="K27" s="15">
        <v>24</v>
      </c>
      <c r="L27" s="16">
        <f t="shared" si="0"/>
        <v>358</v>
      </c>
      <c r="M27" s="16">
        <v>23.3</v>
      </c>
    </row>
    <row r="28" spans="1:13" x14ac:dyDescent="0.2">
      <c r="A28" s="11">
        <v>344</v>
      </c>
      <c r="B28" s="10">
        <v>344</v>
      </c>
      <c r="C28" s="14" t="s">
        <v>44</v>
      </c>
      <c r="D28" s="9" t="s">
        <v>16</v>
      </c>
      <c r="E28" s="13" t="s">
        <v>17</v>
      </c>
      <c r="F28" s="5" t="s">
        <v>15</v>
      </c>
      <c r="G28" s="3">
        <v>470</v>
      </c>
      <c r="H28" s="7">
        <v>40850</v>
      </c>
      <c r="I28" s="6">
        <v>40949</v>
      </c>
      <c r="J28" s="8">
        <v>41320</v>
      </c>
      <c r="K28" s="15">
        <v>19.8</v>
      </c>
      <c r="L28" s="16">
        <f t="shared" si="0"/>
        <v>99</v>
      </c>
      <c r="M28" s="16">
        <v>23.8</v>
      </c>
    </row>
    <row r="29" spans="1:13" x14ac:dyDescent="0.2">
      <c r="A29" s="11">
        <v>1191</v>
      </c>
      <c r="B29" s="10">
        <v>1191</v>
      </c>
      <c r="C29" s="14" t="s">
        <v>44</v>
      </c>
      <c r="D29" s="9" t="s">
        <v>16</v>
      </c>
      <c r="E29" s="13" t="s">
        <v>17</v>
      </c>
      <c r="F29" s="5" t="s">
        <v>15</v>
      </c>
      <c r="G29" s="3">
        <v>432</v>
      </c>
      <c r="H29" s="7">
        <v>41389</v>
      </c>
      <c r="I29" s="6">
        <v>41494</v>
      </c>
      <c r="J29" s="8">
        <v>41821</v>
      </c>
      <c r="K29" s="15">
        <v>23.4</v>
      </c>
      <c r="L29" s="16">
        <f t="shared" si="0"/>
        <v>105</v>
      </c>
      <c r="M29" s="16">
        <v>25.7</v>
      </c>
    </row>
    <row r="30" spans="1:13" x14ac:dyDescent="0.2">
      <c r="A30" s="11">
        <v>346</v>
      </c>
      <c r="B30" s="10">
        <v>346</v>
      </c>
      <c r="C30" s="14" t="s">
        <v>44</v>
      </c>
      <c r="D30" s="9" t="s">
        <v>16</v>
      </c>
      <c r="E30" s="13" t="s">
        <v>17</v>
      </c>
      <c r="F30" s="5" t="s">
        <v>56</v>
      </c>
      <c r="G30" s="3">
        <v>144</v>
      </c>
      <c r="H30" s="7">
        <v>40850</v>
      </c>
      <c r="I30" s="6">
        <v>40949</v>
      </c>
      <c r="J30" s="8">
        <v>40994</v>
      </c>
      <c r="K30" s="15">
        <v>21.8</v>
      </c>
      <c r="L30" s="16">
        <f t="shared" si="0"/>
        <v>99</v>
      </c>
      <c r="M30" s="16">
        <v>19.399999999999999</v>
      </c>
    </row>
    <row r="31" spans="1:13" x14ac:dyDescent="0.2">
      <c r="A31" s="11">
        <v>1419</v>
      </c>
      <c r="B31" s="10">
        <v>1419</v>
      </c>
      <c r="C31" s="14" t="s">
        <v>159</v>
      </c>
      <c r="D31" s="9" t="s">
        <v>16</v>
      </c>
      <c r="E31" s="13" t="s">
        <v>17</v>
      </c>
      <c r="F31" s="5" t="s">
        <v>15</v>
      </c>
      <c r="G31" s="3">
        <v>971</v>
      </c>
      <c r="H31" s="7">
        <v>41651</v>
      </c>
      <c r="I31" s="6">
        <v>41740</v>
      </c>
      <c r="J31" s="8">
        <v>42622</v>
      </c>
      <c r="K31" s="15">
        <v>21.6</v>
      </c>
      <c r="L31" s="16">
        <f t="shared" si="0"/>
        <v>89</v>
      </c>
      <c r="M31" s="16">
        <v>25.4</v>
      </c>
    </row>
    <row r="32" spans="1:13" x14ac:dyDescent="0.2">
      <c r="A32" s="11">
        <v>2119</v>
      </c>
      <c r="B32" s="10">
        <v>2119</v>
      </c>
      <c r="C32" s="14" t="s">
        <v>159</v>
      </c>
      <c r="D32" s="9" t="s">
        <v>16</v>
      </c>
      <c r="E32" s="13" t="s">
        <v>17</v>
      </c>
      <c r="F32" s="5" t="s">
        <v>46</v>
      </c>
      <c r="G32" s="3">
        <v>957</v>
      </c>
      <c r="H32" s="7">
        <v>41913</v>
      </c>
      <c r="I32" s="6">
        <v>42041</v>
      </c>
      <c r="J32" s="8">
        <v>42870</v>
      </c>
      <c r="K32" s="15">
        <v>22.8</v>
      </c>
      <c r="L32" s="16">
        <f t="shared" si="0"/>
        <v>128</v>
      </c>
      <c r="M32" s="16">
        <v>24.9</v>
      </c>
    </row>
    <row r="33" spans="1:13" x14ac:dyDescent="0.2">
      <c r="A33" s="11">
        <v>1878</v>
      </c>
      <c r="B33" s="10">
        <v>1878</v>
      </c>
      <c r="C33" s="14" t="s">
        <v>159</v>
      </c>
      <c r="D33" s="9" t="s">
        <v>16</v>
      </c>
      <c r="E33" s="13" t="s">
        <v>17</v>
      </c>
      <c r="F33" s="5" t="s">
        <v>15</v>
      </c>
      <c r="G33" s="3">
        <v>806</v>
      </c>
      <c r="H33" s="7">
        <v>41848</v>
      </c>
      <c r="I33" s="6">
        <v>41934</v>
      </c>
      <c r="J33" s="8">
        <v>42654</v>
      </c>
      <c r="K33" s="15">
        <v>19.600000000000001</v>
      </c>
      <c r="L33" s="16">
        <f t="shared" si="0"/>
        <v>86</v>
      </c>
      <c r="M33" s="16">
        <v>21.9</v>
      </c>
    </row>
    <row r="34" spans="1:13" x14ac:dyDescent="0.2">
      <c r="A34" s="11">
        <v>2115</v>
      </c>
      <c r="B34" s="10">
        <v>2115</v>
      </c>
      <c r="C34" s="14" t="s">
        <v>159</v>
      </c>
      <c r="D34" s="9" t="s">
        <v>16</v>
      </c>
      <c r="E34" s="13" t="s">
        <v>17</v>
      </c>
      <c r="F34" s="5" t="s">
        <v>15</v>
      </c>
      <c r="G34" s="3">
        <v>780</v>
      </c>
      <c r="H34" s="7">
        <v>41913</v>
      </c>
      <c r="I34" s="6">
        <v>42041</v>
      </c>
      <c r="J34" s="8">
        <v>42693</v>
      </c>
      <c r="K34" s="15">
        <v>24.8</v>
      </c>
      <c r="L34" s="16">
        <f t="shared" si="0"/>
        <v>128</v>
      </c>
      <c r="M34" s="16">
        <v>27.6</v>
      </c>
    </row>
    <row r="35" spans="1:13" x14ac:dyDescent="0.2">
      <c r="A35" s="11">
        <v>801</v>
      </c>
      <c r="B35" s="10">
        <v>801</v>
      </c>
      <c r="C35" s="14" t="s">
        <v>159</v>
      </c>
      <c r="D35" s="9" t="s">
        <v>16</v>
      </c>
      <c r="E35" s="13" t="s">
        <v>17</v>
      </c>
      <c r="F35" s="5" t="s">
        <v>15</v>
      </c>
      <c r="G35" s="3">
        <v>719</v>
      </c>
      <c r="H35" s="7">
        <v>40907</v>
      </c>
      <c r="I35" s="6">
        <v>41110</v>
      </c>
      <c r="J35" s="8">
        <v>41626</v>
      </c>
      <c r="K35" s="15">
        <v>26.3</v>
      </c>
      <c r="L35" s="16">
        <f t="shared" si="0"/>
        <v>203</v>
      </c>
      <c r="M35" s="16">
        <v>25.8</v>
      </c>
    </row>
    <row r="36" spans="1:13" x14ac:dyDescent="0.2">
      <c r="A36" s="11">
        <v>1877</v>
      </c>
      <c r="B36" s="10">
        <v>1877</v>
      </c>
      <c r="C36" s="14" t="s">
        <v>159</v>
      </c>
      <c r="D36" s="9" t="s">
        <v>16</v>
      </c>
      <c r="E36" s="13" t="s">
        <v>17</v>
      </c>
      <c r="F36" s="5" t="s">
        <v>15</v>
      </c>
      <c r="G36" s="3">
        <v>701</v>
      </c>
      <c r="H36" s="7">
        <v>41848</v>
      </c>
      <c r="I36" s="6">
        <v>41934</v>
      </c>
      <c r="J36" s="8">
        <v>42549</v>
      </c>
      <c r="K36" s="15">
        <v>21.4</v>
      </c>
      <c r="L36" s="16">
        <f t="shared" si="0"/>
        <v>86</v>
      </c>
      <c r="M36" s="16">
        <v>22.1</v>
      </c>
    </row>
    <row r="37" spans="1:13" x14ac:dyDescent="0.2">
      <c r="A37" s="11">
        <v>2118</v>
      </c>
      <c r="B37" s="10">
        <v>2118</v>
      </c>
      <c r="C37" s="14" t="s">
        <v>159</v>
      </c>
      <c r="D37" s="9" t="s">
        <v>16</v>
      </c>
      <c r="E37" s="13" t="s">
        <v>17</v>
      </c>
      <c r="F37" s="5" t="s">
        <v>15</v>
      </c>
      <c r="G37" s="3">
        <v>686</v>
      </c>
      <c r="H37" s="7">
        <v>41913</v>
      </c>
      <c r="I37" s="6">
        <v>42041</v>
      </c>
      <c r="J37" s="8">
        <v>42599</v>
      </c>
      <c r="K37" s="15">
        <v>23</v>
      </c>
      <c r="L37" s="16">
        <f t="shared" si="0"/>
        <v>128</v>
      </c>
      <c r="M37" s="16">
        <v>25</v>
      </c>
    </row>
    <row r="38" spans="1:13" x14ac:dyDescent="0.2">
      <c r="A38" s="11">
        <v>798</v>
      </c>
      <c r="B38" s="10">
        <v>798</v>
      </c>
      <c r="C38" s="14" t="s">
        <v>159</v>
      </c>
      <c r="D38" s="9" t="s">
        <v>16</v>
      </c>
      <c r="E38" s="13" t="s">
        <v>17</v>
      </c>
      <c r="F38" s="5" t="s">
        <v>15</v>
      </c>
      <c r="G38" s="3">
        <v>578</v>
      </c>
      <c r="H38" s="7">
        <v>40907</v>
      </c>
      <c r="I38" s="6">
        <v>41110</v>
      </c>
      <c r="J38" s="8">
        <v>41485</v>
      </c>
      <c r="K38" s="15">
        <v>23.1</v>
      </c>
      <c r="L38" s="16">
        <f t="shared" si="0"/>
        <v>203</v>
      </c>
      <c r="M38" s="16">
        <v>23.4</v>
      </c>
    </row>
    <row r="39" spans="1:13" x14ac:dyDescent="0.2">
      <c r="A39" s="11">
        <v>1876</v>
      </c>
      <c r="B39" s="10">
        <v>1876</v>
      </c>
      <c r="C39" s="14" t="s">
        <v>159</v>
      </c>
      <c r="D39" s="9" t="s">
        <v>16</v>
      </c>
      <c r="E39" s="13" t="s">
        <v>17</v>
      </c>
      <c r="F39" s="5" t="s">
        <v>15</v>
      </c>
      <c r="G39" s="3">
        <v>570</v>
      </c>
      <c r="H39" s="7">
        <v>41848</v>
      </c>
      <c r="I39" s="6">
        <v>41934</v>
      </c>
      <c r="J39" s="8">
        <v>42418</v>
      </c>
      <c r="K39" s="15">
        <v>20.5</v>
      </c>
      <c r="L39" s="16">
        <f t="shared" si="0"/>
        <v>86</v>
      </c>
      <c r="M39" s="16">
        <v>21.9</v>
      </c>
    </row>
    <row r="40" spans="1:13" x14ac:dyDescent="0.2">
      <c r="A40" s="11">
        <v>796</v>
      </c>
      <c r="B40" s="10">
        <v>796</v>
      </c>
      <c r="C40" s="14" t="s">
        <v>159</v>
      </c>
      <c r="D40" s="9" t="s">
        <v>16</v>
      </c>
      <c r="E40" s="13" t="s">
        <v>17</v>
      </c>
      <c r="F40" s="5" t="s">
        <v>46</v>
      </c>
      <c r="G40" s="3">
        <v>532</v>
      </c>
      <c r="H40" s="7">
        <v>40995</v>
      </c>
      <c r="I40" s="6">
        <v>41110</v>
      </c>
      <c r="J40" s="8">
        <v>41527</v>
      </c>
      <c r="K40" s="15">
        <v>24.6</v>
      </c>
      <c r="L40" s="16">
        <f t="shared" si="0"/>
        <v>115</v>
      </c>
      <c r="M40" s="16">
        <v>25.2</v>
      </c>
    </row>
    <row r="41" spans="1:13" x14ac:dyDescent="0.2">
      <c r="A41" s="11">
        <v>799</v>
      </c>
      <c r="B41" s="10">
        <v>799</v>
      </c>
      <c r="C41" s="14" t="s">
        <v>159</v>
      </c>
      <c r="D41" s="9" t="s">
        <v>16</v>
      </c>
      <c r="E41" s="13" t="s">
        <v>17</v>
      </c>
      <c r="F41" s="5" t="s">
        <v>15</v>
      </c>
      <c r="G41" s="3">
        <v>489</v>
      </c>
      <c r="H41" s="7">
        <v>40907</v>
      </c>
      <c r="I41" s="6">
        <v>41110</v>
      </c>
      <c r="J41" s="8">
        <v>41396</v>
      </c>
      <c r="K41" s="15">
        <v>23.2</v>
      </c>
      <c r="L41" s="16">
        <f t="shared" si="0"/>
        <v>203</v>
      </c>
      <c r="M41" s="16">
        <v>25.5</v>
      </c>
    </row>
    <row r="42" spans="1:13" x14ac:dyDescent="0.2">
      <c r="A42" s="11">
        <v>797</v>
      </c>
      <c r="B42" s="10">
        <v>797</v>
      </c>
      <c r="C42" s="14" t="s">
        <v>159</v>
      </c>
      <c r="D42" s="9" t="s">
        <v>16</v>
      </c>
      <c r="E42" s="13" t="s">
        <v>17</v>
      </c>
      <c r="F42" s="5" t="s">
        <v>15</v>
      </c>
      <c r="G42" s="3">
        <v>463</v>
      </c>
      <c r="H42" s="7">
        <v>40907</v>
      </c>
      <c r="I42" s="6">
        <v>41110</v>
      </c>
      <c r="J42" s="8">
        <v>41370</v>
      </c>
      <c r="K42" s="15">
        <v>23.1</v>
      </c>
      <c r="L42" s="16">
        <f t="shared" si="0"/>
        <v>203</v>
      </c>
      <c r="M42" s="16">
        <v>23</v>
      </c>
    </row>
    <row r="43" spans="1:13" x14ac:dyDescent="0.2">
      <c r="A43" s="11">
        <v>227</v>
      </c>
      <c r="B43" s="10">
        <v>227</v>
      </c>
      <c r="C43" s="14" t="s">
        <v>37</v>
      </c>
      <c r="D43" s="9" t="s">
        <v>16</v>
      </c>
      <c r="E43" s="13" t="s">
        <v>17</v>
      </c>
      <c r="F43" s="5" t="s">
        <v>15</v>
      </c>
      <c r="G43" s="3">
        <v>1131</v>
      </c>
      <c r="H43" s="7">
        <v>40796</v>
      </c>
      <c r="I43" s="6">
        <v>40949</v>
      </c>
      <c r="J43" s="8">
        <v>41927</v>
      </c>
      <c r="K43" s="15">
        <v>23.4</v>
      </c>
      <c r="L43" s="16">
        <f t="shared" si="0"/>
        <v>153</v>
      </c>
      <c r="M43" s="16">
        <v>22.7</v>
      </c>
    </row>
    <row r="44" spans="1:13" x14ac:dyDescent="0.2">
      <c r="A44" s="11">
        <v>157</v>
      </c>
      <c r="B44" s="10">
        <v>1745</v>
      </c>
      <c r="C44" s="14" t="s">
        <v>37</v>
      </c>
      <c r="D44" s="9" t="s">
        <v>16</v>
      </c>
      <c r="E44" s="13" t="s">
        <v>17</v>
      </c>
      <c r="F44" s="5" t="s">
        <v>15</v>
      </c>
      <c r="G44" s="3">
        <v>1100</v>
      </c>
      <c r="H44" s="7">
        <v>40798</v>
      </c>
      <c r="I44" s="6">
        <v>40949</v>
      </c>
      <c r="J44" s="8">
        <v>41898</v>
      </c>
      <c r="K44" s="15">
        <v>21</v>
      </c>
      <c r="L44" s="16">
        <f t="shared" si="0"/>
        <v>151</v>
      </c>
      <c r="M44" s="16">
        <v>22.5</v>
      </c>
    </row>
    <row r="45" spans="1:13" x14ac:dyDescent="0.2">
      <c r="A45" s="11">
        <v>151</v>
      </c>
      <c r="B45" s="10">
        <v>151</v>
      </c>
      <c r="C45" s="14" t="s">
        <v>37</v>
      </c>
      <c r="D45" s="9" t="s">
        <v>16</v>
      </c>
      <c r="E45" s="13" t="s">
        <v>17</v>
      </c>
      <c r="F45" s="5" t="s">
        <v>15</v>
      </c>
      <c r="G45" s="3">
        <v>1039</v>
      </c>
      <c r="H45" s="7">
        <v>40743</v>
      </c>
      <c r="I45" s="6">
        <v>40949</v>
      </c>
      <c r="J45" s="8">
        <v>41782</v>
      </c>
      <c r="K45" s="15">
        <v>23.9</v>
      </c>
      <c r="L45" s="16">
        <f t="shared" si="0"/>
        <v>206</v>
      </c>
      <c r="M45" s="16">
        <v>23.3</v>
      </c>
    </row>
    <row r="46" spans="1:13" x14ac:dyDescent="0.2">
      <c r="A46" s="11">
        <v>54</v>
      </c>
      <c r="B46" s="10">
        <v>54</v>
      </c>
      <c r="C46" s="14" t="s">
        <v>37</v>
      </c>
      <c r="D46" s="9" t="s">
        <v>16</v>
      </c>
      <c r="E46" s="13" t="s">
        <v>17</v>
      </c>
      <c r="F46" s="5" t="s">
        <v>15</v>
      </c>
      <c r="G46" s="3">
        <v>1015</v>
      </c>
      <c r="H46" s="7">
        <v>40666</v>
      </c>
      <c r="I46" s="6">
        <v>40949</v>
      </c>
      <c r="J46" s="8">
        <v>41681</v>
      </c>
      <c r="K46" s="15">
        <v>25.8</v>
      </c>
      <c r="L46" s="16">
        <f t="shared" si="0"/>
        <v>283</v>
      </c>
      <c r="M46" s="16">
        <v>24.4</v>
      </c>
    </row>
    <row r="47" spans="1:13" x14ac:dyDescent="0.2">
      <c r="A47" s="11">
        <v>56</v>
      </c>
      <c r="B47" s="10">
        <v>56</v>
      </c>
      <c r="C47" s="14" t="s">
        <v>37</v>
      </c>
      <c r="D47" s="9" t="s">
        <v>16</v>
      </c>
      <c r="E47" s="13" t="s">
        <v>17</v>
      </c>
      <c r="F47" s="5" t="s">
        <v>15</v>
      </c>
      <c r="G47" s="3">
        <v>943</v>
      </c>
      <c r="H47" s="7">
        <v>40550</v>
      </c>
      <c r="I47" s="6">
        <v>40949</v>
      </c>
      <c r="J47" s="8">
        <v>41493</v>
      </c>
      <c r="K47" s="15">
        <v>25.9</v>
      </c>
      <c r="L47" s="16">
        <f t="shared" si="0"/>
        <v>399</v>
      </c>
      <c r="M47" s="16">
        <v>25.6</v>
      </c>
    </row>
    <row r="48" spans="1:13" x14ac:dyDescent="0.2">
      <c r="A48" s="11">
        <v>55</v>
      </c>
      <c r="B48" s="10">
        <v>55</v>
      </c>
      <c r="C48" s="14" t="s">
        <v>37</v>
      </c>
      <c r="D48" s="9" t="s">
        <v>16</v>
      </c>
      <c r="E48" s="13" t="s">
        <v>17</v>
      </c>
      <c r="F48" s="5" t="s">
        <v>15</v>
      </c>
      <c r="G48" s="3">
        <v>839</v>
      </c>
      <c r="H48" s="7">
        <v>40550</v>
      </c>
      <c r="I48" s="6">
        <v>40949</v>
      </c>
      <c r="J48" s="8">
        <v>41389</v>
      </c>
      <c r="K48" s="15">
        <v>25.1</v>
      </c>
      <c r="L48" s="16">
        <f t="shared" si="0"/>
        <v>399</v>
      </c>
      <c r="M48" s="16">
        <v>24.5</v>
      </c>
    </row>
    <row r="49" spans="1:13" x14ac:dyDescent="0.2">
      <c r="A49" s="11">
        <v>150</v>
      </c>
      <c r="B49" s="10">
        <v>150</v>
      </c>
      <c r="C49" s="14" t="s">
        <v>37</v>
      </c>
      <c r="D49" s="9" t="s">
        <v>16</v>
      </c>
      <c r="E49" s="13" t="s">
        <v>17</v>
      </c>
      <c r="F49" s="5" t="s">
        <v>15</v>
      </c>
      <c r="G49" s="3">
        <v>756</v>
      </c>
      <c r="H49" s="7">
        <v>40743</v>
      </c>
      <c r="I49" s="6">
        <v>40949</v>
      </c>
      <c r="J49" s="8">
        <v>41499</v>
      </c>
      <c r="K49" s="15">
        <v>27.9</v>
      </c>
      <c r="L49" s="16">
        <f t="shared" si="0"/>
        <v>206</v>
      </c>
      <c r="M49" s="16">
        <v>26.7</v>
      </c>
    </row>
    <row r="50" spans="1:13" x14ac:dyDescent="0.2">
      <c r="A50" s="11">
        <v>233</v>
      </c>
      <c r="B50" s="10">
        <v>233</v>
      </c>
      <c r="C50" s="14" t="s">
        <v>37</v>
      </c>
      <c r="D50" s="9" t="s">
        <v>16</v>
      </c>
      <c r="E50" s="13" t="s">
        <v>17</v>
      </c>
      <c r="F50" s="5" t="s">
        <v>15</v>
      </c>
      <c r="G50" s="3">
        <v>723</v>
      </c>
      <c r="H50" s="7">
        <v>40804</v>
      </c>
      <c r="I50" s="6">
        <v>40949</v>
      </c>
      <c r="J50" s="8">
        <v>41527</v>
      </c>
      <c r="K50" s="15">
        <v>23.6</v>
      </c>
      <c r="L50" s="16">
        <f t="shared" si="0"/>
        <v>145</v>
      </c>
      <c r="M50" s="16">
        <v>23.6</v>
      </c>
    </row>
    <row r="51" spans="1:13" x14ac:dyDescent="0.2">
      <c r="A51" s="11">
        <v>155</v>
      </c>
      <c r="B51" s="10">
        <v>155</v>
      </c>
      <c r="C51" s="14" t="s">
        <v>37</v>
      </c>
      <c r="D51" s="9" t="s">
        <v>16</v>
      </c>
      <c r="E51" s="13" t="s">
        <v>17</v>
      </c>
      <c r="F51" s="5" t="s">
        <v>15</v>
      </c>
      <c r="G51" s="3">
        <v>546</v>
      </c>
      <c r="H51" s="7">
        <v>40798</v>
      </c>
      <c r="I51" s="6">
        <v>40949</v>
      </c>
      <c r="J51" s="8">
        <v>41344</v>
      </c>
      <c r="K51" s="15">
        <v>22.4</v>
      </c>
      <c r="L51" s="16">
        <f t="shared" si="0"/>
        <v>151</v>
      </c>
      <c r="M51" s="16">
        <v>24.3</v>
      </c>
    </row>
    <row r="52" spans="1:13" x14ac:dyDescent="0.2">
      <c r="A52" s="11">
        <v>153</v>
      </c>
      <c r="B52" s="10">
        <v>153</v>
      </c>
      <c r="C52" s="14" t="s">
        <v>37</v>
      </c>
      <c r="D52" s="9" t="s">
        <v>16</v>
      </c>
      <c r="E52" s="13" t="s">
        <v>17</v>
      </c>
      <c r="F52" s="5" t="s">
        <v>46</v>
      </c>
      <c r="G52" s="3">
        <v>514</v>
      </c>
      <c r="H52" s="7">
        <v>40833</v>
      </c>
      <c r="I52" s="6">
        <v>40949</v>
      </c>
      <c r="J52" s="8">
        <v>41347</v>
      </c>
      <c r="K52" s="15">
        <v>20.8</v>
      </c>
      <c r="L52" s="16">
        <f t="shared" si="0"/>
        <v>116</v>
      </c>
      <c r="M52" s="16">
        <v>22.9</v>
      </c>
    </row>
    <row r="53" spans="1:13" x14ac:dyDescent="0.2">
      <c r="A53" s="11">
        <v>93</v>
      </c>
      <c r="B53" s="10">
        <v>93</v>
      </c>
      <c r="C53" s="14" t="s">
        <v>52</v>
      </c>
      <c r="D53" s="9" t="s">
        <v>16</v>
      </c>
      <c r="E53" s="13" t="s">
        <v>17</v>
      </c>
      <c r="F53" s="5" t="s">
        <v>15</v>
      </c>
      <c r="G53" s="3">
        <v>762</v>
      </c>
      <c r="H53" s="7">
        <v>40644</v>
      </c>
      <c r="I53" s="6">
        <v>40952</v>
      </c>
      <c r="J53" s="8">
        <v>41406</v>
      </c>
      <c r="K53" s="15">
        <v>37.4</v>
      </c>
      <c r="L53" s="16">
        <f t="shared" si="0"/>
        <v>308</v>
      </c>
      <c r="M53" s="16">
        <v>30</v>
      </c>
    </row>
    <row r="54" spans="1:13" x14ac:dyDescent="0.2">
      <c r="A54" s="11">
        <v>94</v>
      </c>
      <c r="B54" s="10">
        <v>94</v>
      </c>
      <c r="C54" s="14" t="s">
        <v>52</v>
      </c>
      <c r="D54" s="9" t="s">
        <v>16</v>
      </c>
      <c r="E54" s="13" t="s">
        <v>17</v>
      </c>
      <c r="F54" s="5" t="s">
        <v>15</v>
      </c>
      <c r="G54" s="3">
        <v>426</v>
      </c>
      <c r="H54" s="7">
        <v>40644</v>
      </c>
      <c r="I54" s="6">
        <v>40952</v>
      </c>
      <c r="J54" s="8">
        <v>41070</v>
      </c>
      <c r="K54" s="15">
        <v>37.299999999999997</v>
      </c>
      <c r="L54" s="16">
        <f t="shared" si="0"/>
        <v>308</v>
      </c>
      <c r="M54" s="16">
        <v>36.6</v>
      </c>
    </row>
    <row r="55" spans="1:13" x14ac:dyDescent="0.2">
      <c r="A55" s="11">
        <v>2235</v>
      </c>
      <c r="B55" s="10">
        <v>2235</v>
      </c>
      <c r="C55" s="14" t="s">
        <v>860</v>
      </c>
      <c r="D55" s="9" t="s">
        <v>16</v>
      </c>
      <c r="E55" s="13" t="s">
        <v>17</v>
      </c>
      <c r="F55" s="5" t="s">
        <v>15</v>
      </c>
      <c r="G55" s="3">
        <v>943</v>
      </c>
      <c r="H55" s="7">
        <v>41898</v>
      </c>
      <c r="I55" s="6">
        <v>42221</v>
      </c>
      <c r="J55" s="8">
        <v>42841</v>
      </c>
      <c r="K55" s="15">
        <v>30.5</v>
      </c>
      <c r="L55" s="16">
        <f t="shared" si="0"/>
        <v>323</v>
      </c>
      <c r="M55" s="16">
        <v>34.299999999999997</v>
      </c>
    </row>
    <row r="56" spans="1:13" x14ac:dyDescent="0.2">
      <c r="A56" s="11">
        <v>2222</v>
      </c>
      <c r="B56" s="10">
        <v>2222</v>
      </c>
      <c r="C56" s="14" t="s">
        <v>856</v>
      </c>
      <c r="D56" s="9" t="s">
        <v>16</v>
      </c>
      <c r="E56" s="13" t="s">
        <v>17</v>
      </c>
      <c r="F56" s="5" t="s">
        <v>15</v>
      </c>
      <c r="G56" s="3">
        <v>751</v>
      </c>
      <c r="H56" s="7">
        <v>42157</v>
      </c>
      <c r="I56" s="6">
        <v>42221</v>
      </c>
      <c r="J56" s="8">
        <v>42908</v>
      </c>
      <c r="K56" s="15">
        <v>20.9</v>
      </c>
      <c r="L56" s="16">
        <f t="shared" si="0"/>
        <v>64</v>
      </c>
      <c r="M56" s="16">
        <v>29.9</v>
      </c>
    </row>
    <row r="57" spans="1:13" x14ac:dyDescent="0.2">
      <c r="A57" s="11">
        <v>97</v>
      </c>
      <c r="B57" s="10">
        <v>97</v>
      </c>
      <c r="C57" s="14" t="s">
        <v>55</v>
      </c>
      <c r="D57" s="9" t="s">
        <v>16</v>
      </c>
      <c r="E57" s="13" t="s">
        <v>17</v>
      </c>
      <c r="F57" s="5" t="s">
        <v>15</v>
      </c>
      <c r="G57" s="3">
        <v>1197</v>
      </c>
      <c r="H57" s="7">
        <v>40402</v>
      </c>
      <c r="I57" s="6">
        <v>40952</v>
      </c>
      <c r="J57" s="8">
        <v>41599</v>
      </c>
      <c r="K57" s="15">
        <v>23.1</v>
      </c>
      <c r="L57" s="16">
        <f t="shared" si="0"/>
        <v>550</v>
      </c>
      <c r="M57" s="16">
        <v>24.3</v>
      </c>
    </row>
    <row r="58" spans="1:13" x14ac:dyDescent="0.2">
      <c r="A58" s="11">
        <v>362</v>
      </c>
      <c r="B58" s="10">
        <v>362</v>
      </c>
      <c r="C58" s="14" t="s">
        <v>55</v>
      </c>
      <c r="D58" s="9" t="s">
        <v>16</v>
      </c>
      <c r="E58" s="13" t="s">
        <v>17</v>
      </c>
      <c r="F58" s="5" t="s">
        <v>15</v>
      </c>
      <c r="G58" s="3">
        <v>773</v>
      </c>
      <c r="H58" s="7">
        <v>40730</v>
      </c>
      <c r="I58" s="6">
        <v>40952</v>
      </c>
      <c r="J58" s="8">
        <v>41503</v>
      </c>
      <c r="K58" s="15">
        <v>25.1</v>
      </c>
      <c r="L58" s="16">
        <f t="shared" si="0"/>
        <v>222</v>
      </c>
      <c r="M58" s="16">
        <v>25.1</v>
      </c>
    </row>
    <row r="59" spans="1:13" x14ac:dyDescent="0.2">
      <c r="A59" s="11">
        <v>206</v>
      </c>
      <c r="B59" s="10">
        <v>206</v>
      </c>
      <c r="C59" s="14" t="s">
        <v>55</v>
      </c>
      <c r="D59" s="9" t="s">
        <v>16</v>
      </c>
      <c r="E59" s="13" t="s">
        <v>17</v>
      </c>
      <c r="F59" s="5" t="s">
        <v>15</v>
      </c>
      <c r="G59" s="3">
        <v>717</v>
      </c>
      <c r="H59" s="7">
        <v>40818</v>
      </c>
      <c r="I59" s="6">
        <v>40952</v>
      </c>
      <c r="J59" s="8">
        <v>41535</v>
      </c>
      <c r="K59" s="15">
        <v>23.6</v>
      </c>
      <c r="L59" s="16">
        <f t="shared" si="0"/>
        <v>134</v>
      </c>
      <c r="M59" s="16">
        <v>23.6</v>
      </c>
    </row>
    <row r="60" spans="1:13" x14ac:dyDescent="0.2">
      <c r="A60" s="11">
        <v>98</v>
      </c>
      <c r="B60" s="10">
        <v>98</v>
      </c>
      <c r="C60" s="14" t="s">
        <v>55</v>
      </c>
      <c r="D60" s="9" t="s">
        <v>16</v>
      </c>
      <c r="E60" s="13" t="s">
        <v>17</v>
      </c>
      <c r="F60" s="5" t="s">
        <v>15</v>
      </c>
      <c r="G60" s="3">
        <v>631</v>
      </c>
      <c r="H60" s="7">
        <v>40402</v>
      </c>
      <c r="I60" s="6">
        <v>40952</v>
      </c>
      <c r="J60" s="8">
        <v>41033</v>
      </c>
      <c r="K60" s="15">
        <v>24.5</v>
      </c>
      <c r="L60" s="16">
        <f t="shared" si="0"/>
        <v>550</v>
      </c>
      <c r="M60" s="16">
        <v>24.8</v>
      </c>
    </row>
    <row r="61" spans="1:13" x14ac:dyDescent="0.2">
      <c r="A61" s="11">
        <v>100</v>
      </c>
      <c r="B61" s="10">
        <v>100</v>
      </c>
      <c r="C61" s="14" t="s">
        <v>55</v>
      </c>
      <c r="D61" s="9" t="s">
        <v>16</v>
      </c>
      <c r="E61" s="13" t="s">
        <v>17</v>
      </c>
      <c r="F61" s="5" t="s">
        <v>56</v>
      </c>
      <c r="G61" s="3">
        <v>244</v>
      </c>
      <c r="H61" s="7">
        <v>40768</v>
      </c>
      <c r="I61" s="6">
        <v>40952</v>
      </c>
      <c r="J61" s="8">
        <v>41012</v>
      </c>
      <c r="K61" s="15">
        <v>21.4</v>
      </c>
      <c r="L61" s="16">
        <f t="shared" si="0"/>
        <v>184</v>
      </c>
      <c r="M61" s="16">
        <v>18.8</v>
      </c>
    </row>
    <row r="62" spans="1:13" x14ac:dyDescent="0.2">
      <c r="A62" s="11">
        <v>2233</v>
      </c>
      <c r="B62" s="10">
        <v>2233</v>
      </c>
      <c r="C62" s="14" t="s">
        <v>859</v>
      </c>
      <c r="D62" s="9" t="s">
        <v>16</v>
      </c>
      <c r="E62" s="13" t="s">
        <v>17</v>
      </c>
      <c r="F62" s="5" t="s">
        <v>15</v>
      </c>
      <c r="G62" s="3">
        <v>829</v>
      </c>
      <c r="H62" s="7">
        <v>41792</v>
      </c>
      <c r="I62" s="6">
        <v>42221</v>
      </c>
      <c r="J62" s="8">
        <v>42621</v>
      </c>
      <c r="K62" s="15">
        <v>24.2</v>
      </c>
      <c r="L62" s="16">
        <f t="shared" si="0"/>
        <v>429</v>
      </c>
      <c r="M62" s="16">
        <v>25.6</v>
      </c>
    </row>
    <row r="63" spans="1:13" x14ac:dyDescent="0.2">
      <c r="A63" s="11">
        <v>2234</v>
      </c>
      <c r="B63" s="10">
        <v>2234</v>
      </c>
      <c r="C63" s="14" t="s">
        <v>859</v>
      </c>
      <c r="D63" s="9" t="s">
        <v>16</v>
      </c>
      <c r="E63" s="13" t="s">
        <v>17</v>
      </c>
      <c r="F63" s="5" t="s">
        <v>15</v>
      </c>
      <c r="G63" s="3">
        <v>625</v>
      </c>
      <c r="H63" s="7">
        <v>41792</v>
      </c>
      <c r="I63" s="6">
        <v>42221</v>
      </c>
      <c r="J63" s="8">
        <v>42417</v>
      </c>
      <c r="K63" s="15">
        <v>23.1</v>
      </c>
      <c r="L63" s="16">
        <f t="shared" si="0"/>
        <v>429</v>
      </c>
      <c r="M63" s="16">
        <v>24.3</v>
      </c>
    </row>
    <row r="64" spans="1:13" x14ac:dyDescent="0.2">
      <c r="A64" s="11">
        <v>101</v>
      </c>
      <c r="B64" s="10">
        <v>101</v>
      </c>
      <c r="C64" s="14" t="s">
        <v>57</v>
      </c>
      <c r="D64" s="9" t="s">
        <v>16</v>
      </c>
      <c r="E64" s="13" t="s">
        <v>17</v>
      </c>
      <c r="F64" s="5" t="s">
        <v>15</v>
      </c>
      <c r="G64" s="3">
        <v>728</v>
      </c>
      <c r="H64" s="7">
        <v>40314</v>
      </c>
      <c r="I64" s="6">
        <v>40952</v>
      </c>
      <c r="J64" s="8">
        <v>41042</v>
      </c>
      <c r="K64" s="15">
        <v>24.6</v>
      </c>
      <c r="L64" s="16">
        <f t="shared" si="0"/>
        <v>638</v>
      </c>
      <c r="M64" s="16">
        <v>21.8</v>
      </c>
    </row>
    <row r="65" spans="1:13" x14ac:dyDescent="0.2">
      <c r="A65" s="11">
        <v>1331</v>
      </c>
      <c r="B65" s="10">
        <v>1768</v>
      </c>
      <c r="C65" s="14" t="s">
        <v>57</v>
      </c>
      <c r="D65" s="9" t="s">
        <v>16</v>
      </c>
      <c r="E65" s="13" t="s">
        <v>17</v>
      </c>
      <c r="F65" s="5" t="s">
        <v>15</v>
      </c>
      <c r="G65" s="3">
        <v>587</v>
      </c>
      <c r="H65" s="7">
        <v>41472</v>
      </c>
      <c r="I65" s="6">
        <v>41593</v>
      </c>
      <c r="J65" s="8">
        <v>42059</v>
      </c>
      <c r="K65" s="15">
        <v>20.8</v>
      </c>
      <c r="L65" s="16">
        <f t="shared" si="0"/>
        <v>121</v>
      </c>
      <c r="M65" s="16">
        <v>24</v>
      </c>
    </row>
    <row r="66" spans="1:13" x14ac:dyDescent="0.2">
      <c r="A66" s="11">
        <v>102</v>
      </c>
      <c r="B66" s="10">
        <v>102</v>
      </c>
      <c r="C66" s="14" t="s">
        <v>57</v>
      </c>
      <c r="D66" s="9" t="s">
        <v>16</v>
      </c>
      <c r="E66" s="13" t="s">
        <v>17</v>
      </c>
      <c r="F66" s="5" t="s">
        <v>15</v>
      </c>
      <c r="G66" s="3">
        <v>548</v>
      </c>
      <c r="H66" s="7">
        <v>40494</v>
      </c>
      <c r="I66" s="6">
        <v>40952</v>
      </c>
      <c r="J66" s="8">
        <v>41042</v>
      </c>
      <c r="K66" s="15">
        <v>25.7</v>
      </c>
      <c r="L66" s="16">
        <f t="shared" si="0"/>
        <v>458</v>
      </c>
      <c r="M66" s="16">
        <v>26.4</v>
      </c>
    </row>
    <row r="67" spans="1:13" x14ac:dyDescent="0.2">
      <c r="A67" s="11">
        <v>1335</v>
      </c>
      <c r="B67" s="10">
        <v>1335</v>
      </c>
      <c r="C67" s="14" t="s">
        <v>57</v>
      </c>
      <c r="D67" s="9" t="s">
        <v>16</v>
      </c>
      <c r="E67" s="13" t="s">
        <v>17</v>
      </c>
      <c r="F67" s="5" t="s">
        <v>15</v>
      </c>
      <c r="G67" s="3">
        <v>355</v>
      </c>
      <c r="H67" s="7">
        <v>41525</v>
      </c>
      <c r="I67" s="6">
        <v>41593</v>
      </c>
      <c r="J67" s="8">
        <v>41880</v>
      </c>
      <c r="K67" s="15">
        <v>16.600000000000001</v>
      </c>
      <c r="L67" s="16">
        <f t="shared" si="0"/>
        <v>68</v>
      </c>
      <c r="M67" s="16">
        <v>19.899999999999999</v>
      </c>
    </row>
    <row r="68" spans="1:13" x14ac:dyDescent="0.2">
      <c r="A68" s="11">
        <v>1332</v>
      </c>
      <c r="B68" s="10">
        <v>1332</v>
      </c>
      <c r="C68" s="14" t="s">
        <v>57</v>
      </c>
      <c r="D68" s="9" t="s">
        <v>16</v>
      </c>
      <c r="E68" s="13" t="s">
        <v>17</v>
      </c>
      <c r="F68" s="5" t="s">
        <v>15</v>
      </c>
      <c r="G68" s="3">
        <v>204</v>
      </c>
      <c r="H68" s="7">
        <v>41525</v>
      </c>
      <c r="I68" s="6">
        <v>41593</v>
      </c>
      <c r="J68" s="8">
        <v>41729</v>
      </c>
      <c r="K68" s="15">
        <v>18.399999999999999</v>
      </c>
      <c r="L68" s="16">
        <f t="shared" si="0"/>
        <v>68</v>
      </c>
      <c r="M68" s="16">
        <v>21.1</v>
      </c>
    </row>
    <row r="69" spans="1:13" x14ac:dyDescent="0.2">
      <c r="A69" s="11">
        <v>359</v>
      </c>
      <c r="B69" s="10">
        <v>359</v>
      </c>
      <c r="C69" s="14" t="s">
        <v>57</v>
      </c>
      <c r="D69" s="9" t="s">
        <v>16</v>
      </c>
      <c r="E69" s="13" t="s">
        <v>17</v>
      </c>
      <c r="F69" s="5" t="s">
        <v>15</v>
      </c>
      <c r="G69" s="3">
        <v>195</v>
      </c>
      <c r="H69" s="7">
        <v>40780</v>
      </c>
      <c r="I69" s="6">
        <v>40952</v>
      </c>
      <c r="J69" s="8">
        <v>40975</v>
      </c>
      <c r="K69" s="15">
        <v>27.3</v>
      </c>
      <c r="L69" s="16">
        <f t="shared" ref="L69:L132" si="1">I69-H69</f>
        <v>172</v>
      </c>
      <c r="M69" s="2"/>
    </row>
    <row r="70" spans="1:13" x14ac:dyDescent="0.2">
      <c r="A70" s="11">
        <v>357</v>
      </c>
      <c r="B70" s="10">
        <v>357</v>
      </c>
      <c r="C70" s="14" t="s">
        <v>57</v>
      </c>
      <c r="D70" s="9" t="s">
        <v>16</v>
      </c>
      <c r="E70" s="13" t="s">
        <v>17</v>
      </c>
      <c r="F70" s="5" t="s">
        <v>15</v>
      </c>
      <c r="G70" s="3">
        <v>174</v>
      </c>
      <c r="H70" s="7">
        <v>40780</v>
      </c>
      <c r="I70" s="6">
        <v>40952</v>
      </c>
      <c r="J70" s="8">
        <v>40954</v>
      </c>
      <c r="K70" s="15">
        <v>24.7</v>
      </c>
      <c r="L70" s="16">
        <f t="shared" si="1"/>
        <v>172</v>
      </c>
      <c r="M70" s="2"/>
    </row>
    <row r="71" spans="1:13" x14ac:dyDescent="0.2">
      <c r="A71" s="11">
        <v>358</v>
      </c>
      <c r="B71" s="10">
        <v>358</v>
      </c>
      <c r="C71" s="14" t="s">
        <v>57</v>
      </c>
      <c r="D71" s="9" t="s">
        <v>16</v>
      </c>
      <c r="E71" s="13" t="s">
        <v>17</v>
      </c>
      <c r="F71" s="5" t="s">
        <v>15</v>
      </c>
      <c r="G71" s="3">
        <v>153</v>
      </c>
      <c r="H71" s="7">
        <v>40780</v>
      </c>
      <c r="I71" s="6">
        <v>40890</v>
      </c>
      <c r="J71" s="8">
        <v>40933</v>
      </c>
      <c r="K71" s="2"/>
      <c r="L71" s="16">
        <f t="shared" si="1"/>
        <v>110</v>
      </c>
      <c r="M71" s="2"/>
    </row>
    <row r="72" spans="1:13" x14ac:dyDescent="0.2">
      <c r="A72" s="11">
        <v>361</v>
      </c>
      <c r="B72" s="10">
        <v>361</v>
      </c>
      <c r="C72" s="14" t="s">
        <v>57</v>
      </c>
      <c r="D72" s="9" t="s">
        <v>16</v>
      </c>
      <c r="E72" s="13" t="s">
        <v>17</v>
      </c>
      <c r="F72" s="5" t="s">
        <v>56</v>
      </c>
      <c r="G72" s="3">
        <v>152</v>
      </c>
      <c r="H72" s="7">
        <v>40780</v>
      </c>
      <c r="I72" s="6">
        <v>40890</v>
      </c>
      <c r="J72" s="8">
        <v>40932</v>
      </c>
      <c r="K72" s="2"/>
      <c r="L72" s="16">
        <f t="shared" si="1"/>
        <v>110</v>
      </c>
      <c r="M72" s="2"/>
    </row>
    <row r="73" spans="1:13" x14ac:dyDescent="0.2">
      <c r="A73" s="11">
        <v>1029</v>
      </c>
      <c r="B73" s="10">
        <v>1029</v>
      </c>
      <c r="C73" s="14" t="s">
        <v>57</v>
      </c>
      <c r="D73" s="9" t="s">
        <v>16</v>
      </c>
      <c r="E73" s="13" t="s">
        <v>17</v>
      </c>
      <c r="F73" s="5" t="s">
        <v>15</v>
      </c>
      <c r="G73" s="3">
        <v>132</v>
      </c>
      <c r="H73" s="7">
        <v>41366</v>
      </c>
      <c r="I73" s="6">
        <v>41494</v>
      </c>
      <c r="J73" s="8">
        <v>41498</v>
      </c>
      <c r="K73" s="15">
        <v>19.3</v>
      </c>
      <c r="L73" s="16">
        <f t="shared" si="1"/>
        <v>128</v>
      </c>
      <c r="M73" s="2"/>
    </row>
    <row r="74" spans="1:13" x14ac:dyDescent="0.2">
      <c r="A74" s="11">
        <v>2803</v>
      </c>
      <c r="B74" s="10">
        <v>2803</v>
      </c>
      <c r="C74" s="14" t="s">
        <v>1028</v>
      </c>
      <c r="D74" s="9" t="s">
        <v>16</v>
      </c>
      <c r="E74" s="13" t="s">
        <v>17</v>
      </c>
      <c r="F74" s="5" t="s">
        <v>56</v>
      </c>
      <c r="G74" s="3">
        <v>288</v>
      </c>
      <c r="H74" s="7">
        <v>43180</v>
      </c>
      <c r="I74" s="6">
        <v>43265</v>
      </c>
      <c r="J74" s="8">
        <v>43468</v>
      </c>
      <c r="K74" s="15">
        <v>24.4</v>
      </c>
      <c r="L74" s="16">
        <f t="shared" si="1"/>
        <v>85</v>
      </c>
      <c r="M74" s="16">
        <v>26.8</v>
      </c>
    </row>
    <row r="75" spans="1:13" x14ac:dyDescent="0.2">
      <c r="A75" s="11">
        <v>2398</v>
      </c>
      <c r="B75" s="10">
        <v>2398</v>
      </c>
      <c r="C75" s="14" t="s">
        <v>896</v>
      </c>
      <c r="D75" s="9" t="s">
        <v>16</v>
      </c>
      <c r="E75" s="13" t="s">
        <v>17</v>
      </c>
      <c r="F75" s="5" t="s">
        <v>46</v>
      </c>
      <c r="G75" s="3">
        <v>815</v>
      </c>
      <c r="H75" s="7">
        <v>42192</v>
      </c>
      <c r="I75" s="6">
        <v>42311</v>
      </c>
      <c r="J75" s="8">
        <v>43007</v>
      </c>
      <c r="K75" s="15">
        <v>27.6</v>
      </c>
      <c r="L75" s="16">
        <f t="shared" si="1"/>
        <v>119</v>
      </c>
      <c r="M75" s="16">
        <v>27</v>
      </c>
    </row>
    <row r="76" spans="1:13" x14ac:dyDescent="0.2">
      <c r="A76" s="11">
        <v>2397</v>
      </c>
      <c r="B76" s="10">
        <v>2397</v>
      </c>
      <c r="C76" s="14" t="s">
        <v>896</v>
      </c>
      <c r="D76" s="9" t="s">
        <v>16</v>
      </c>
      <c r="E76" s="13" t="s">
        <v>17</v>
      </c>
      <c r="F76" s="5" t="s">
        <v>15</v>
      </c>
      <c r="G76" s="3">
        <v>788</v>
      </c>
      <c r="H76" s="7">
        <v>42192</v>
      </c>
      <c r="I76" s="6">
        <v>42311</v>
      </c>
      <c r="J76" s="8">
        <v>42980</v>
      </c>
      <c r="K76" s="15">
        <v>28.7</v>
      </c>
      <c r="L76" s="16">
        <f t="shared" si="1"/>
        <v>119</v>
      </c>
      <c r="M76" s="16">
        <v>27.2</v>
      </c>
    </row>
    <row r="77" spans="1:13" x14ac:dyDescent="0.2">
      <c r="A77" s="11">
        <v>2614</v>
      </c>
      <c r="B77" s="10">
        <v>2614</v>
      </c>
      <c r="C77" s="14" t="s">
        <v>855</v>
      </c>
      <c r="D77" s="9" t="s">
        <v>16</v>
      </c>
      <c r="E77" s="13" t="s">
        <v>17</v>
      </c>
      <c r="F77" s="5" t="s">
        <v>46</v>
      </c>
      <c r="G77" s="3">
        <v>962</v>
      </c>
      <c r="H77" s="7">
        <v>42594</v>
      </c>
      <c r="I77" s="6">
        <v>42626</v>
      </c>
      <c r="J77" s="8">
        <v>43556</v>
      </c>
      <c r="K77" s="15">
        <v>12.4</v>
      </c>
      <c r="L77" s="16">
        <f t="shared" si="1"/>
        <v>32</v>
      </c>
      <c r="M77" s="16">
        <v>17.600000000000001</v>
      </c>
    </row>
    <row r="78" spans="1:13" x14ac:dyDescent="0.2">
      <c r="A78" s="11">
        <v>2656</v>
      </c>
      <c r="B78" s="10">
        <v>2656</v>
      </c>
      <c r="C78" s="14" t="s">
        <v>855</v>
      </c>
      <c r="D78" s="9" t="s">
        <v>16</v>
      </c>
      <c r="E78" s="13" t="s">
        <v>17</v>
      </c>
      <c r="F78" s="5" t="s">
        <v>46</v>
      </c>
      <c r="G78" s="3">
        <v>896</v>
      </c>
      <c r="H78" s="7">
        <v>42660</v>
      </c>
      <c r="I78" s="6">
        <v>42717</v>
      </c>
      <c r="J78" s="8">
        <v>43556</v>
      </c>
      <c r="K78" s="15">
        <v>12.6</v>
      </c>
      <c r="L78" s="16">
        <f t="shared" si="1"/>
        <v>57</v>
      </c>
      <c r="M78" s="16">
        <v>14</v>
      </c>
    </row>
    <row r="79" spans="1:13" x14ac:dyDescent="0.2">
      <c r="A79" s="11">
        <v>2219</v>
      </c>
      <c r="B79" s="10">
        <v>2219</v>
      </c>
      <c r="C79" s="14" t="s">
        <v>855</v>
      </c>
      <c r="D79" s="9" t="s">
        <v>16</v>
      </c>
      <c r="E79" s="13" t="s">
        <v>17</v>
      </c>
      <c r="F79" s="5" t="s">
        <v>15</v>
      </c>
      <c r="G79" s="3">
        <v>647</v>
      </c>
      <c r="H79" s="7">
        <v>42153</v>
      </c>
      <c r="I79" s="6">
        <v>42221</v>
      </c>
      <c r="J79" s="8">
        <v>42800</v>
      </c>
      <c r="K79" s="15">
        <v>21.8</v>
      </c>
      <c r="L79" s="16">
        <f t="shared" si="1"/>
        <v>68</v>
      </c>
      <c r="M79" s="16">
        <v>28.8</v>
      </c>
    </row>
    <row r="80" spans="1:13" x14ac:dyDescent="0.2">
      <c r="A80" s="11">
        <v>2294</v>
      </c>
      <c r="B80" s="10">
        <v>2294</v>
      </c>
      <c r="C80" s="14" t="s">
        <v>324</v>
      </c>
      <c r="D80" s="9" t="s">
        <v>16</v>
      </c>
      <c r="E80" s="13" t="s">
        <v>17</v>
      </c>
      <c r="F80" s="5" t="s">
        <v>46</v>
      </c>
      <c r="G80" s="3">
        <v>892</v>
      </c>
      <c r="H80" s="7">
        <v>42150</v>
      </c>
      <c r="I80" s="6">
        <v>42221</v>
      </c>
      <c r="J80" s="8">
        <v>43042</v>
      </c>
      <c r="K80" s="15">
        <v>22.7</v>
      </c>
      <c r="L80" s="16">
        <f t="shared" si="1"/>
        <v>71</v>
      </c>
      <c r="M80" s="16">
        <v>29.8</v>
      </c>
    </row>
    <row r="81" spans="1:13" x14ac:dyDescent="0.2">
      <c r="A81" s="11">
        <v>2664</v>
      </c>
      <c r="B81" s="10">
        <v>2664</v>
      </c>
      <c r="C81" s="14" t="s">
        <v>324</v>
      </c>
      <c r="D81" s="9" t="s">
        <v>16</v>
      </c>
      <c r="E81" s="13" t="s">
        <v>17</v>
      </c>
      <c r="F81" s="5" t="s">
        <v>15</v>
      </c>
      <c r="G81" s="3">
        <v>725</v>
      </c>
      <c r="H81" s="7">
        <v>42671</v>
      </c>
      <c r="I81" s="6">
        <v>42717</v>
      </c>
      <c r="J81" s="8">
        <v>43396</v>
      </c>
      <c r="K81" s="15">
        <v>20.5</v>
      </c>
      <c r="L81" s="16">
        <f t="shared" si="1"/>
        <v>46</v>
      </c>
      <c r="M81" s="16">
        <v>20.399999999999999</v>
      </c>
    </row>
    <row r="82" spans="1:13" x14ac:dyDescent="0.2">
      <c r="A82" s="11">
        <v>902</v>
      </c>
      <c r="B82" s="10">
        <v>902</v>
      </c>
      <c r="C82" s="14" t="s">
        <v>324</v>
      </c>
      <c r="D82" s="9" t="s">
        <v>16</v>
      </c>
      <c r="E82" s="13" t="s">
        <v>17</v>
      </c>
      <c r="F82" s="5" t="s">
        <v>15</v>
      </c>
      <c r="G82" s="3">
        <v>659</v>
      </c>
      <c r="H82" s="7">
        <v>40820</v>
      </c>
      <c r="I82" s="6">
        <v>41110</v>
      </c>
      <c r="J82" s="8">
        <v>41479</v>
      </c>
      <c r="K82" s="15">
        <v>27.7</v>
      </c>
      <c r="L82" s="16">
        <f t="shared" si="1"/>
        <v>290</v>
      </c>
      <c r="M82" s="16">
        <v>28.3</v>
      </c>
    </row>
    <row r="83" spans="1:13" x14ac:dyDescent="0.2">
      <c r="A83" s="11">
        <v>2293</v>
      </c>
      <c r="B83" s="10">
        <v>2293</v>
      </c>
      <c r="C83" s="14" t="s">
        <v>324</v>
      </c>
      <c r="D83" s="9" t="s">
        <v>16</v>
      </c>
      <c r="E83" s="13" t="s">
        <v>17</v>
      </c>
      <c r="F83" s="5" t="s">
        <v>15</v>
      </c>
      <c r="G83" s="3">
        <v>653</v>
      </c>
      <c r="H83" s="7">
        <v>42150</v>
      </c>
      <c r="I83" s="6">
        <v>42221</v>
      </c>
      <c r="J83" s="8">
        <v>42803</v>
      </c>
      <c r="K83" s="15">
        <v>21.1</v>
      </c>
      <c r="L83" s="16">
        <f t="shared" si="1"/>
        <v>71</v>
      </c>
      <c r="M83" s="16">
        <v>29.7</v>
      </c>
    </row>
    <row r="84" spans="1:13" x14ac:dyDescent="0.2">
      <c r="A84" s="11">
        <v>2677</v>
      </c>
      <c r="B84" s="10">
        <v>2677</v>
      </c>
      <c r="C84" s="14" t="s">
        <v>324</v>
      </c>
      <c r="D84" s="9" t="s">
        <v>16</v>
      </c>
      <c r="E84" s="13" t="s">
        <v>17</v>
      </c>
      <c r="F84" s="5" t="s">
        <v>46</v>
      </c>
      <c r="G84" s="3">
        <v>649</v>
      </c>
      <c r="H84" s="7">
        <v>42741</v>
      </c>
      <c r="I84" s="6">
        <v>42790</v>
      </c>
      <c r="J84" s="8">
        <v>43390</v>
      </c>
      <c r="K84" s="15">
        <v>17.100000000000001</v>
      </c>
      <c r="L84" s="16">
        <f t="shared" si="1"/>
        <v>49</v>
      </c>
      <c r="M84" s="16">
        <v>19.3</v>
      </c>
    </row>
    <row r="85" spans="1:13" x14ac:dyDescent="0.2">
      <c r="A85" s="11">
        <v>2673</v>
      </c>
      <c r="B85" s="10">
        <v>2673</v>
      </c>
      <c r="C85" s="14" t="s">
        <v>324</v>
      </c>
      <c r="D85" s="9" t="s">
        <v>16</v>
      </c>
      <c r="E85" s="13" t="s">
        <v>17</v>
      </c>
      <c r="F85" s="5" t="s">
        <v>46</v>
      </c>
      <c r="G85" s="3">
        <v>647</v>
      </c>
      <c r="H85" s="7">
        <v>42741</v>
      </c>
      <c r="I85" s="6">
        <v>42790</v>
      </c>
      <c r="J85" s="8">
        <v>43388</v>
      </c>
      <c r="K85" s="15">
        <v>18.5</v>
      </c>
      <c r="L85" s="16">
        <f t="shared" si="1"/>
        <v>49</v>
      </c>
      <c r="M85" s="16">
        <v>20.8</v>
      </c>
    </row>
    <row r="86" spans="1:13" x14ac:dyDescent="0.2">
      <c r="A86" s="11">
        <v>2675</v>
      </c>
      <c r="B86" s="10">
        <v>2675</v>
      </c>
      <c r="C86" s="14" t="s">
        <v>324</v>
      </c>
      <c r="D86" s="9" t="s">
        <v>16</v>
      </c>
      <c r="E86" s="13" t="s">
        <v>17</v>
      </c>
      <c r="F86" s="5" t="s">
        <v>15</v>
      </c>
      <c r="G86" s="3">
        <v>629</v>
      </c>
      <c r="H86" s="7">
        <v>42741</v>
      </c>
      <c r="I86" s="6">
        <v>42790</v>
      </c>
      <c r="J86" s="8">
        <v>43370</v>
      </c>
      <c r="K86" s="15">
        <v>18.3</v>
      </c>
      <c r="L86" s="16">
        <f t="shared" si="1"/>
        <v>49</v>
      </c>
      <c r="M86" s="16">
        <v>20</v>
      </c>
    </row>
    <row r="87" spans="1:13" x14ac:dyDescent="0.2">
      <c r="A87" s="11">
        <v>2515</v>
      </c>
      <c r="B87" s="10">
        <v>2515</v>
      </c>
      <c r="C87" s="14" t="s">
        <v>324</v>
      </c>
      <c r="D87" s="9" t="s">
        <v>16</v>
      </c>
      <c r="E87" s="13" t="s">
        <v>17</v>
      </c>
      <c r="F87" s="5" t="s">
        <v>15</v>
      </c>
      <c r="G87" s="3">
        <v>603</v>
      </c>
      <c r="H87" s="7">
        <v>42307</v>
      </c>
      <c r="I87" s="6">
        <v>42383</v>
      </c>
      <c r="J87" s="8">
        <v>42910</v>
      </c>
      <c r="K87" s="15">
        <v>22.6</v>
      </c>
      <c r="L87" s="16">
        <f t="shared" si="1"/>
        <v>76</v>
      </c>
      <c r="M87" s="16">
        <v>28.2</v>
      </c>
    </row>
    <row r="88" spans="1:13" x14ac:dyDescent="0.2">
      <c r="A88" s="11">
        <v>2426</v>
      </c>
      <c r="B88" s="10">
        <v>2426</v>
      </c>
      <c r="C88" s="14" t="s">
        <v>324</v>
      </c>
      <c r="D88" s="9" t="s">
        <v>16</v>
      </c>
      <c r="E88" s="13" t="s">
        <v>17</v>
      </c>
      <c r="F88" s="5" t="s">
        <v>15</v>
      </c>
      <c r="G88" s="3">
        <v>557</v>
      </c>
      <c r="H88" s="7">
        <v>42262</v>
      </c>
      <c r="I88" s="6">
        <v>42314</v>
      </c>
      <c r="J88" s="8">
        <v>42819</v>
      </c>
      <c r="K88" s="15">
        <v>19.899999999999999</v>
      </c>
      <c r="L88" s="16">
        <f t="shared" si="1"/>
        <v>52</v>
      </c>
      <c r="M88" s="16">
        <v>23</v>
      </c>
    </row>
    <row r="89" spans="1:13" x14ac:dyDescent="0.2">
      <c r="A89" s="11">
        <v>2509</v>
      </c>
      <c r="B89" s="10">
        <v>2509</v>
      </c>
      <c r="C89" s="14" t="s">
        <v>324</v>
      </c>
      <c r="D89" s="9" t="s">
        <v>16</v>
      </c>
      <c r="E89" s="13" t="s">
        <v>17</v>
      </c>
      <c r="F89" s="5" t="s">
        <v>15</v>
      </c>
      <c r="G89" s="3">
        <v>522</v>
      </c>
      <c r="H89" s="7">
        <v>42307</v>
      </c>
      <c r="I89" s="6">
        <v>42383</v>
      </c>
      <c r="J89" s="8">
        <v>42829</v>
      </c>
      <c r="K89" s="15">
        <v>24.5</v>
      </c>
      <c r="L89" s="16">
        <f t="shared" si="1"/>
        <v>76</v>
      </c>
      <c r="M89" s="16">
        <v>34.6</v>
      </c>
    </row>
    <row r="90" spans="1:13" x14ac:dyDescent="0.2">
      <c r="A90" s="11">
        <v>2510</v>
      </c>
      <c r="B90" s="10">
        <v>2510</v>
      </c>
      <c r="C90" s="14" t="s">
        <v>324</v>
      </c>
      <c r="D90" s="9" t="s">
        <v>16</v>
      </c>
      <c r="E90" s="13" t="s">
        <v>17</v>
      </c>
      <c r="F90" s="5" t="s">
        <v>15</v>
      </c>
      <c r="G90" s="3">
        <v>503</v>
      </c>
      <c r="H90" s="7">
        <v>42307</v>
      </c>
      <c r="I90" s="6">
        <v>42383</v>
      </c>
      <c r="J90" s="8">
        <v>42810</v>
      </c>
      <c r="K90" s="15">
        <v>23.1</v>
      </c>
      <c r="L90" s="16">
        <f t="shared" si="1"/>
        <v>76</v>
      </c>
      <c r="M90" s="16">
        <v>34.1</v>
      </c>
    </row>
    <row r="91" spans="1:13" x14ac:dyDescent="0.2">
      <c r="A91" s="11">
        <v>2420</v>
      </c>
      <c r="B91" s="10">
        <v>2420</v>
      </c>
      <c r="C91" s="14" t="s">
        <v>324</v>
      </c>
      <c r="D91" s="9" t="s">
        <v>16</v>
      </c>
      <c r="E91" s="13" t="s">
        <v>17</v>
      </c>
      <c r="F91" s="5" t="s">
        <v>15</v>
      </c>
      <c r="G91" s="3">
        <v>500</v>
      </c>
      <c r="H91" s="7">
        <v>42229</v>
      </c>
      <c r="I91" s="6">
        <v>42314</v>
      </c>
      <c r="J91" s="8">
        <v>42729</v>
      </c>
      <c r="K91" s="15">
        <v>24</v>
      </c>
      <c r="L91" s="16">
        <f t="shared" si="1"/>
        <v>85</v>
      </c>
      <c r="M91" s="16">
        <v>28.3</v>
      </c>
    </row>
    <row r="92" spans="1:13" x14ac:dyDescent="0.2">
      <c r="A92" s="11">
        <v>901</v>
      </c>
      <c r="B92" s="10">
        <v>901</v>
      </c>
      <c r="C92" s="14" t="s">
        <v>324</v>
      </c>
      <c r="D92" s="9" t="s">
        <v>16</v>
      </c>
      <c r="E92" s="13" t="s">
        <v>17</v>
      </c>
      <c r="F92" s="5" t="s">
        <v>15</v>
      </c>
      <c r="G92" s="3">
        <v>472</v>
      </c>
      <c r="H92" s="7">
        <v>40820</v>
      </c>
      <c r="I92" s="6">
        <v>41110</v>
      </c>
      <c r="J92" s="8">
        <v>41292</v>
      </c>
      <c r="K92" s="15">
        <v>28.1</v>
      </c>
      <c r="L92" s="16">
        <f t="shared" si="1"/>
        <v>290</v>
      </c>
      <c r="M92" s="16">
        <v>28.5</v>
      </c>
    </row>
    <row r="93" spans="1:13" x14ac:dyDescent="0.2">
      <c r="A93" s="11">
        <v>2421</v>
      </c>
      <c r="B93" s="10">
        <v>2421</v>
      </c>
      <c r="C93" s="14" t="s">
        <v>324</v>
      </c>
      <c r="D93" s="9" t="s">
        <v>16</v>
      </c>
      <c r="E93" s="13" t="s">
        <v>17</v>
      </c>
      <c r="F93" s="5" t="s">
        <v>15</v>
      </c>
      <c r="G93" s="3">
        <v>340</v>
      </c>
      <c r="H93" s="7">
        <v>42229</v>
      </c>
      <c r="I93" s="6">
        <v>42314</v>
      </c>
      <c r="J93" s="8">
        <v>42569</v>
      </c>
      <c r="K93" s="15">
        <v>24.5</v>
      </c>
      <c r="L93" s="16">
        <f t="shared" si="1"/>
        <v>85</v>
      </c>
      <c r="M93" s="16">
        <v>26.4</v>
      </c>
    </row>
    <row r="94" spans="1:13" x14ac:dyDescent="0.2">
      <c r="A94" s="11">
        <v>2257</v>
      </c>
      <c r="B94" s="10">
        <v>2257</v>
      </c>
      <c r="C94" s="14" t="s">
        <v>868</v>
      </c>
      <c r="D94" s="9" t="s">
        <v>16</v>
      </c>
      <c r="E94" s="13" t="s">
        <v>17</v>
      </c>
      <c r="F94" s="5" t="s">
        <v>46</v>
      </c>
      <c r="G94" s="3">
        <v>981</v>
      </c>
      <c r="H94" s="7">
        <v>42179</v>
      </c>
      <c r="I94" s="6">
        <v>42221</v>
      </c>
      <c r="J94" s="8">
        <v>43160</v>
      </c>
      <c r="K94" s="15">
        <v>19.5</v>
      </c>
      <c r="L94" s="16">
        <f t="shared" si="1"/>
        <v>42</v>
      </c>
      <c r="M94" s="16">
        <v>29.3</v>
      </c>
    </row>
    <row r="95" spans="1:13" x14ac:dyDescent="0.2">
      <c r="A95" s="11">
        <v>2309</v>
      </c>
      <c r="B95" s="10">
        <v>2309</v>
      </c>
      <c r="C95" s="14" t="s">
        <v>868</v>
      </c>
      <c r="D95" s="9" t="s">
        <v>16</v>
      </c>
      <c r="E95" s="13" t="s">
        <v>17</v>
      </c>
      <c r="F95" s="5" t="s">
        <v>46</v>
      </c>
      <c r="G95" s="3">
        <v>957</v>
      </c>
      <c r="H95" s="7">
        <v>42194</v>
      </c>
      <c r="I95" s="6">
        <v>42256</v>
      </c>
      <c r="J95" s="8">
        <v>43151</v>
      </c>
      <c r="K95" s="15">
        <v>21.6</v>
      </c>
      <c r="L95" s="16">
        <f t="shared" si="1"/>
        <v>62</v>
      </c>
      <c r="M95" s="16">
        <v>25.7</v>
      </c>
    </row>
    <row r="96" spans="1:13" x14ac:dyDescent="0.2">
      <c r="A96" s="11">
        <v>2310</v>
      </c>
      <c r="B96" s="10">
        <v>2310</v>
      </c>
      <c r="C96" s="14" t="s">
        <v>868</v>
      </c>
      <c r="D96" s="9" t="s">
        <v>16</v>
      </c>
      <c r="E96" s="13" t="s">
        <v>17</v>
      </c>
      <c r="F96" s="5" t="s">
        <v>15</v>
      </c>
      <c r="G96" s="3">
        <v>832</v>
      </c>
      <c r="H96" s="7">
        <v>42194</v>
      </c>
      <c r="I96" s="6">
        <v>42256</v>
      </c>
      <c r="J96" s="8">
        <v>43026</v>
      </c>
      <c r="K96" s="15">
        <v>22.8</v>
      </c>
      <c r="L96" s="16">
        <f t="shared" si="1"/>
        <v>62</v>
      </c>
      <c r="M96" s="16">
        <v>26.2</v>
      </c>
    </row>
    <row r="97" spans="1:13" x14ac:dyDescent="0.2">
      <c r="A97" s="11">
        <v>2616</v>
      </c>
      <c r="B97" s="10">
        <v>2616</v>
      </c>
      <c r="C97" s="14" t="s">
        <v>868</v>
      </c>
      <c r="D97" s="9" t="s">
        <v>16</v>
      </c>
      <c r="E97" s="13" t="s">
        <v>17</v>
      </c>
      <c r="F97" s="5" t="s">
        <v>46</v>
      </c>
      <c r="G97" s="3">
        <v>824</v>
      </c>
      <c r="H97" s="7">
        <v>42578</v>
      </c>
      <c r="I97" s="6">
        <v>42626</v>
      </c>
      <c r="J97" s="8">
        <v>43402</v>
      </c>
      <c r="K97" s="15">
        <v>15.6</v>
      </c>
      <c r="L97" s="16">
        <f t="shared" si="1"/>
        <v>48</v>
      </c>
      <c r="M97" s="16">
        <v>21</v>
      </c>
    </row>
    <row r="98" spans="1:13" x14ac:dyDescent="0.2">
      <c r="A98" s="11">
        <v>2258</v>
      </c>
      <c r="B98" s="10">
        <v>2258</v>
      </c>
      <c r="C98" s="14" t="s">
        <v>868</v>
      </c>
      <c r="D98" s="9" t="s">
        <v>16</v>
      </c>
      <c r="E98" s="13" t="s">
        <v>17</v>
      </c>
      <c r="F98" s="5" t="s">
        <v>15</v>
      </c>
      <c r="G98" s="3">
        <v>540</v>
      </c>
      <c r="H98" s="7">
        <v>42179</v>
      </c>
      <c r="I98" s="6">
        <v>42221</v>
      </c>
      <c r="J98" s="8">
        <v>42719</v>
      </c>
      <c r="K98" s="15">
        <v>19.3</v>
      </c>
      <c r="L98" s="16">
        <f t="shared" si="1"/>
        <v>42</v>
      </c>
      <c r="M98" s="16">
        <v>27.4</v>
      </c>
    </row>
    <row r="99" spans="1:13" x14ac:dyDescent="0.2">
      <c r="A99" s="11">
        <v>2311</v>
      </c>
      <c r="B99" s="10">
        <v>2311</v>
      </c>
      <c r="C99" s="14" t="s">
        <v>868</v>
      </c>
      <c r="D99" s="9" t="s">
        <v>16</v>
      </c>
      <c r="E99" s="13" t="s">
        <v>17</v>
      </c>
      <c r="F99" s="5" t="s">
        <v>15</v>
      </c>
      <c r="G99" s="3">
        <v>515</v>
      </c>
      <c r="H99" s="7">
        <v>42194</v>
      </c>
      <c r="I99" s="6">
        <v>42256</v>
      </c>
      <c r="J99" s="8">
        <v>42709</v>
      </c>
      <c r="K99" s="15">
        <v>20</v>
      </c>
      <c r="L99" s="16">
        <f t="shared" si="1"/>
        <v>62</v>
      </c>
      <c r="M99" s="16">
        <v>23</v>
      </c>
    </row>
    <row r="100" spans="1:13" x14ac:dyDescent="0.2">
      <c r="A100" s="11">
        <v>2617</v>
      </c>
      <c r="B100" s="10">
        <v>2617</v>
      </c>
      <c r="C100" s="14" t="s">
        <v>868</v>
      </c>
      <c r="D100" s="9" t="s">
        <v>16</v>
      </c>
      <c r="E100" s="13" t="s">
        <v>17</v>
      </c>
      <c r="F100" s="5" t="s">
        <v>15</v>
      </c>
      <c r="G100" s="3">
        <v>498</v>
      </c>
      <c r="H100" s="7">
        <v>42578</v>
      </c>
      <c r="I100" s="6">
        <v>42626</v>
      </c>
      <c r="J100" s="8">
        <v>43076</v>
      </c>
      <c r="K100" s="15">
        <v>18.3</v>
      </c>
      <c r="L100" s="16">
        <f t="shared" si="1"/>
        <v>48</v>
      </c>
      <c r="M100" s="16">
        <v>36.299999999999997</v>
      </c>
    </row>
    <row r="101" spans="1:13" x14ac:dyDescent="0.2">
      <c r="A101" s="11">
        <v>2228</v>
      </c>
      <c r="B101" s="10">
        <v>2228</v>
      </c>
      <c r="C101" s="14" t="s">
        <v>858</v>
      </c>
      <c r="D101" s="9" t="s">
        <v>16</v>
      </c>
      <c r="E101" s="13" t="s">
        <v>17</v>
      </c>
      <c r="F101" s="5" t="s">
        <v>15</v>
      </c>
      <c r="G101" s="3">
        <v>1092</v>
      </c>
      <c r="H101" s="7">
        <v>42179</v>
      </c>
      <c r="I101" s="6">
        <v>42221</v>
      </c>
      <c r="J101" s="8">
        <v>43271</v>
      </c>
      <c r="K101" s="15">
        <v>15.4</v>
      </c>
      <c r="L101" s="16">
        <f t="shared" si="1"/>
        <v>42</v>
      </c>
      <c r="M101" s="16">
        <v>20.399999999999999</v>
      </c>
    </row>
    <row r="102" spans="1:13" x14ac:dyDescent="0.2">
      <c r="A102" s="11">
        <v>2318</v>
      </c>
      <c r="B102" s="10">
        <v>2318</v>
      </c>
      <c r="C102" s="14" t="s">
        <v>858</v>
      </c>
      <c r="D102" s="9" t="s">
        <v>16</v>
      </c>
      <c r="E102" s="13" t="s">
        <v>17</v>
      </c>
      <c r="F102" s="5" t="s">
        <v>15</v>
      </c>
      <c r="G102" s="3">
        <v>1006</v>
      </c>
      <c r="H102" s="7">
        <v>42208</v>
      </c>
      <c r="I102" s="6">
        <v>42256</v>
      </c>
      <c r="J102" s="8">
        <v>43214</v>
      </c>
      <c r="K102" s="15">
        <v>16.100000000000001</v>
      </c>
      <c r="L102" s="16">
        <f t="shared" si="1"/>
        <v>48</v>
      </c>
      <c r="M102" s="16">
        <v>21</v>
      </c>
    </row>
    <row r="103" spans="1:13" x14ac:dyDescent="0.2">
      <c r="A103" s="11">
        <v>2229</v>
      </c>
      <c r="B103" s="10">
        <v>2229</v>
      </c>
      <c r="C103" s="14" t="s">
        <v>858</v>
      </c>
      <c r="D103" s="9" t="s">
        <v>16</v>
      </c>
      <c r="E103" s="13" t="s">
        <v>17</v>
      </c>
      <c r="F103" s="5" t="s">
        <v>15</v>
      </c>
      <c r="G103" s="3">
        <v>1002</v>
      </c>
      <c r="H103" s="7">
        <v>42179</v>
      </c>
      <c r="I103" s="6">
        <v>42221</v>
      </c>
      <c r="J103" s="8">
        <v>43181</v>
      </c>
      <c r="K103" s="15">
        <v>16</v>
      </c>
      <c r="L103" s="16">
        <f t="shared" si="1"/>
        <v>42</v>
      </c>
      <c r="M103" s="16">
        <v>22.8</v>
      </c>
    </row>
    <row r="104" spans="1:13" x14ac:dyDescent="0.2">
      <c r="A104" s="11">
        <v>2331</v>
      </c>
      <c r="B104" s="10">
        <v>2331</v>
      </c>
      <c r="C104" s="14" t="s">
        <v>858</v>
      </c>
      <c r="D104" s="9" t="s">
        <v>16</v>
      </c>
      <c r="E104" s="13" t="s">
        <v>17</v>
      </c>
      <c r="F104" s="5" t="s">
        <v>15</v>
      </c>
      <c r="G104" s="3">
        <v>967</v>
      </c>
      <c r="H104" s="7">
        <v>42205</v>
      </c>
      <c r="I104" s="6">
        <v>42311</v>
      </c>
      <c r="J104" s="8">
        <v>43172</v>
      </c>
      <c r="K104" s="15">
        <v>20.7</v>
      </c>
      <c r="L104" s="16">
        <f t="shared" si="1"/>
        <v>106</v>
      </c>
      <c r="M104" s="16">
        <v>21.4</v>
      </c>
    </row>
    <row r="105" spans="1:13" x14ac:dyDescent="0.2">
      <c r="A105" s="11">
        <v>2329</v>
      </c>
      <c r="B105" s="10">
        <v>2329</v>
      </c>
      <c r="C105" s="14" t="s">
        <v>858</v>
      </c>
      <c r="D105" s="9" t="s">
        <v>16</v>
      </c>
      <c r="E105" s="13" t="s">
        <v>17</v>
      </c>
      <c r="F105" s="5" t="s">
        <v>15</v>
      </c>
      <c r="G105" s="3">
        <v>932</v>
      </c>
      <c r="H105" s="7">
        <v>42195</v>
      </c>
      <c r="I105" s="6">
        <v>42311</v>
      </c>
      <c r="J105" s="8">
        <v>43127</v>
      </c>
      <c r="K105" s="15">
        <v>26.4</v>
      </c>
      <c r="L105" s="16">
        <f t="shared" si="1"/>
        <v>116</v>
      </c>
      <c r="M105" s="16">
        <v>28</v>
      </c>
    </row>
    <row r="106" spans="1:13" x14ac:dyDescent="0.2">
      <c r="A106" s="11">
        <v>2335</v>
      </c>
      <c r="B106" s="10">
        <v>2335</v>
      </c>
      <c r="C106" s="14" t="s">
        <v>858</v>
      </c>
      <c r="D106" s="9" t="s">
        <v>16</v>
      </c>
      <c r="E106" s="13" t="s">
        <v>17</v>
      </c>
      <c r="F106" s="5" t="s">
        <v>15</v>
      </c>
      <c r="G106" s="3">
        <v>889</v>
      </c>
      <c r="H106" s="7">
        <v>42205</v>
      </c>
      <c r="I106" s="6">
        <v>42311</v>
      </c>
      <c r="J106" s="8">
        <v>43094</v>
      </c>
      <c r="K106" s="15">
        <v>20.6</v>
      </c>
      <c r="L106" s="16">
        <f t="shared" si="1"/>
        <v>106</v>
      </c>
      <c r="M106" s="16">
        <v>21</v>
      </c>
    </row>
    <row r="107" spans="1:13" x14ac:dyDescent="0.2">
      <c r="A107" s="11">
        <v>2621</v>
      </c>
      <c r="B107" s="10">
        <v>2621</v>
      </c>
      <c r="C107" s="14" t="s">
        <v>858</v>
      </c>
      <c r="D107" s="9" t="s">
        <v>16</v>
      </c>
      <c r="E107" s="13" t="s">
        <v>17</v>
      </c>
      <c r="F107" s="5" t="s">
        <v>15</v>
      </c>
      <c r="G107" s="3">
        <v>889</v>
      </c>
      <c r="H107" s="7">
        <v>42572</v>
      </c>
      <c r="I107" s="6">
        <v>42626</v>
      </c>
      <c r="J107" s="8">
        <v>43461</v>
      </c>
      <c r="K107" s="15">
        <v>18.399999999999999</v>
      </c>
      <c r="L107" s="16">
        <f t="shared" si="1"/>
        <v>54</v>
      </c>
      <c r="M107" s="16">
        <v>24.5</v>
      </c>
    </row>
    <row r="108" spans="1:13" x14ac:dyDescent="0.2">
      <c r="A108" s="11">
        <v>2319</v>
      </c>
      <c r="B108" s="10">
        <v>2319</v>
      </c>
      <c r="C108" s="14" t="s">
        <v>858</v>
      </c>
      <c r="D108" s="9" t="s">
        <v>16</v>
      </c>
      <c r="E108" s="13" t="s">
        <v>17</v>
      </c>
      <c r="F108" s="5" t="s">
        <v>46</v>
      </c>
      <c r="G108" s="3">
        <v>823</v>
      </c>
      <c r="H108" s="7">
        <v>42208</v>
      </c>
      <c r="I108" s="6">
        <v>42256</v>
      </c>
      <c r="J108" s="8">
        <v>43031</v>
      </c>
      <c r="K108" s="15">
        <v>16.600000000000001</v>
      </c>
      <c r="L108" s="16">
        <f t="shared" si="1"/>
        <v>48</v>
      </c>
      <c r="M108" s="16">
        <v>22.3</v>
      </c>
    </row>
    <row r="109" spans="1:13" x14ac:dyDescent="0.2">
      <c r="A109" s="11">
        <v>2336</v>
      </c>
      <c r="B109" s="10">
        <v>2336</v>
      </c>
      <c r="C109" s="14" t="s">
        <v>858</v>
      </c>
      <c r="D109" s="9" t="s">
        <v>16</v>
      </c>
      <c r="E109" s="13" t="s">
        <v>17</v>
      </c>
      <c r="F109" s="5" t="s">
        <v>46</v>
      </c>
      <c r="G109" s="3">
        <v>703</v>
      </c>
      <c r="H109" s="7">
        <v>42205</v>
      </c>
      <c r="I109" s="6">
        <v>42311</v>
      </c>
      <c r="J109" s="8">
        <v>42908</v>
      </c>
      <c r="K109" s="15">
        <v>22.2</v>
      </c>
      <c r="L109" s="16">
        <f t="shared" si="1"/>
        <v>106</v>
      </c>
      <c r="M109" s="16">
        <v>22.7</v>
      </c>
    </row>
    <row r="110" spans="1:13" x14ac:dyDescent="0.2">
      <c r="A110" s="11">
        <v>2337</v>
      </c>
      <c r="B110" s="10">
        <v>2337</v>
      </c>
      <c r="C110" s="14" t="s">
        <v>858</v>
      </c>
      <c r="D110" s="9" t="s">
        <v>16</v>
      </c>
      <c r="E110" s="13" t="s">
        <v>17</v>
      </c>
      <c r="F110" s="5" t="s">
        <v>46</v>
      </c>
      <c r="G110" s="3">
        <v>703</v>
      </c>
      <c r="H110" s="7">
        <v>42205</v>
      </c>
      <c r="I110" s="6">
        <v>42311</v>
      </c>
      <c r="J110" s="8">
        <v>42908</v>
      </c>
      <c r="K110" s="15">
        <v>22.4</v>
      </c>
      <c r="L110" s="16">
        <f t="shared" si="1"/>
        <v>106</v>
      </c>
      <c r="M110" s="16">
        <v>23.6</v>
      </c>
    </row>
    <row r="111" spans="1:13" x14ac:dyDescent="0.2">
      <c r="A111" s="11">
        <v>2620</v>
      </c>
      <c r="B111" s="10">
        <v>2620</v>
      </c>
      <c r="C111" s="14" t="s">
        <v>858</v>
      </c>
      <c r="D111" s="9" t="s">
        <v>16</v>
      </c>
      <c r="E111" s="13" t="s">
        <v>17</v>
      </c>
      <c r="F111" s="5" t="s">
        <v>15</v>
      </c>
      <c r="G111" s="3">
        <v>500</v>
      </c>
      <c r="H111" s="7">
        <v>42576</v>
      </c>
      <c r="I111" s="6">
        <v>42626</v>
      </c>
      <c r="J111" s="8">
        <v>43076</v>
      </c>
      <c r="K111" s="15">
        <v>18.5</v>
      </c>
      <c r="L111" s="16">
        <f t="shared" si="1"/>
        <v>50</v>
      </c>
      <c r="M111" s="16">
        <v>23.6</v>
      </c>
    </row>
    <row r="112" spans="1:13" x14ac:dyDescent="0.2">
      <c r="A112" s="11">
        <v>2629</v>
      </c>
      <c r="B112" s="10">
        <v>2629</v>
      </c>
      <c r="C112" s="14" t="s">
        <v>870</v>
      </c>
      <c r="D112" s="9" t="s">
        <v>16</v>
      </c>
      <c r="E112" s="13" t="s">
        <v>17</v>
      </c>
      <c r="F112" s="5" t="s">
        <v>15</v>
      </c>
      <c r="G112" s="3">
        <v>751</v>
      </c>
      <c r="H112" s="7">
        <v>42590</v>
      </c>
      <c r="I112" s="6">
        <v>42626</v>
      </c>
      <c r="J112" s="8">
        <v>43341</v>
      </c>
      <c r="K112" s="15">
        <v>14.9</v>
      </c>
      <c r="L112" s="16">
        <f t="shared" si="1"/>
        <v>36</v>
      </c>
      <c r="M112" s="16">
        <v>23.7</v>
      </c>
    </row>
    <row r="113" spans="1:13" x14ac:dyDescent="0.2">
      <c r="A113" s="11">
        <v>2261</v>
      </c>
      <c r="B113" s="10">
        <v>2261</v>
      </c>
      <c r="C113" s="14" t="s">
        <v>870</v>
      </c>
      <c r="D113" s="9" t="s">
        <v>16</v>
      </c>
      <c r="E113" s="13" t="s">
        <v>17</v>
      </c>
      <c r="F113" s="5" t="s">
        <v>15</v>
      </c>
      <c r="G113" s="3">
        <v>727</v>
      </c>
      <c r="H113" s="7">
        <v>41880</v>
      </c>
      <c r="I113" s="6">
        <v>42221</v>
      </c>
      <c r="J113" s="8">
        <v>42607</v>
      </c>
      <c r="K113" s="15">
        <v>26.1</v>
      </c>
      <c r="L113" s="16">
        <f t="shared" si="1"/>
        <v>341</v>
      </c>
      <c r="M113" s="16">
        <v>26.3</v>
      </c>
    </row>
    <row r="114" spans="1:13" x14ac:dyDescent="0.2">
      <c r="A114" s="11">
        <v>2263</v>
      </c>
      <c r="B114" s="10">
        <v>2263</v>
      </c>
      <c r="C114" s="14" t="s">
        <v>870</v>
      </c>
      <c r="D114" s="9" t="s">
        <v>16</v>
      </c>
      <c r="E114" s="13" t="s">
        <v>17</v>
      </c>
      <c r="F114" s="5" t="s">
        <v>46</v>
      </c>
      <c r="G114" s="3">
        <v>695</v>
      </c>
      <c r="H114" s="7">
        <v>42175</v>
      </c>
      <c r="I114" s="6">
        <v>42221</v>
      </c>
      <c r="J114" s="8">
        <v>42870</v>
      </c>
      <c r="K114" s="15">
        <v>14.8</v>
      </c>
      <c r="L114" s="16">
        <f t="shared" si="1"/>
        <v>46</v>
      </c>
      <c r="M114" s="16">
        <v>19.100000000000001</v>
      </c>
    </row>
    <row r="115" spans="1:13" x14ac:dyDescent="0.2">
      <c r="A115" s="11">
        <v>2624</v>
      </c>
      <c r="B115" s="10">
        <v>2624</v>
      </c>
      <c r="C115" s="14" t="s">
        <v>870</v>
      </c>
      <c r="D115" s="9" t="s">
        <v>16</v>
      </c>
      <c r="E115" s="13" t="s">
        <v>17</v>
      </c>
      <c r="F115" s="5" t="s">
        <v>15</v>
      </c>
      <c r="G115" s="3">
        <v>461</v>
      </c>
      <c r="H115" s="7">
        <v>42586</v>
      </c>
      <c r="I115" s="6">
        <v>42626</v>
      </c>
      <c r="J115" s="8">
        <v>43047</v>
      </c>
      <c r="K115" s="15">
        <v>16.8</v>
      </c>
      <c r="L115" s="16">
        <f t="shared" si="1"/>
        <v>40</v>
      </c>
      <c r="M115" s="16">
        <v>21.9</v>
      </c>
    </row>
    <row r="116" spans="1:13" x14ac:dyDescent="0.2">
      <c r="A116" s="11">
        <v>2215</v>
      </c>
      <c r="B116" s="10">
        <v>2215</v>
      </c>
      <c r="C116" s="14" t="s">
        <v>853</v>
      </c>
      <c r="D116" s="9" t="s">
        <v>16</v>
      </c>
      <c r="E116" s="13" t="s">
        <v>17</v>
      </c>
      <c r="F116" s="5" t="s">
        <v>46</v>
      </c>
      <c r="G116" s="3">
        <v>774</v>
      </c>
      <c r="H116" s="7">
        <v>42177</v>
      </c>
      <c r="I116" s="6">
        <v>42221</v>
      </c>
      <c r="J116" s="8">
        <v>42951</v>
      </c>
      <c r="K116" s="15">
        <v>18.2</v>
      </c>
      <c r="L116" s="16">
        <f t="shared" si="1"/>
        <v>44</v>
      </c>
      <c r="M116" s="16">
        <v>25.4</v>
      </c>
    </row>
    <row r="117" spans="1:13" x14ac:dyDescent="0.2">
      <c r="A117" s="11">
        <v>2602</v>
      </c>
      <c r="B117" s="10">
        <v>2602</v>
      </c>
      <c r="C117" s="14" t="s">
        <v>853</v>
      </c>
      <c r="D117" s="9" t="s">
        <v>16</v>
      </c>
      <c r="E117" s="13" t="s">
        <v>17</v>
      </c>
      <c r="F117" s="5" t="s">
        <v>15</v>
      </c>
      <c r="G117" s="3">
        <v>630</v>
      </c>
      <c r="H117" s="7">
        <v>42559</v>
      </c>
      <c r="I117" s="6">
        <v>42593</v>
      </c>
      <c r="J117" s="8">
        <v>43189</v>
      </c>
      <c r="K117" s="15">
        <v>15.1</v>
      </c>
      <c r="L117" s="16">
        <f t="shared" si="1"/>
        <v>34</v>
      </c>
      <c r="M117" s="16">
        <v>21.7</v>
      </c>
    </row>
    <row r="118" spans="1:13" x14ac:dyDescent="0.2">
      <c r="A118" s="11">
        <v>2216</v>
      </c>
      <c r="B118" s="10">
        <v>2216</v>
      </c>
      <c r="C118" s="14" t="s">
        <v>853</v>
      </c>
      <c r="D118" s="9" t="s">
        <v>16</v>
      </c>
      <c r="E118" s="13" t="s">
        <v>17</v>
      </c>
      <c r="F118" s="5" t="s">
        <v>15</v>
      </c>
      <c r="G118" s="3">
        <v>607</v>
      </c>
      <c r="H118" s="7">
        <v>42177</v>
      </c>
      <c r="I118" s="6">
        <v>42221</v>
      </c>
      <c r="J118" s="8">
        <v>42784</v>
      </c>
      <c r="K118" s="15">
        <v>17.399999999999999</v>
      </c>
      <c r="L118" s="16">
        <f t="shared" si="1"/>
        <v>44</v>
      </c>
      <c r="M118" s="16">
        <v>29.9</v>
      </c>
    </row>
    <row r="119" spans="1:13" x14ac:dyDescent="0.2">
      <c r="A119" s="11">
        <v>2600</v>
      </c>
      <c r="B119" s="10">
        <v>2600</v>
      </c>
      <c r="C119" s="14" t="s">
        <v>853</v>
      </c>
      <c r="D119" s="9" t="s">
        <v>16</v>
      </c>
      <c r="E119" s="13" t="s">
        <v>17</v>
      </c>
      <c r="F119" s="5" t="s">
        <v>15</v>
      </c>
      <c r="G119" s="3">
        <v>492</v>
      </c>
      <c r="H119" s="7">
        <v>42559</v>
      </c>
      <c r="I119" s="6">
        <v>42593</v>
      </c>
      <c r="J119" s="8">
        <v>43051</v>
      </c>
      <c r="K119" s="15">
        <v>14.7</v>
      </c>
      <c r="L119" s="16">
        <f t="shared" si="1"/>
        <v>34</v>
      </c>
      <c r="M119" s="16">
        <v>19.5</v>
      </c>
    </row>
    <row r="120" spans="1:13" x14ac:dyDescent="0.2">
      <c r="A120" s="11">
        <v>2324</v>
      </c>
      <c r="B120" s="10">
        <v>2324</v>
      </c>
      <c r="C120" s="14" t="s">
        <v>853</v>
      </c>
      <c r="D120" s="9" t="s">
        <v>16</v>
      </c>
      <c r="E120" s="13" t="s">
        <v>17</v>
      </c>
      <c r="F120" s="5" t="s">
        <v>15</v>
      </c>
      <c r="G120" s="3">
        <v>461</v>
      </c>
      <c r="H120" s="7">
        <v>42185</v>
      </c>
      <c r="I120" s="6">
        <v>42311</v>
      </c>
      <c r="J120" s="8">
        <v>42646</v>
      </c>
      <c r="K120" s="15">
        <v>24.1</v>
      </c>
      <c r="L120" s="16">
        <f t="shared" si="1"/>
        <v>126</v>
      </c>
      <c r="M120" s="16">
        <v>29</v>
      </c>
    </row>
    <row r="121" spans="1:13" x14ac:dyDescent="0.2">
      <c r="A121" s="11">
        <v>2669</v>
      </c>
      <c r="B121" s="10">
        <v>2669</v>
      </c>
      <c r="C121" s="14" t="s">
        <v>853</v>
      </c>
      <c r="D121" s="9" t="s">
        <v>16</v>
      </c>
      <c r="E121" s="13" t="s">
        <v>17</v>
      </c>
      <c r="F121" s="5" t="s">
        <v>15</v>
      </c>
      <c r="G121" s="3">
        <v>355</v>
      </c>
      <c r="H121" s="7">
        <v>42704</v>
      </c>
      <c r="I121" s="6">
        <v>42790</v>
      </c>
      <c r="J121" s="8">
        <v>43059</v>
      </c>
      <c r="K121" s="15">
        <v>19.8</v>
      </c>
      <c r="L121" s="16">
        <f t="shared" si="1"/>
        <v>86</v>
      </c>
      <c r="M121" s="16">
        <v>19.600000000000001</v>
      </c>
    </row>
    <row r="122" spans="1:13" x14ac:dyDescent="0.2">
      <c r="A122" s="11">
        <v>2325</v>
      </c>
      <c r="B122" s="10">
        <v>2325</v>
      </c>
      <c r="C122" s="14" t="s">
        <v>853</v>
      </c>
      <c r="D122" s="9" t="s">
        <v>16</v>
      </c>
      <c r="E122" s="13" t="s">
        <v>17</v>
      </c>
      <c r="F122" s="5" t="s">
        <v>15</v>
      </c>
      <c r="G122" s="3">
        <v>342</v>
      </c>
      <c r="H122" s="7">
        <v>42185</v>
      </c>
      <c r="I122" s="6">
        <v>42311</v>
      </c>
      <c r="J122" s="8">
        <v>42527</v>
      </c>
      <c r="K122" s="15">
        <v>29.6</v>
      </c>
      <c r="L122" s="16">
        <f t="shared" si="1"/>
        <v>126</v>
      </c>
      <c r="M122" s="16">
        <v>30.1</v>
      </c>
    </row>
    <row r="123" spans="1:13" x14ac:dyDescent="0.2">
      <c r="A123" s="11">
        <v>2670</v>
      </c>
      <c r="B123" s="10">
        <v>2670</v>
      </c>
      <c r="C123" s="14" t="s">
        <v>853</v>
      </c>
      <c r="D123" s="9" t="s">
        <v>16</v>
      </c>
      <c r="E123" s="13" t="s">
        <v>17</v>
      </c>
      <c r="F123" s="5" t="s">
        <v>15</v>
      </c>
      <c r="G123" s="3">
        <v>308</v>
      </c>
      <c r="H123" s="7">
        <v>42704</v>
      </c>
      <c r="I123" s="6">
        <v>42790</v>
      </c>
      <c r="J123" s="8">
        <v>43012</v>
      </c>
      <c r="K123" s="15">
        <v>21.7</v>
      </c>
      <c r="L123" s="16">
        <f t="shared" si="1"/>
        <v>86</v>
      </c>
      <c r="M123" s="16">
        <v>24.4</v>
      </c>
    </row>
    <row r="124" spans="1:13" x14ac:dyDescent="0.2">
      <c r="A124" s="11">
        <v>2321</v>
      </c>
      <c r="B124" s="10">
        <v>2321</v>
      </c>
      <c r="C124" s="14" t="s">
        <v>890</v>
      </c>
      <c r="D124" s="9" t="s">
        <v>16</v>
      </c>
      <c r="E124" s="13" t="s">
        <v>17</v>
      </c>
      <c r="F124" s="5" t="s">
        <v>15</v>
      </c>
      <c r="G124" s="3">
        <v>955</v>
      </c>
      <c r="H124" s="7">
        <v>42220</v>
      </c>
      <c r="I124" s="6">
        <v>42256</v>
      </c>
      <c r="J124" s="8">
        <v>43175</v>
      </c>
      <c r="K124" s="15">
        <v>18</v>
      </c>
      <c r="L124" s="16">
        <f t="shared" si="1"/>
        <v>36</v>
      </c>
      <c r="M124" s="16">
        <v>25</v>
      </c>
    </row>
    <row r="125" spans="1:13" x14ac:dyDescent="0.2">
      <c r="A125" s="11">
        <v>2631</v>
      </c>
      <c r="B125" s="10">
        <v>2631</v>
      </c>
      <c r="C125" s="14" t="s">
        <v>890</v>
      </c>
      <c r="D125" s="9" t="s">
        <v>16</v>
      </c>
      <c r="E125" s="13" t="s">
        <v>17</v>
      </c>
      <c r="F125" s="5" t="s">
        <v>15</v>
      </c>
      <c r="G125" s="3">
        <v>828</v>
      </c>
      <c r="H125" s="7">
        <v>42585</v>
      </c>
      <c r="I125" s="6">
        <v>42626</v>
      </c>
      <c r="J125" s="8">
        <v>43413</v>
      </c>
      <c r="K125" s="15">
        <v>18.5</v>
      </c>
      <c r="L125" s="16">
        <f t="shared" si="1"/>
        <v>41</v>
      </c>
      <c r="M125" s="16">
        <v>32.200000000000003</v>
      </c>
    </row>
    <row r="126" spans="1:13" x14ac:dyDescent="0.2">
      <c r="A126" s="11">
        <v>2655</v>
      </c>
      <c r="B126" s="10">
        <v>2655</v>
      </c>
      <c r="C126" s="14" t="s">
        <v>890</v>
      </c>
      <c r="D126" s="9" t="s">
        <v>16</v>
      </c>
      <c r="E126" s="13" t="s">
        <v>17</v>
      </c>
      <c r="F126" s="5" t="s">
        <v>15</v>
      </c>
      <c r="G126" s="3">
        <v>791</v>
      </c>
      <c r="H126" s="7">
        <v>42621</v>
      </c>
      <c r="I126" s="6">
        <v>42717</v>
      </c>
      <c r="J126" s="8">
        <v>43412</v>
      </c>
      <c r="K126" s="15">
        <v>24.6</v>
      </c>
      <c r="L126" s="16">
        <f t="shared" si="1"/>
        <v>96</v>
      </c>
      <c r="M126" s="16">
        <v>22.8</v>
      </c>
    </row>
    <row r="127" spans="1:13" x14ac:dyDescent="0.2">
      <c r="A127" s="11">
        <v>2630</v>
      </c>
      <c r="B127" s="10">
        <v>2630</v>
      </c>
      <c r="C127" s="14" t="s">
        <v>890</v>
      </c>
      <c r="D127" s="9" t="s">
        <v>16</v>
      </c>
      <c r="E127" s="13" t="s">
        <v>17</v>
      </c>
      <c r="F127" s="5" t="s">
        <v>15</v>
      </c>
      <c r="G127" s="3">
        <v>720</v>
      </c>
      <c r="H127" s="7">
        <v>42585</v>
      </c>
      <c r="I127" s="6">
        <v>42626</v>
      </c>
      <c r="J127" s="8">
        <v>43305</v>
      </c>
      <c r="K127" s="15">
        <v>19.399999999999999</v>
      </c>
      <c r="L127" s="16">
        <f t="shared" si="1"/>
        <v>41</v>
      </c>
      <c r="M127" s="16">
        <v>30.7</v>
      </c>
    </row>
    <row r="128" spans="1:13" x14ac:dyDescent="0.2">
      <c r="A128" s="11">
        <v>2370</v>
      </c>
      <c r="B128" s="10">
        <v>2370</v>
      </c>
      <c r="C128" s="14" t="s">
        <v>890</v>
      </c>
      <c r="D128" s="9" t="s">
        <v>16</v>
      </c>
      <c r="E128" s="13" t="s">
        <v>17</v>
      </c>
      <c r="F128" s="5" t="s">
        <v>15</v>
      </c>
      <c r="G128" s="3">
        <v>556</v>
      </c>
      <c r="H128" s="7">
        <v>42220</v>
      </c>
      <c r="I128" s="6">
        <v>42311</v>
      </c>
      <c r="J128" s="8">
        <v>42776</v>
      </c>
      <c r="K128" s="15">
        <v>31.8</v>
      </c>
      <c r="L128" s="16">
        <f t="shared" si="1"/>
        <v>91</v>
      </c>
      <c r="M128" s="16">
        <v>30.6</v>
      </c>
    </row>
    <row r="129" spans="1:13" x14ac:dyDescent="0.2">
      <c r="A129" s="11">
        <v>2368</v>
      </c>
      <c r="B129" s="10">
        <v>2368</v>
      </c>
      <c r="C129" s="14" t="s">
        <v>890</v>
      </c>
      <c r="D129" s="9" t="s">
        <v>16</v>
      </c>
      <c r="E129" s="13" t="s">
        <v>17</v>
      </c>
      <c r="F129" s="5" t="s">
        <v>15</v>
      </c>
      <c r="G129" s="3">
        <v>307</v>
      </c>
      <c r="H129" s="7">
        <v>42220</v>
      </c>
      <c r="I129" s="6">
        <v>42311</v>
      </c>
      <c r="J129" s="8">
        <v>42527</v>
      </c>
      <c r="K129" s="15">
        <v>30.7</v>
      </c>
      <c r="L129" s="16">
        <f t="shared" si="1"/>
        <v>91</v>
      </c>
      <c r="M129" s="16">
        <v>31.1</v>
      </c>
    </row>
    <row r="130" spans="1:13" x14ac:dyDescent="0.2">
      <c r="A130" s="11">
        <v>2369</v>
      </c>
      <c r="B130" s="10">
        <v>2369</v>
      </c>
      <c r="C130" s="14" t="s">
        <v>890</v>
      </c>
      <c r="D130" s="9" t="s">
        <v>16</v>
      </c>
      <c r="E130" s="13" t="s">
        <v>17</v>
      </c>
      <c r="F130" s="5" t="s">
        <v>56</v>
      </c>
      <c r="G130" s="3">
        <v>141</v>
      </c>
      <c r="H130" s="7">
        <v>42220</v>
      </c>
      <c r="I130" s="6">
        <v>42311</v>
      </c>
      <c r="J130" s="8">
        <v>42361</v>
      </c>
      <c r="K130" s="15">
        <v>31</v>
      </c>
      <c r="L130" s="16">
        <f t="shared" si="1"/>
        <v>91</v>
      </c>
      <c r="M130" s="16">
        <v>28.3</v>
      </c>
    </row>
    <row r="131" spans="1:13" x14ac:dyDescent="0.2">
      <c r="A131" s="11">
        <v>2583</v>
      </c>
      <c r="B131" s="10">
        <v>2583</v>
      </c>
      <c r="C131" s="14" t="s">
        <v>871</v>
      </c>
      <c r="D131" s="9" t="s">
        <v>16</v>
      </c>
      <c r="E131" s="13" t="s">
        <v>17</v>
      </c>
      <c r="F131" s="5" t="s">
        <v>15</v>
      </c>
      <c r="G131" s="3">
        <v>754</v>
      </c>
      <c r="H131" s="7">
        <v>42511</v>
      </c>
      <c r="I131" s="6">
        <v>42552</v>
      </c>
      <c r="J131" s="8">
        <v>43265</v>
      </c>
      <c r="K131" s="15">
        <v>18.7</v>
      </c>
      <c r="L131" s="16">
        <f t="shared" si="1"/>
        <v>41</v>
      </c>
      <c r="M131" s="16">
        <v>24.4</v>
      </c>
    </row>
    <row r="132" spans="1:13" x14ac:dyDescent="0.2">
      <c r="A132" s="11">
        <v>2364</v>
      </c>
      <c r="B132" s="10">
        <v>2364</v>
      </c>
      <c r="C132" s="14" t="s">
        <v>871</v>
      </c>
      <c r="D132" s="9" t="s">
        <v>16</v>
      </c>
      <c r="E132" s="13" t="s">
        <v>17</v>
      </c>
      <c r="F132" s="5" t="s">
        <v>15</v>
      </c>
      <c r="G132" s="3">
        <v>662</v>
      </c>
      <c r="H132" s="7">
        <v>42216</v>
      </c>
      <c r="I132" s="6">
        <v>42311</v>
      </c>
      <c r="J132" s="8">
        <v>42878</v>
      </c>
      <c r="K132" s="15">
        <v>22.7</v>
      </c>
      <c r="L132" s="16">
        <f t="shared" si="1"/>
        <v>95</v>
      </c>
      <c r="M132" s="16">
        <v>23.3</v>
      </c>
    </row>
    <row r="133" spans="1:13" x14ac:dyDescent="0.2">
      <c r="A133" s="11">
        <v>2584</v>
      </c>
      <c r="B133" s="10">
        <v>2584</v>
      </c>
      <c r="C133" s="14" t="s">
        <v>871</v>
      </c>
      <c r="D133" s="9" t="s">
        <v>16</v>
      </c>
      <c r="E133" s="13" t="s">
        <v>17</v>
      </c>
      <c r="F133" s="5" t="s">
        <v>15</v>
      </c>
      <c r="G133" s="3">
        <v>546</v>
      </c>
      <c r="H133" s="7">
        <v>42511</v>
      </c>
      <c r="I133" s="6">
        <v>42552</v>
      </c>
      <c r="J133" s="8">
        <v>43057</v>
      </c>
      <c r="K133" s="15">
        <v>17.5</v>
      </c>
      <c r="L133" s="16">
        <f t="shared" ref="L133:L196" si="2">I133-H133</f>
        <v>41</v>
      </c>
      <c r="M133" s="16">
        <v>25.9</v>
      </c>
    </row>
    <row r="134" spans="1:13" x14ac:dyDescent="0.2">
      <c r="A134" s="11">
        <v>2278</v>
      </c>
      <c r="B134" s="10">
        <v>2278</v>
      </c>
      <c r="C134" s="14" t="s">
        <v>871</v>
      </c>
      <c r="D134" s="9" t="s">
        <v>16</v>
      </c>
      <c r="E134" s="13" t="s">
        <v>17</v>
      </c>
      <c r="F134" s="5" t="s">
        <v>15</v>
      </c>
      <c r="G134" s="3">
        <v>475</v>
      </c>
      <c r="H134" s="7">
        <v>41874</v>
      </c>
      <c r="I134" s="6">
        <v>42221</v>
      </c>
      <c r="J134" s="8">
        <v>42349</v>
      </c>
      <c r="K134" s="15">
        <v>31.2</v>
      </c>
      <c r="L134" s="16">
        <f t="shared" si="2"/>
        <v>347</v>
      </c>
      <c r="M134" s="16">
        <v>33.6</v>
      </c>
    </row>
    <row r="135" spans="1:13" x14ac:dyDescent="0.2">
      <c r="A135" s="11">
        <v>2365</v>
      </c>
      <c r="B135" s="10">
        <v>2365</v>
      </c>
      <c r="C135" s="14" t="s">
        <v>871</v>
      </c>
      <c r="D135" s="9" t="s">
        <v>16</v>
      </c>
      <c r="E135" s="13" t="s">
        <v>17</v>
      </c>
      <c r="F135" s="5" t="s">
        <v>46</v>
      </c>
      <c r="G135" s="3">
        <v>285</v>
      </c>
      <c r="H135" s="7">
        <v>42216</v>
      </c>
      <c r="I135" s="6">
        <v>42311</v>
      </c>
      <c r="J135" s="8">
        <v>42501</v>
      </c>
      <c r="K135" s="15">
        <v>23.2</v>
      </c>
      <c r="L135" s="16">
        <f t="shared" si="2"/>
        <v>95</v>
      </c>
      <c r="M135" s="16">
        <v>23.9</v>
      </c>
    </row>
    <row r="136" spans="1:13" x14ac:dyDescent="0.2">
      <c r="A136" s="11">
        <v>2765</v>
      </c>
      <c r="B136" s="10">
        <v>2765</v>
      </c>
      <c r="C136" s="14" t="s">
        <v>871</v>
      </c>
      <c r="D136" s="9" t="s">
        <v>16</v>
      </c>
      <c r="E136" s="13" t="s">
        <v>17</v>
      </c>
      <c r="F136" s="5" t="s">
        <v>56</v>
      </c>
      <c r="G136" s="3">
        <v>283</v>
      </c>
      <c r="H136" s="7">
        <v>43107</v>
      </c>
      <c r="I136" s="6">
        <v>43154</v>
      </c>
      <c r="J136" s="8">
        <v>43390</v>
      </c>
      <c r="K136" s="15">
        <v>21.3</v>
      </c>
      <c r="L136" s="16">
        <f t="shared" si="2"/>
        <v>47</v>
      </c>
      <c r="M136" s="16">
        <v>26</v>
      </c>
    </row>
    <row r="137" spans="1:13" x14ac:dyDescent="0.2">
      <c r="A137" s="11">
        <v>2763</v>
      </c>
      <c r="B137" s="10">
        <v>2763</v>
      </c>
      <c r="C137" s="14" t="s">
        <v>871</v>
      </c>
      <c r="D137" s="9" t="s">
        <v>16</v>
      </c>
      <c r="E137" s="13" t="s">
        <v>17</v>
      </c>
      <c r="F137" s="5" t="s">
        <v>56</v>
      </c>
      <c r="G137" s="3">
        <v>229</v>
      </c>
      <c r="H137" s="7">
        <v>43107</v>
      </c>
      <c r="I137" s="6">
        <v>43154</v>
      </c>
      <c r="J137" s="8">
        <v>43336</v>
      </c>
      <c r="K137" s="15">
        <v>18.5</v>
      </c>
      <c r="L137" s="16">
        <f t="shared" si="2"/>
        <v>47</v>
      </c>
      <c r="M137" s="16">
        <v>22.7</v>
      </c>
    </row>
    <row r="138" spans="1:13" x14ac:dyDescent="0.2">
      <c r="A138" s="11">
        <v>2766</v>
      </c>
      <c r="B138" s="10">
        <v>2766</v>
      </c>
      <c r="C138" s="14" t="s">
        <v>871</v>
      </c>
      <c r="D138" s="9" t="s">
        <v>16</v>
      </c>
      <c r="E138" s="13" t="s">
        <v>17</v>
      </c>
      <c r="F138" s="5" t="s">
        <v>56</v>
      </c>
      <c r="G138" s="3">
        <v>177</v>
      </c>
      <c r="H138" s="7">
        <v>43107</v>
      </c>
      <c r="I138" s="6">
        <v>43154</v>
      </c>
      <c r="J138" s="8">
        <v>43284</v>
      </c>
      <c r="K138" s="15">
        <v>21.2</v>
      </c>
      <c r="L138" s="16">
        <f t="shared" si="2"/>
        <v>47</v>
      </c>
      <c r="M138" s="16">
        <v>25.5</v>
      </c>
    </row>
    <row r="139" spans="1:13" x14ac:dyDescent="0.2">
      <c r="A139" s="11">
        <v>2306</v>
      </c>
      <c r="B139" s="10">
        <v>2306</v>
      </c>
      <c r="C139" s="14" t="s">
        <v>861</v>
      </c>
      <c r="D139" s="9" t="s">
        <v>16</v>
      </c>
      <c r="E139" s="13" t="s">
        <v>17</v>
      </c>
      <c r="F139" s="5" t="s">
        <v>15</v>
      </c>
      <c r="G139" s="3">
        <v>1091</v>
      </c>
      <c r="H139" s="7">
        <v>42195</v>
      </c>
      <c r="I139" s="6">
        <v>42256</v>
      </c>
      <c r="J139" s="8">
        <v>43286</v>
      </c>
      <c r="K139" s="15">
        <v>16.2</v>
      </c>
      <c r="L139" s="16">
        <f t="shared" si="2"/>
        <v>61</v>
      </c>
      <c r="M139" s="16">
        <v>17.2</v>
      </c>
    </row>
    <row r="140" spans="1:13" x14ac:dyDescent="0.2">
      <c r="A140" s="11">
        <v>2240</v>
      </c>
      <c r="B140" s="10">
        <v>2240</v>
      </c>
      <c r="C140" s="14" t="s">
        <v>861</v>
      </c>
      <c r="D140" s="9" t="s">
        <v>16</v>
      </c>
      <c r="E140" s="13" t="s">
        <v>17</v>
      </c>
      <c r="F140" s="5" t="s">
        <v>15</v>
      </c>
      <c r="G140" s="3">
        <v>1065</v>
      </c>
      <c r="H140" s="7">
        <v>42183</v>
      </c>
      <c r="I140" s="6">
        <v>42221</v>
      </c>
      <c r="J140" s="8">
        <v>43248</v>
      </c>
      <c r="K140" s="15">
        <v>15</v>
      </c>
      <c r="L140" s="16">
        <f t="shared" si="2"/>
        <v>38</v>
      </c>
      <c r="M140" s="16">
        <v>19.600000000000001</v>
      </c>
    </row>
    <row r="141" spans="1:13" x14ac:dyDescent="0.2">
      <c r="A141" s="11">
        <v>2305</v>
      </c>
      <c r="B141" s="10">
        <v>2305</v>
      </c>
      <c r="C141" s="14" t="s">
        <v>861</v>
      </c>
      <c r="D141" s="9" t="s">
        <v>16</v>
      </c>
      <c r="E141" s="13" t="s">
        <v>17</v>
      </c>
      <c r="F141" s="5" t="s">
        <v>46</v>
      </c>
      <c r="G141" s="3">
        <v>1040</v>
      </c>
      <c r="H141" s="7">
        <v>42195</v>
      </c>
      <c r="I141" s="6">
        <v>42256</v>
      </c>
      <c r="J141" s="8">
        <v>43235</v>
      </c>
      <c r="K141" s="15">
        <v>15.8</v>
      </c>
      <c r="L141" s="16">
        <f t="shared" si="2"/>
        <v>61</v>
      </c>
      <c r="M141" s="16">
        <v>16</v>
      </c>
    </row>
    <row r="142" spans="1:13" x14ac:dyDescent="0.2">
      <c r="A142" s="11">
        <v>2241</v>
      </c>
      <c r="B142" s="10">
        <v>2241</v>
      </c>
      <c r="C142" s="14" t="s">
        <v>861</v>
      </c>
      <c r="D142" s="9" t="s">
        <v>16</v>
      </c>
      <c r="E142" s="13" t="s">
        <v>17</v>
      </c>
      <c r="F142" s="5" t="s">
        <v>15</v>
      </c>
      <c r="G142" s="3">
        <v>941</v>
      </c>
      <c r="H142" s="7">
        <v>42183</v>
      </c>
      <c r="I142" s="6">
        <v>42221</v>
      </c>
      <c r="J142" s="8">
        <v>43124</v>
      </c>
      <c r="K142" s="15">
        <v>11.9</v>
      </c>
      <c r="L142" s="16">
        <f t="shared" si="2"/>
        <v>38</v>
      </c>
      <c r="M142" s="16">
        <v>17</v>
      </c>
    </row>
    <row r="143" spans="1:13" x14ac:dyDescent="0.2">
      <c r="A143" s="11">
        <v>2236</v>
      </c>
      <c r="B143" s="10">
        <v>2236</v>
      </c>
      <c r="C143" s="14" t="s">
        <v>861</v>
      </c>
      <c r="D143" s="9" t="s">
        <v>16</v>
      </c>
      <c r="E143" s="13" t="s">
        <v>17</v>
      </c>
      <c r="F143" s="5" t="s">
        <v>15</v>
      </c>
      <c r="G143" s="3">
        <v>740</v>
      </c>
      <c r="H143" s="7">
        <v>41956</v>
      </c>
      <c r="I143" s="6">
        <v>42221</v>
      </c>
      <c r="J143" s="8">
        <v>42696</v>
      </c>
      <c r="K143" s="16">
        <v>23.2</v>
      </c>
      <c r="L143" s="16">
        <f t="shared" si="2"/>
        <v>265</v>
      </c>
      <c r="M143" s="16">
        <v>22.8</v>
      </c>
    </row>
    <row r="144" spans="1:13" x14ac:dyDescent="0.2">
      <c r="A144" s="11">
        <v>2361</v>
      </c>
      <c r="B144" s="10">
        <v>2361</v>
      </c>
      <c r="C144" s="14" t="s">
        <v>847</v>
      </c>
      <c r="D144" s="9" t="s">
        <v>16</v>
      </c>
      <c r="E144" s="13" t="s">
        <v>17</v>
      </c>
      <c r="F144" s="5" t="s">
        <v>15</v>
      </c>
      <c r="G144" s="3">
        <v>745</v>
      </c>
      <c r="H144" s="7">
        <v>42207</v>
      </c>
      <c r="I144" s="6">
        <v>42311</v>
      </c>
      <c r="J144" s="8">
        <v>42952</v>
      </c>
      <c r="K144" s="15">
        <v>17.899999999999999</v>
      </c>
      <c r="L144" s="16">
        <f t="shared" si="2"/>
        <v>104</v>
      </c>
      <c r="M144" s="16">
        <v>18.899999999999999</v>
      </c>
    </row>
    <row r="145" spans="1:13" x14ac:dyDescent="0.2">
      <c r="A145" s="11">
        <v>2360</v>
      </c>
      <c r="B145" s="10">
        <v>2360</v>
      </c>
      <c r="C145" s="14" t="s">
        <v>847</v>
      </c>
      <c r="D145" s="9" t="s">
        <v>16</v>
      </c>
      <c r="E145" s="13" t="s">
        <v>17</v>
      </c>
      <c r="F145" s="5" t="s">
        <v>15</v>
      </c>
      <c r="G145" s="3">
        <v>727</v>
      </c>
      <c r="H145" s="7">
        <v>42207</v>
      </c>
      <c r="I145" s="6">
        <v>42311</v>
      </c>
      <c r="J145" s="8">
        <v>42934</v>
      </c>
      <c r="K145" s="16">
        <v>21.9</v>
      </c>
      <c r="L145" s="16">
        <f t="shared" si="2"/>
        <v>104</v>
      </c>
      <c r="M145" s="16">
        <v>22.2</v>
      </c>
    </row>
    <row r="146" spans="1:13" x14ac:dyDescent="0.2">
      <c r="A146" s="11">
        <v>2195</v>
      </c>
      <c r="B146" s="10">
        <v>2195</v>
      </c>
      <c r="C146" s="14" t="s">
        <v>847</v>
      </c>
      <c r="D146" s="9" t="s">
        <v>16</v>
      </c>
      <c r="E146" s="13" t="s">
        <v>17</v>
      </c>
      <c r="F146" s="5" t="s">
        <v>15</v>
      </c>
      <c r="G146" s="3">
        <v>646</v>
      </c>
      <c r="H146" s="7">
        <v>42165</v>
      </c>
      <c r="I146" s="6">
        <v>42221</v>
      </c>
      <c r="J146" s="8">
        <v>42811</v>
      </c>
      <c r="K146" s="15">
        <v>14.5</v>
      </c>
      <c r="L146" s="16">
        <f t="shared" si="2"/>
        <v>56</v>
      </c>
      <c r="M146" s="16">
        <v>20.3</v>
      </c>
    </row>
    <row r="147" spans="1:13" x14ac:dyDescent="0.2">
      <c r="A147" s="11">
        <v>2194</v>
      </c>
      <c r="B147" s="10">
        <v>2194</v>
      </c>
      <c r="C147" s="14" t="s">
        <v>847</v>
      </c>
      <c r="D147" s="9" t="s">
        <v>16</v>
      </c>
      <c r="E147" s="13" t="s">
        <v>17</v>
      </c>
      <c r="F147" s="5" t="s">
        <v>15</v>
      </c>
      <c r="G147" s="3">
        <v>629</v>
      </c>
      <c r="H147" s="7">
        <v>42165</v>
      </c>
      <c r="I147" s="6">
        <v>42221</v>
      </c>
      <c r="J147" s="8">
        <v>42794</v>
      </c>
      <c r="K147" s="15">
        <v>15.2</v>
      </c>
      <c r="L147" s="16">
        <f t="shared" si="2"/>
        <v>56</v>
      </c>
      <c r="M147" s="16">
        <v>21.4</v>
      </c>
    </row>
    <row r="148" spans="1:13" x14ac:dyDescent="0.2">
      <c r="A148" s="11">
        <v>2196</v>
      </c>
      <c r="B148" s="10">
        <v>2196</v>
      </c>
      <c r="C148" s="14" t="s">
        <v>847</v>
      </c>
      <c r="D148" s="9" t="s">
        <v>16</v>
      </c>
      <c r="E148" s="13" t="s">
        <v>17</v>
      </c>
      <c r="F148" s="5" t="s">
        <v>15</v>
      </c>
      <c r="G148" s="3">
        <v>619</v>
      </c>
      <c r="H148" s="7">
        <v>42165</v>
      </c>
      <c r="I148" s="6">
        <v>42221</v>
      </c>
      <c r="J148" s="8">
        <v>42784</v>
      </c>
      <c r="K148" s="15">
        <v>14.4</v>
      </c>
      <c r="L148" s="16">
        <f t="shared" si="2"/>
        <v>56</v>
      </c>
      <c r="M148" s="16">
        <v>21.1</v>
      </c>
    </row>
    <row r="149" spans="1:13" x14ac:dyDescent="0.2">
      <c r="A149" s="11">
        <v>2569</v>
      </c>
      <c r="B149" s="10">
        <v>2569</v>
      </c>
      <c r="C149" s="14" t="s">
        <v>895</v>
      </c>
      <c r="D149" s="9" t="s">
        <v>16</v>
      </c>
      <c r="E149" s="13" t="s">
        <v>17</v>
      </c>
      <c r="F149" s="5" t="s">
        <v>46</v>
      </c>
      <c r="G149" s="3">
        <v>828</v>
      </c>
      <c r="H149" s="7">
        <v>42393</v>
      </c>
      <c r="I149" s="6">
        <v>42419</v>
      </c>
      <c r="J149" s="8">
        <v>43221</v>
      </c>
      <c r="K149" s="15">
        <v>10.1</v>
      </c>
      <c r="L149" s="16">
        <f t="shared" si="2"/>
        <v>26</v>
      </c>
      <c r="M149" s="16">
        <v>25.3</v>
      </c>
    </row>
    <row r="150" spans="1:13" x14ac:dyDescent="0.2">
      <c r="A150" s="11">
        <v>2357</v>
      </c>
      <c r="B150" s="10">
        <v>2357</v>
      </c>
      <c r="C150" s="14" t="s">
        <v>895</v>
      </c>
      <c r="D150" s="9" t="s">
        <v>16</v>
      </c>
      <c r="E150" s="13" t="s">
        <v>17</v>
      </c>
      <c r="F150" s="5" t="s">
        <v>15</v>
      </c>
      <c r="G150" s="3">
        <v>685</v>
      </c>
      <c r="H150" s="7">
        <v>42185</v>
      </c>
      <c r="I150" s="6">
        <v>42311</v>
      </c>
      <c r="J150" s="8">
        <v>42870</v>
      </c>
      <c r="K150" s="15">
        <v>26.7</v>
      </c>
      <c r="L150" s="16">
        <f t="shared" si="2"/>
        <v>126</v>
      </c>
      <c r="M150" s="16">
        <v>26.1</v>
      </c>
    </row>
    <row r="151" spans="1:13" x14ac:dyDescent="0.2">
      <c r="A151" s="11">
        <v>2356</v>
      </c>
      <c r="B151" s="10">
        <v>2356</v>
      </c>
      <c r="C151" s="14" t="s">
        <v>895</v>
      </c>
      <c r="D151" s="9" t="s">
        <v>16</v>
      </c>
      <c r="E151" s="13" t="s">
        <v>17</v>
      </c>
      <c r="F151" s="5" t="s">
        <v>15</v>
      </c>
      <c r="G151" s="3">
        <v>600</v>
      </c>
      <c r="H151" s="7">
        <v>42185</v>
      </c>
      <c r="I151" s="6">
        <v>42311</v>
      </c>
      <c r="J151" s="8">
        <v>42785</v>
      </c>
      <c r="K151" s="15">
        <v>20.8</v>
      </c>
      <c r="L151" s="16">
        <f t="shared" si="2"/>
        <v>126</v>
      </c>
      <c r="M151" s="16">
        <v>19.8</v>
      </c>
    </row>
    <row r="152" spans="1:13" x14ac:dyDescent="0.2">
      <c r="A152" s="11">
        <v>2567</v>
      </c>
      <c r="B152" s="10">
        <v>2567</v>
      </c>
      <c r="C152" s="14" t="s">
        <v>895</v>
      </c>
      <c r="D152" s="9" t="s">
        <v>16</v>
      </c>
      <c r="E152" s="13" t="s">
        <v>17</v>
      </c>
      <c r="F152" s="5" t="s">
        <v>15</v>
      </c>
      <c r="G152" s="3">
        <v>528</v>
      </c>
      <c r="H152" s="7">
        <v>42393</v>
      </c>
      <c r="I152" s="6">
        <v>42419</v>
      </c>
      <c r="J152" s="8">
        <v>42921</v>
      </c>
      <c r="K152" s="15">
        <v>10.7</v>
      </c>
      <c r="L152" s="16">
        <f t="shared" si="2"/>
        <v>26</v>
      </c>
      <c r="M152" s="16">
        <v>26.4</v>
      </c>
    </row>
    <row r="153" spans="1:13" x14ac:dyDescent="0.2">
      <c r="A153" s="11">
        <v>2568</v>
      </c>
      <c r="B153" s="10">
        <v>2568</v>
      </c>
      <c r="C153" s="14" t="s">
        <v>895</v>
      </c>
      <c r="D153" s="9" t="s">
        <v>16</v>
      </c>
      <c r="E153" s="13" t="s">
        <v>17</v>
      </c>
      <c r="F153" s="5" t="s">
        <v>15</v>
      </c>
      <c r="G153" s="3">
        <v>434</v>
      </c>
      <c r="H153" s="7">
        <v>42393</v>
      </c>
      <c r="I153" s="6">
        <v>42419</v>
      </c>
      <c r="J153" s="8">
        <v>42827</v>
      </c>
      <c r="K153" s="15">
        <v>11.6</v>
      </c>
      <c r="L153" s="16">
        <f t="shared" si="2"/>
        <v>26</v>
      </c>
      <c r="M153" s="16">
        <v>30.6</v>
      </c>
    </row>
    <row r="154" spans="1:13" x14ac:dyDescent="0.2">
      <c r="A154" s="11">
        <v>2527</v>
      </c>
      <c r="B154" s="10">
        <v>2527</v>
      </c>
      <c r="C154" s="14" t="s">
        <v>895</v>
      </c>
      <c r="D154" s="9" t="s">
        <v>16</v>
      </c>
      <c r="E154" s="13" t="s">
        <v>17</v>
      </c>
      <c r="F154" s="5" t="s">
        <v>15</v>
      </c>
      <c r="G154" s="3">
        <v>419</v>
      </c>
      <c r="H154" s="7">
        <v>42305</v>
      </c>
      <c r="I154" s="6">
        <v>42384</v>
      </c>
      <c r="J154" s="8">
        <v>42724</v>
      </c>
      <c r="K154" s="15">
        <v>19.399999999999999</v>
      </c>
      <c r="L154" s="16">
        <f t="shared" si="2"/>
        <v>79</v>
      </c>
      <c r="M154" s="16">
        <v>19.3</v>
      </c>
    </row>
    <row r="155" spans="1:13" x14ac:dyDescent="0.2">
      <c r="A155" s="11">
        <v>2526</v>
      </c>
      <c r="B155" s="10">
        <v>2526</v>
      </c>
      <c r="C155" s="14" t="s">
        <v>895</v>
      </c>
      <c r="D155" s="9" t="s">
        <v>16</v>
      </c>
      <c r="E155" s="13" t="s">
        <v>17</v>
      </c>
      <c r="F155" s="5" t="s">
        <v>15</v>
      </c>
      <c r="G155" s="3">
        <v>198</v>
      </c>
      <c r="H155" s="7">
        <v>42284</v>
      </c>
      <c r="I155" s="6">
        <v>42384</v>
      </c>
      <c r="J155" s="8">
        <v>42482</v>
      </c>
      <c r="K155" s="15">
        <v>28.3</v>
      </c>
      <c r="L155" s="16">
        <f t="shared" si="2"/>
        <v>100</v>
      </c>
      <c r="M155" s="16">
        <v>43.2</v>
      </c>
    </row>
    <row r="156" spans="1:13" x14ac:dyDescent="0.2">
      <c r="A156" s="11">
        <v>2246</v>
      </c>
      <c r="B156" s="10">
        <v>2246</v>
      </c>
      <c r="C156" s="14" t="s">
        <v>864</v>
      </c>
      <c r="D156" s="9" t="s">
        <v>16</v>
      </c>
      <c r="E156" s="13" t="s">
        <v>17</v>
      </c>
      <c r="F156" s="5" t="s">
        <v>15</v>
      </c>
      <c r="G156" s="3">
        <v>889</v>
      </c>
      <c r="H156" s="7">
        <v>41509</v>
      </c>
      <c r="I156" s="6">
        <v>42221</v>
      </c>
      <c r="J156" s="8">
        <v>42398</v>
      </c>
      <c r="K156" s="15">
        <v>23.5</v>
      </c>
      <c r="L156" s="16">
        <f t="shared" si="2"/>
        <v>712</v>
      </c>
      <c r="M156" s="16">
        <v>20.6</v>
      </c>
    </row>
    <row r="157" spans="1:13" x14ac:dyDescent="0.2">
      <c r="A157" s="11">
        <v>2248</v>
      </c>
      <c r="B157" s="10">
        <v>2248</v>
      </c>
      <c r="C157" s="14" t="s">
        <v>864</v>
      </c>
      <c r="D157" s="9" t="s">
        <v>16</v>
      </c>
      <c r="E157" s="13" t="s">
        <v>17</v>
      </c>
      <c r="F157" s="5" t="s">
        <v>15</v>
      </c>
      <c r="G157" s="3">
        <v>741</v>
      </c>
      <c r="H157" s="7">
        <v>41570</v>
      </c>
      <c r="I157" s="6">
        <v>42221</v>
      </c>
      <c r="J157" s="8">
        <v>42311</v>
      </c>
      <c r="K157" s="15">
        <v>24.8</v>
      </c>
      <c r="L157" s="16">
        <f t="shared" si="2"/>
        <v>651</v>
      </c>
      <c r="M157" s="16">
        <v>20.6</v>
      </c>
    </row>
    <row r="158" spans="1:13" x14ac:dyDescent="0.2">
      <c r="A158" s="11">
        <v>2247</v>
      </c>
      <c r="B158" s="10">
        <v>2247</v>
      </c>
      <c r="C158" s="14" t="s">
        <v>864</v>
      </c>
      <c r="D158" s="9" t="s">
        <v>16</v>
      </c>
      <c r="E158" s="13" t="s">
        <v>17</v>
      </c>
      <c r="F158" s="5" t="s">
        <v>15</v>
      </c>
      <c r="G158" s="3">
        <v>705</v>
      </c>
      <c r="H158" s="7">
        <v>41641</v>
      </c>
      <c r="I158" s="6">
        <v>42221</v>
      </c>
      <c r="J158" s="8">
        <v>42346</v>
      </c>
      <c r="K158" s="15">
        <v>23.8</v>
      </c>
      <c r="L158" s="16">
        <f t="shared" si="2"/>
        <v>580</v>
      </c>
      <c r="M158" s="16">
        <v>24.5</v>
      </c>
    </row>
    <row r="159" spans="1:13" x14ac:dyDescent="0.2">
      <c r="A159" s="11">
        <v>2858</v>
      </c>
      <c r="B159" s="10">
        <v>2858</v>
      </c>
      <c r="C159" s="14" t="s">
        <v>864</v>
      </c>
      <c r="D159" s="9" t="s">
        <v>16</v>
      </c>
      <c r="E159" s="13" t="s">
        <v>17</v>
      </c>
      <c r="F159" s="5" t="s">
        <v>46</v>
      </c>
      <c r="G159" s="3">
        <v>316</v>
      </c>
      <c r="H159" s="7">
        <v>43195</v>
      </c>
      <c r="I159" s="6">
        <v>43325</v>
      </c>
      <c r="J159" s="8">
        <v>43511</v>
      </c>
      <c r="K159" s="15">
        <v>22.1</v>
      </c>
      <c r="L159" s="16">
        <f t="shared" si="2"/>
        <v>130</v>
      </c>
      <c r="M159" s="16">
        <v>21.7</v>
      </c>
    </row>
    <row r="160" spans="1:13" x14ac:dyDescent="0.2">
      <c r="A160" s="11">
        <v>2341</v>
      </c>
      <c r="B160" s="10">
        <v>2341</v>
      </c>
      <c r="C160" s="14" t="s">
        <v>891</v>
      </c>
      <c r="D160" s="9" t="s">
        <v>16</v>
      </c>
      <c r="E160" s="13" t="s">
        <v>17</v>
      </c>
      <c r="F160" s="5" t="s">
        <v>15</v>
      </c>
      <c r="G160" s="3">
        <v>869</v>
      </c>
      <c r="H160" s="7">
        <v>42200</v>
      </c>
      <c r="I160" s="6">
        <v>42311</v>
      </c>
      <c r="J160" s="8">
        <v>43069</v>
      </c>
      <c r="K160" s="15">
        <v>21.2</v>
      </c>
      <c r="L160" s="16">
        <f t="shared" si="2"/>
        <v>111</v>
      </c>
      <c r="M160" s="16">
        <v>22.8</v>
      </c>
    </row>
    <row r="161" spans="1:13" x14ac:dyDescent="0.2">
      <c r="A161" s="11">
        <v>2635</v>
      </c>
      <c r="B161" s="10">
        <v>2635</v>
      </c>
      <c r="C161" s="14" t="s">
        <v>891</v>
      </c>
      <c r="D161" s="9" t="s">
        <v>16</v>
      </c>
      <c r="E161" s="13" t="s">
        <v>17</v>
      </c>
      <c r="F161" s="5" t="s">
        <v>46</v>
      </c>
      <c r="G161" s="3">
        <v>848</v>
      </c>
      <c r="H161" s="7">
        <v>42586</v>
      </c>
      <c r="I161" s="6">
        <v>42626</v>
      </c>
      <c r="J161" s="8">
        <v>43434</v>
      </c>
      <c r="K161" s="15">
        <v>17.5</v>
      </c>
      <c r="L161" s="16">
        <f t="shared" si="2"/>
        <v>40</v>
      </c>
      <c r="M161" s="16">
        <v>21.2</v>
      </c>
    </row>
    <row r="162" spans="1:13" x14ac:dyDescent="0.2">
      <c r="A162" s="11">
        <v>2342</v>
      </c>
      <c r="B162" s="10">
        <v>2342</v>
      </c>
      <c r="C162" s="14" t="s">
        <v>891</v>
      </c>
      <c r="D162" s="9" t="s">
        <v>16</v>
      </c>
      <c r="E162" s="13" t="s">
        <v>17</v>
      </c>
      <c r="F162" s="5" t="s">
        <v>15</v>
      </c>
      <c r="G162" s="3">
        <v>802</v>
      </c>
      <c r="H162" s="7">
        <v>42200</v>
      </c>
      <c r="I162" s="6">
        <v>42311</v>
      </c>
      <c r="J162" s="8">
        <v>43002</v>
      </c>
      <c r="K162" s="15">
        <v>24.5</v>
      </c>
      <c r="L162" s="16">
        <f t="shared" si="2"/>
        <v>111</v>
      </c>
      <c r="M162" s="16">
        <v>23.6</v>
      </c>
    </row>
    <row r="163" spans="1:13" x14ac:dyDescent="0.2">
      <c r="A163" s="11">
        <v>2634</v>
      </c>
      <c r="B163" s="10">
        <v>2634</v>
      </c>
      <c r="C163" s="14" t="s">
        <v>891</v>
      </c>
      <c r="D163" s="9" t="s">
        <v>16</v>
      </c>
      <c r="E163" s="13" t="s">
        <v>17</v>
      </c>
      <c r="F163" s="5" t="s">
        <v>15</v>
      </c>
      <c r="G163" s="3">
        <v>762</v>
      </c>
      <c r="H163" s="7">
        <v>42586</v>
      </c>
      <c r="I163" s="6">
        <v>42626</v>
      </c>
      <c r="J163" s="8">
        <v>43348</v>
      </c>
      <c r="K163" s="15">
        <v>17.399999999999999</v>
      </c>
      <c r="L163" s="16">
        <f t="shared" si="2"/>
        <v>40</v>
      </c>
      <c r="M163" s="16">
        <v>22.8</v>
      </c>
    </row>
    <row r="164" spans="1:13" x14ac:dyDescent="0.2">
      <c r="A164" s="11">
        <v>2343</v>
      </c>
      <c r="B164" s="10">
        <v>2343</v>
      </c>
      <c r="C164" s="14" t="s">
        <v>891</v>
      </c>
      <c r="D164" s="9" t="s">
        <v>16</v>
      </c>
      <c r="E164" s="13" t="s">
        <v>17</v>
      </c>
      <c r="F164" s="5" t="s">
        <v>46</v>
      </c>
      <c r="G164" s="3">
        <v>497</v>
      </c>
      <c r="H164" s="7">
        <v>42200</v>
      </c>
      <c r="I164" s="6">
        <v>42311</v>
      </c>
      <c r="J164" s="8">
        <v>42697</v>
      </c>
      <c r="K164" s="15">
        <v>21.3</v>
      </c>
      <c r="L164" s="16">
        <f t="shared" si="2"/>
        <v>111</v>
      </c>
      <c r="M164" s="16">
        <v>24.4</v>
      </c>
    </row>
    <row r="165" spans="1:13" x14ac:dyDescent="0.2">
      <c r="A165" s="11">
        <v>2223</v>
      </c>
      <c r="B165" s="10">
        <v>2223</v>
      </c>
      <c r="C165" s="14" t="s">
        <v>857</v>
      </c>
      <c r="D165" s="9" t="s">
        <v>16</v>
      </c>
      <c r="E165" s="13" t="s">
        <v>17</v>
      </c>
      <c r="F165" s="5" t="s">
        <v>46</v>
      </c>
      <c r="G165" s="3">
        <v>885</v>
      </c>
      <c r="H165" s="7">
        <v>42163</v>
      </c>
      <c r="I165" s="6">
        <v>42221</v>
      </c>
      <c r="J165" s="8">
        <v>43048</v>
      </c>
      <c r="K165" s="15">
        <v>22.3</v>
      </c>
      <c r="L165" s="16">
        <f t="shared" si="2"/>
        <v>58</v>
      </c>
      <c r="M165" s="16">
        <v>26.4</v>
      </c>
    </row>
    <row r="166" spans="1:13" x14ac:dyDescent="0.2">
      <c r="A166" s="11">
        <v>2224</v>
      </c>
      <c r="B166" s="10">
        <v>2224</v>
      </c>
      <c r="C166" s="14" t="s">
        <v>857</v>
      </c>
      <c r="D166" s="9" t="s">
        <v>16</v>
      </c>
      <c r="E166" s="13" t="s">
        <v>17</v>
      </c>
      <c r="F166" s="5" t="s">
        <v>15</v>
      </c>
      <c r="G166" s="3">
        <v>728</v>
      </c>
      <c r="H166" s="7">
        <v>42163</v>
      </c>
      <c r="I166" s="6">
        <v>42221</v>
      </c>
      <c r="J166" s="8">
        <v>42891</v>
      </c>
      <c r="K166" s="15">
        <v>22.4</v>
      </c>
      <c r="L166" s="16">
        <f t="shared" si="2"/>
        <v>58</v>
      </c>
      <c r="M166" s="16">
        <v>25.8</v>
      </c>
    </row>
    <row r="167" spans="1:13" x14ac:dyDescent="0.2">
      <c r="A167" s="11">
        <v>2754</v>
      </c>
      <c r="B167" s="10">
        <v>2754</v>
      </c>
      <c r="C167" s="14" t="s">
        <v>857</v>
      </c>
      <c r="D167" s="9" t="s">
        <v>16</v>
      </c>
      <c r="E167" s="13" t="s">
        <v>17</v>
      </c>
      <c r="F167" s="5" t="s">
        <v>46</v>
      </c>
      <c r="G167" s="3">
        <v>444</v>
      </c>
      <c r="H167" s="7">
        <v>43102</v>
      </c>
      <c r="I167" s="6">
        <v>43154</v>
      </c>
      <c r="J167" s="8">
        <v>43546</v>
      </c>
      <c r="K167" s="15">
        <v>18.2</v>
      </c>
      <c r="L167" s="16">
        <f t="shared" si="2"/>
        <v>52</v>
      </c>
      <c r="M167" s="16">
        <v>21.8</v>
      </c>
    </row>
    <row r="168" spans="1:13" x14ac:dyDescent="0.2">
      <c r="A168" s="11">
        <v>2751</v>
      </c>
      <c r="B168" s="10">
        <v>2751</v>
      </c>
      <c r="C168" s="14" t="s">
        <v>857</v>
      </c>
      <c r="D168" s="9" t="s">
        <v>16</v>
      </c>
      <c r="E168" s="13" t="s">
        <v>17</v>
      </c>
      <c r="F168" s="5" t="s">
        <v>46</v>
      </c>
      <c r="G168" s="3">
        <v>352</v>
      </c>
      <c r="H168" s="7">
        <v>43102</v>
      </c>
      <c r="I168" s="6">
        <v>43154</v>
      </c>
      <c r="J168" s="8">
        <v>43454</v>
      </c>
      <c r="K168" s="15">
        <v>18.399999999999999</v>
      </c>
      <c r="L168" s="16">
        <f t="shared" si="2"/>
        <v>52</v>
      </c>
      <c r="M168" s="16">
        <v>21.6</v>
      </c>
    </row>
    <row r="169" spans="1:13" x14ac:dyDescent="0.2">
      <c r="A169" s="11">
        <v>2210</v>
      </c>
      <c r="B169" s="10">
        <v>2210</v>
      </c>
      <c r="C169" s="14" t="s">
        <v>852</v>
      </c>
      <c r="D169" s="9" t="s">
        <v>16</v>
      </c>
      <c r="E169" s="13" t="s">
        <v>17</v>
      </c>
      <c r="F169" s="5" t="s">
        <v>15</v>
      </c>
      <c r="G169" s="3">
        <v>1068</v>
      </c>
      <c r="H169" s="7">
        <v>42164</v>
      </c>
      <c r="I169" s="6">
        <v>42221</v>
      </c>
      <c r="J169" s="8">
        <v>43232</v>
      </c>
      <c r="K169" s="15">
        <v>19.2</v>
      </c>
      <c r="L169" s="16">
        <f t="shared" si="2"/>
        <v>57</v>
      </c>
      <c r="M169" s="16">
        <v>29.1</v>
      </c>
    </row>
    <row r="170" spans="1:13" x14ac:dyDescent="0.2">
      <c r="A170" s="11">
        <v>2209</v>
      </c>
      <c r="B170" s="10">
        <v>2209</v>
      </c>
      <c r="C170" s="14" t="s">
        <v>852</v>
      </c>
      <c r="D170" s="9" t="s">
        <v>16</v>
      </c>
      <c r="E170" s="13" t="s">
        <v>17</v>
      </c>
      <c r="F170" s="5" t="s">
        <v>15</v>
      </c>
      <c r="G170" s="3">
        <v>862</v>
      </c>
      <c r="H170" s="7">
        <v>42164</v>
      </c>
      <c r="I170" s="6">
        <v>42221</v>
      </c>
      <c r="J170" s="8">
        <v>43026</v>
      </c>
      <c r="K170" s="15">
        <v>18.7</v>
      </c>
      <c r="L170" s="16">
        <f t="shared" si="2"/>
        <v>57</v>
      </c>
      <c r="M170" s="16">
        <v>25.8</v>
      </c>
    </row>
    <row r="171" spans="1:13" x14ac:dyDescent="0.2">
      <c r="A171" s="11">
        <v>2406</v>
      </c>
      <c r="B171" s="10">
        <v>2406</v>
      </c>
      <c r="C171" s="14" t="s">
        <v>852</v>
      </c>
      <c r="D171" s="9" t="s">
        <v>16</v>
      </c>
      <c r="E171" s="13" t="s">
        <v>17</v>
      </c>
      <c r="F171" s="5" t="s">
        <v>15</v>
      </c>
      <c r="G171" s="3">
        <v>852</v>
      </c>
      <c r="H171" s="7">
        <v>42231</v>
      </c>
      <c r="I171" s="6">
        <v>42314</v>
      </c>
      <c r="J171" s="8">
        <v>43083</v>
      </c>
      <c r="K171" s="15">
        <v>22.5</v>
      </c>
      <c r="L171" s="16">
        <f t="shared" si="2"/>
        <v>83</v>
      </c>
      <c r="M171" s="16">
        <v>25.1</v>
      </c>
    </row>
    <row r="172" spans="1:13" x14ac:dyDescent="0.2">
      <c r="A172" s="11">
        <v>2560</v>
      </c>
      <c r="B172" s="10">
        <v>2560</v>
      </c>
      <c r="C172" s="14" t="s">
        <v>852</v>
      </c>
      <c r="D172" s="9" t="s">
        <v>16</v>
      </c>
      <c r="E172" s="13" t="s">
        <v>17</v>
      </c>
      <c r="F172" s="5" t="s">
        <v>46</v>
      </c>
      <c r="G172" s="3">
        <v>842</v>
      </c>
      <c r="H172" s="7">
        <v>42379</v>
      </c>
      <c r="I172" s="6">
        <v>42412</v>
      </c>
      <c r="J172" s="8">
        <v>43221</v>
      </c>
      <c r="K172" s="15">
        <v>13.9</v>
      </c>
      <c r="L172" s="16">
        <f t="shared" si="2"/>
        <v>33</v>
      </c>
      <c r="M172" s="16">
        <v>15.2</v>
      </c>
    </row>
    <row r="173" spans="1:13" x14ac:dyDescent="0.2">
      <c r="A173" s="11">
        <v>2516</v>
      </c>
      <c r="B173" s="10">
        <v>2516</v>
      </c>
      <c r="C173" s="14" t="s">
        <v>852</v>
      </c>
      <c r="D173" s="9" t="s">
        <v>16</v>
      </c>
      <c r="E173" s="13" t="s">
        <v>17</v>
      </c>
      <c r="F173" s="5" t="s">
        <v>15</v>
      </c>
      <c r="G173" s="3">
        <v>779</v>
      </c>
      <c r="H173" s="7">
        <v>42297</v>
      </c>
      <c r="I173" s="6">
        <v>42383</v>
      </c>
      <c r="J173" s="8">
        <v>43076</v>
      </c>
      <c r="K173" s="15">
        <v>22.1</v>
      </c>
      <c r="L173" s="16">
        <f t="shared" si="2"/>
        <v>86</v>
      </c>
      <c r="M173" s="16">
        <v>25.8</v>
      </c>
    </row>
    <row r="174" spans="1:13" x14ac:dyDescent="0.2">
      <c r="A174" s="11">
        <v>2407</v>
      </c>
      <c r="B174" s="10">
        <v>2407</v>
      </c>
      <c r="C174" s="14" t="s">
        <v>852</v>
      </c>
      <c r="D174" s="9" t="s">
        <v>16</v>
      </c>
      <c r="E174" s="13" t="s">
        <v>17</v>
      </c>
      <c r="F174" s="5" t="s">
        <v>46</v>
      </c>
      <c r="G174" s="3">
        <v>683</v>
      </c>
      <c r="H174" s="7">
        <v>42231</v>
      </c>
      <c r="I174" s="6">
        <v>42314</v>
      </c>
      <c r="J174" s="8">
        <v>42914</v>
      </c>
      <c r="K174" s="15">
        <v>21.8</v>
      </c>
      <c r="L174" s="16">
        <f t="shared" si="2"/>
        <v>83</v>
      </c>
      <c r="M174" s="16">
        <v>22.4</v>
      </c>
    </row>
    <row r="175" spans="1:13" x14ac:dyDescent="0.2">
      <c r="A175" s="11">
        <v>2403</v>
      </c>
      <c r="B175" s="10">
        <v>2403</v>
      </c>
      <c r="C175" s="14" t="s">
        <v>852</v>
      </c>
      <c r="D175" s="9" t="s">
        <v>16</v>
      </c>
      <c r="E175" s="13" t="s">
        <v>17</v>
      </c>
      <c r="F175" s="5" t="s">
        <v>15</v>
      </c>
      <c r="G175" s="3">
        <v>630</v>
      </c>
      <c r="H175" s="7">
        <v>42229</v>
      </c>
      <c r="I175" s="6">
        <v>42314</v>
      </c>
      <c r="J175" s="8">
        <v>42859</v>
      </c>
      <c r="K175" s="15">
        <v>21.1</v>
      </c>
      <c r="L175" s="16">
        <f t="shared" si="2"/>
        <v>85</v>
      </c>
      <c r="M175" s="16">
        <v>22.3</v>
      </c>
    </row>
    <row r="176" spans="1:13" x14ac:dyDescent="0.2">
      <c r="A176" s="11">
        <v>2561</v>
      </c>
      <c r="B176" s="10">
        <v>2561</v>
      </c>
      <c r="C176" s="14" t="s">
        <v>852</v>
      </c>
      <c r="D176" s="9" t="s">
        <v>16</v>
      </c>
      <c r="E176" s="13" t="s">
        <v>17</v>
      </c>
      <c r="F176" s="5" t="s">
        <v>15</v>
      </c>
      <c r="G176" s="3">
        <v>609</v>
      </c>
      <c r="H176" s="7">
        <v>42379</v>
      </c>
      <c r="I176" s="6">
        <v>42412</v>
      </c>
      <c r="J176" s="8">
        <v>42988</v>
      </c>
      <c r="K176" s="15">
        <v>14.8</v>
      </c>
      <c r="L176" s="16">
        <f t="shared" si="2"/>
        <v>33</v>
      </c>
      <c r="M176" s="16">
        <v>17</v>
      </c>
    </row>
    <row r="177" spans="1:13" x14ac:dyDescent="0.2">
      <c r="A177" s="11">
        <v>2562</v>
      </c>
      <c r="B177" s="10">
        <v>2562</v>
      </c>
      <c r="C177" s="14" t="s">
        <v>852</v>
      </c>
      <c r="D177" s="9" t="s">
        <v>16</v>
      </c>
      <c r="E177" s="13" t="s">
        <v>17</v>
      </c>
      <c r="F177" s="5" t="s">
        <v>15</v>
      </c>
      <c r="G177" s="3">
        <v>600</v>
      </c>
      <c r="H177" s="7">
        <v>42379</v>
      </c>
      <c r="I177" s="6">
        <v>42412</v>
      </c>
      <c r="J177" s="8">
        <v>42979</v>
      </c>
      <c r="K177" s="15">
        <v>13.8</v>
      </c>
      <c r="L177" s="16">
        <f t="shared" si="2"/>
        <v>33</v>
      </c>
      <c r="M177" s="16">
        <v>14.8</v>
      </c>
    </row>
    <row r="178" spans="1:13" x14ac:dyDescent="0.2">
      <c r="A178" s="11">
        <v>2429</v>
      </c>
      <c r="B178" s="10">
        <v>2429</v>
      </c>
      <c r="C178" s="14" t="s">
        <v>852</v>
      </c>
      <c r="D178" s="9" t="s">
        <v>16</v>
      </c>
      <c r="E178" s="13" t="s">
        <v>17</v>
      </c>
      <c r="F178" s="5" t="s">
        <v>15</v>
      </c>
      <c r="G178" s="3">
        <v>520</v>
      </c>
      <c r="H178" s="7">
        <v>42250</v>
      </c>
      <c r="I178" s="6">
        <v>42314</v>
      </c>
      <c r="J178" s="8">
        <v>42770</v>
      </c>
      <c r="K178" s="15">
        <v>20.3</v>
      </c>
      <c r="L178" s="16">
        <f t="shared" si="2"/>
        <v>64</v>
      </c>
      <c r="M178" s="16">
        <v>23.1</v>
      </c>
    </row>
    <row r="179" spans="1:13" x14ac:dyDescent="0.2">
      <c r="A179" s="11">
        <v>2563</v>
      </c>
      <c r="B179" s="10">
        <v>2563</v>
      </c>
      <c r="C179" s="14" t="s">
        <v>852</v>
      </c>
      <c r="D179" s="9" t="s">
        <v>16</v>
      </c>
      <c r="E179" s="13" t="s">
        <v>17</v>
      </c>
      <c r="F179" s="5" t="s">
        <v>46</v>
      </c>
      <c r="G179" s="3">
        <v>503</v>
      </c>
      <c r="H179" s="7">
        <v>42379</v>
      </c>
      <c r="I179" s="6">
        <v>42412</v>
      </c>
      <c r="J179" s="8">
        <v>42882</v>
      </c>
      <c r="K179" s="15">
        <v>12.4</v>
      </c>
      <c r="L179" s="16">
        <f t="shared" si="2"/>
        <v>33</v>
      </c>
      <c r="M179" s="16">
        <v>13.9</v>
      </c>
    </row>
    <row r="180" spans="1:13" x14ac:dyDescent="0.2">
      <c r="A180" s="11">
        <v>2690</v>
      </c>
      <c r="B180" s="10">
        <v>2690</v>
      </c>
      <c r="C180" s="14" t="s">
        <v>937</v>
      </c>
      <c r="D180" s="9" t="s">
        <v>16</v>
      </c>
      <c r="E180" s="13" t="s">
        <v>17</v>
      </c>
      <c r="F180" s="5" t="s">
        <v>46</v>
      </c>
      <c r="G180" s="3">
        <v>520</v>
      </c>
      <c r="H180" s="7">
        <v>42995</v>
      </c>
      <c r="I180" s="6">
        <v>43059</v>
      </c>
      <c r="J180" s="8">
        <v>43515</v>
      </c>
      <c r="K180" s="15">
        <v>17.899999999999999</v>
      </c>
      <c r="L180" s="16">
        <f t="shared" si="2"/>
        <v>64</v>
      </c>
      <c r="M180" s="16">
        <v>19</v>
      </c>
    </row>
    <row r="181" spans="1:13" x14ac:dyDescent="0.2">
      <c r="A181" s="11">
        <v>2692</v>
      </c>
      <c r="B181" s="10">
        <v>2692</v>
      </c>
      <c r="C181" s="14" t="s">
        <v>937</v>
      </c>
      <c r="D181" s="9" t="s">
        <v>16</v>
      </c>
      <c r="E181" s="13" t="s">
        <v>17</v>
      </c>
      <c r="F181" s="5" t="s">
        <v>46</v>
      </c>
      <c r="G181" s="3">
        <v>479</v>
      </c>
      <c r="H181" s="7">
        <v>42995</v>
      </c>
      <c r="I181" s="6">
        <v>43059</v>
      </c>
      <c r="J181" s="8">
        <v>43474</v>
      </c>
      <c r="K181" s="15">
        <v>18.399999999999999</v>
      </c>
      <c r="L181" s="16">
        <f t="shared" si="2"/>
        <v>64</v>
      </c>
      <c r="M181" s="16">
        <v>20.7</v>
      </c>
    </row>
    <row r="182" spans="1:13" x14ac:dyDescent="0.2">
      <c r="A182" s="11">
        <v>2729</v>
      </c>
      <c r="B182" s="10">
        <v>2729</v>
      </c>
      <c r="C182" s="14" t="s">
        <v>967</v>
      </c>
      <c r="D182" s="9" t="s">
        <v>16</v>
      </c>
      <c r="E182" s="13" t="s">
        <v>17</v>
      </c>
      <c r="F182" s="5" t="s">
        <v>15</v>
      </c>
      <c r="G182" s="3">
        <v>441</v>
      </c>
      <c r="H182" s="7">
        <v>43039</v>
      </c>
      <c r="I182" s="6">
        <v>43108</v>
      </c>
      <c r="J182" s="8">
        <v>43480</v>
      </c>
      <c r="K182" s="15">
        <v>18</v>
      </c>
      <c r="L182" s="16">
        <f t="shared" si="2"/>
        <v>69</v>
      </c>
      <c r="M182" s="16">
        <v>24.5</v>
      </c>
    </row>
    <row r="183" spans="1:13" x14ac:dyDescent="0.2">
      <c r="A183" s="11">
        <v>2732</v>
      </c>
      <c r="B183" s="10">
        <v>2732</v>
      </c>
      <c r="C183" s="14" t="s">
        <v>967</v>
      </c>
      <c r="D183" s="9" t="s">
        <v>16</v>
      </c>
      <c r="E183" s="13" t="s">
        <v>17</v>
      </c>
      <c r="F183" s="5" t="s">
        <v>15</v>
      </c>
      <c r="G183" s="3">
        <v>424</v>
      </c>
      <c r="H183" s="7">
        <v>43039</v>
      </c>
      <c r="I183" s="6">
        <v>43108</v>
      </c>
      <c r="J183" s="8">
        <v>43463</v>
      </c>
      <c r="K183" s="16">
        <v>19</v>
      </c>
      <c r="L183" s="16">
        <f t="shared" si="2"/>
        <v>69</v>
      </c>
      <c r="M183" s="16">
        <v>23.3</v>
      </c>
    </row>
    <row r="184" spans="1:13" x14ac:dyDescent="0.2">
      <c r="A184" s="11">
        <v>2733</v>
      </c>
      <c r="B184" s="10">
        <v>2733</v>
      </c>
      <c r="C184" s="14" t="s">
        <v>967</v>
      </c>
      <c r="D184" s="9" t="s">
        <v>16</v>
      </c>
      <c r="E184" s="13" t="s">
        <v>17</v>
      </c>
      <c r="F184" s="5" t="s">
        <v>15</v>
      </c>
      <c r="G184" s="3">
        <v>424</v>
      </c>
      <c r="H184" s="7">
        <v>43039</v>
      </c>
      <c r="I184" s="6">
        <v>43108</v>
      </c>
      <c r="J184" s="8">
        <v>43463</v>
      </c>
      <c r="K184" s="16">
        <v>20.399999999999999</v>
      </c>
      <c r="L184" s="16">
        <f t="shared" si="2"/>
        <v>69</v>
      </c>
      <c r="M184" s="16">
        <v>26.5</v>
      </c>
    </row>
    <row r="185" spans="1:13" x14ac:dyDescent="0.2">
      <c r="A185" s="11">
        <v>2204</v>
      </c>
      <c r="B185" s="10">
        <v>2204</v>
      </c>
      <c r="C185" s="14" t="s">
        <v>849</v>
      </c>
      <c r="D185" s="9" t="s">
        <v>16</v>
      </c>
      <c r="E185" s="13" t="s">
        <v>17</v>
      </c>
      <c r="F185" s="5" t="s">
        <v>15</v>
      </c>
      <c r="G185" s="3">
        <v>822</v>
      </c>
      <c r="H185" s="7">
        <v>42166</v>
      </c>
      <c r="I185" s="6">
        <v>42221</v>
      </c>
      <c r="J185" s="8">
        <v>42988</v>
      </c>
      <c r="K185" s="16">
        <v>22.6</v>
      </c>
      <c r="L185" s="16">
        <f t="shared" si="2"/>
        <v>55</v>
      </c>
      <c r="M185" s="16">
        <v>28.3</v>
      </c>
    </row>
    <row r="186" spans="1:13" x14ac:dyDescent="0.2">
      <c r="A186" s="11">
        <v>2203</v>
      </c>
      <c r="B186" s="10">
        <v>2203</v>
      </c>
      <c r="C186" s="14" t="s">
        <v>849</v>
      </c>
      <c r="D186" s="9" t="s">
        <v>16</v>
      </c>
      <c r="E186" s="13" t="s">
        <v>17</v>
      </c>
      <c r="F186" s="5" t="s">
        <v>15</v>
      </c>
      <c r="G186" s="3">
        <v>322</v>
      </c>
      <c r="H186" s="7">
        <v>42166</v>
      </c>
      <c r="I186" s="6">
        <v>42221</v>
      </c>
      <c r="J186" s="8">
        <v>42488</v>
      </c>
      <c r="K186" s="15">
        <v>23.7</v>
      </c>
      <c r="L186" s="16">
        <f t="shared" si="2"/>
        <v>55</v>
      </c>
      <c r="M186" s="16">
        <v>26.8</v>
      </c>
    </row>
    <row r="187" spans="1:13" x14ac:dyDescent="0.2">
      <c r="A187" s="11">
        <v>2242</v>
      </c>
      <c r="B187" s="10">
        <v>2242</v>
      </c>
      <c r="C187" s="14" t="s">
        <v>862</v>
      </c>
      <c r="D187" s="9" t="s">
        <v>16</v>
      </c>
      <c r="E187" s="13" t="s">
        <v>17</v>
      </c>
      <c r="F187" s="5" t="s">
        <v>15</v>
      </c>
      <c r="G187" s="3">
        <v>1044</v>
      </c>
      <c r="H187" s="7">
        <v>42159</v>
      </c>
      <c r="I187" s="6">
        <v>42221</v>
      </c>
      <c r="J187" s="8">
        <v>43203</v>
      </c>
      <c r="K187" s="16">
        <v>19.399999999999999</v>
      </c>
      <c r="L187" s="16">
        <f t="shared" si="2"/>
        <v>62</v>
      </c>
      <c r="M187" s="16">
        <v>23.2</v>
      </c>
    </row>
    <row r="188" spans="1:13" x14ac:dyDescent="0.2">
      <c r="A188" s="11">
        <v>2217</v>
      </c>
      <c r="B188" s="10">
        <v>2217</v>
      </c>
      <c r="C188" s="14" t="s">
        <v>854</v>
      </c>
      <c r="D188" s="9" t="s">
        <v>16</v>
      </c>
      <c r="E188" s="13" t="s">
        <v>17</v>
      </c>
      <c r="F188" s="5" t="s">
        <v>15</v>
      </c>
      <c r="G188" s="3">
        <v>835</v>
      </c>
      <c r="H188" s="7">
        <v>42158</v>
      </c>
      <c r="I188" s="6">
        <v>42221</v>
      </c>
      <c r="J188" s="8">
        <v>42993</v>
      </c>
      <c r="K188" s="15">
        <v>22.4</v>
      </c>
      <c r="L188" s="16">
        <f t="shared" si="2"/>
        <v>63</v>
      </c>
      <c r="M188" s="16">
        <v>26</v>
      </c>
    </row>
    <row r="189" spans="1:13" x14ac:dyDescent="0.2">
      <c r="A189" s="11">
        <v>2485</v>
      </c>
      <c r="B189" s="10">
        <v>2485</v>
      </c>
      <c r="C189" s="14" t="s">
        <v>58</v>
      </c>
      <c r="D189" s="9" t="s">
        <v>16</v>
      </c>
      <c r="E189" s="13" t="s">
        <v>17</v>
      </c>
      <c r="F189" s="5" t="s">
        <v>15</v>
      </c>
      <c r="G189" s="3">
        <v>972</v>
      </c>
      <c r="H189" s="7">
        <v>42234</v>
      </c>
      <c r="I189" s="6">
        <v>42383</v>
      </c>
      <c r="J189" s="8">
        <v>43206</v>
      </c>
      <c r="K189" s="15">
        <v>26.8</v>
      </c>
      <c r="L189" s="16">
        <f t="shared" si="2"/>
        <v>149</v>
      </c>
      <c r="M189" s="16">
        <v>28.7</v>
      </c>
    </row>
    <row r="190" spans="1:13" x14ac:dyDescent="0.2">
      <c r="A190" s="11">
        <v>2474</v>
      </c>
      <c r="B190" s="10">
        <v>2474</v>
      </c>
      <c r="C190" s="14" t="s">
        <v>58</v>
      </c>
      <c r="D190" s="9" t="s">
        <v>16</v>
      </c>
      <c r="E190" s="13" t="s">
        <v>17</v>
      </c>
      <c r="F190" s="5" t="s">
        <v>46</v>
      </c>
      <c r="G190" s="3">
        <v>971</v>
      </c>
      <c r="H190" s="7">
        <v>42313</v>
      </c>
      <c r="I190" s="6">
        <v>42383</v>
      </c>
      <c r="J190" s="8">
        <v>43284</v>
      </c>
      <c r="K190" s="15">
        <v>18</v>
      </c>
      <c r="L190" s="16">
        <f t="shared" si="2"/>
        <v>70</v>
      </c>
      <c r="M190" s="16">
        <v>20.399999999999999</v>
      </c>
    </row>
    <row r="191" spans="1:13" x14ac:dyDescent="0.2">
      <c r="A191" s="11">
        <v>2166</v>
      </c>
      <c r="B191" s="10">
        <v>2166</v>
      </c>
      <c r="C191" s="14" t="s">
        <v>58</v>
      </c>
      <c r="D191" s="9" t="s">
        <v>16</v>
      </c>
      <c r="E191" s="13" t="s">
        <v>17</v>
      </c>
      <c r="F191" s="5" t="s">
        <v>15</v>
      </c>
      <c r="G191" s="3">
        <v>855</v>
      </c>
      <c r="H191" s="7">
        <v>41973</v>
      </c>
      <c r="I191" s="6">
        <v>42076</v>
      </c>
      <c r="J191" s="8">
        <v>42828</v>
      </c>
      <c r="K191" s="15">
        <v>26.6</v>
      </c>
      <c r="L191" s="16">
        <f t="shared" si="2"/>
        <v>103</v>
      </c>
      <c r="M191" s="16">
        <v>33.6</v>
      </c>
    </row>
    <row r="192" spans="1:13" x14ac:dyDescent="0.2">
      <c r="A192" s="11">
        <v>2483</v>
      </c>
      <c r="B192" s="10">
        <v>2483</v>
      </c>
      <c r="C192" s="14" t="s">
        <v>58</v>
      </c>
      <c r="D192" s="9" t="s">
        <v>16</v>
      </c>
      <c r="E192" s="13" t="s">
        <v>17</v>
      </c>
      <c r="F192" s="5" t="s">
        <v>15</v>
      </c>
      <c r="G192" s="3">
        <v>851</v>
      </c>
      <c r="H192" s="7">
        <v>42321</v>
      </c>
      <c r="I192" s="6">
        <v>42383</v>
      </c>
      <c r="J192" s="8">
        <v>43172</v>
      </c>
      <c r="K192" s="15">
        <v>18.399999999999999</v>
      </c>
      <c r="L192" s="16">
        <f t="shared" si="2"/>
        <v>62</v>
      </c>
      <c r="M192" s="16">
        <v>22.8</v>
      </c>
    </row>
    <row r="193" spans="1:13" x14ac:dyDescent="0.2">
      <c r="A193" s="11">
        <v>104</v>
      </c>
      <c r="B193" s="10">
        <v>104</v>
      </c>
      <c r="C193" s="14" t="s">
        <v>58</v>
      </c>
      <c r="D193" s="9" t="s">
        <v>16</v>
      </c>
      <c r="E193" s="13" t="s">
        <v>17</v>
      </c>
      <c r="F193" s="5" t="s">
        <v>15</v>
      </c>
      <c r="G193" s="3">
        <v>829</v>
      </c>
      <c r="H193" s="7">
        <v>40518</v>
      </c>
      <c r="I193" s="6">
        <v>40952</v>
      </c>
      <c r="J193" s="8">
        <v>41347</v>
      </c>
      <c r="K193" s="15">
        <v>32</v>
      </c>
      <c r="L193" s="16">
        <f t="shared" si="2"/>
        <v>434</v>
      </c>
      <c r="M193" s="16">
        <v>29.7</v>
      </c>
    </row>
    <row r="194" spans="1:13" x14ac:dyDescent="0.2">
      <c r="A194" s="11">
        <v>103</v>
      </c>
      <c r="B194" s="10">
        <v>103</v>
      </c>
      <c r="C194" s="14" t="s">
        <v>58</v>
      </c>
      <c r="D194" s="9" t="s">
        <v>16</v>
      </c>
      <c r="E194" s="13" t="s">
        <v>17</v>
      </c>
      <c r="F194" s="5" t="s">
        <v>15</v>
      </c>
      <c r="G194" s="3">
        <v>774</v>
      </c>
      <c r="H194" s="7">
        <v>40518</v>
      </c>
      <c r="I194" s="6">
        <v>40952</v>
      </c>
      <c r="J194" s="8">
        <v>41292</v>
      </c>
      <c r="K194" s="15">
        <v>34.5</v>
      </c>
      <c r="L194" s="16">
        <f t="shared" si="2"/>
        <v>434</v>
      </c>
      <c r="M194" s="16">
        <v>34</v>
      </c>
    </row>
    <row r="195" spans="1:13" x14ac:dyDescent="0.2">
      <c r="A195" s="11">
        <v>2260</v>
      </c>
      <c r="B195" s="10">
        <v>2260</v>
      </c>
      <c r="C195" s="14" t="s">
        <v>58</v>
      </c>
      <c r="D195" s="9" t="s">
        <v>16</v>
      </c>
      <c r="E195" s="13" t="s">
        <v>17</v>
      </c>
      <c r="F195" s="5" t="s">
        <v>15</v>
      </c>
      <c r="G195" s="3">
        <v>703</v>
      </c>
      <c r="H195" s="7">
        <v>41926</v>
      </c>
      <c r="I195" s="6">
        <v>42221</v>
      </c>
      <c r="J195" s="8">
        <v>42629</v>
      </c>
      <c r="K195" s="15">
        <v>34.1</v>
      </c>
      <c r="L195" s="16">
        <f t="shared" si="2"/>
        <v>295</v>
      </c>
      <c r="M195" s="16">
        <v>39.9</v>
      </c>
    </row>
    <row r="196" spans="1:13" x14ac:dyDescent="0.2">
      <c r="A196" s="11">
        <v>379</v>
      </c>
      <c r="B196" s="10">
        <v>379</v>
      </c>
      <c r="C196" s="14" t="s">
        <v>58</v>
      </c>
      <c r="D196" s="9" t="s">
        <v>16</v>
      </c>
      <c r="E196" s="13" t="s">
        <v>17</v>
      </c>
      <c r="F196" s="5" t="s">
        <v>15</v>
      </c>
      <c r="G196" s="3">
        <v>697</v>
      </c>
      <c r="H196" s="7">
        <v>40831</v>
      </c>
      <c r="I196" s="6">
        <v>40952</v>
      </c>
      <c r="J196" s="8">
        <v>41528</v>
      </c>
      <c r="K196" s="15">
        <v>30.6</v>
      </c>
      <c r="L196" s="16">
        <f t="shared" si="2"/>
        <v>121</v>
      </c>
      <c r="M196" s="16">
        <v>36.5</v>
      </c>
    </row>
    <row r="197" spans="1:13" x14ac:dyDescent="0.2">
      <c r="A197" s="11">
        <v>2167</v>
      </c>
      <c r="B197" s="10">
        <v>2167</v>
      </c>
      <c r="C197" s="14" t="s">
        <v>58</v>
      </c>
      <c r="D197" s="9" t="s">
        <v>16</v>
      </c>
      <c r="E197" s="13" t="s">
        <v>17</v>
      </c>
      <c r="F197" s="5" t="s">
        <v>15</v>
      </c>
      <c r="G197" s="3">
        <v>633</v>
      </c>
      <c r="H197" s="7">
        <v>41973</v>
      </c>
      <c r="I197" s="6">
        <v>42076</v>
      </c>
      <c r="J197" s="8">
        <v>42606</v>
      </c>
      <c r="K197" s="15">
        <v>21.8</v>
      </c>
      <c r="L197" s="16">
        <f t="shared" ref="L197:L260" si="3">I197-H197</f>
        <v>103</v>
      </c>
      <c r="M197" s="16">
        <v>25.2</v>
      </c>
    </row>
    <row r="198" spans="1:13" x14ac:dyDescent="0.2">
      <c r="A198" s="11">
        <v>2123</v>
      </c>
      <c r="B198" s="10">
        <v>2123</v>
      </c>
      <c r="C198" s="14" t="s">
        <v>58</v>
      </c>
      <c r="D198" s="9" t="s">
        <v>16</v>
      </c>
      <c r="E198" s="13" t="s">
        <v>17</v>
      </c>
      <c r="F198" s="5" t="s">
        <v>15</v>
      </c>
      <c r="G198" s="3">
        <v>560</v>
      </c>
      <c r="H198" s="7">
        <v>41880</v>
      </c>
      <c r="I198" s="6">
        <v>42041</v>
      </c>
      <c r="J198" s="8">
        <v>42440</v>
      </c>
      <c r="K198" s="15">
        <v>33.1</v>
      </c>
      <c r="L198" s="16">
        <f t="shared" si="3"/>
        <v>161</v>
      </c>
      <c r="M198" s="16">
        <v>35.700000000000003</v>
      </c>
    </row>
    <row r="199" spans="1:13" x14ac:dyDescent="0.2">
      <c r="A199" s="11">
        <v>1540</v>
      </c>
      <c r="B199" s="10">
        <v>1540</v>
      </c>
      <c r="C199" s="14" t="s">
        <v>58</v>
      </c>
      <c r="D199" s="9" t="s">
        <v>16</v>
      </c>
      <c r="E199" s="13" t="s">
        <v>17</v>
      </c>
      <c r="F199" s="5" t="s">
        <v>15</v>
      </c>
      <c r="G199" s="3">
        <v>554</v>
      </c>
      <c r="H199" s="7">
        <v>41676</v>
      </c>
      <c r="I199" s="6">
        <v>41740</v>
      </c>
      <c r="J199" s="8">
        <v>42230</v>
      </c>
      <c r="K199" s="15">
        <v>17.600000000000001</v>
      </c>
      <c r="L199" s="16">
        <f t="shared" si="3"/>
        <v>64</v>
      </c>
      <c r="M199" s="16">
        <v>21.8</v>
      </c>
    </row>
    <row r="200" spans="1:13" x14ac:dyDescent="0.2">
      <c r="A200" s="11">
        <v>2484</v>
      </c>
      <c r="B200" s="10">
        <v>2484</v>
      </c>
      <c r="C200" s="14" t="s">
        <v>58</v>
      </c>
      <c r="D200" s="9" t="s">
        <v>16</v>
      </c>
      <c r="E200" s="13" t="s">
        <v>17</v>
      </c>
      <c r="F200" s="5" t="s">
        <v>15</v>
      </c>
      <c r="G200" s="3">
        <v>553</v>
      </c>
      <c r="H200" s="7">
        <v>42321</v>
      </c>
      <c r="I200" s="6">
        <v>42383</v>
      </c>
      <c r="J200" s="8">
        <v>42874</v>
      </c>
      <c r="K200" s="15">
        <v>19.3</v>
      </c>
      <c r="L200" s="16">
        <f t="shared" si="3"/>
        <v>62</v>
      </c>
      <c r="M200" s="16">
        <v>23.8</v>
      </c>
    </row>
    <row r="201" spans="1:13" x14ac:dyDescent="0.2">
      <c r="A201" s="11">
        <v>194</v>
      </c>
      <c r="B201" s="10">
        <v>194</v>
      </c>
      <c r="C201" s="14" t="s">
        <v>58</v>
      </c>
      <c r="D201" s="9" t="s">
        <v>16</v>
      </c>
      <c r="E201" s="13" t="s">
        <v>17</v>
      </c>
      <c r="F201" s="5" t="s">
        <v>15</v>
      </c>
      <c r="G201" s="3">
        <v>390</v>
      </c>
      <c r="H201" s="7">
        <v>40789</v>
      </c>
      <c r="I201" s="6">
        <v>40952</v>
      </c>
      <c r="J201" s="8">
        <v>41179</v>
      </c>
      <c r="K201" s="15">
        <v>26.4</v>
      </c>
      <c r="L201" s="16">
        <f t="shared" si="3"/>
        <v>163</v>
      </c>
      <c r="M201" s="16">
        <v>28.6</v>
      </c>
    </row>
    <row r="202" spans="1:13" x14ac:dyDescent="0.2">
      <c r="A202" s="11">
        <v>2172</v>
      </c>
      <c r="B202" s="10">
        <v>2172</v>
      </c>
      <c r="C202" s="14" t="s">
        <v>58</v>
      </c>
      <c r="D202" s="9" t="s">
        <v>16</v>
      </c>
      <c r="E202" s="13" t="s">
        <v>17</v>
      </c>
      <c r="F202" s="5" t="s">
        <v>15</v>
      </c>
      <c r="G202" s="3">
        <v>323</v>
      </c>
      <c r="H202" s="7">
        <v>42017</v>
      </c>
      <c r="I202" s="6">
        <v>42076</v>
      </c>
      <c r="J202" s="8">
        <v>42340</v>
      </c>
      <c r="K202" s="15">
        <v>20</v>
      </c>
      <c r="L202" s="16">
        <f t="shared" si="3"/>
        <v>59</v>
      </c>
      <c r="M202" s="16">
        <v>23.5</v>
      </c>
    </row>
    <row r="203" spans="1:13" x14ac:dyDescent="0.2">
      <c r="A203" s="11">
        <v>83</v>
      </c>
      <c r="B203" s="10">
        <v>83</v>
      </c>
      <c r="C203" s="14" t="s">
        <v>45</v>
      </c>
      <c r="D203" s="9" t="s">
        <v>16</v>
      </c>
      <c r="E203" s="13" t="s">
        <v>17</v>
      </c>
      <c r="F203" s="5" t="s">
        <v>15</v>
      </c>
      <c r="G203" s="3">
        <v>1083</v>
      </c>
      <c r="H203" s="7">
        <v>40582</v>
      </c>
      <c r="I203" s="6">
        <v>40952</v>
      </c>
      <c r="J203" s="8">
        <v>41665</v>
      </c>
      <c r="K203" s="15">
        <v>32.700000000000003</v>
      </c>
      <c r="L203" s="16">
        <f t="shared" si="3"/>
        <v>370</v>
      </c>
      <c r="M203" s="16">
        <v>24.9</v>
      </c>
    </row>
    <row r="204" spans="1:13" x14ac:dyDescent="0.2">
      <c r="A204" s="11">
        <v>271</v>
      </c>
      <c r="B204" s="10">
        <v>271</v>
      </c>
      <c r="C204" s="14" t="s">
        <v>45</v>
      </c>
      <c r="D204" s="9" t="s">
        <v>16</v>
      </c>
      <c r="E204" s="13" t="s">
        <v>17</v>
      </c>
      <c r="F204" s="5" t="s">
        <v>15</v>
      </c>
      <c r="G204" s="3">
        <v>849</v>
      </c>
      <c r="H204" s="7">
        <v>40764</v>
      </c>
      <c r="I204" s="6">
        <v>40952</v>
      </c>
      <c r="J204" s="8">
        <v>41613</v>
      </c>
      <c r="K204" s="15">
        <v>40.1</v>
      </c>
      <c r="L204" s="16">
        <f t="shared" si="3"/>
        <v>188</v>
      </c>
      <c r="M204" s="16">
        <v>44.3</v>
      </c>
    </row>
    <row r="205" spans="1:13" x14ac:dyDescent="0.2">
      <c r="A205" s="11">
        <v>82</v>
      </c>
      <c r="B205" s="10">
        <v>82</v>
      </c>
      <c r="C205" s="14" t="s">
        <v>45</v>
      </c>
      <c r="D205" s="9" t="s">
        <v>16</v>
      </c>
      <c r="E205" s="13" t="s">
        <v>17</v>
      </c>
      <c r="F205" s="5" t="s">
        <v>15</v>
      </c>
      <c r="G205" s="3">
        <v>808</v>
      </c>
      <c r="H205" s="7">
        <v>40582</v>
      </c>
      <c r="I205" s="6">
        <v>40952</v>
      </c>
      <c r="J205" s="8">
        <v>41390</v>
      </c>
      <c r="K205" s="15">
        <v>26.4</v>
      </c>
      <c r="L205" s="16">
        <f t="shared" si="3"/>
        <v>370</v>
      </c>
      <c r="M205" s="16">
        <v>24.5</v>
      </c>
    </row>
    <row r="206" spans="1:13" x14ac:dyDescent="0.2">
      <c r="A206" s="11">
        <v>2432</v>
      </c>
      <c r="B206" s="10">
        <v>2432</v>
      </c>
      <c r="C206" s="14" t="s">
        <v>45</v>
      </c>
      <c r="D206" s="9" t="s">
        <v>16</v>
      </c>
      <c r="E206" s="13" t="s">
        <v>17</v>
      </c>
      <c r="F206" s="5" t="s">
        <v>15</v>
      </c>
      <c r="G206" s="3">
        <v>787</v>
      </c>
      <c r="H206" s="7">
        <v>42248</v>
      </c>
      <c r="I206" s="6">
        <v>42314</v>
      </c>
      <c r="J206" s="8">
        <v>43035</v>
      </c>
      <c r="K206" s="15">
        <v>23.4</v>
      </c>
      <c r="L206" s="16">
        <f t="shared" si="3"/>
        <v>66</v>
      </c>
      <c r="M206" s="16">
        <v>31.5</v>
      </c>
    </row>
    <row r="207" spans="1:13" x14ac:dyDescent="0.2">
      <c r="A207" s="11">
        <v>2410</v>
      </c>
      <c r="B207" s="10">
        <v>2410</v>
      </c>
      <c r="C207" s="14" t="s">
        <v>45</v>
      </c>
      <c r="D207" s="9" t="s">
        <v>16</v>
      </c>
      <c r="E207" s="13" t="s">
        <v>17</v>
      </c>
      <c r="F207" s="5" t="s">
        <v>15</v>
      </c>
      <c r="G207" s="3">
        <v>698</v>
      </c>
      <c r="H207" s="7">
        <v>42229</v>
      </c>
      <c r="I207" s="6">
        <v>42314</v>
      </c>
      <c r="J207" s="8">
        <v>42927</v>
      </c>
      <c r="K207" s="15">
        <v>25.4</v>
      </c>
      <c r="L207" s="16">
        <f t="shared" si="3"/>
        <v>85</v>
      </c>
      <c r="M207" s="16">
        <v>30.6</v>
      </c>
    </row>
    <row r="208" spans="1:13" x14ac:dyDescent="0.2">
      <c r="A208" s="11">
        <v>2189</v>
      </c>
      <c r="B208" s="10">
        <v>2189</v>
      </c>
      <c r="C208" s="14" t="s">
        <v>45</v>
      </c>
      <c r="D208" s="9" t="s">
        <v>16</v>
      </c>
      <c r="E208" s="13" t="s">
        <v>17</v>
      </c>
      <c r="F208" s="5" t="s">
        <v>15</v>
      </c>
      <c r="G208" s="3">
        <v>646</v>
      </c>
      <c r="H208" s="7">
        <v>42164</v>
      </c>
      <c r="I208" s="6">
        <v>42221</v>
      </c>
      <c r="J208" s="8">
        <v>42810</v>
      </c>
      <c r="K208" s="15">
        <v>17.8</v>
      </c>
      <c r="L208" s="16">
        <f t="shared" si="3"/>
        <v>57</v>
      </c>
      <c r="M208" s="16">
        <v>30.2</v>
      </c>
    </row>
    <row r="209" spans="1:13" x14ac:dyDescent="0.2">
      <c r="A209" s="11">
        <v>2190</v>
      </c>
      <c r="B209" s="10">
        <v>2190</v>
      </c>
      <c r="C209" s="14" t="s">
        <v>45</v>
      </c>
      <c r="D209" s="9" t="s">
        <v>16</v>
      </c>
      <c r="E209" s="13" t="s">
        <v>17</v>
      </c>
      <c r="F209" s="5" t="s">
        <v>15</v>
      </c>
      <c r="G209" s="3">
        <v>639</v>
      </c>
      <c r="H209" s="7">
        <v>42164</v>
      </c>
      <c r="I209" s="6">
        <v>42221</v>
      </c>
      <c r="J209" s="8">
        <v>42803</v>
      </c>
      <c r="K209" s="15">
        <v>22</v>
      </c>
      <c r="L209" s="16">
        <f t="shared" si="3"/>
        <v>57</v>
      </c>
      <c r="M209" s="16">
        <v>33.299999999999997</v>
      </c>
    </row>
    <row r="210" spans="1:13" x14ac:dyDescent="0.2">
      <c r="A210" s="11">
        <v>269</v>
      </c>
      <c r="B210" s="10">
        <v>269</v>
      </c>
      <c r="C210" s="14" t="s">
        <v>45</v>
      </c>
      <c r="D210" s="9" t="s">
        <v>16</v>
      </c>
      <c r="E210" s="13" t="s">
        <v>17</v>
      </c>
      <c r="F210" s="5" t="s">
        <v>15</v>
      </c>
      <c r="G210" s="3">
        <v>552</v>
      </c>
      <c r="H210" s="7">
        <v>40764</v>
      </c>
      <c r="I210" s="6">
        <v>40952</v>
      </c>
      <c r="J210" s="8">
        <v>41316</v>
      </c>
      <c r="K210" s="15">
        <v>38.9</v>
      </c>
      <c r="L210" s="16">
        <f t="shared" si="3"/>
        <v>188</v>
      </c>
      <c r="M210" s="16">
        <v>44.9</v>
      </c>
    </row>
    <row r="211" spans="1:13" x14ac:dyDescent="0.2">
      <c r="A211" s="11">
        <v>2197</v>
      </c>
      <c r="B211" s="10">
        <v>2197</v>
      </c>
      <c r="C211" s="14" t="s">
        <v>848</v>
      </c>
      <c r="D211" s="9" t="s">
        <v>16</v>
      </c>
      <c r="E211" s="13" t="s">
        <v>17</v>
      </c>
      <c r="F211" s="5" t="s">
        <v>15</v>
      </c>
      <c r="G211" s="3">
        <v>1122</v>
      </c>
      <c r="H211" s="7">
        <v>42157</v>
      </c>
      <c r="I211" s="6">
        <v>42221</v>
      </c>
      <c r="J211" s="8">
        <v>43279</v>
      </c>
      <c r="K211" s="15">
        <v>21.9</v>
      </c>
      <c r="L211" s="16">
        <f t="shared" si="3"/>
        <v>64</v>
      </c>
      <c r="M211" s="16">
        <v>30.2</v>
      </c>
    </row>
    <row r="212" spans="1:13" x14ac:dyDescent="0.2">
      <c r="A212" s="11">
        <v>2435</v>
      </c>
      <c r="B212" s="10">
        <v>2435</v>
      </c>
      <c r="C212" s="14" t="s">
        <v>848</v>
      </c>
      <c r="D212" s="9" t="s">
        <v>16</v>
      </c>
      <c r="E212" s="13" t="s">
        <v>17</v>
      </c>
      <c r="F212" s="5" t="s">
        <v>15</v>
      </c>
      <c r="G212" s="3">
        <v>974</v>
      </c>
      <c r="H212" s="7">
        <v>42262</v>
      </c>
      <c r="I212" s="6">
        <v>42314</v>
      </c>
      <c r="J212" s="8">
        <v>43236</v>
      </c>
      <c r="K212" s="15">
        <v>19</v>
      </c>
      <c r="L212" s="16">
        <f t="shared" si="3"/>
        <v>52</v>
      </c>
      <c r="M212" s="16">
        <v>23.2</v>
      </c>
    </row>
    <row r="213" spans="1:13" x14ac:dyDescent="0.2">
      <c r="A213" s="11">
        <v>2552</v>
      </c>
      <c r="B213" s="10">
        <v>2552</v>
      </c>
      <c r="C213" s="14" t="s">
        <v>848</v>
      </c>
      <c r="D213" s="9" t="s">
        <v>16</v>
      </c>
      <c r="E213" s="13" t="s">
        <v>17</v>
      </c>
      <c r="F213" s="5" t="s">
        <v>15</v>
      </c>
      <c r="G213" s="3">
        <v>918</v>
      </c>
      <c r="H213" s="7">
        <v>42362</v>
      </c>
      <c r="I213" s="6">
        <v>42405</v>
      </c>
      <c r="J213" s="8">
        <v>43280</v>
      </c>
      <c r="K213" s="15">
        <v>16.399999999999999</v>
      </c>
      <c r="L213" s="16">
        <f t="shared" si="3"/>
        <v>43</v>
      </c>
      <c r="M213" s="16">
        <v>18.7</v>
      </c>
    </row>
    <row r="214" spans="1:13" x14ac:dyDescent="0.2">
      <c r="A214" s="11">
        <v>2198</v>
      </c>
      <c r="B214" s="10">
        <v>2198</v>
      </c>
      <c r="C214" s="14" t="s">
        <v>848</v>
      </c>
      <c r="D214" s="9" t="s">
        <v>16</v>
      </c>
      <c r="E214" s="13" t="s">
        <v>17</v>
      </c>
      <c r="F214" s="5" t="s">
        <v>15</v>
      </c>
      <c r="G214" s="3">
        <v>911</v>
      </c>
      <c r="H214" s="7">
        <v>42164</v>
      </c>
      <c r="I214" s="6">
        <v>42221</v>
      </c>
      <c r="J214" s="8">
        <v>43075</v>
      </c>
      <c r="K214" s="15">
        <v>20.9</v>
      </c>
      <c r="L214" s="16">
        <f t="shared" si="3"/>
        <v>57</v>
      </c>
      <c r="M214" s="16">
        <v>27.2</v>
      </c>
    </row>
    <row r="215" spans="1:13" x14ac:dyDescent="0.2">
      <c r="A215" s="11">
        <v>2553</v>
      </c>
      <c r="B215" s="10">
        <v>2553</v>
      </c>
      <c r="C215" s="14" t="s">
        <v>848</v>
      </c>
      <c r="D215" s="9" t="s">
        <v>16</v>
      </c>
      <c r="E215" s="13" t="s">
        <v>17</v>
      </c>
      <c r="F215" s="5" t="s">
        <v>15</v>
      </c>
      <c r="G215" s="3">
        <v>902</v>
      </c>
      <c r="H215" s="7">
        <v>42362</v>
      </c>
      <c r="I215" s="6">
        <v>42405</v>
      </c>
      <c r="J215" s="8">
        <v>43264</v>
      </c>
      <c r="K215" s="15">
        <v>17.399999999999999</v>
      </c>
      <c r="L215" s="16">
        <f t="shared" si="3"/>
        <v>43</v>
      </c>
      <c r="M215" s="16">
        <v>19.5</v>
      </c>
    </row>
    <row r="216" spans="1:13" x14ac:dyDescent="0.2">
      <c r="A216" s="11">
        <v>2436</v>
      </c>
      <c r="B216" s="10">
        <v>2436</v>
      </c>
      <c r="C216" s="14" t="s">
        <v>848</v>
      </c>
      <c r="D216" s="9" t="s">
        <v>16</v>
      </c>
      <c r="E216" s="13" t="s">
        <v>17</v>
      </c>
      <c r="F216" s="5" t="s">
        <v>15</v>
      </c>
      <c r="G216" s="3">
        <v>861</v>
      </c>
      <c r="H216" s="7">
        <v>42262</v>
      </c>
      <c r="I216" s="6">
        <v>42314</v>
      </c>
      <c r="J216" s="8">
        <v>43123</v>
      </c>
      <c r="K216" s="15">
        <v>18.5</v>
      </c>
      <c r="L216" s="16">
        <f t="shared" si="3"/>
        <v>52</v>
      </c>
      <c r="M216" s="16">
        <v>22.3</v>
      </c>
    </row>
    <row r="217" spans="1:13" x14ac:dyDescent="0.2">
      <c r="A217" s="11">
        <v>2554</v>
      </c>
      <c r="B217" s="10">
        <v>2554</v>
      </c>
      <c r="C217" s="14" t="s">
        <v>848</v>
      </c>
      <c r="D217" s="9" t="s">
        <v>16</v>
      </c>
      <c r="E217" s="13" t="s">
        <v>17</v>
      </c>
      <c r="F217" s="5" t="s">
        <v>15</v>
      </c>
      <c r="G217" s="3">
        <v>839</v>
      </c>
      <c r="H217" s="7">
        <v>42362</v>
      </c>
      <c r="I217" s="6">
        <v>42405</v>
      </c>
      <c r="J217" s="8">
        <v>43201</v>
      </c>
      <c r="K217" s="15">
        <v>16.2</v>
      </c>
      <c r="L217" s="16">
        <f t="shared" si="3"/>
        <v>43</v>
      </c>
      <c r="M217" s="16">
        <v>18.600000000000001</v>
      </c>
    </row>
    <row r="218" spans="1:13" x14ac:dyDescent="0.2">
      <c r="A218" s="11">
        <v>2551</v>
      </c>
      <c r="B218" s="10">
        <v>2551</v>
      </c>
      <c r="C218" s="14" t="s">
        <v>848</v>
      </c>
      <c r="D218" s="9" t="s">
        <v>16</v>
      </c>
      <c r="E218" s="13" t="s">
        <v>17</v>
      </c>
      <c r="F218" s="5" t="s">
        <v>15</v>
      </c>
      <c r="G218" s="3">
        <v>798</v>
      </c>
      <c r="H218" s="7">
        <v>42362</v>
      </c>
      <c r="I218" s="6">
        <v>42405</v>
      </c>
      <c r="J218" s="8">
        <v>43160</v>
      </c>
      <c r="K218" s="15">
        <v>16.2</v>
      </c>
      <c r="L218" s="16">
        <f t="shared" si="3"/>
        <v>43</v>
      </c>
      <c r="M218" s="16">
        <v>18</v>
      </c>
    </row>
    <row r="219" spans="1:13" x14ac:dyDescent="0.2">
      <c r="A219" s="11">
        <v>2529</v>
      </c>
      <c r="B219" s="10">
        <v>2529</v>
      </c>
      <c r="C219" s="14" t="s">
        <v>848</v>
      </c>
      <c r="D219" s="9" t="s">
        <v>16</v>
      </c>
      <c r="E219" s="13" t="s">
        <v>17</v>
      </c>
      <c r="F219" s="5" t="s">
        <v>46</v>
      </c>
      <c r="G219" s="3">
        <v>734</v>
      </c>
      <c r="H219" s="7">
        <v>42297</v>
      </c>
      <c r="I219" s="6">
        <v>42384</v>
      </c>
      <c r="J219" s="8">
        <v>43031</v>
      </c>
      <c r="K219" s="15">
        <v>25.6</v>
      </c>
      <c r="L219" s="16">
        <f t="shared" si="3"/>
        <v>87</v>
      </c>
      <c r="M219" s="16">
        <v>25.8</v>
      </c>
    </row>
    <row r="220" spans="1:13" x14ac:dyDescent="0.2">
      <c r="A220" s="11">
        <v>2401</v>
      </c>
      <c r="B220" s="10">
        <v>2401</v>
      </c>
      <c r="C220" s="14" t="s">
        <v>848</v>
      </c>
      <c r="D220" s="9" t="s">
        <v>16</v>
      </c>
      <c r="E220" s="13" t="s">
        <v>17</v>
      </c>
      <c r="F220" s="5" t="s">
        <v>15</v>
      </c>
      <c r="G220" s="3">
        <v>704</v>
      </c>
      <c r="H220" s="7">
        <v>42242</v>
      </c>
      <c r="I220" s="6">
        <v>42314</v>
      </c>
      <c r="J220" s="8">
        <v>42946</v>
      </c>
      <c r="K220" s="15">
        <v>24.7</v>
      </c>
      <c r="L220" s="16">
        <f t="shared" si="3"/>
        <v>72</v>
      </c>
      <c r="M220" s="16">
        <v>28.9</v>
      </c>
    </row>
    <row r="221" spans="1:13" x14ac:dyDescent="0.2">
      <c r="A221" s="11">
        <v>2534</v>
      </c>
      <c r="B221" s="10">
        <v>2534</v>
      </c>
      <c r="C221" s="14" t="s">
        <v>47</v>
      </c>
      <c r="D221" s="9" t="s">
        <v>16</v>
      </c>
      <c r="E221" s="13" t="s">
        <v>17</v>
      </c>
      <c r="F221" s="5" t="s">
        <v>15</v>
      </c>
      <c r="G221" s="3">
        <v>1250</v>
      </c>
      <c r="H221" s="7">
        <v>42281</v>
      </c>
      <c r="I221" s="6">
        <v>42384</v>
      </c>
      <c r="J221" s="8">
        <v>43531</v>
      </c>
      <c r="K221" s="15">
        <v>21.5</v>
      </c>
      <c r="L221" s="16">
        <f t="shared" si="3"/>
        <v>103</v>
      </c>
      <c r="M221" s="16">
        <v>23.2</v>
      </c>
    </row>
    <row r="222" spans="1:13" x14ac:dyDescent="0.2">
      <c r="A222" s="11">
        <v>2533</v>
      </c>
      <c r="B222" s="10">
        <v>2533</v>
      </c>
      <c r="C222" s="14" t="s">
        <v>47</v>
      </c>
      <c r="D222" s="9" t="s">
        <v>16</v>
      </c>
      <c r="E222" s="13" t="s">
        <v>17</v>
      </c>
      <c r="F222" s="5" t="s">
        <v>15</v>
      </c>
      <c r="G222" s="3">
        <v>1046</v>
      </c>
      <c r="H222" s="7">
        <v>42281</v>
      </c>
      <c r="I222" s="6">
        <v>42384</v>
      </c>
      <c r="J222" s="8">
        <v>43327</v>
      </c>
      <c r="K222" s="15">
        <v>21</v>
      </c>
      <c r="L222" s="16">
        <f t="shared" si="3"/>
        <v>103</v>
      </c>
      <c r="M222" s="16">
        <v>22.2</v>
      </c>
    </row>
    <row r="223" spans="1:13" x14ac:dyDescent="0.2">
      <c r="A223" s="11">
        <v>2347</v>
      </c>
      <c r="B223" s="10">
        <v>2347</v>
      </c>
      <c r="C223" s="14" t="s">
        <v>47</v>
      </c>
      <c r="D223" s="9" t="s">
        <v>16</v>
      </c>
      <c r="E223" s="13" t="s">
        <v>17</v>
      </c>
      <c r="F223" s="5" t="s">
        <v>15</v>
      </c>
      <c r="G223" s="3">
        <v>1025</v>
      </c>
      <c r="H223" s="7">
        <v>42171</v>
      </c>
      <c r="I223" s="6">
        <v>42311</v>
      </c>
      <c r="J223" s="8">
        <v>43196</v>
      </c>
      <c r="K223" s="15">
        <v>23</v>
      </c>
      <c r="L223" s="16">
        <f t="shared" si="3"/>
        <v>140</v>
      </c>
      <c r="M223" s="16">
        <v>23.4</v>
      </c>
    </row>
    <row r="224" spans="1:13" x14ac:dyDescent="0.2">
      <c r="A224" s="11">
        <v>2440</v>
      </c>
      <c r="B224" s="10">
        <v>2440</v>
      </c>
      <c r="C224" s="14" t="s">
        <v>47</v>
      </c>
      <c r="D224" s="9" t="s">
        <v>16</v>
      </c>
      <c r="E224" s="13" t="s">
        <v>17</v>
      </c>
      <c r="F224" s="5" t="s">
        <v>46</v>
      </c>
      <c r="G224" s="3">
        <v>918</v>
      </c>
      <c r="H224" s="7">
        <v>42257</v>
      </c>
      <c r="I224" s="6">
        <v>42314</v>
      </c>
      <c r="J224" s="8">
        <v>43175</v>
      </c>
      <c r="K224" s="15">
        <v>19</v>
      </c>
      <c r="L224" s="16">
        <f t="shared" si="3"/>
        <v>57</v>
      </c>
      <c r="M224" s="16">
        <v>21.9</v>
      </c>
    </row>
    <row r="225" spans="1:13" x14ac:dyDescent="0.2">
      <c r="A225" s="11">
        <v>1046</v>
      </c>
      <c r="B225" s="10">
        <v>1046</v>
      </c>
      <c r="C225" s="14" t="s">
        <v>47</v>
      </c>
      <c r="D225" s="9" t="s">
        <v>16</v>
      </c>
      <c r="E225" s="13" t="s">
        <v>17</v>
      </c>
      <c r="F225" s="5" t="s">
        <v>15</v>
      </c>
      <c r="G225" s="3">
        <v>902</v>
      </c>
      <c r="H225" s="7">
        <v>41352</v>
      </c>
      <c r="I225" s="6">
        <v>41494</v>
      </c>
      <c r="J225" s="8">
        <v>42254</v>
      </c>
      <c r="K225" s="15">
        <v>24.9</v>
      </c>
      <c r="L225" s="16">
        <f t="shared" si="3"/>
        <v>142</v>
      </c>
      <c r="M225" s="16">
        <v>28.6</v>
      </c>
    </row>
    <row r="226" spans="1:13" x14ac:dyDescent="0.2">
      <c r="A226" s="11">
        <v>2348</v>
      </c>
      <c r="B226" s="10">
        <v>2348</v>
      </c>
      <c r="C226" s="14" t="s">
        <v>47</v>
      </c>
      <c r="D226" s="9" t="s">
        <v>16</v>
      </c>
      <c r="E226" s="13" t="s">
        <v>17</v>
      </c>
      <c r="F226" s="5" t="s">
        <v>46</v>
      </c>
      <c r="G226" s="3">
        <v>860</v>
      </c>
      <c r="H226" s="7">
        <v>42171</v>
      </c>
      <c r="I226" s="6">
        <v>42311</v>
      </c>
      <c r="J226" s="8">
        <v>43031</v>
      </c>
      <c r="K226" s="15">
        <v>23.5</v>
      </c>
      <c r="L226" s="16">
        <f t="shared" si="3"/>
        <v>140</v>
      </c>
      <c r="M226" s="16">
        <v>24.7</v>
      </c>
    </row>
    <row r="227" spans="1:13" x14ac:dyDescent="0.2">
      <c r="A227" s="11">
        <v>2540</v>
      </c>
      <c r="B227" s="10">
        <v>2540</v>
      </c>
      <c r="C227" s="14" t="s">
        <v>47</v>
      </c>
      <c r="D227" s="9" t="s">
        <v>16</v>
      </c>
      <c r="E227" s="13" t="s">
        <v>17</v>
      </c>
      <c r="F227" s="5" t="s">
        <v>15</v>
      </c>
      <c r="G227" s="3">
        <v>842</v>
      </c>
      <c r="H227" s="7">
        <v>42297</v>
      </c>
      <c r="I227" s="6">
        <v>42384</v>
      </c>
      <c r="J227" s="8">
        <v>43139</v>
      </c>
      <c r="K227" s="15">
        <v>22.5</v>
      </c>
      <c r="L227" s="16">
        <f t="shared" si="3"/>
        <v>87</v>
      </c>
      <c r="M227" s="16">
        <v>23.8</v>
      </c>
    </row>
    <row r="228" spans="1:13" x14ac:dyDescent="0.2">
      <c r="A228" s="11">
        <v>435</v>
      </c>
      <c r="B228" s="10">
        <v>435</v>
      </c>
      <c r="C228" s="14" t="s">
        <v>47</v>
      </c>
      <c r="D228" s="9" t="s">
        <v>16</v>
      </c>
      <c r="E228" s="13" t="s">
        <v>17</v>
      </c>
      <c r="F228" s="5" t="s">
        <v>15</v>
      </c>
      <c r="G228" s="3">
        <v>796</v>
      </c>
      <c r="H228" s="7">
        <v>40859</v>
      </c>
      <c r="I228" s="6">
        <v>40952</v>
      </c>
      <c r="J228" s="8">
        <v>41655</v>
      </c>
      <c r="K228" s="15">
        <v>20.399999999999999</v>
      </c>
      <c r="L228" s="16">
        <f t="shared" si="3"/>
        <v>93</v>
      </c>
      <c r="M228" s="16">
        <v>23.9</v>
      </c>
    </row>
    <row r="229" spans="1:13" x14ac:dyDescent="0.2">
      <c r="A229" s="11">
        <v>437</v>
      </c>
      <c r="B229" s="10">
        <v>437</v>
      </c>
      <c r="C229" s="14" t="s">
        <v>47</v>
      </c>
      <c r="D229" s="9" t="s">
        <v>16</v>
      </c>
      <c r="E229" s="13" t="s">
        <v>17</v>
      </c>
      <c r="F229" s="5" t="s">
        <v>15</v>
      </c>
      <c r="G229" s="3">
        <v>761</v>
      </c>
      <c r="H229" s="7">
        <v>40859</v>
      </c>
      <c r="I229" s="6">
        <v>40952</v>
      </c>
      <c r="J229" s="8">
        <v>41620</v>
      </c>
      <c r="K229" s="15">
        <v>20.7</v>
      </c>
      <c r="L229" s="16">
        <f t="shared" si="3"/>
        <v>93</v>
      </c>
      <c r="M229" s="16">
        <v>25.3</v>
      </c>
    </row>
    <row r="230" spans="1:13" x14ac:dyDescent="0.2">
      <c r="A230" s="11">
        <v>295</v>
      </c>
      <c r="B230" s="10">
        <v>295</v>
      </c>
      <c r="C230" s="14" t="s">
        <v>47</v>
      </c>
      <c r="D230" s="9" t="s">
        <v>16</v>
      </c>
      <c r="E230" s="13" t="s">
        <v>17</v>
      </c>
      <c r="F230" s="5" t="s">
        <v>15</v>
      </c>
      <c r="G230" s="3">
        <v>743</v>
      </c>
      <c r="H230" s="7">
        <v>40820</v>
      </c>
      <c r="I230" s="6">
        <v>40952</v>
      </c>
      <c r="J230" s="8">
        <v>41563</v>
      </c>
      <c r="K230" s="15">
        <v>25.1</v>
      </c>
      <c r="L230" s="16">
        <f t="shared" si="3"/>
        <v>132</v>
      </c>
      <c r="M230" s="16">
        <v>26.7</v>
      </c>
    </row>
    <row r="231" spans="1:13" x14ac:dyDescent="0.2">
      <c r="A231" s="11">
        <v>1533</v>
      </c>
      <c r="B231" s="10">
        <v>1533</v>
      </c>
      <c r="C231" s="14" t="s">
        <v>47</v>
      </c>
      <c r="D231" s="9" t="s">
        <v>16</v>
      </c>
      <c r="E231" s="13" t="s">
        <v>17</v>
      </c>
      <c r="F231" s="5" t="s">
        <v>15</v>
      </c>
      <c r="G231" s="3">
        <v>739</v>
      </c>
      <c r="H231" s="7">
        <v>41645</v>
      </c>
      <c r="I231" s="6">
        <v>41740</v>
      </c>
      <c r="J231" s="8">
        <v>42384</v>
      </c>
      <c r="K231" s="15">
        <v>21.7</v>
      </c>
      <c r="L231" s="16">
        <f t="shared" si="3"/>
        <v>95</v>
      </c>
      <c r="M231" s="16">
        <v>24</v>
      </c>
    </row>
    <row r="232" spans="1:13" x14ac:dyDescent="0.2">
      <c r="A232" s="11">
        <v>85</v>
      </c>
      <c r="B232" s="10">
        <v>85</v>
      </c>
      <c r="C232" s="14" t="s">
        <v>47</v>
      </c>
      <c r="D232" s="9" t="s">
        <v>16</v>
      </c>
      <c r="E232" s="13" t="s">
        <v>17</v>
      </c>
      <c r="F232" s="5" t="s">
        <v>15</v>
      </c>
      <c r="G232" s="3">
        <v>738</v>
      </c>
      <c r="H232" s="7">
        <v>40651</v>
      </c>
      <c r="I232" s="6">
        <v>40952</v>
      </c>
      <c r="J232" s="8">
        <v>41389</v>
      </c>
      <c r="K232" s="15">
        <v>27.5</v>
      </c>
      <c r="L232" s="16">
        <f t="shared" si="3"/>
        <v>301</v>
      </c>
      <c r="M232" s="16">
        <v>28.6</v>
      </c>
    </row>
    <row r="233" spans="1:13" x14ac:dyDescent="0.2">
      <c r="A233" s="11">
        <v>744</v>
      </c>
      <c r="B233" s="10">
        <v>744</v>
      </c>
      <c r="C233" s="14" t="s">
        <v>47</v>
      </c>
      <c r="D233" s="9" t="s">
        <v>16</v>
      </c>
      <c r="E233" s="13" t="s">
        <v>17</v>
      </c>
      <c r="F233" s="5" t="s">
        <v>46</v>
      </c>
      <c r="G233" s="3">
        <v>614</v>
      </c>
      <c r="H233" s="7">
        <v>40872</v>
      </c>
      <c r="I233" s="6">
        <v>41110</v>
      </c>
      <c r="J233" s="8">
        <v>41486</v>
      </c>
      <c r="K233" s="15">
        <v>26.7</v>
      </c>
      <c r="L233" s="16">
        <f t="shared" si="3"/>
        <v>238</v>
      </c>
      <c r="M233" s="16">
        <v>27.7</v>
      </c>
    </row>
    <row r="234" spans="1:13" x14ac:dyDescent="0.2">
      <c r="A234" s="11">
        <v>84</v>
      </c>
      <c r="B234" s="10">
        <v>84</v>
      </c>
      <c r="C234" s="14" t="s">
        <v>47</v>
      </c>
      <c r="D234" s="9" t="s">
        <v>16</v>
      </c>
      <c r="E234" s="13" t="s">
        <v>17</v>
      </c>
      <c r="F234" s="5" t="s">
        <v>46</v>
      </c>
      <c r="G234" s="3">
        <v>599</v>
      </c>
      <c r="H234" s="7">
        <v>40651</v>
      </c>
      <c r="I234" s="6">
        <v>40952</v>
      </c>
      <c r="J234" s="8">
        <v>41250</v>
      </c>
      <c r="K234" s="15">
        <v>30.2</v>
      </c>
      <c r="L234" s="16">
        <f t="shared" si="3"/>
        <v>301</v>
      </c>
      <c r="M234" s="16">
        <v>28.1</v>
      </c>
    </row>
    <row r="235" spans="1:13" x14ac:dyDescent="0.2">
      <c r="A235" s="11">
        <v>1036</v>
      </c>
      <c r="B235" s="10">
        <v>1036</v>
      </c>
      <c r="C235" s="14" t="s">
        <v>47</v>
      </c>
      <c r="D235" s="9" t="s">
        <v>16</v>
      </c>
      <c r="E235" s="13" t="s">
        <v>17</v>
      </c>
      <c r="F235" s="5" t="s">
        <v>15</v>
      </c>
      <c r="G235" s="3">
        <v>581</v>
      </c>
      <c r="H235" s="7">
        <v>41326</v>
      </c>
      <c r="I235" s="6">
        <v>41494</v>
      </c>
      <c r="J235" s="8">
        <v>41907</v>
      </c>
      <c r="K235" s="15">
        <v>28.1</v>
      </c>
      <c r="L235" s="16">
        <f t="shared" si="3"/>
        <v>168</v>
      </c>
      <c r="M235" s="16">
        <v>29.1</v>
      </c>
    </row>
    <row r="236" spans="1:13" x14ac:dyDescent="0.2">
      <c r="A236" s="11">
        <v>86</v>
      </c>
      <c r="B236" s="10">
        <v>86</v>
      </c>
      <c r="C236" s="14" t="s">
        <v>47</v>
      </c>
      <c r="D236" s="9" t="s">
        <v>16</v>
      </c>
      <c r="E236" s="13" t="s">
        <v>17</v>
      </c>
      <c r="F236" s="5" t="s">
        <v>15</v>
      </c>
      <c r="G236" s="3">
        <v>444</v>
      </c>
      <c r="H236" s="7">
        <v>40678</v>
      </c>
      <c r="I236" s="6">
        <v>40952</v>
      </c>
      <c r="J236" s="8">
        <v>41122</v>
      </c>
      <c r="K236" s="15">
        <v>31.8</v>
      </c>
      <c r="L236" s="16">
        <f t="shared" si="3"/>
        <v>274</v>
      </c>
      <c r="M236" s="16">
        <v>31.2</v>
      </c>
    </row>
    <row r="237" spans="1:13" x14ac:dyDescent="0.2">
      <c r="A237" s="11">
        <v>2793</v>
      </c>
      <c r="B237" s="10">
        <v>2793</v>
      </c>
      <c r="C237" s="14" t="s">
        <v>1018</v>
      </c>
      <c r="D237" s="9" t="s">
        <v>16</v>
      </c>
      <c r="E237" s="13" t="s">
        <v>17</v>
      </c>
      <c r="F237" s="5" t="s">
        <v>15</v>
      </c>
      <c r="G237" s="3">
        <v>363</v>
      </c>
      <c r="H237" s="7">
        <v>43180</v>
      </c>
      <c r="I237" s="6">
        <v>43265</v>
      </c>
      <c r="J237" s="8">
        <v>43543</v>
      </c>
      <c r="K237" s="15">
        <v>18.8</v>
      </c>
      <c r="L237" s="16">
        <f t="shared" si="3"/>
        <v>85</v>
      </c>
      <c r="M237" s="16">
        <v>22.4</v>
      </c>
    </row>
    <row r="238" spans="1:13" x14ac:dyDescent="0.2">
      <c r="A238" s="11">
        <v>2028</v>
      </c>
      <c r="B238" s="10">
        <v>2028</v>
      </c>
      <c r="C238" s="14" t="s">
        <v>49</v>
      </c>
      <c r="D238" s="9" t="s">
        <v>16</v>
      </c>
      <c r="E238" s="13" t="s">
        <v>17</v>
      </c>
      <c r="F238" s="5" t="s">
        <v>46</v>
      </c>
      <c r="G238" s="3">
        <v>963</v>
      </c>
      <c r="H238" s="7">
        <v>41893</v>
      </c>
      <c r="I238" s="6">
        <v>42041</v>
      </c>
      <c r="J238" s="8">
        <v>42856</v>
      </c>
      <c r="K238" s="15">
        <v>25.2</v>
      </c>
      <c r="L238" s="16">
        <f t="shared" si="3"/>
        <v>148</v>
      </c>
      <c r="M238" s="16">
        <v>25.6</v>
      </c>
    </row>
    <row r="239" spans="1:13" x14ac:dyDescent="0.2">
      <c r="A239" s="11">
        <v>175</v>
      </c>
      <c r="B239" s="10">
        <v>175</v>
      </c>
      <c r="C239" s="14" t="s">
        <v>49</v>
      </c>
      <c r="D239" s="9" t="s">
        <v>16</v>
      </c>
      <c r="E239" s="13" t="s">
        <v>17</v>
      </c>
      <c r="F239" s="5" t="s">
        <v>15</v>
      </c>
      <c r="G239" s="3">
        <v>886</v>
      </c>
      <c r="H239" s="7">
        <v>40793</v>
      </c>
      <c r="I239" s="6">
        <v>40952</v>
      </c>
      <c r="J239" s="8">
        <v>41679</v>
      </c>
      <c r="K239" s="16">
        <v>21.2</v>
      </c>
      <c r="L239" s="16">
        <f t="shared" si="3"/>
        <v>159</v>
      </c>
      <c r="M239" s="16">
        <v>22.4</v>
      </c>
    </row>
    <row r="240" spans="1:13" x14ac:dyDescent="0.2">
      <c r="A240" s="11">
        <v>2036</v>
      </c>
      <c r="B240" s="10">
        <v>2036</v>
      </c>
      <c r="C240" s="14" t="s">
        <v>49</v>
      </c>
      <c r="D240" s="9" t="s">
        <v>16</v>
      </c>
      <c r="E240" s="13" t="s">
        <v>17</v>
      </c>
      <c r="F240" s="5" t="s">
        <v>15</v>
      </c>
      <c r="G240" s="3">
        <v>862</v>
      </c>
      <c r="H240" s="7">
        <v>41914</v>
      </c>
      <c r="I240" s="6">
        <v>42041</v>
      </c>
      <c r="J240" s="8">
        <v>42776</v>
      </c>
      <c r="K240" s="15">
        <v>23.7</v>
      </c>
      <c r="L240" s="16">
        <f t="shared" si="3"/>
        <v>127</v>
      </c>
      <c r="M240" s="16">
        <v>25.5</v>
      </c>
    </row>
    <row r="241" spans="1:13" x14ac:dyDescent="0.2">
      <c r="A241" s="11">
        <v>389</v>
      </c>
      <c r="B241" s="10">
        <v>389</v>
      </c>
      <c r="C241" s="14" t="s">
        <v>49</v>
      </c>
      <c r="D241" s="9" t="s">
        <v>16</v>
      </c>
      <c r="E241" s="13" t="s">
        <v>17</v>
      </c>
      <c r="F241" s="5" t="s">
        <v>15</v>
      </c>
      <c r="G241" s="3">
        <v>839</v>
      </c>
      <c r="H241" s="7">
        <v>40848</v>
      </c>
      <c r="I241" s="6">
        <v>40952</v>
      </c>
      <c r="J241" s="8">
        <v>41687</v>
      </c>
      <c r="K241" s="16">
        <v>20.9</v>
      </c>
      <c r="L241" s="16">
        <f t="shared" si="3"/>
        <v>104</v>
      </c>
      <c r="M241" s="16">
        <v>23.1</v>
      </c>
    </row>
    <row r="242" spans="1:13" x14ac:dyDescent="0.2">
      <c r="A242" s="11">
        <v>173</v>
      </c>
      <c r="B242" s="10">
        <v>173</v>
      </c>
      <c r="C242" s="14" t="s">
        <v>49</v>
      </c>
      <c r="D242" s="9" t="s">
        <v>16</v>
      </c>
      <c r="E242" s="13" t="s">
        <v>17</v>
      </c>
      <c r="F242" s="5" t="s">
        <v>15</v>
      </c>
      <c r="G242" s="3">
        <v>821</v>
      </c>
      <c r="H242" s="7">
        <v>40832</v>
      </c>
      <c r="I242" s="6">
        <v>40952</v>
      </c>
      <c r="J242" s="8">
        <v>41653</v>
      </c>
      <c r="K242" s="15">
        <v>20.5</v>
      </c>
      <c r="L242" s="16">
        <f t="shared" si="3"/>
        <v>120</v>
      </c>
      <c r="M242" s="16">
        <v>23</v>
      </c>
    </row>
    <row r="243" spans="1:13" x14ac:dyDescent="0.2">
      <c r="A243" s="11">
        <v>1472</v>
      </c>
      <c r="B243" s="10">
        <v>1472</v>
      </c>
      <c r="C243" s="14" t="s">
        <v>49</v>
      </c>
      <c r="D243" s="9" t="s">
        <v>16</v>
      </c>
      <c r="E243" s="13" t="s">
        <v>17</v>
      </c>
      <c r="F243" s="5" t="s">
        <v>15</v>
      </c>
      <c r="G243" s="3">
        <v>800</v>
      </c>
      <c r="H243" s="7">
        <v>41682</v>
      </c>
      <c r="I243" s="6">
        <v>41740</v>
      </c>
      <c r="J243" s="8">
        <v>42482</v>
      </c>
      <c r="K243" s="15">
        <v>16</v>
      </c>
      <c r="L243" s="16">
        <f t="shared" si="3"/>
        <v>58</v>
      </c>
      <c r="M243" s="16">
        <v>19.2</v>
      </c>
    </row>
    <row r="244" spans="1:13" x14ac:dyDescent="0.2">
      <c r="A244" s="11">
        <v>1803</v>
      </c>
      <c r="B244" s="10">
        <v>1803</v>
      </c>
      <c r="C244" s="14" t="s">
        <v>49</v>
      </c>
      <c r="D244" s="9" t="s">
        <v>16</v>
      </c>
      <c r="E244" s="13" t="s">
        <v>17</v>
      </c>
      <c r="F244" s="5" t="s">
        <v>15</v>
      </c>
      <c r="G244" s="3">
        <v>691</v>
      </c>
      <c r="H244" s="7">
        <v>41836</v>
      </c>
      <c r="I244" s="6">
        <v>41934</v>
      </c>
      <c r="J244" s="8">
        <v>42527</v>
      </c>
      <c r="K244" s="15">
        <v>22.5</v>
      </c>
      <c r="L244" s="16">
        <f t="shared" si="3"/>
        <v>98</v>
      </c>
      <c r="M244" s="16">
        <v>23.4</v>
      </c>
    </row>
    <row r="245" spans="1:13" x14ac:dyDescent="0.2">
      <c r="A245" s="11">
        <v>383</v>
      </c>
      <c r="B245" s="10">
        <v>383</v>
      </c>
      <c r="C245" s="14" t="s">
        <v>49</v>
      </c>
      <c r="D245" s="9" t="s">
        <v>16</v>
      </c>
      <c r="E245" s="13" t="s">
        <v>17</v>
      </c>
      <c r="F245" s="5" t="s">
        <v>15</v>
      </c>
      <c r="G245" s="3">
        <v>690</v>
      </c>
      <c r="H245" s="7">
        <v>40805</v>
      </c>
      <c r="I245" s="6">
        <v>40952</v>
      </c>
      <c r="J245" s="8">
        <v>41495</v>
      </c>
      <c r="K245" s="15">
        <v>24.8</v>
      </c>
      <c r="L245" s="16">
        <f t="shared" si="3"/>
        <v>147</v>
      </c>
      <c r="M245" s="16">
        <v>26.5</v>
      </c>
    </row>
    <row r="246" spans="1:13" x14ac:dyDescent="0.2">
      <c r="A246" s="11">
        <v>2029</v>
      </c>
      <c r="B246" s="10">
        <v>2029</v>
      </c>
      <c r="C246" s="14" t="s">
        <v>49</v>
      </c>
      <c r="D246" s="9" t="s">
        <v>16</v>
      </c>
      <c r="E246" s="13" t="s">
        <v>17</v>
      </c>
      <c r="F246" s="5" t="s">
        <v>15</v>
      </c>
      <c r="G246" s="3">
        <v>676</v>
      </c>
      <c r="H246" s="7">
        <v>41893</v>
      </c>
      <c r="I246" s="6">
        <v>42041</v>
      </c>
      <c r="J246" s="8">
        <v>42569</v>
      </c>
      <c r="K246" s="15">
        <v>27.1</v>
      </c>
      <c r="L246" s="16">
        <f t="shared" si="3"/>
        <v>148</v>
      </c>
      <c r="M246" s="16">
        <v>28.8</v>
      </c>
    </row>
    <row r="247" spans="1:13" x14ac:dyDescent="0.2">
      <c r="A247" s="11">
        <v>391</v>
      </c>
      <c r="B247" s="10">
        <v>391</v>
      </c>
      <c r="C247" s="14" t="s">
        <v>49</v>
      </c>
      <c r="D247" s="9" t="s">
        <v>16</v>
      </c>
      <c r="E247" s="13" t="s">
        <v>17</v>
      </c>
      <c r="F247" s="5" t="s">
        <v>15</v>
      </c>
      <c r="G247" s="3">
        <v>665</v>
      </c>
      <c r="H247" s="7">
        <v>40848</v>
      </c>
      <c r="I247" s="6">
        <v>40952</v>
      </c>
      <c r="J247" s="8">
        <v>41513</v>
      </c>
      <c r="K247" s="15">
        <v>20.9</v>
      </c>
      <c r="L247" s="16">
        <f t="shared" si="3"/>
        <v>104</v>
      </c>
      <c r="M247" s="16">
        <v>22.7</v>
      </c>
    </row>
    <row r="248" spans="1:13" x14ac:dyDescent="0.2">
      <c r="A248" s="11">
        <v>751</v>
      </c>
      <c r="B248" s="10">
        <v>751</v>
      </c>
      <c r="C248" s="14" t="s">
        <v>49</v>
      </c>
      <c r="D248" s="9" t="s">
        <v>16</v>
      </c>
      <c r="E248" s="13" t="s">
        <v>17</v>
      </c>
      <c r="F248" s="5" t="s">
        <v>15</v>
      </c>
      <c r="G248" s="3">
        <v>648</v>
      </c>
      <c r="H248" s="7">
        <v>40922</v>
      </c>
      <c r="I248" s="6">
        <v>41110</v>
      </c>
      <c r="J248" s="8">
        <v>41570</v>
      </c>
      <c r="K248" s="15">
        <v>26.9</v>
      </c>
      <c r="L248" s="16">
        <f t="shared" si="3"/>
        <v>188</v>
      </c>
      <c r="M248" s="16">
        <v>27</v>
      </c>
    </row>
    <row r="249" spans="1:13" x14ac:dyDescent="0.2">
      <c r="A249" s="11">
        <v>752</v>
      </c>
      <c r="B249" s="10">
        <v>752</v>
      </c>
      <c r="C249" s="14" t="s">
        <v>49</v>
      </c>
      <c r="D249" s="9" t="s">
        <v>16</v>
      </c>
      <c r="E249" s="13" t="s">
        <v>17</v>
      </c>
      <c r="F249" s="5" t="s">
        <v>46</v>
      </c>
      <c r="G249" s="3">
        <v>426</v>
      </c>
      <c r="H249" s="7">
        <v>40922</v>
      </c>
      <c r="I249" s="6">
        <v>41110</v>
      </c>
      <c r="J249" s="8">
        <v>41348</v>
      </c>
      <c r="K249" s="15">
        <v>24.3</v>
      </c>
      <c r="L249" s="16">
        <f t="shared" si="3"/>
        <v>188</v>
      </c>
      <c r="M249" s="16">
        <v>24.1</v>
      </c>
    </row>
    <row r="250" spans="1:13" x14ac:dyDescent="0.2">
      <c r="A250" s="11">
        <v>2157</v>
      </c>
      <c r="B250" s="10">
        <v>2157</v>
      </c>
      <c r="C250" s="14" t="s">
        <v>49</v>
      </c>
      <c r="D250" s="9" t="s">
        <v>16</v>
      </c>
      <c r="E250" s="13" t="s">
        <v>17</v>
      </c>
      <c r="F250" s="5" t="s">
        <v>15</v>
      </c>
      <c r="G250" s="3">
        <v>363</v>
      </c>
      <c r="H250" s="7">
        <v>41983</v>
      </c>
      <c r="I250" s="6">
        <v>42076</v>
      </c>
      <c r="J250" s="8">
        <v>42346</v>
      </c>
      <c r="K250" s="15">
        <v>22.4</v>
      </c>
      <c r="L250" s="16">
        <f t="shared" si="3"/>
        <v>93</v>
      </c>
      <c r="M250" s="16">
        <v>24.1</v>
      </c>
    </row>
    <row r="251" spans="1:13" x14ac:dyDescent="0.2">
      <c r="A251" s="11">
        <v>754</v>
      </c>
      <c r="B251" s="10">
        <v>754</v>
      </c>
      <c r="C251" s="14" t="s">
        <v>49</v>
      </c>
      <c r="D251" s="9" t="s">
        <v>16</v>
      </c>
      <c r="E251" s="13" t="s">
        <v>17</v>
      </c>
      <c r="F251" s="5" t="s">
        <v>15</v>
      </c>
      <c r="G251" s="3">
        <v>345</v>
      </c>
      <c r="H251" s="7">
        <v>40922</v>
      </c>
      <c r="I251" s="6">
        <v>41110</v>
      </c>
      <c r="J251" s="8">
        <v>41267</v>
      </c>
      <c r="K251" s="15">
        <v>27.3</v>
      </c>
      <c r="L251" s="16">
        <f t="shared" si="3"/>
        <v>188</v>
      </c>
      <c r="M251" s="16">
        <v>27.1</v>
      </c>
    </row>
    <row r="252" spans="1:13" x14ac:dyDescent="0.2">
      <c r="A252" s="11">
        <v>1050</v>
      </c>
      <c r="B252" s="10">
        <v>1050</v>
      </c>
      <c r="C252" s="14" t="s">
        <v>131</v>
      </c>
      <c r="D252" s="9" t="s">
        <v>16</v>
      </c>
      <c r="E252" s="13" t="s">
        <v>17</v>
      </c>
      <c r="F252" s="5" t="s">
        <v>15</v>
      </c>
      <c r="G252" s="3">
        <v>835</v>
      </c>
      <c r="H252" s="7">
        <v>41384</v>
      </c>
      <c r="I252" s="6">
        <v>41494</v>
      </c>
      <c r="J252" s="8">
        <v>42219</v>
      </c>
      <c r="K252" s="15">
        <v>23.1</v>
      </c>
      <c r="L252" s="16">
        <f t="shared" si="3"/>
        <v>110</v>
      </c>
      <c r="M252" s="16">
        <v>26.5</v>
      </c>
    </row>
    <row r="253" spans="1:13" x14ac:dyDescent="0.2">
      <c r="A253" s="11">
        <v>1051</v>
      </c>
      <c r="B253" s="10">
        <v>1051</v>
      </c>
      <c r="C253" s="14" t="s">
        <v>131</v>
      </c>
      <c r="D253" s="9" t="s">
        <v>16</v>
      </c>
      <c r="E253" s="13" t="s">
        <v>17</v>
      </c>
      <c r="F253" s="5" t="s">
        <v>15</v>
      </c>
      <c r="G253" s="3">
        <v>480</v>
      </c>
      <c r="H253" s="7">
        <v>41384</v>
      </c>
      <c r="I253" s="6">
        <v>41494</v>
      </c>
      <c r="J253" s="8">
        <v>41864</v>
      </c>
      <c r="K253" s="15">
        <v>21.2</v>
      </c>
      <c r="L253" s="16">
        <f t="shared" si="3"/>
        <v>110</v>
      </c>
      <c r="M253" s="16">
        <v>24.4</v>
      </c>
    </row>
    <row r="254" spans="1:13" x14ac:dyDescent="0.2">
      <c r="A254" s="11">
        <v>677</v>
      </c>
      <c r="B254" s="10">
        <v>677</v>
      </c>
      <c r="C254" s="14" t="s">
        <v>135</v>
      </c>
      <c r="D254" s="9" t="s">
        <v>16</v>
      </c>
      <c r="E254" s="13" t="s">
        <v>17</v>
      </c>
      <c r="F254" s="5" t="s">
        <v>15</v>
      </c>
      <c r="G254" s="3">
        <v>741</v>
      </c>
      <c r="H254" s="7">
        <v>40915</v>
      </c>
      <c r="I254" s="6">
        <v>41110</v>
      </c>
      <c r="J254" s="8">
        <v>41656</v>
      </c>
      <c r="K254" s="15">
        <v>37.1</v>
      </c>
      <c r="L254" s="16">
        <f t="shared" si="3"/>
        <v>195</v>
      </c>
      <c r="M254" s="16">
        <v>40.4</v>
      </c>
    </row>
    <row r="255" spans="1:13" x14ac:dyDescent="0.2">
      <c r="A255" s="11">
        <v>1600</v>
      </c>
      <c r="B255" s="10">
        <v>1600</v>
      </c>
      <c r="C255" s="14" t="s">
        <v>135</v>
      </c>
      <c r="D255" s="9" t="s">
        <v>16</v>
      </c>
      <c r="E255" s="13" t="s">
        <v>17</v>
      </c>
      <c r="F255" s="5" t="s">
        <v>15</v>
      </c>
      <c r="G255" s="3">
        <v>741</v>
      </c>
      <c r="H255" s="7">
        <v>41676</v>
      </c>
      <c r="I255" s="6">
        <v>41802</v>
      </c>
      <c r="J255" s="8">
        <v>42417</v>
      </c>
      <c r="K255" s="15">
        <v>21.1</v>
      </c>
      <c r="L255" s="16">
        <f t="shared" si="3"/>
        <v>126</v>
      </c>
      <c r="M255" s="16">
        <v>25.8</v>
      </c>
    </row>
    <row r="256" spans="1:13" x14ac:dyDescent="0.2">
      <c r="A256" s="11">
        <v>674</v>
      </c>
      <c r="B256" s="10">
        <v>674</v>
      </c>
      <c r="C256" s="14" t="s">
        <v>135</v>
      </c>
      <c r="D256" s="9" t="s">
        <v>16</v>
      </c>
      <c r="E256" s="13" t="s">
        <v>17</v>
      </c>
      <c r="F256" s="5" t="s">
        <v>15</v>
      </c>
      <c r="G256" s="3">
        <v>717</v>
      </c>
      <c r="H256" s="7">
        <v>40915</v>
      </c>
      <c r="I256" s="6">
        <v>41110</v>
      </c>
      <c r="J256" s="8">
        <v>41632</v>
      </c>
      <c r="K256" s="15">
        <v>25.4</v>
      </c>
      <c r="L256" s="16">
        <f t="shared" si="3"/>
        <v>195</v>
      </c>
      <c r="M256" s="16">
        <v>26.6</v>
      </c>
    </row>
    <row r="257" spans="1:13" x14ac:dyDescent="0.2">
      <c r="A257" s="11">
        <v>676</v>
      </c>
      <c r="B257" s="10">
        <v>676</v>
      </c>
      <c r="C257" s="14" t="s">
        <v>135</v>
      </c>
      <c r="D257" s="9" t="s">
        <v>16</v>
      </c>
      <c r="E257" s="13" t="s">
        <v>17</v>
      </c>
      <c r="F257" s="5" t="s">
        <v>15</v>
      </c>
      <c r="G257" s="3">
        <v>697</v>
      </c>
      <c r="H257" s="7">
        <v>40915</v>
      </c>
      <c r="I257" s="6">
        <v>41110</v>
      </c>
      <c r="J257" s="8">
        <v>41612</v>
      </c>
      <c r="K257" s="15">
        <v>25.4</v>
      </c>
      <c r="L257" s="16">
        <f t="shared" si="3"/>
        <v>195</v>
      </c>
      <c r="M257" s="16">
        <v>23.8</v>
      </c>
    </row>
    <row r="258" spans="1:13" x14ac:dyDescent="0.2">
      <c r="A258" s="11">
        <v>278</v>
      </c>
      <c r="B258" s="10">
        <v>278</v>
      </c>
      <c r="C258" s="14" t="s">
        <v>135</v>
      </c>
      <c r="D258" s="9" t="s">
        <v>16</v>
      </c>
      <c r="E258" s="13" t="s">
        <v>17</v>
      </c>
      <c r="F258" s="5" t="s">
        <v>46</v>
      </c>
      <c r="G258" s="3">
        <v>630</v>
      </c>
      <c r="H258" s="7">
        <v>40815</v>
      </c>
      <c r="I258" s="6">
        <v>40952</v>
      </c>
      <c r="J258" s="8">
        <v>41445</v>
      </c>
      <c r="K258" s="15">
        <v>25</v>
      </c>
      <c r="L258" s="16">
        <f t="shared" si="3"/>
        <v>137</v>
      </c>
      <c r="M258" s="16">
        <v>34.299999999999997</v>
      </c>
    </row>
    <row r="259" spans="1:13" x14ac:dyDescent="0.2">
      <c r="A259" s="11">
        <v>293</v>
      </c>
      <c r="B259" s="10">
        <v>293</v>
      </c>
      <c r="C259" s="14" t="s">
        <v>135</v>
      </c>
      <c r="D259" s="9" t="s">
        <v>16</v>
      </c>
      <c r="E259" s="13" t="s">
        <v>17</v>
      </c>
      <c r="F259" s="5" t="s">
        <v>15</v>
      </c>
      <c r="G259" s="3">
        <v>489</v>
      </c>
      <c r="H259" s="7">
        <v>40796</v>
      </c>
      <c r="I259" s="6">
        <v>40952</v>
      </c>
      <c r="J259" s="8">
        <v>41285</v>
      </c>
      <c r="K259" s="15">
        <v>26.4</v>
      </c>
      <c r="L259" s="16">
        <f t="shared" si="3"/>
        <v>156</v>
      </c>
      <c r="M259" s="16">
        <v>33.9</v>
      </c>
    </row>
    <row r="260" spans="1:13" x14ac:dyDescent="0.2">
      <c r="A260" s="11">
        <v>1475</v>
      </c>
      <c r="B260" s="10">
        <v>1475</v>
      </c>
      <c r="C260" s="14" t="s">
        <v>135</v>
      </c>
      <c r="D260" s="9" t="s">
        <v>16</v>
      </c>
      <c r="E260" s="13" t="s">
        <v>17</v>
      </c>
      <c r="F260" s="5" t="s">
        <v>15</v>
      </c>
      <c r="G260" s="3">
        <v>285</v>
      </c>
      <c r="H260" s="7">
        <v>41638</v>
      </c>
      <c r="I260" s="6">
        <v>41740</v>
      </c>
      <c r="J260" s="8">
        <v>41923</v>
      </c>
      <c r="K260" s="15">
        <v>18.3</v>
      </c>
      <c r="L260" s="16">
        <f t="shared" si="3"/>
        <v>102</v>
      </c>
      <c r="M260" s="16">
        <v>19.8</v>
      </c>
    </row>
    <row r="261" spans="1:13" x14ac:dyDescent="0.2">
      <c r="A261" s="11">
        <v>1889</v>
      </c>
      <c r="B261" s="10">
        <v>1889</v>
      </c>
      <c r="C261" s="14" t="s">
        <v>246</v>
      </c>
      <c r="D261" s="9" t="s">
        <v>16</v>
      </c>
      <c r="E261" s="13" t="s">
        <v>17</v>
      </c>
      <c r="F261" s="5" t="s">
        <v>15</v>
      </c>
      <c r="G261" s="3">
        <v>949</v>
      </c>
      <c r="H261" s="7">
        <v>41826</v>
      </c>
      <c r="I261" s="6">
        <v>41934</v>
      </c>
      <c r="J261" s="8">
        <v>42775</v>
      </c>
      <c r="K261" s="15">
        <v>19.899999999999999</v>
      </c>
      <c r="L261" s="16">
        <f t="shared" ref="L261:L324" si="4">I261-H261</f>
        <v>108</v>
      </c>
      <c r="M261" s="16">
        <v>20.5</v>
      </c>
    </row>
    <row r="262" spans="1:13" x14ac:dyDescent="0.2">
      <c r="A262" s="11">
        <v>1706</v>
      </c>
      <c r="B262" s="10">
        <v>1763</v>
      </c>
      <c r="C262" s="14" t="s">
        <v>246</v>
      </c>
      <c r="D262" s="9" t="s">
        <v>16</v>
      </c>
      <c r="E262" s="13" t="s">
        <v>17</v>
      </c>
      <c r="F262" s="5" t="s">
        <v>15</v>
      </c>
      <c r="G262" s="3">
        <v>847</v>
      </c>
      <c r="H262" s="7">
        <v>41757</v>
      </c>
      <c r="I262" s="6">
        <v>41845</v>
      </c>
      <c r="J262" s="8">
        <v>42604</v>
      </c>
      <c r="K262" s="15">
        <v>16.8</v>
      </c>
      <c r="L262" s="16">
        <f t="shared" si="4"/>
        <v>88</v>
      </c>
      <c r="M262" s="16">
        <v>18.100000000000001</v>
      </c>
    </row>
    <row r="263" spans="1:13" x14ac:dyDescent="0.2">
      <c r="A263" s="11">
        <v>748</v>
      </c>
      <c r="B263" s="10">
        <v>748</v>
      </c>
      <c r="C263" s="14" t="s">
        <v>246</v>
      </c>
      <c r="D263" s="9" t="s">
        <v>16</v>
      </c>
      <c r="E263" s="13" t="s">
        <v>17</v>
      </c>
      <c r="F263" s="5" t="s">
        <v>15</v>
      </c>
      <c r="G263" s="3">
        <v>824</v>
      </c>
      <c r="H263" s="7">
        <v>40871</v>
      </c>
      <c r="I263" s="6">
        <v>41110</v>
      </c>
      <c r="J263" s="8">
        <v>41695</v>
      </c>
      <c r="K263" s="15">
        <v>25</v>
      </c>
      <c r="L263" s="16">
        <f t="shared" si="4"/>
        <v>239</v>
      </c>
      <c r="M263" s="16">
        <v>25.2</v>
      </c>
    </row>
    <row r="264" spans="1:13" x14ac:dyDescent="0.2">
      <c r="A264" s="11">
        <v>1705</v>
      </c>
      <c r="B264" s="10">
        <v>1705</v>
      </c>
      <c r="C264" s="14" t="s">
        <v>246</v>
      </c>
      <c r="D264" s="9" t="s">
        <v>16</v>
      </c>
      <c r="E264" s="13" t="s">
        <v>17</v>
      </c>
      <c r="F264" s="5" t="s">
        <v>15</v>
      </c>
      <c r="G264" s="3">
        <v>811</v>
      </c>
      <c r="H264" s="7">
        <v>41757</v>
      </c>
      <c r="I264" s="6">
        <v>41845</v>
      </c>
      <c r="J264" s="8">
        <v>42568</v>
      </c>
      <c r="K264" s="15">
        <v>21.7</v>
      </c>
      <c r="L264" s="16">
        <f t="shared" si="4"/>
        <v>88</v>
      </c>
      <c r="M264" s="16">
        <v>21</v>
      </c>
    </row>
    <row r="265" spans="1:13" x14ac:dyDescent="0.2">
      <c r="A265" s="11">
        <v>1890</v>
      </c>
      <c r="B265" s="10">
        <v>1890</v>
      </c>
      <c r="C265" s="14" t="s">
        <v>246</v>
      </c>
      <c r="D265" s="9" t="s">
        <v>16</v>
      </c>
      <c r="E265" s="13" t="s">
        <v>17</v>
      </c>
      <c r="F265" s="5" t="s">
        <v>15</v>
      </c>
      <c r="G265" s="3">
        <v>751</v>
      </c>
      <c r="H265" s="7">
        <v>41826</v>
      </c>
      <c r="I265" s="6">
        <v>41934</v>
      </c>
      <c r="J265" s="8">
        <v>42577</v>
      </c>
      <c r="K265" s="15">
        <v>19</v>
      </c>
      <c r="L265" s="16">
        <f t="shared" si="4"/>
        <v>108</v>
      </c>
      <c r="M265" s="16">
        <v>20</v>
      </c>
    </row>
    <row r="266" spans="1:13" x14ac:dyDescent="0.2">
      <c r="A266" s="11">
        <v>2165</v>
      </c>
      <c r="B266" s="10">
        <v>2165</v>
      </c>
      <c r="C266" s="14" t="s">
        <v>246</v>
      </c>
      <c r="D266" s="9" t="s">
        <v>16</v>
      </c>
      <c r="E266" s="13" t="s">
        <v>17</v>
      </c>
      <c r="F266" s="5" t="s">
        <v>15</v>
      </c>
      <c r="G266" s="3">
        <v>593</v>
      </c>
      <c r="H266" s="7">
        <v>42018</v>
      </c>
      <c r="I266" s="6">
        <v>42076</v>
      </c>
      <c r="J266" s="8">
        <v>42611</v>
      </c>
      <c r="K266" s="15">
        <v>19.5</v>
      </c>
      <c r="L266" s="16">
        <f t="shared" si="4"/>
        <v>58</v>
      </c>
      <c r="M266" s="16">
        <v>23.3</v>
      </c>
    </row>
    <row r="267" spans="1:13" x14ac:dyDescent="0.2">
      <c r="A267" s="11">
        <v>682</v>
      </c>
      <c r="B267" s="10">
        <v>682</v>
      </c>
      <c r="C267" s="14" t="s">
        <v>246</v>
      </c>
      <c r="D267" s="9" t="s">
        <v>16</v>
      </c>
      <c r="E267" s="13" t="s">
        <v>17</v>
      </c>
      <c r="F267" s="5" t="s">
        <v>15</v>
      </c>
      <c r="G267" s="3">
        <v>577</v>
      </c>
      <c r="H267" s="7">
        <v>40866</v>
      </c>
      <c r="I267" s="6">
        <v>41110</v>
      </c>
      <c r="J267" s="8">
        <v>41443</v>
      </c>
      <c r="K267" s="15">
        <v>31.4</v>
      </c>
      <c r="L267" s="16">
        <f t="shared" si="4"/>
        <v>244</v>
      </c>
      <c r="M267" s="16">
        <v>31</v>
      </c>
    </row>
    <row r="268" spans="1:13" x14ac:dyDescent="0.2">
      <c r="A268" s="11">
        <v>2039</v>
      </c>
      <c r="B268" s="10">
        <v>2039</v>
      </c>
      <c r="C268" s="14" t="s">
        <v>246</v>
      </c>
      <c r="D268" s="9" t="s">
        <v>16</v>
      </c>
      <c r="E268" s="13" t="s">
        <v>17</v>
      </c>
      <c r="F268" s="5" t="s">
        <v>15</v>
      </c>
      <c r="G268" s="3">
        <v>526</v>
      </c>
      <c r="H268" s="7">
        <v>41916</v>
      </c>
      <c r="I268" s="6">
        <v>42041</v>
      </c>
      <c r="J268" s="8">
        <v>42442</v>
      </c>
      <c r="K268" s="15">
        <v>17</v>
      </c>
      <c r="L268" s="16">
        <f t="shared" si="4"/>
        <v>125</v>
      </c>
      <c r="M268" s="16">
        <v>16.5</v>
      </c>
    </row>
    <row r="269" spans="1:13" x14ac:dyDescent="0.2">
      <c r="A269" s="11">
        <v>747</v>
      </c>
      <c r="B269" s="10">
        <v>747</v>
      </c>
      <c r="C269" s="14" t="s">
        <v>246</v>
      </c>
      <c r="D269" s="9" t="s">
        <v>16</v>
      </c>
      <c r="E269" s="13" t="s">
        <v>17</v>
      </c>
      <c r="F269" s="5" t="s">
        <v>15</v>
      </c>
      <c r="G269" s="3">
        <v>469</v>
      </c>
      <c r="H269" s="7">
        <v>40871</v>
      </c>
      <c r="I269" s="6">
        <v>41110</v>
      </c>
      <c r="J269" s="8">
        <v>41340</v>
      </c>
      <c r="K269" s="15">
        <v>26.6</v>
      </c>
      <c r="L269" s="16">
        <f t="shared" si="4"/>
        <v>239</v>
      </c>
      <c r="M269" s="16">
        <v>28.2</v>
      </c>
    </row>
    <row r="270" spans="1:13" x14ac:dyDescent="0.2">
      <c r="A270" s="11">
        <v>749</v>
      </c>
      <c r="B270" s="10">
        <v>749</v>
      </c>
      <c r="C270" s="14" t="s">
        <v>246</v>
      </c>
      <c r="D270" s="9" t="s">
        <v>16</v>
      </c>
      <c r="E270" s="13" t="s">
        <v>17</v>
      </c>
      <c r="F270" s="5" t="s">
        <v>15</v>
      </c>
      <c r="G270" s="3">
        <v>427</v>
      </c>
      <c r="H270" s="7">
        <v>40871</v>
      </c>
      <c r="I270" s="6">
        <v>41110</v>
      </c>
      <c r="J270" s="8">
        <v>41298</v>
      </c>
      <c r="K270" s="15">
        <v>22.8</v>
      </c>
      <c r="L270" s="16">
        <f t="shared" si="4"/>
        <v>239</v>
      </c>
      <c r="M270" s="16">
        <v>23.3</v>
      </c>
    </row>
    <row r="271" spans="1:13" x14ac:dyDescent="0.2">
      <c r="A271" s="11">
        <v>1489</v>
      </c>
      <c r="B271" s="10">
        <v>1489</v>
      </c>
      <c r="C271" s="14" t="s">
        <v>246</v>
      </c>
      <c r="D271" s="9" t="s">
        <v>16</v>
      </c>
      <c r="E271" s="13" t="s">
        <v>17</v>
      </c>
      <c r="F271" s="5" t="s">
        <v>15</v>
      </c>
      <c r="G271" s="3">
        <v>397</v>
      </c>
      <c r="H271" s="7">
        <v>41665</v>
      </c>
      <c r="I271" s="6">
        <v>41740</v>
      </c>
      <c r="J271" s="8">
        <v>42062</v>
      </c>
      <c r="K271" s="15">
        <v>20</v>
      </c>
      <c r="L271" s="16">
        <f t="shared" si="4"/>
        <v>75</v>
      </c>
      <c r="M271" s="16">
        <v>22</v>
      </c>
    </row>
    <row r="272" spans="1:13" x14ac:dyDescent="0.2">
      <c r="A272" s="11">
        <v>681</v>
      </c>
      <c r="B272" s="10">
        <v>681</v>
      </c>
      <c r="C272" s="14" t="s">
        <v>246</v>
      </c>
      <c r="D272" s="9" t="s">
        <v>16</v>
      </c>
      <c r="E272" s="13" t="s">
        <v>17</v>
      </c>
      <c r="F272" s="5" t="s">
        <v>15</v>
      </c>
      <c r="G272" s="3">
        <v>267</v>
      </c>
      <c r="H272" s="7">
        <v>40866</v>
      </c>
      <c r="I272" s="6">
        <v>41110</v>
      </c>
      <c r="J272" s="8">
        <v>41133</v>
      </c>
      <c r="K272" s="15">
        <v>25.2</v>
      </c>
      <c r="L272" s="16">
        <f t="shared" si="4"/>
        <v>244</v>
      </c>
      <c r="M272" s="2"/>
    </row>
    <row r="273" spans="1:13" x14ac:dyDescent="0.2">
      <c r="A273" s="11">
        <v>1692</v>
      </c>
      <c r="B273" s="10">
        <v>1692</v>
      </c>
      <c r="C273" s="14" t="s">
        <v>246</v>
      </c>
      <c r="D273" s="9" t="s">
        <v>16</v>
      </c>
      <c r="E273" s="13" t="s">
        <v>17</v>
      </c>
      <c r="F273" s="5" t="s">
        <v>15</v>
      </c>
      <c r="G273" s="3">
        <v>172</v>
      </c>
      <c r="H273" s="7">
        <v>41756</v>
      </c>
      <c r="I273" s="6">
        <v>41845</v>
      </c>
      <c r="J273" s="8">
        <v>41928</v>
      </c>
      <c r="K273" s="15">
        <v>23.3</v>
      </c>
      <c r="L273" s="16">
        <f t="shared" si="4"/>
        <v>89</v>
      </c>
      <c r="M273" s="2"/>
    </row>
    <row r="274" spans="1:13" x14ac:dyDescent="0.2">
      <c r="A274" s="11">
        <v>3</v>
      </c>
      <c r="B274" s="10">
        <v>3</v>
      </c>
      <c r="C274" s="14" t="s">
        <v>18</v>
      </c>
      <c r="D274" s="9" t="s">
        <v>16</v>
      </c>
      <c r="E274" s="13" t="s">
        <v>17</v>
      </c>
      <c r="F274" s="5" t="s">
        <v>15</v>
      </c>
      <c r="G274" s="3">
        <v>976</v>
      </c>
      <c r="H274" s="7">
        <v>40671</v>
      </c>
      <c r="I274" s="6">
        <v>40952</v>
      </c>
      <c r="J274" s="8">
        <v>41647</v>
      </c>
      <c r="K274" s="15">
        <v>20.100000000000001</v>
      </c>
      <c r="L274" s="16">
        <f t="shared" si="4"/>
        <v>281</v>
      </c>
      <c r="M274" s="16">
        <v>20.5</v>
      </c>
    </row>
    <row r="275" spans="1:13" x14ac:dyDescent="0.2">
      <c r="A275" s="11">
        <v>245</v>
      </c>
      <c r="B275" s="10">
        <v>245</v>
      </c>
      <c r="C275" s="14" t="s">
        <v>18</v>
      </c>
      <c r="D275" s="9" t="s">
        <v>16</v>
      </c>
      <c r="E275" s="13" t="s">
        <v>17</v>
      </c>
      <c r="F275" s="5" t="s">
        <v>15</v>
      </c>
      <c r="G275" s="3">
        <v>922</v>
      </c>
      <c r="H275" s="7">
        <v>40802</v>
      </c>
      <c r="I275" s="6">
        <v>40952</v>
      </c>
      <c r="J275" s="8">
        <v>41724</v>
      </c>
      <c r="K275" s="15">
        <v>22.1</v>
      </c>
      <c r="L275" s="16">
        <f t="shared" si="4"/>
        <v>150</v>
      </c>
      <c r="M275" s="16">
        <v>24.2</v>
      </c>
    </row>
    <row r="276" spans="1:13" x14ac:dyDescent="0.2">
      <c r="A276" s="11">
        <v>2</v>
      </c>
      <c r="B276" s="10">
        <v>2</v>
      </c>
      <c r="C276" s="14" t="s">
        <v>18</v>
      </c>
      <c r="D276" s="9" t="s">
        <v>16</v>
      </c>
      <c r="E276" s="13" t="s">
        <v>17</v>
      </c>
      <c r="F276" s="5" t="s">
        <v>15</v>
      </c>
      <c r="G276" s="3">
        <v>736</v>
      </c>
      <c r="H276" s="7">
        <v>40401</v>
      </c>
      <c r="I276" s="6">
        <v>40952</v>
      </c>
      <c r="J276" s="8">
        <v>41137</v>
      </c>
      <c r="K276" s="15">
        <v>19.600000000000001</v>
      </c>
      <c r="L276" s="16">
        <f t="shared" si="4"/>
        <v>551</v>
      </c>
      <c r="M276" s="16">
        <v>20.5</v>
      </c>
    </row>
    <row r="277" spans="1:13" x14ac:dyDescent="0.2">
      <c r="A277" s="11">
        <v>1543</v>
      </c>
      <c r="B277" s="10">
        <v>1947</v>
      </c>
      <c r="C277" s="14" t="s">
        <v>18</v>
      </c>
      <c r="D277" s="9" t="s">
        <v>16</v>
      </c>
      <c r="E277" s="13" t="s">
        <v>17</v>
      </c>
      <c r="F277" s="5" t="s">
        <v>15</v>
      </c>
      <c r="G277" s="3">
        <v>683</v>
      </c>
      <c r="H277" s="7">
        <v>41673</v>
      </c>
      <c r="I277" s="6">
        <v>41740</v>
      </c>
      <c r="J277" s="8">
        <v>42356</v>
      </c>
      <c r="K277" s="15">
        <v>17.5</v>
      </c>
      <c r="L277" s="16">
        <f t="shared" si="4"/>
        <v>67</v>
      </c>
      <c r="M277" s="16">
        <v>20.3</v>
      </c>
    </row>
    <row r="278" spans="1:13" x14ac:dyDescent="0.2">
      <c r="A278" s="11">
        <v>354</v>
      </c>
      <c r="B278" s="10">
        <v>354</v>
      </c>
      <c r="C278" s="14" t="s">
        <v>18</v>
      </c>
      <c r="D278" s="9" t="s">
        <v>16</v>
      </c>
      <c r="E278" s="13" t="s">
        <v>17</v>
      </c>
      <c r="F278" s="5" t="s">
        <v>15</v>
      </c>
      <c r="G278" s="3">
        <v>660</v>
      </c>
      <c r="H278" s="7">
        <v>40764</v>
      </c>
      <c r="I278" s="6">
        <v>40952</v>
      </c>
      <c r="J278" s="8">
        <v>41424</v>
      </c>
      <c r="K278" s="15">
        <v>23</v>
      </c>
      <c r="L278" s="16">
        <f t="shared" si="4"/>
        <v>188</v>
      </c>
      <c r="M278" s="16">
        <v>22.9</v>
      </c>
    </row>
    <row r="279" spans="1:13" x14ac:dyDescent="0.2">
      <c r="A279" s="11">
        <v>2153</v>
      </c>
      <c r="B279" s="10">
        <v>2153</v>
      </c>
      <c r="C279" s="14" t="s">
        <v>18</v>
      </c>
      <c r="D279" s="9" t="s">
        <v>16</v>
      </c>
      <c r="E279" s="13" t="s">
        <v>17</v>
      </c>
      <c r="F279" s="5" t="s">
        <v>15</v>
      </c>
      <c r="G279" s="3">
        <v>657</v>
      </c>
      <c r="H279" s="7">
        <v>41972</v>
      </c>
      <c r="I279" s="6">
        <v>42076</v>
      </c>
      <c r="J279" s="8">
        <v>42629</v>
      </c>
      <c r="K279" s="15">
        <v>19.8</v>
      </c>
      <c r="L279" s="16">
        <f t="shared" si="4"/>
        <v>104</v>
      </c>
      <c r="M279" s="16">
        <v>21.8</v>
      </c>
    </row>
    <row r="280" spans="1:13" x14ac:dyDescent="0.2">
      <c r="A280" s="11">
        <v>2043</v>
      </c>
      <c r="B280" s="10">
        <v>2043</v>
      </c>
      <c r="C280" s="14" t="s">
        <v>18</v>
      </c>
      <c r="D280" s="9" t="s">
        <v>16</v>
      </c>
      <c r="E280" s="13" t="s">
        <v>17</v>
      </c>
      <c r="F280" s="5" t="s">
        <v>15</v>
      </c>
      <c r="G280" s="3">
        <v>619</v>
      </c>
      <c r="H280" s="7">
        <v>41929</v>
      </c>
      <c r="I280" s="6">
        <v>42041</v>
      </c>
      <c r="J280" s="8">
        <v>42548</v>
      </c>
      <c r="K280" s="15">
        <v>23.3</v>
      </c>
      <c r="L280" s="16">
        <f t="shared" si="4"/>
        <v>112</v>
      </c>
      <c r="M280" s="16">
        <v>24.8</v>
      </c>
    </row>
    <row r="281" spans="1:13" x14ac:dyDescent="0.2">
      <c r="A281" s="11">
        <v>1</v>
      </c>
      <c r="B281" s="10">
        <v>1</v>
      </c>
      <c r="C281" s="14" t="s">
        <v>18</v>
      </c>
      <c r="D281" s="9" t="s">
        <v>16</v>
      </c>
      <c r="E281" s="13" t="s">
        <v>17</v>
      </c>
      <c r="F281" s="5" t="s">
        <v>15</v>
      </c>
      <c r="G281" s="3">
        <v>568</v>
      </c>
      <c r="H281" s="7">
        <v>40401</v>
      </c>
      <c r="I281" s="6">
        <v>40952</v>
      </c>
      <c r="J281" s="8">
        <v>40969</v>
      </c>
      <c r="K281" s="15">
        <v>25</v>
      </c>
      <c r="L281" s="16">
        <f t="shared" si="4"/>
        <v>551</v>
      </c>
      <c r="M281" s="2"/>
    </row>
    <row r="282" spans="1:13" x14ac:dyDescent="0.2">
      <c r="A282" s="11">
        <v>2045</v>
      </c>
      <c r="B282" s="10">
        <v>2045</v>
      </c>
      <c r="C282" s="14" t="s">
        <v>621</v>
      </c>
      <c r="D282" s="9" t="s">
        <v>16</v>
      </c>
      <c r="E282" s="13" t="s">
        <v>17</v>
      </c>
      <c r="F282" s="5" t="s">
        <v>15</v>
      </c>
      <c r="G282" s="3">
        <v>550</v>
      </c>
      <c r="H282" s="7">
        <v>41911</v>
      </c>
      <c r="I282" s="6">
        <v>42041</v>
      </c>
      <c r="J282" s="8">
        <v>42461</v>
      </c>
      <c r="K282" s="15">
        <v>19.7</v>
      </c>
      <c r="L282" s="16">
        <f t="shared" si="4"/>
        <v>130</v>
      </c>
      <c r="M282" s="16">
        <v>20.399999999999999</v>
      </c>
    </row>
    <row r="283" spans="1:13" x14ac:dyDescent="0.2">
      <c r="A283" s="11">
        <v>1462</v>
      </c>
      <c r="B283" s="10">
        <v>1462</v>
      </c>
      <c r="C283" s="14" t="s">
        <v>621</v>
      </c>
      <c r="D283" s="9" t="s">
        <v>16</v>
      </c>
      <c r="E283" s="13" t="s">
        <v>17</v>
      </c>
      <c r="F283" s="5" t="s">
        <v>15</v>
      </c>
      <c r="G283" s="3">
        <v>536</v>
      </c>
      <c r="H283" s="7">
        <v>41649</v>
      </c>
      <c r="I283" s="6">
        <v>41740</v>
      </c>
      <c r="J283" s="8">
        <v>42185</v>
      </c>
      <c r="K283" s="15">
        <v>16.2</v>
      </c>
      <c r="L283" s="16">
        <f t="shared" si="4"/>
        <v>91</v>
      </c>
      <c r="M283" s="16">
        <v>18.5</v>
      </c>
    </row>
    <row r="284" spans="1:13" x14ac:dyDescent="0.2">
      <c r="A284" s="11">
        <v>2393</v>
      </c>
      <c r="B284" s="10">
        <v>2393</v>
      </c>
      <c r="C284" s="14" t="s">
        <v>621</v>
      </c>
      <c r="D284" s="9" t="s">
        <v>16</v>
      </c>
      <c r="E284" s="13" t="s">
        <v>17</v>
      </c>
      <c r="F284" s="5" t="s">
        <v>15</v>
      </c>
      <c r="G284" s="3">
        <v>524</v>
      </c>
      <c r="H284" s="7">
        <v>42177</v>
      </c>
      <c r="I284" s="6">
        <v>42311</v>
      </c>
      <c r="J284" s="8">
        <v>42701</v>
      </c>
      <c r="K284" s="15">
        <v>21.6</v>
      </c>
      <c r="L284" s="16">
        <f t="shared" si="4"/>
        <v>134</v>
      </c>
      <c r="M284" s="16">
        <v>23.3</v>
      </c>
    </row>
    <row r="285" spans="1:13" x14ac:dyDescent="0.2">
      <c r="A285" s="11">
        <v>1829</v>
      </c>
      <c r="B285" s="10">
        <v>1829</v>
      </c>
      <c r="C285" s="14" t="s">
        <v>551</v>
      </c>
      <c r="D285" s="9" t="s">
        <v>16</v>
      </c>
      <c r="E285" s="13" t="s">
        <v>17</v>
      </c>
      <c r="F285" s="5" t="s">
        <v>15</v>
      </c>
      <c r="G285" s="3">
        <v>849</v>
      </c>
      <c r="H285" s="7">
        <v>41846</v>
      </c>
      <c r="I285" s="6">
        <v>41934</v>
      </c>
      <c r="J285" s="8">
        <v>42695</v>
      </c>
      <c r="K285" s="15">
        <v>19</v>
      </c>
      <c r="L285" s="16">
        <f t="shared" si="4"/>
        <v>88</v>
      </c>
      <c r="M285" s="16">
        <v>18.899999999999999</v>
      </c>
    </row>
    <row r="286" spans="1:13" x14ac:dyDescent="0.2">
      <c r="A286" s="11">
        <v>1348</v>
      </c>
      <c r="B286" s="10">
        <v>1761</v>
      </c>
      <c r="C286" s="14" t="s">
        <v>551</v>
      </c>
      <c r="D286" s="9" t="s">
        <v>16</v>
      </c>
      <c r="E286" s="13" t="s">
        <v>17</v>
      </c>
      <c r="F286" s="5" t="s">
        <v>15</v>
      </c>
      <c r="G286" s="3">
        <v>840</v>
      </c>
      <c r="H286" s="7">
        <v>41564</v>
      </c>
      <c r="I286" s="6">
        <v>41593</v>
      </c>
      <c r="J286" s="8">
        <v>42404</v>
      </c>
      <c r="K286" s="15">
        <v>14.8</v>
      </c>
      <c r="L286" s="16">
        <f t="shared" si="4"/>
        <v>29</v>
      </c>
      <c r="M286" s="16">
        <v>21.2</v>
      </c>
    </row>
    <row r="287" spans="1:13" x14ac:dyDescent="0.2">
      <c r="A287" s="11">
        <v>1828</v>
      </c>
      <c r="B287" s="10">
        <v>1828</v>
      </c>
      <c r="C287" s="14" t="s">
        <v>551</v>
      </c>
      <c r="D287" s="9" t="s">
        <v>16</v>
      </c>
      <c r="E287" s="13" t="s">
        <v>17</v>
      </c>
      <c r="F287" s="5" t="s">
        <v>15</v>
      </c>
      <c r="G287" s="3">
        <v>774</v>
      </c>
      <c r="H287" s="7">
        <v>41846</v>
      </c>
      <c r="I287" s="6">
        <v>41934</v>
      </c>
      <c r="J287" s="8">
        <v>42620</v>
      </c>
      <c r="K287" s="15">
        <v>18.2</v>
      </c>
      <c r="L287" s="16">
        <f t="shared" si="4"/>
        <v>88</v>
      </c>
      <c r="M287" s="16">
        <v>19.399999999999999</v>
      </c>
    </row>
    <row r="288" spans="1:13" x14ac:dyDescent="0.2">
      <c r="A288" s="11">
        <v>2159</v>
      </c>
      <c r="B288" s="10">
        <v>2159</v>
      </c>
      <c r="C288" s="14" t="s">
        <v>551</v>
      </c>
      <c r="D288" s="9" t="s">
        <v>16</v>
      </c>
      <c r="E288" s="13" t="s">
        <v>17</v>
      </c>
      <c r="F288" s="5" t="s">
        <v>15</v>
      </c>
      <c r="G288" s="3">
        <v>741</v>
      </c>
      <c r="H288" s="7">
        <v>42003</v>
      </c>
      <c r="I288" s="6">
        <v>42076</v>
      </c>
      <c r="J288" s="8">
        <v>42744</v>
      </c>
      <c r="K288" s="15">
        <v>17.100000000000001</v>
      </c>
      <c r="L288" s="16">
        <f t="shared" si="4"/>
        <v>73</v>
      </c>
      <c r="M288" s="16">
        <v>18.5</v>
      </c>
    </row>
    <row r="289" spans="1:13" x14ac:dyDescent="0.2">
      <c r="A289" s="11">
        <v>2158</v>
      </c>
      <c r="B289" s="10">
        <v>2158</v>
      </c>
      <c r="C289" s="14" t="s">
        <v>551</v>
      </c>
      <c r="D289" s="9" t="s">
        <v>16</v>
      </c>
      <c r="E289" s="13" t="s">
        <v>17</v>
      </c>
      <c r="F289" s="5" t="s">
        <v>15</v>
      </c>
      <c r="G289" s="3">
        <v>695</v>
      </c>
      <c r="H289" s="7">
        <v>42003</v>
      </c>
      <c r="I289" s="6">
        <v>42076</v>
      </c>
      <c r="J289" s="8">
        <v>42698</v>
      </c>
      <c r="K289" s="15">
        <v>17.8</v>
      </c>
      <c r="L289" s="16">
        <f t="shared" si="4"/>
        <v>73</v>
      </c>
      <c r="M289" s="16">
        <v>18.7</v>
      </c>
    </row>
    <row r="290" spans="1:13" x14ac:dyDescent="0.2">
      <c r="A290" s="11">
        <v>1347</v>
      </c>
      <c r="B290" s="10">
        <v>1347</v>
      </c>
      <c r="C290" s="14" t="s">
        <v>551</v>
      </c>
      <c r="D290" s="9" t="s">
        <v>16</v>
      </c>
      <c r="E290" s="13" t="s">
        <v>17</v>
      </c>
      <c r="F290" s="5" t="s">
        <v>15</v>
      </c>
      <c r="G290" s="3">
        <v>637</v>
      </c>
      <c r="H290" s="7">
        <v>41415</v>
      </c>
      <c r="I290" s="6">
        <v>41593</v>
      </c>
      <c r="J290" s="8">
        <v>42052</v>
      </c>
      <c r="K290" s="15">
        <v>26.3</v>
      </c>
      <c r="L290" s="16">
        <f t="shared" si="4"/>
        <v>178</v>
      </c>
      <c r="M290" s="16">
        <v>25</v>
      </c>
    </row>
    <row r="291" spans="1:13" x14ac:dyDescent="0.2">
      <c r="A291" s="11">
        <v>138</v>
      </c>
      <c r="B291" s="10">
        <v>138</v>
      </c>
      <c r="C291" s="14" t="s">
        <v>21</v>
      </c>
      <c r="D291" s="9" t="s">
        <v>16</v>
      </c>
      <c r="E291" s="13" t="s">
        <v>17</v>
      </c>
      <c r="F291" s="5" t="s">
        <v>15</v>
      </c>
      <c r="G291" s="3">
        <v>948</v>
      </c>
      <c r="H291" s="7">
        <v>40781</v>
      </c>
      <c r="I291" s="6">
        <v>40952</v>
      </c>
      <c r="J291" s="8">
        <v>41729</v>
      </c>
      <c r="K291" s="16">
        <v>24.2</v>
      </c>
      <c r="L291" s="16">
        <f t="shared" si="4"/>
        <v>171</v>
      </c>
      <c r="M291" s="16">
        <v>25.3</v>
      </c>
    </row>
    <row r="292" spans="1:13" x14ac:dyDescent="0.2">
      <c r="A292" s="11">
        <v>134</v>
      </c>
      <c r="B292" s="10">
        <v>134</v>
      </c>
      <c r="C292" s="14" t="s">
        <v>21</v>
      </c>
      <c r="D292" s="9" t="s">
        <v>16</v>
      </c>
      <c r="E292" s="13" t="s">
        <v>17</v>
      </c>
      <c r="F292" s="5" t="s">
        <v>15</v>
      </c>
      <c r="G292" s="3">
        <v>738</v>
      </c>
      <c r="H292" s="7">
        <v>40795</v>
      </c>
      <c r="I292" s="6">
        <v>40952</v>
      </c>
      <c r="J292" s="8">
        <v>41533</v>
      </c>
      <c r="K292" s="15">
        <v>23.9</v>
      </c>
      <c r="L292" s="16">
        <f t="shared" si="4"/>
        <v>157</v>
      </c>
      <c r="M292" s="16">
        <v>25.3</v>
      </c>
    </row>
    <row r="293" spans="1:13" x14ac:dyDescent="0.2">
      <c r="A293" s="11">
        <v>2055</v>
      </c>
      <c r="B293" s="10">
        <v>2055</v>
      </c>
      <c r="C293" s="14" t="s">
        <v>21</v>
      </c>
      <c r="D293" s="9" t="s">
        <v>16</v>
      </c>
      <c r="E293" s="13" t="s">
        <v>17</v>
      </c>
      <c r="F293" s="5" t="s">
        <v>15</v>
      </c>
      <c r="G293" s="3">
        <v>722</v>
      </c>
      <c r="H293" s="7">
        <v>41926</v>
      </c>
      <c r="I293" s="6">
        <v>42041</v>
      </c>
      <c r="J293" s="8">
        <v>42648</v>
      </c>
      <c r="K293" s="15">
        <v>21.2</v>
      </c>
      <c r="L293" s="16">
        <f t="shared" si="4"/>
        <v>115</v>
      </c>
      <c r="M293" s="16">
        <v>22.1</v>
      </c>
    </row>
    <row r="294" spans="1:13" x14ac:dyDescent="0.2">
      <c r="A294" s="11">
        <v>2386</v>
      </c>
      <c r="B294" s="10">
        <v>2386</v>
      </c>
      <c r="C294" s="14" t="s">
        <v>21</v>
      </c>
      <c r="D294" s="9" t="s">
        <v>16</v>
      </c>
      <c r="E294" s="13" t="s">
        <v>17</v>
      </c>
      <c r="F294" s="5" t="s">
        <v>15</v>
      </c>
      <c r="G294" s="3">
        <v>705</v>
      </c>
      <c r="H294" s="7">
        <v>42159</v>
      </c>
      <c r="I294" s="6">
        <v>42311</v>
      </c>
      <c r="J294" s="8">
        <v>42864</v>
      </c>
      <c r="K294" s="15">
        <v>24.8</v>
      </c>
      <c r="L294" s="16">
        <f t="shared" si="4"/>
        <v>152</v>
      </c>
      <c r="M294" s="16">
        <v>25.9</v>
      </c>
    </row>
    <row r="295" spans="1:13" x14ac:dyDescent="0.2">
      <c r="A295" s="11">
        <v>1891</v>
      </c>
      <c r="B295" s="10">
        <v>1914</v>
      </c>
      <c r="C295" s="14" t="s">
        <v>21</v>
      </c>
      <c r="D295" s="9" t="s">
        <v>16</v>
      </c>
      <c r="E295" s="13" t="s">
        <v>17</v>
      </c>
      <c r="F295" s="5" t="s">
        <v>15</v>
      </c>
      <c r="G295" s="3">
        <v>663</v>
      </c>
      <c r="H295" s="7">
        <v>41783</v>
      </c>
      <c r="I295" s="6">
        <v>41934</v>
      </c>
      <c r="J295" s="8">
        <v>42446</v>
      </c>
      <c r="K295" s="15">
        <v>26.1</v>
      </c>
      <c r="L295" s="16">
        <f t="shared" si="4"/>
        <v>151</v>
      </c>
      <c r="M295" s="16">
        <v>25.9</v>
      </c>
    </row>
    <row r="296" spans="1:13" x14ac:dyDescent="0.2">
      <c r="A296" s="11">
        <v>140</v>
      </c>
      <c r="B296" s="10">
        <v>140</v>
      </c>
      <c r="C296" s="14" t="s">
        <v>21</v>
      </c>
      <c r="D296" s="9" t="s">
        <v>16</v>
      </c>
      <c r="E296" s="13" t="s">
        <v>17</v>
      </c>
      <c r="F296" s="5" t="s">
        <v>46</v>
      </c>
      <c r="G296" s="3">
        <v>643</v>
      </c>
      <c r="H296" s="7">
        <v>40781</v>
      </c>
      <c r="I296" s="6">
        <v>40952</v>
      </c>
      <c r="J296" s="8">
        <v>41424</v>
      </c>
      <c r="K296" s="15">
        <v>29.2</v>
      </c>
      <c r="L296" s="16">
        <f t="shared" si="4"/>
        <v>171</v>
      </c>
      <c r="M296" s="16">
        <v>27.2</v>
      </c>
    </row>
    <row r="297" spans="1:13" x14ac:dyDescent="0.2">
      <c r="A297" s="11">
        <v>2049</v>
      </c>
      <c r="B297" s="10">
        <v>2049</v>
      </c>
      <c r="C297" s="14" t="s">
        <v>21</v>
      </c>
      <c r="D297" s="9" t="s">
        <v>16</v>
      </c>
      <c r="E297" s="13" t="s">
        <v>17</v>
      </c>
      <c r="F297" s="5" t="s">
        <v>15</v>
      </c>
      <c r="G297" s="3">
        <v>628</v>
      </c>
      <c r="H297" s="7">
        <v>41930</v>
      </c>
      <c r="I297" s="6">
        <v>42041</v>
      </c>
      <c r="J297" s="8">
        <v>42558</v>
      </c>
      <c r="K297" s="15">
        <v>26.5</v>
      </c>
      <c r="L297" s="16">
        <f t="shared" si="4"/>
        <v>111</v>
      </c>
      <c r="M297" s="16">
        <v>25.8</v>
      </c>
    </row>
    <row r="298" spans="1:13" x14ac:dyDescent="0.2">
      <c r="A298" s="11">
        <v>2050</v>
      </c>
      <c r="B298" s="10">
        <v>2050</v>
      </c>
      <c r="C298" s="14" t="s">
        <v>21</v>
      </c>
      <c r="D298" s="9" t="s">
        <v>16</v>
      </c>
      <c r="E298" s="13" t="s">
        <v>17</v>
      </c>
      <c r="F298" s="5" t="s">
        <v>15</v>
      </c>
      <c r="G298" s="3">
        <v>516</v>
      </c>
      <c r="H298" s="7">
        <v>41930</v>
      </c>
      <c r="I298" s="6">
        <v>42041</v>
      </c>
      <c r="J298" s="8">
        <v>42446</v>
      </c>
      <c r="K298" s="15">
        <v>21.5</v>
      </c>
      <c r="L298" s="16">
        <f t="shared" si="4"/>
        <v>111</v>
      </c>
      <c r="M298" s="16">
        <v>21.2</v>
      </c>
    </row>
    <row r="299" spans="1:13" x14ac:dyDescent="0.2">
      <c r="A299" s="11">
        <v>713</v>
      </c>
      <c r="B299" s="10">
        <v>713</v>
      </c>
      <c r="C299" s="14" t="s">
        <v>42</v>
      </c>
      <c r="D299" s="9" t="s">
        <v>16</v>
      </c>
      <c r="E299" s="13" t="s">
        <v>17</v>
      </c>
      <c r="F299" s="5" t="s">
        <v>15</v>
      </c>
      <c r="G299" s="3">
        <v>881</v>
      </c>
      <c r="H299" s="7">
        <v>40993</v>
      </c>
      <c r="I299" s="6">
        <v>41110</v>
      </c>
      <c r="J299" s="8">
        <v>41874</v>
      </c>
      <c r="K299" s="15">
        <v>26.3</v>
      </c>
      <c r="L299" s="16">
        <f t="shared" si="4"/>
        <v>117</v>
      </c>
      <c r="M299" s="16">
        <v>27.5</v>
      </c>
    </row>
    <row r="300" spans="1:13" x14ac:dyDescent="0.2">
      <c r="A300" s="11">
        <v>716</v>
      </c>
      <c r="B300" s="10">
        <v>716</v>
      </c>
      <c r="C300" s="14" t="s">
        <v>42</v>
      </c>
      <c r="D300" s="9" t="s">
        <v>16</v>
      </c>
      <c r="E300" s="13" t="s">
        <v>17</v>
      </c>
      <c r="F300" s="5" t="s">
        <v>15</v>
      </c>
      <c r="G300" s="3">
        <v>856</v>
      </c>
      <c r="H300" s="7">
        <v>40993</v>
      </c>
      <c r="I300" s="6">
        <v>41110</v>
      </c>
      <c r="J300" s="8">
        <v>41849</v>
      </c>
      <c r="K300" s="15">
        <v>23.7</v>
      </c>
      <c r="L300" s="16">
        <f t="shared" si="4"/>
        <v>117</v>
      </c>
      <c r="M300" s="16">
        <v>26.4</v>
      </c>
    </row>
    <row r="301" spans="1:13" x14ac:dyDescent="0.2">
      <c r="A301" s="11">
        <v>217</v>
      </c>
      <c r="B301" s="10">
        <v>217</v>
      </c>
      <c r="C301" s="14" t="s">
        <v>42</v>
      </c>
      <c r="D301" s="9" t="s">
        <v>16</v>
      </c>
      <c r="E301" s="13" t="s">
        <v>17</v>
      </c>
      <c r="F301" s="5" t="s">
        <v>15</v>
      </c>
      <c r="G301" s="3">
        <v>806</v>
      </c>
      <c r="H301" s="7">
        <v>40807</v>
      </c>
      <c r="I301" s="6">
        <v>40952</v>
      </c>
      <c r="J301" s="8">
        <v>41613</v>
      </c>
      <c r="K301" s="15">
        <v>27.1</v>
      </c>
      <c r="L301" s="16">
        <f t="shared" si="4"/>
        <v>145</v>
      </c>
      <c r="M301" s="16">
        <v>28.7</v>
      </c>
    </row>
    <row r="302" spans="1:13" x14ac:dyDescent="0.2">
      <c r="A302" s="11">
        <v>710</v>
      </c>
      <c r="B302" s="10">
        <v>710</v>
      </c>
      <c r="C302" s="14" t="s">
        <v>42</v>
      </c>
      <c r="D302" s="9" t="s">
        <v>16</v>
      </c>
      <c r="E302" s="13" t="s">
        <v>17</v>
      </c>
      <c r="F302" s="5" t="s">
        <v>15</v>
      </c>
      <c r="G302" s="3">
        <v>766</v>
      </c>
      <c r="H302" s="7">
        <v>40977</v>
      </c>
      <c r="I302" s="6">
        <v>41110</v>
      </c>
      <c r="J302" s="8">
        <v>41743</v>
      </c>
      <c r="K302" s="15">
        <v>24.3</v>
      </c>
      <c r="L302" s="16">
        <f t="shared" si="4"/>
        <v>133</v>
      </c>
      <c r="M302" s="16">
        <v>27.9</v>
      </c>
    </row>
    <row r="303" spans="1:13" x14ac:dyDescent="0.2">
      <c r="A303" s="11">
        <v>353</v>
      </c>
      <c r="B303" s="10">
        <v>353</v>
      </c>
      <c r="C303" s="14" t="s">
        <v>42</v>
      </c>
      <c r="D303" s="9" t="s">
        <v>16</v>
      </c>
      <c r="E303" s="13" t="s">
        <v>17</v>
      </c>
      <c r="F303" s="5" t="s">
        <v>15</v>
      </c>
      <c r="G303" s="3">
        <v>745</v>
      </c>
      <c r="H303" s="7">
        <v>40754</v>
      </c>
      <c r="I303" s="6">
        <v>40952</v>
      </c>
      <c r="J303" s="8">
        <v>41499</v>
      </c>
      <c r="K303" s="15">
        <v>28.5</v>
      </c>
      <c r="L303" s="16">
        <f t="shared" si="4"/>
        <v>198</v>
      </c>
      <c r="M303" s="16">
        <v>29.1</v>
      </c>
    </row>
    <row r="304" spans="1:13" x14ac:dyDescent="0.2">
      <c r="A304" s="11">
        <v>714</v>
      </c>
      <c r="B304" s="10">
        <v>714</v>
      </c>
      <c r="C304" s="14" t="s">
        <v>42</v>
      </c>
      <c r="D304" s="9" t="s">
        <v>16</v>
      </c>
      <c r="E304" s="13" t="s">
        <v>17</v>
      </c>
      <c r="F304" s="5" t="s">
        <v>15</v>
      </c>
      <c r="G304" s="3">
        <v>723</v>
      </c>
      <c r="H304" s="7">
        <v>40993</v>
      </c>
      <c r="I304" s="6">
        <v>41110</v>
      </c>
      <c r="J304" s="8">
        <v>41716</v>
      </c>
      <c r="K304" s="15">
        <v>24.7</v>
      </c>
      <c r="L304" s="16">
        <f t="shared" si="4"/>
        <v>117</v>
      </c>
      <c r="M304" s="16">
        <v>27.9</v>
      </c>
    </row>
    <row r="305" spans="1:13" x14ac:dyDescent="0.2">
      <c r="A305" s="11">
        <v>305</v>
      </c>
      <c r="B305" s="10">
        <v>305</v>
      </c>
      <c r="C305" s="14" t="s">
        <v>42</v>
      </c>
      <c r="D305" s="9" t="s">
        <v>16</v>
      </c>
      <c r="E305" s="13" t="s">
        <v>17</v>
      </c>
      <c r="F305" s="5" t="s">
        <v>15</v>
      </c>
      <c r="G305" s="3">
        <v>689</v>
      </c>
      <c r="H305" s="7">
        <v>40860</v>
      </c>
      <c r="I305" s="6">
        <v>40952</v>
      </c>
      <c r="J305" s="8">
        <v>41549</v>
      </c>
      <c r="K305" s="15">
        <v>24</v>
      </c>
      <c r="L305" s="16">
        <f t="shared" si="4"/>
        <v>92</v>
      </c>
      <c r="M305" s="16">
        <v>26.7</v>
      </c>
    </row>
    <row r="306" spans="1:13" x14ac:dyDescent="0.2">
      <c r="A306" s="11">
        <v>215</v>
      </c>
      <c r="B306" s="10">
        <v>215</v>
      </c>
      <c r="C306" s="14" t="s">
        <v>42</v>
      </c>
      <c r="D306" s="9" t="s">
        <v>16</v>
      </c>
      <c r="E306" s="13" t="s">
        <v>17</v>
      </c>
      <c r="F306" s="5" t="s">
        <v>15</v>
      </c>
      <c r="G306" s="3">
        <v>685</v>
      </c>
      <c r="H306" s="7">
        <v>40807</v>
      </c>
      <c r="I306" s="6">
        <v>40952</v>
      </c>
      <c r="J306" s="8">
        <v>41492</v>
      </c>
      <c r="K306" s="15">
        <v>25.6</v>
      </c>
      <c r="L306" s="16">
        <f t="shared" si="4"/>
        <v>145</v>
      </c>
      <c r="M306" s="16">
        <v>27.2</v>
      </c>
    </row>
    <row r="307" spans="1:13" x14ac:dyDescent="0.2">
      <c r="A307" s="11">
        <v>381</v>
      </c>
      <c r="B307" s="10">
        <v>381</v>
      </c>
      <c r="C307" s="14" t="s">
        <v>42</v>
      </c>
      <c r="D307" s="9" t="s">
        <v>16</v>
      </c>
      <c r="E307" s="13" t="s">
        <v>17</v>
      </c>
      <c r="F307" s="5" t="s">
        <v>15</v>
      </c>
      <c r="G307" s="3">
        <v>670</v>
      </c>
      <c r="H307" s="7">
        <v>40754</v>
      </c>
      <c r="I307" s="6">
        <v>40952</v>
      </c>
      <c r="J307" s="8">
        <v>41424</v>
      </c>
      <c r="K307" s="15">
        <v>27.7</v>
      </c>
      <c r="L307" s="16">
        <f t="shared" si="4"/>
        <v>198</v>
      </c>
      <c r="M307" s="16">
        <v>27.4</v>
      </c>
    </row>
    <row r="308" spans="1:13" x14ac:dyDescent="0.2">
      <c r="A308" s="11">
        <v>307</v>
      </c>
      <c r="B308" s="10">
        <v>307</v>
      </c>
      <c r="C308" s="14" t="s">
        <v>42</v>
      </c>
      <c r="D308" s="9" t="s">
        <v>16</v>
      </c>
      <c r="E308" s="13" t="s">
        <v>17</v>
      </c>
      <c r="F308" s="5" t="s">
        <v>46</v>
      </c>
      <c r="G308" s="3">
        <v>632</v>
      </c>
      <c r="H308" s="7">
        <v>40860</v>
      </c>
      <c r="I308" s="6">
        <v>40952</v>
      </c>
      <c r="J308" s="8">
        <v>41492</v>
      </c>
      <c r="K308" s="15">
        <v>23.9</v>
      </c>
      <c r="L308" s="16">
        <f t="shared" si="4"/>
        <v>92</v>
      </c>
      <c r="M308" s="16">
        <v>27.3</v>
      </c>
    </row>
    <row r="309" spans="1:13" x14ac:dyDescent="0.2">
      <c r="A309" s="11">
        <v>213</v>
      </c>
      <c r="B309" s="10">
        <v>213</v>
      </c>
      <c r="C309" s="14" t="s">
        <v>42</v>
      </c>
      <c r="D309" s="9" t="s">
        <v>16</v>
      </c>
      <c r="E309" s="13" t="s">
        <v>17</v>
      </c>
      <c r="F309" s="5" t="s">
        <v>46</v>
      </c>
      <c r="G309" s="3">
        <v>628</v>
      </c>
      <c r="H309" s="7">
        <v>40803</v>
      </c>
      <c r="I309" s="6">
        <v>40952</v>
      </c>
      <c r="J309" s="8">
        <v>41431</v>
      </c>
      <c r="K309" s="15">
        <v>30.4</v>
      </c>
      <c r="L309" s="16">
        <f t="shared" si="4"/>
        <v>149</v>
      </c>
      <c r="M309" s="16">
        <v>30</v>
      </c>
    </row>
    <row r="310" spans="1:13" x14ac:dyDescent="0.2">
      <c r="A310" s="11">
        <v>71</v>
      </c>
      <c r="B310" s="10">
        <v>71</v>
      </c>
      <c r="C310" s="14" t="s">
        <v>42</v>
      </c>
      <c r="D310" s="9" t="s">
        <v>16</v>
      </c>
      <c r="E310" s="13" t="s">
        <v>17</v>
      </c>
      <c r="F310" s="5" t="s">
        <v>15</v>
      </c>
      <c r="G310" s="3">
        <v>565</v>
      </c>
      <c r="H310" s="7">
        <v>40662</v>
      </c>
      <c r="I310" s="6">
        <v>40952</v>
      </c>
      <c r="J310" s="8">
        <v>41227</v>
      </c>
      <c r="K310" s="15">
        <v>24.9</v>
      </c>
      <c r="L310" s="16">
        <f t="shared" si="4"/>
        <v>290</v>
      </c>
      <c r="M310" s="16">
        <v>25.3</v>
      </c>
    </row>
    <row r="311" spans="1:13" x14ac:dyDescent="0.2">
      <c r="A311" s="11">
        <v>711</v>
      </c>
      <c r="B311" s="10">
        <v>711</v>
      </c>
      <c r="C311" s="14" t="s">
        <v>42</v>
      </c>
      <c r="D311" s="9" t="s">
        <v>16</v>
      </c>
      <c r="E311" s="13" t="s">
        <v>17</v>
      </c>
      <c r="F311" s="5" t="s">
        <v>15</v>
      </c>
      <c r="G311" s="3">
        <v>501</v>
      </c>
      <c r="H311" s="7">
        <v>40977</v>
      </c>
      <c r="I311" s="6">
        <v>41110</v>
      </c>
      <c r="J311" s="8">
        <v>41478</v>
      </c>
      <c r="K311" s="15">
        <v>24.7</v>
      </c>
      <c r="L311" s="16">
        <f t="shared" si="4"/>
        <v>133</v>
      </c>
      <c r="M311" s="16">
        <v>26.6</v>
      </c>
    </row>
    <row r="312" spans="1:13" x14ac:dyDescent="0.2">
      <c r="A312" s="11">
        <v>72</v>
      </c>
      <c r="B312" s="10">
        <v>72</v>
      </c>
      <c r="C312" s="14" t="s">
        <v>42</v>
      </c>
      <c r="D312" s="9" t="s">
        <v>16</v>
      </c>
      <c r="E312" s="13" t="s">
        <v>17</v>
      </c>
      <c r="F312" s="5" t="s">
        <v>15</v>
      </c>
      <c r="G312" s="3">
        <v>440</v>
      </c>
      <c r="H312" s="7">
        <v>40662</v>
      </c>
      <c r="I312" s="6">
        <v>40952</v>
      </c>
      <c r="J312" s="8">
        <v>41102</v>
      </c>
      <c r="K312" s="15">
        <v>23.2</v>
      </c>
      <c r="L312" s="16">
        <f t="shared" si="4"/>
        <v>290</v>
      </c>
      <c r="M312" s="16">
        <v>23.3</v>
      </c>
    </row>
    <row r="313" spans="1:13" x14ac:dyDescent="0.2">
      <c r="A313" s="11">
        <v>351</v>
      </c>
      <c r="B313" s="10">
        <v>351</v>
      </c>
      <c r="C313" s="14" t="s">
        <v>42</v>
      </c>
      <c r="D313" s="9" t="s">
        <v>16</v>
      </c>
      <c r="E313" s="13" t="s">
        <v>17</v>
      </c>
      <c r="F313" s="5" t="s">
        <v>15</v>
      </c>
      <c r="G313" s="3">
        <v>434</v>
      </c>
      <c r="H313" s="7">
        <v>40754</v>
      </c>
      <c r="I313" s="6">
        <v>40952</v>
      </c>
      <c r="J313" s="8">
        <v>41188</v>
      </c>
      <c r="K313" s="15">
        <v>28.2</v>
      </c>
      <c r="L313" s="16">
        <f t="shared" si="4"/>
        <v>198</v>
      </c>
      <c r="M313" s="16">
        <v>29.2</v>
      </c>
    </row>
    <row r="314" spans="1:13" x14ac:dyDescent="0.2">
      <c r="A314" s="11">
        <v>715</v>
      </c>
      <c r="B314" s="10">
        <v>715</v>
      </c>
      <c r="C314" s="14" t="s">
        <v>42</v>
      </c>
      <c r="D314" s="9" t="s">
        <v>16</v>
      </c>
      <c r="E314" s="13" t="s">
        <v>17</v>
      </c>
      <c r="F314" s="5" t="s">
        <v>15</v>
      </c>
      <c r="G314" s="3">
        <v>303</v>
      </c>
      <c r="H314" s="7">
        <v>40993</v>
      </c>
      <c r="I314" s="6">
        <v>41110</v>
      </c>
      <c r="J314" s="8">
        <v>41296</v>
      </c>
      <c r="K314" s="15">
        <v>25</v>
      </c>
      <c r="L314" s="16">
        <f t="shared" si="4"/>
        <v>117</v>
      </c>
      <c r="M314" s="16">
        <v>28</v>
      </c>
    </row>
    <row r="315" spans="1:13" x14ac:dyDescent="0.2">
      <c r="A315" s="11">
        <v>712</v>
      </c>
      <c r="B315" s="10">
        <v>712</v>
      </c>
      <c r="C315" s="14" t="s">
        <v>42</v>
      </c>
      <c r="D315" s="9" t="s">
        <v>16</v>
      </c>
      <c r="E315" s="13" t="s">
        <v>17</v>
      </c>
      <c r="F315" s="5" t="s">
        <v>56</v>
      </c>
      <c r="G315" s="3">
        <v>161</v>
      </c>
      <c r="H315" s="7">
        <v>40977</v>
      </c>
      <c r="I315" s="6">
        <v>41110</v>
      </c>
      <c r="J315" s="8">
        <v>41138</v>
      </c>
      <c r="K315" s="15">
        <v>27.2</v>
      </c>
      <c r="L315" s="16">
        <f t="shared" si="4"/>
        <v>133</v>
      </c>
      <c r="M315" s="16">
        <v>27.8</v>
      </c>
    </row>
    <row r="316" spans="1:13" x14ac:dyDescent="0.2">
      <c r="A316" s="11">
        <v>2847</v>
      </c>
      <c r="B316" s="10">
        <v>2847</v>
      </c>
      <c r="C316" s="14" t="s">
        <v>1037</v>
      </c>
      <c r="D316" s="9" t="s">
        <v>16</v>
      </c>
      <c r="E316" s="13" t="s">
        <v>17</v>
      </c>
      <c r="F316" s="5" t="s">
        <v>15</v>
      </c>
      <c r="G316" s="3">
        <v>196</v>
      </c>
      <c r="H316" s="7">
        <v>43224</v>
      </c>
      <c r="I316" s="6">
        <v>43304</v>
      </c>
      <c r="J316" s="8">
        <v>43420</v>
      </c>
      <c r="K316" s="15">
        <v>20.3</v>
      </c>
      <c r="L316" s="16">
        <f t="shared" si="4"/>
        <v>80</v>
      </c>
      <c r="M316" s="16">
        <v>23.4</v>
      </c>
    </row>
    <row r="317" spans="1:13" x14ac:dyDescent="0.2">
      <c r="A317" s="11">
        <v>1469</v>
      </c>
      <c r="B317" s="10">
        <v>1572</v>
      </c>
      <c r="C317" s="14" t="s">
        <v>625</v>
      </c>
      <c r="D317" s="9" t="s">
        <v>16</v>
      </c>
      <c r="E317" s="13" t="s">
        <v>17</v>
      </c>
      <c r="F317" s="5" t="s">
        <v>15</v>
      </c>
      <c r="G317" s="3">
        <v>700</v>
      </c>
      <c r="H317" s="7">
        <v>41673</v>
      </c>
      <c r="I317" s="6">
        <v>41740</v>
      </c>
      <c r="J317" s="8">
        <v>42373</v>
      </c>
      <c r="K317" s="15">
        <v>15.9</v>
      </c>
      <c r="L317" s="16">
        <f t="shared" si="4"/>
        <v>67</v>
      </c>
      <c r="M317" s="16">
        <v>18.7</v>
      </c>
    </row>
    <row r="318" spans="1:13" x14ac:dyDescent="0.2">
      <c r="A318" s="11">
        <v>1459</v>
      </c>
      <c r="B318" s="10">
        <v>1459</v>
      </c>
      <c r="C318" s="14" t="s">
        <v>230</v>
      </c>
      <c r="D318" s="9" t="s">
        <v>16</v>
      </c>
      <c r="E318" s="13" t="s">
        <v>17</v>
      </c>
      <c r="F318" s="5" t="s">
        <v>15</v>
      </c>
      <c r="G318" s="3">
        <v>983</v>
      </c>
      <c r="H318" s="7">
        <v>41673</v>
      </c>
      <c r="I318" s="6">
        <v>41740</v>
      </c>
      <c r="J318" s="8">
        <v>42656</v>
      </c>
      <c r="K318" s="15">
        <v>18.399999999999999</v>
      </c>
      <c r="L318" s="16">
        <f t="shared" si="4"/>
        <v>67</v>
      </c>
      <c r="M318" s="16">
        <v>21.7</v>
      </c>
    </row>
    <row r="319" spans="1:13" x14ac:dyDescent="0.2">
      <c r="A319" s="11">
        <v>1460</v>
      </c>
      <c r="B319" s="10">
        <v>1460</v>
      </c>
      <c r="C319" s="14" t="s">
        <v>230</v>
      </c>
      <c r="D319" s="9" t="s">
        <v>16</v>
      </c>
      <c r="E319" s="13" t="s">
        <v>17</v>
      </c>
      <c r="F319" s="5" t="s">
        <v>15</v>
      </c>
      <c r="G319" s="3">
        <v>959</v>
      </c>
      <c r="H319" s="7">
        <v>41673</v>
      </c>
      <c r="I319" s="6">
        <v>41740</v>
      </c>
      <c r="J319" s="8">
        <v>42632</v>
      </c>
      <c r="K319" s="15">
        <v>18.8</v>
      </c>
      <c r="L319" s="16">
        <f t="shared" si="4"/>
        <v>67</v>
      </c>
      <c r="M319" s="16">
        <v>23.1</v>
      </c>
    </row>
    <row r="320" spans="1:13" x14ac:dyDescent="0.2">
      <c r="A320" s="11">
        <v>706</v>
      </c>
      <c r="B320" s="10">
        <v>706</v>
      </c>
      <c r="C320" s="14" t="s">
        <v>230</v>
      </c>
      <c r="D320" s="9" t="s">
        <v>16</v>
      </c>
      <c r="E320" s="13" t="s">
        <v>17</v>
      </c>
      <c r="F320" s="5" t="s">
        <v>15</v>
      </c>
      <c r="G320" s="3">
        <v>881</v>
      </c>
      <c r="H320" s="7">
        <v>40968</v>
      </c>
      <c r="I320" s="6">
        <v>41110</v>
      </c>
      <c r="J320" s="8">
        <v>41849</v>
      </c>
      <c r="K320" s="15">
        <v>21.7</v>
      </c>
      <c r="L320" s="16">
        <f t="shared" si="4"/>
        <v>142</v>
      </c>
      <c r="M320" s="16">
        <v>26.1</v>
      </c>
    </row>
    <row r="321" spans="1:13" x14ac:dyDescent="0.2">
      <c r="A321" s="11">
        <v>2379</v>
      </c>
      <c r="B321" s="10">
        <v>2379</v>
      </c>
      <c r="C321" s="14" t="s">
        <v>230</v>
      </c>
      <c r="D321" s="9" t="s">
        <v>16</v>
      </c>
      <c r="E321" s="13" t="s">
        <v>17</v>
      </c>
      <c r="F321" s="5" t="s">
        <v>15</v>
      </c>
      <c r="G321" s="3">
        <v>865</v>
      </c>
      <c r="H321" s="7">
        <v>41895</v>
      </c>
      <c r="I321" s="6">
        <v>42311</v>
      </c>
      <c r="J321" s="8">
        <v>42760</v>
      </c>
      <c r="K321" s="15">
        <v>27.3</v>
      </c>
      <c r="L321" s="16">
        <f t="shared" si="4"/>
        <v>416</v>
      </c>
      <c r="M321" s="16">
        <v>27.5</v>
      </c>
    </row>
    <row r="322" spans="1:13" x14ac:dyDescent="0.2">
      <c r="A322" s="11">
        <v>2380</v>
      </c>
      <c r="B322" s="10">
        <v>2380</v>
      </c>
      <c r="C322" s="14" t="s">
        <v>230</v>
      </c>
      <c r="D322" s="9" t="s">
        <v>16</v>
      </c>
      <c r="E322" s="13" t="s">
        <v>17</v>
      </c>
      <c r="F322" s="5" t="s">
        <v>15</v>
      </c>
      <c r="G322" s="3">
        <v>865</v>
      </c>
      <c r="H322" s="7">
        <v>41895</v>
      </c>
      <c r="I322" s="6">
        <v>42311</v>
      </c>
      <c r="J322" s="8">
        <v>42760</v>
      </c>
      <c r="K322" s="15">
        <v>25.2</v>
      </c>
      <c r="L322" s="16">
        <f t="shared" si="4"/>
        <v>416</v>
      </c>
      <c r="M322" s="16">
        <v>28</v>
      </c>
    </row>
    <row r="323" spans="1:13" x14ac:dyDescent="0.2">
      <c r="A323" s="11">
        <v>1519</v>
      </c>
      <c r="B323" s="10">
        <v>1948</v>
      </c>
      <c r="C323" s="14" t="s">
        <v>230</v>
      </c>
      <c r="D323" s="9" t="s">
        <v>16</v>
      </c>
      <c r="E323" s="13" t="s">
        <v>17</v>
      </c>
      <c r="F323" s="5" t="s">
        <v>15</v>
      </c>
      <c r="G323" s="3">
        <v>848</v>
      </c>
      <c r="H323" s="7">
        <v>41648</v>
      </c>
      <c r="I323" s="6">
        <v>41740</v>
      </c>
      <c r="J323" s="8">
        <v>42496</v>
      </c>
      <c r="K323" s="15">
        <v>18.2</v>
      </c>
      <c r="L323" s="16">
        <f t="shared" si="4"/>
        <v>92</v>
      </c>
      <c r="M323" s="16">
        <v>21.3</v>
      </c>
    </row>
    <row r="324" spans="1:13" x14ac:dyDescent="0.2">
      <c r="A324" s="11">
        <v>2471</v>
      </c>
      <c r="B324" s="10">
        <v>2471</v>
      </c>
      <c r="C324" s="14" t="s">
        <v>230</v>
      </c>
      <c r="D324" s="9" t="s">
        <v>16</v>
      </c>
      <c r="E324" s="13" t="s">
        <v>17</v>
      </c>
      <c r="F324" s="5" t="s">
        <v>15</v>
      </c>
      <c r="G324" s="3">
        <v>793</v>
      </c>
      <c r="H324" s="7">
        <v>42295</v>
      </c>
      <c r="I324" s="6">
        <v>42383</v>
      </c>
      <c r="J324" s="8">
        <v>43088</v>
      </c>
      <c r="K324" s="15">
        <v>22.7</v>
      </c>
      <c r="L324" s="16">
        <f t="shared" si="4"/>
        <v>88</v>
      </c>
      <c r="M324" s="16">
        <v>26.6</v>
      </c>
    </row>
    <row r="325" spans="1:13" x14ac:dyDescent="0.2">
      <c r="A325" s="11">
        <v>1700</v>
      </c>
      <c r="B325" s="10">
        <v>1700</v>
      </c>
      <c r="C325" s="14" t="s">
        <v>230</v>
      </c>
      <c r="D325" s="9" t="s">
        <v>16</v>
      </c>
      <c r="E325" s="13" t="s">
        <v>17</v>
      </c>
      <c r="F325" s="5" t="s">
        <v>15</v>
      </c>
      <c r="G325" s="3">
        <v>701</v>
      </c>
      <c r="H325" s="7">
        <v>41620</v>
      </c>
      <c r="I325" s="6">
        <v>41845</v>
      </c>
      <c r="J325" s="8">
        <v>42321</v>
      </c>
      <c r="K325" s="15">
        <v>20.6</v>
      </c>
      <c r="L325" s="16">
        <f t="shared" ref="L325:L388" si="5">I325-H325</f>
        <v>225</v>
      </c>
      <c r="M325" s="16">
        <v>21.9</v>
      </c>
    </row>
    <row r="326" spans="1:13" x14ac:dyDescent="0.2">
      <c r="A326" s="11">
        <v>1458</v>
      </c>
      <c r="B326" s="10">
        <v>1458</v>
      </c>
      <c r="C326" s="14" t="s">
        <v>230</v>
      </c>
      <c r="D326" s="9" t="s">
        <v>16</v>
      </c>
      <c r="E326" s="13" t="s">
        <v>17</v>
      </c>
      <c r="F326" s="5" t="s">
        <v>56</v>
      </c>
      <c r="G326" s="3">
        <v>181</v>
      </c>
      <c r="H326" s="7">
        <v>41673</v>
      </c>
      <c r="I326" s="6">
        <v>41740</v>
      </c>
      <c r="J326" s="8">
        <v>41854</v>
      </c>
      <c r="K326" s="15">
        <v>19.399999999999999</v>
      </c>
      <c r="L326" s="16">
        <f t="shared" si="5"/>
        <v>67</v>
      </c>
      <c r="M326" s="16">
        <v>25.6</v>
      </c>
    </row>
    <row r="327" spans="1:13" x14ac:dyDescent="0.2">
      <c r="A327" s="11">
        <v>843</v>
      </c>
      <c r="B327" s="10">
        <v>843</v>
      </c>
      <c r="C327" s="14" t="s">
        <v>302</v>
      </c>
      <c r="D327" s="9" t="s">
        <v>16</v>
      </c>
      <c r="E327" s="13" t="s">
        <v>17</v>
      </c>
      <c r="F327" s="5" t="s">
        <v>15</v>
      </c>
      <c r="G327" s="3">
        <v>880</v>
      </c>
      <c r="H327" s="7">
        <v>40912</v>
      </c>
      <c r="I327" s="6">
        <v>41110</v>
      </c>
      <c r="J327" s="8">
        <v>41792</v>
      </c>
      <c r="K327" s="15">
        <v>26</v>
      </c>
      <c r="L327" s="16">
        <f t="shared" si="5"/>
        <v>198</v>
      </c>
      <c r="M327" s="16">
        <v>25.3</v>
      </c>
    </row>
    <row r="328" spans="1:13" x14ac:dyDescent="0.2">
      <c r="A328" s="11">
        <v>845</v>
      </c>
      <c r="B328" s="10">
        <v>845</v>
      </c>
      <c r="C328" s="14" t="s">
        <v>302</v>
      </c>
      <c r="D328" s="9" t="s">
        <v>16</v>
      </c>
      <c r="E328" s="13" t="s">
        <v>17</v>
      </c>
      <c r="F328" s="5" t="s">
        <v>15</v>
      </c>
      <c r="G328" s="3">
        <v>880</v>
      </c>
      <c r="H328" s="7">
        <v>40912</v>
      </c>
      <c r="I328" s="6">
        <v>41110</v>
      </c>
      <c r="J328" s="8">
        <v>41792</v>
      </c>
      <c r="K328" s="15">
        <v>21.8</v>
      </c>
      <c r="L328" s="16">
        <f t="shared" si="5"/>
        <v>198</v>
      </c>
      <c r="M328" s="16">
        <v>21.2</v>
      </c>
    </row>
    <row r="329" spans="1:13" x14ac:dyDescent="0.2">
      <c r="A329" s="11">
        <v>844</v>
      </c>
      <c r="B329" s="10">
        <v>844</v>
      </c>
      <c r="C329" s="14" t="s">
        <v>302</v>
      </c>
      <c r="D329" s="9" t="s">
        <v>16</v>
      </c>
      <c r="E329" s="13" t="s">
        <v>17</v>
      </c>
      <c r="F329" s="5" t="s">
        <v>15</v>
      </c>
      <c r="G329" s="3">
        <v>860</v>
      </c>
      <c r="H329" s="7">
        <v>40912</v>
      </c>
      <c r="I329" s="6">
        <v>41110</v>
      </c>
      <c r="J329" s="8">
        <v>41772</v>
      </c>
      <c r="K329" s="15">
        <v>25.5</v>
      </c>
      <c r="L329" s="16">
        <f t="shared" si="5"/>
        <v>198</v>
      </c>
      <c r="M329" s="16">
        <v>24</v>
      </c>
    </row>
    <row r="330" spans="1:13" x14ac:dyDescent="0.2">
      <c r="A330" s="11">
        <v>850</v>
      </c>
      <c r="B330" s="10">
        <v>850</v>
      </c>
      <c r="C330" s="14" t="s">
        <v>302</v>
      </c>
      <c r="D330" s="9" t="s">
        <v>16</v>
      </c>
      <c r="E330" s="13" t="s">
        <v>17</v>
      </c>
      <c r="F330" s="5" t="s">
        <v>15</v>
      </c>
      <c r="G330" s="3">
        <v>855</v>
      </c>
      <c r="H330" s="7">
        <v>40825</v>
      </c>
      <c r="I330" s="6">
        <v>41110</v>
      </c>
      <c r="J330" s="8">
        <v>41680</v>
      </c>
      <c r="K330" s="15">
        <v>26.7</v>
      </c>
      <c r="L330" s="16">
        <f t="shared" si="5"/>
        <v>285</v>
      </c>
      <c r="M330" s="16">
        <v>28.5</v>
      </c>
    </row>
    <row r="331" spans="1:13" x14ac:dyDescent="0.2">
      <c r="A331" s="11">
        <v>852</v>
      </c>
      <c r="B331" s="10">
        <v>852</v>
      </c>
      <c r="C331" s="14" t="s">
        <v>302</v>
      </c>
      <c r="D331" s="9" t="s">
        <v>16</v>
      </c>
      <c r="E331" s="13" t="s">
        <v>17</v>
      </c>
      <c r="F331" s="5" t="s">
        <v>15</v>
      </c>
      <c r="G331" s="3">
        <v>845</v>
      </c>
      <c r="H331" s="7">
        <v>40927</v>
      </c>
      <c r="I331" s="6">
        <v>41110</v>
      </c>
      <c r="J331" s="8">
        <v>41772</v>
      </c>
      <c r="K331" s="15">
        <v>27.8</v>
      </c>
      <c r="L331" s="16">
        <f t="shared" si="5"/>
        <v>183</v>
      </c>
      <c r="M331" s="16">
        <v>33.4</v>
      </c>
    </row>
    <row r="332" spans="1:13" x14ac:dyDescent="0.2">
      <c r="A332" s="11">
        <v>846</v>
      </c>
      <c r="B332" s="10">
        <v>846</v>
      </c>
      <c r="C332" s="14" t="s">
        <v>302</v>
      </c>
      <c r="D332" s="9" t="s">
        <v>16</v>
      </c>
      <c r="E332" s="13" t="s">
        <v>17</v>
      </c>
      <c r="F332" s="5" t="s">
        <v>15</v>
      </c>
      <c r="G332" s="3">
        <v>695</v>
      </c>
      <c r="H332" s="7">
        <v>40912</v>
      </c>
      <c r="I332" s="6">
        <v>41110</v>
      </c>
      <c r="J332" s="8">
        <v>41607</v>
      </c>
      <c r="K332" s="15">
        <v>23.9</v>
      </c>
      <c r="L332" s="16">
        <f t="shared" si="5"/>
        <v>198</v>
      </c>
      <c r="M332" s="16">
        <v>25.3</v>
      </c>
    </row>
    <row r="333" spans="1:13" x14ac:dyDescent="0.2">
      <c r="A333" s="11">
        <v>853</v>
      </c>
      <c r="B333" s="10">
        <v>853</v>
      </c>
      <c r="C333" s="14" t="s">
        <v>302</v>
      </c>
      <c r="D333" s="9" t="s">
        <v>16</v>
      </c>
      <c r="E333" s="13" t="s">
        <v>17</v>
      </c>
      <c r="F333" s="5" t="s">
        <v>15</v>
      </c>
      <c r="G333" s="3">
        <v>600</v>
      </c>
      <c r="H333" s="7">
        <v>40927</v>
      </c>
      <c r="I333" s="6">
        <v>41110</v>
      </c>
      <c r="J333" s="8">
        <v>41527</v>
      </c>
      <c r="K333" s="15">
        <v>31.7</v>
      </c>
      <c r="L333" s="16">
        <f t="shared" si="5"/>
        <v>183</v>
      </c>
      <c r="M333" s="16">
        <v>23.7</v>
      </c>
    </row>
    <row r="334" spans="1:13" x14ac:dyDescent="0.2">
      <c r="A334" s="11">
        <v>849</v>
      </c>
      <c r="B334" s="10">
        <v>849</v>
      </c>
      <c r="C334" s="14" t="s">
        <v>302</v>
      </c>
      <c r="D334" s="9" t="s">
        <v>16</v>
      </c>
      <c r="E334" s="13" t="s">
        <v>17</v>
      </c>
      <c r="F334" s="5" t="s">
        <v>15</v>
      </c>
      <c r="G334" s="3">
        <v>488</v>
      </c>
      <c r="H334" s="7">
        <v>40825</v>
      </c>
      <c r="I334" s="6">
        <v>41110</v>
      </c>
      <c r="J334" s="8">
        <v>41313</v>
      </c>
      <c r="K334" s="15">
        <v>26</v>
      </c>
      <c r="L334" s="16">
        <f t="shared" si="5"/>
        <v>285</v>
      </c>
      <c r="M334" s="16">
        <v>27.5</v>
      </c>
    </row>
    <row r="335" spans="1:13" x14ac:dyDescent="0.2">
      <c r="A335" s="11">
        <v>312</v>
      </c>
      <c r="B335" s="10">
        <v>312</v>
      </c>
      <c r="C335" s="14" t="s">
        <v>142</v>
      </c>
      <c r="D335" s="9" t="s">
        <v>16</v>
      </c>
      <c r="E335" s="13" t="s">
        <v>17</v>
      </c>
      <c r="F335" s="5" t="s">
        <v>15</v>
      </c>
      <c r="G335" s="3">
        <v>750</v>
      </c>
      <c r="H335" s="7">
        <v>40836</v>
      </c>
      <c r="I335" s="6">
        <v>40952</v>
      </c>
      <c r="J335" s="8">
        <v>41586</v>
      </c>
      <c r="K335" s="15">
        <v>19.8</v>
      </c>
      <c r="L335" s="16">
        <f t="shared" si="5"/>
        <v>116</v>
      </c>
      <c r="M335" s="16">
        <v>21.4</v>
      </c>
    </row>
    <row r="336" spans="1:13" x14ac:dyDescent="0.2">
      <c r="A336" s="11">
        <v>310</v>
      </c>
      <c r="B336" s="10">
        <v>310</v>
      </c>
      <c r="C336" s="14" t="s">
        <v>142</v>
      </c>
      <c r="D336" s="9" t="s">
        <v>16</v>
      </c>
      <c r="E336" s="13" t="s">
        <v>17</v>
      </c>
      <c r="F336" s="5" t="s">
        <v>15</v>
      </c>
      <c r="G336" s="3">
        <v>320</v>
      </c>
      <c r="H336" s="7">
        <v>40836</v>
      </c>
      <c r="I336" s="6">
        <v>40952</v>
      </c>
      <c r="J336" s="8">
        <v>41156</v>
      </c>
      <c r="K336" s="15">
        <v>19.100000000000001</v>
      </c>
      <c r="L336" s="16">
        <f t="shared" si="5"/>
        <v>116</v>
      </c>
      <c r="M336" s="16">
        <v>19.5</v>
      </c>
    </row>
    <row r="337" spans="1:13" x14ac:dyDescent="0.2">
      <c r="A337" s="11">
        <v>725</v>
      </c>
      <c r="B337" s="10">
        <v>725</v>
      </c>
      <c r="C337" s="14" t="s">
        <v>59</v>
      </c>
      <c r="D337" s="9" t="s">
        <v>16</v>
      </c>
      <c r="E337" s="13" t="s">
        <v>17</v>
      </c>
      <c r="F337" s="5" t="s">
        <v>15</v>
      </c>
      <c r="G337" s="3">
        <v>883</v>
      </c>
      <c r="H337" s="7">
        <v>40980</v>
      </c>
      <c r="I337" s="6">
        <v>41110</v>
      </c>
      <c r="J337" s="8">
        <v>41863</v>
      </c>
      <c r="K337" s="15">
        <v>22.2</v>
      </c>
      <c r="L337" s="16">
        <f t="shared" si="5"/>
        <v>130</v>
      </c>
      <c r="M337" s="16">
        <v>22.6</v>
      </c>
    </row>
    <row r="338" spans="1:13" x14ac:dyDescent="0.2">
      <c r="A338" s="11">
        <v>726</v>
      </c>
      <c r="B338" s="10">
        <v>726</v>
      </c>
      <c r="C338" s="14" t="s">
        <v>59</v>
      </c>
      <c r="D338" s="9" t="s">
        <v>16</v>
      </c>
      <c r="E338" s="13" t="s">
        <v>17</v>
      </c>
      <c r="F338" s="5" t="s">
        <v>15</v>
      </c>
      <c r="G338" s="3">
        <v>812</v>
      </c>
      <c r="H338" s="7">
        <v>40980</v>
      </c>
      <c r="I338" s="6">
        <v>41110</v>
      </c>
      <c r="J338" s="8">
        <v>41792</v>
      </c>
      <c r="K338" s="15">
        <v>19.3</v>
      </c>
      <c r="L338" s="16">
        <f t="shared" si="5"/>
        <v>130</v>
      </c>
      <c r="M338" s="16">
        <v>20.399999999999999</v>
      </c>
    </row>
    <row r="339" spans="1:13" x14ac:dyDescent="0.2">
      <c r="A339" s="11">
        <v>105</v>
      </c>
      <c r="B339" s="10">
        <v>105</v>
      </c>
      <c r="C339" s="14" t="s">
        <v>59</v>
      </c>
      <c r="D339" s="9" t="s">
        <v>16</v>
      </c>
      <c r="E339" s="13" t="s">
        <v>17</v>
      </c>
      <c r="F339" s="5" t="s">
        <v>15</v>
      </c>
      <c r="G339" s="3">
        <v>757</v>
      </c>
      <c r="H339" s="7">
        <v>40528</v>
      </c>
      <c r="I339" s="6">
        <v>40952</v>
      </c>
      <c r="J339" s="8">
        <v>41285</v>
      </c>
      <c r="K339" s="15">
        <v>23.6</v>
      </c>
      <c r="L339" s="16">
        <f t="shared" si="5"/>
        <v>424</v>
      </c>
      <c r="M339" s="16">
        <v>22</v>
      </c>
    </row>
    <row r="340" spans="1:13" x14ac:dyDescent="0.2">
      <c r="A340" s="11">
        <v>107</v>
      </c>
      <c r="B340" s="10">
        <v>107</v>
      </c>
      <c r="C340" s="14" t="s">
        <v>59</v>
      </c>
      <c r="D340" s="9" t="s">
        <v>16</v>
      </c>
      <c r="E340" s="13" t="s">
        <v>17</v>
      </c>
      <c r="F340" s="5" t="s">
        <v>15</v>
      </c>
      <c r="G340" s="3">
        <v>757</v>
      </c>
      <c r="H340" s="7">
        <v>40528</v>
      </c>
      <c r="I340" s="6">
        <v>40952</v>
      </c>
      <c r="J340" s="8">
        <v>41285</v>
      </c>
      <c r="K340" s="15">
        <v>23.1</v>
      </c>
      <c r="L340" s="16">
        <f t="shared" si="5"/>
        <v>424</v>
      </c>
      <c r="M340" s="16">
        <v>24</v>
      </c>
    </row>
    <row r="341" spans="1:13" x14ac:dyDescent="0.2">
      <c r="A341" s="11">
        <v>106</v>
      </c>
      <c r="B341" s="10">
        <v>106</v>
      </c>
      <c r="C341" s="14" t="s">
        <v>59</v>
      </c>
      <c r="D341" s="9" t="s">
        <v>16</v>
      </c>
      <c r="E341" s="13" t="s">
        <v>17</v>
      </c>
      <c r="F341" s="5" t="s">
        <v>15</v>
      </c>
      <c r="G341" s="3">
        <v>630</v>
      </c>
      <c r="H341" s="7">
        <v>40528</v>
      </c>
      <c r="I341" s="6">
        <v>40952</v>
      </c>
      <c r="J341" s="8">
        <v>41158</v>
      </c>
      <c r="K341" s="15">
        <v>21.6</v>
      </c>
      <c r="L341" s="16">
        <f t="shared" si="5"/>
        <v>424</v>
      </c>
      <c r="M341" s="16">
        <v>21.1</v>
      </c>
    </row>
    <row r="342" spans="1:13" x14ac:dyDescent="0.2">
      <c r="A342" s="11">
        <v>284</v>
      </c>
      <c r="B342" s="10">
        <v>284</v>
      </c>
      <c r="C342" s="14" t="s">
        <v>59</v>
      </c>
      <c r="D342" s="9" t="s">
        <v>16</v>
      </c>
      <c r="E342" s="13" t="s">
        <v>17</v>
      </c>
      <c r="F342" s="5" t="s">
        <v>15</v>
      </c>
      <c r="G342" s="3">
        <v>578</v>
      </c>
      <c r="H342" s="7">
        <v>40818</v>
      </c>
      <c r="I342" s="6">
        <v>40952</v>
      </c>
      <c r="J342" s="8">
        <v>41396</v>
      </c>
      <c r="K342" s="15">
        <v>27.9</v>
      </c>
      <c r="L342" s="16">
        <f t="shared" si="5"/>
        <v>134</v>
      </c>
      <c r="M342" s="16">
        <v>27.2</v>
      </c>
    </row>
    <row r="343" spans="1:13" x14ac:dyDescent="0.2">
      <c r="A343" s="11">
        <v>282</v>
      </c>
      <c r="B343" s="10">
        <v>282</v>
      </c>
      <c r="C343" s="14" t="s">
        <v>59</v>
      </c>
      <c r="D343" s="9" t="s">
        <v>16</v>
      </c>
      <c r="E343" s="13" t="s">
        <v>17</v>
      </c>
      <c r="F343" s="5" t="s">
        <v>15</v>
      </c>
      <c r="G343" s="3">
        <v>486</v>
      </c>
      <c r="H343" s="7">
        <v>40818</v>
      </c>
      <c r="I343" s="6">
        <v>40952</v>
      </c>
      <c r="J343" s="8">
        <v>41304</v>
      </c>
      <c r="K343" s="15">
        <v>27.2</v>
      </c>
      <c r="L343" s="16">
        <f t="shared" si="5"/>
        <v>134</v>
      </c>
      <c r="M343" s="16">
        <v>28.2</v>
      </c>
    </row>
    <row r="344" spans="1:13" x14ac:dyDescent="0.2">
      <c r="A344" s="11">
        <v>280</v>
      </c>
      <c r="B344" s="10">
        <v>280</v>
      </c>
      <c r="C344" s="14" t="s">
        <v>59</v>
      </c>
      <c r="D344" s="9" t="s">
        <v>16</v>
      </c>
      <c r="E344" s="13" t="s">
        <v>17</v>
      </c>
      <c r="F344" s="5" t="s">
        <v>15</v>
      </c>
      <c r="G344" s="3">
        <v>257</v>
      </c>
      <c r="H344" s="7">
        <v>40818</v>
      </c>
      <c r="I344" s="6">
        <v>40952</v>
      </c>
      <c r="J344" s="8">
        <v>41075</v>
      </c>
      <c r="K344" s="15">
        <v>27.3</v>
      </c>
      <c r="L344" s="16">
        <f t="shared" si="5"/>
        <v>134</v>
      </c>
      <c r="M344" s="16">
        <v>26.6</v>
      </c>
    </row>
    <row r="345" spans="1:13" x14ac:dyDescent="0.2">
      <c r="A345" s="11">
        <v>2413</v>
      </c>
      <c r="B345" s="10">
        <v>2413</v>
      </c>
      <c r="C345" s="14" t="s">
        <v>851</v>
      </c>
      <c r="D345" s="9" t="s">
        <v>16</v>
      </c>
      <c r="E345" s="13" t="s">
        <v>17</v>
      </c>
      <c r="F345" s="5" t="s">
        <v>15</v>
      </c>
      <c r="G345" s="3">
        <v>862</v>
      </c>
      <c r="H345" s="7">
        <v>42227</v>
      </c>
      <c r="I345" s="6">
        <v>42314</v>
      </c>
      <c r="J345" s="8">
        <v>43089</v>
      </c>
      <c r="K345" s="15">
        <v>22.2</v>
      </c>
      <c r="L345" s="16">
        <f t="shared" si="5"/>
        <v>87</v>
      </c>
      <c r="M345" s="16">
        <v>21.7</v>
      </c>
    </row>
    <row r="346" spans="1:13" x14ac:dyDescent="0.2">
      <c r="A346" s="11">
        <v>2566</v>
      </c>
      <c r="B346" s="10">
        <v>2566</v>
      </c>
      <c r="C346" s="14" t="s">
        <v>851</v>
      </c>
      <c r="D346" s="9" t="s">
        <v>16</v>
      </c>
      <c r="E346" s="13" t="s">
        <v>17</v>
      </c>
      <c r="F346" s="5" t="s">
        <v>15</v>
      </c>
      <c r="G346" s="3">
        <v>705</v>
      </c>
      <c r="H346" s="7">
        <v>42379</v>
      </c>
      <c r="I346" s="6">
        <v>42412</v>
      </c>
      <c r="J346" s="8">
        <v>43084</v>
      </c>
      <c r="K346" s="15">
        <v>11.1</v>
      </c>
      <c r="L346" s="16">
        <f t="shared" si="5"/>
        <v>33</v>
      </c>
      <c r="M346" s="16">
        <v>12.5</v>
      </c>
    </row>
    <row r="347" spans="1:13" x14ac:dyDescent="0.2">
      <c r="A347" s="11">
        <v>2416</v>
      </c>
      <c r="B347" s="10">
        <v>2416</v>
      </c>
      <c r="C347" s="14" t="s">
        <v>851</v>
      </c>
      <c r="D347" s="9" t="s">
        <v>16</v>
      </c>
      <c r="E347" s="13" t="s">
        <v>17</v>
      </c>
      <c r="F347" s="5" t="s">
        <v>46</v>
      </c>
      <c r="G347" s="3">
        <v>701</v>
      </c>
      <c r="H347" s="7">
        <v>42227</v>
      </c>
      <c r="I347" s="6">
        <v>42314</v>
      </c>
      <c r="J347" s="8">
        <v>42928</v>
      </c>
      <c r="K347" s="15">
        <v>21.9</v>
      </c>
      <c r="L347" s="16">
        <f t="shared" si="5"/>
        <v>87</v>
      </c>
      <c r="M347" s="16">
        <v>22.2</v>
      </c>
    </row>
    <row r="348" spans="1:13" x14ac:dyDescent="0.2">
      <c r="A348" s="11">
        <v>2206</v>
      </c>
      <c r="B348" s="10">
        <v>2206</v>
      </c>
      <c r="C348" s="14" t="s">
        <v>851</v>
      </c>
      <c r="D348" s="9" t="s">
        <v>16</v>
      </c>
      <c r="E348" s="13" t="s">
        <v>17</v>
      </c>
      <c r="F348" s="5" t="s">
        <v>15</v>
      </c>
      <c r="G348" s="3">
        <v>697</v>
      </c>
      <c r="H348" s="7">
        <v>42157</v>
      </c>
      <c r="I348" s="6">
        <v>42221</v>
      </c>
      <c r="J348" s="8">
        <v>42854</v>
      </c>
      <c r="K348" s="15">
        <v>18.7</v>
      </c>
      <c r="L348" s="16">
        <f t="shared" si="5"/>
        <v>64</v>
      </c>
      <c r="M348" s="16">
        <v>22.2</v>
      </c>
    </row>
    <row r="349" spans="1:13" x14ac:dyDescent="0.2">
      <c r="A349" s="11">
        <v>2419</v>
      </c>
      <c r="B349" s="10">
        <v>2419</v>
      </c>
      <c r="C349" s="14" t="s">
        <v>851</v>
      </c>
      <c r="D349" s="9" t="s">
        <v>16</v>
      </c>
      <c r="E349" s="13" t="s">
        <v>17</v>
      </c>
      <c r="F349" s="5" t="s">
        <v>46</v>
      </c>
      <c r="G349" s="3">
        <v>681</v>
      </c>
      <c r="H349" s="7">
        <v>42227</v>
      </c>
      <c r="I349" s="6">
        <v>42314</v>
      </c>
      <c r="J349" s="8">
        <v>42908</v>
      </c>
      <c r="K349" s="15">
        <v>20.100000000000001</v>
      </c>
      <c r="L349" s="16">
        <f t="shared" si="5"/>
        <v>87</v>
      </c>
      <c r="M349" s="16">
        <v>21.3</v>
      </c>
    </row>
    <row r="350" spans="1:13" x14ac:dyDescent="0.2">
      <c r="A350" s="11">
        <v>2549</v>
      </c>
      <c r="B350" s="10">
        <v>2549</v>
      </c>
      <c r="C350" s="14" t="s">
        <v>851</v>
      </c>
      <c r="D350" s="9" t="s">
        <v>16</v>
      </c>
      <c r="E350" s="13" t="s">
        <v>17</v>
      </c>
      <c r="F350" s="5" t="s">
        <v>15</v>
      </c>
      <c r="G350" s="3">
        <v>662</v>
      </c>
      <c r="H350" s="7">
        <v>42363</v>
      </c>
      <c r="I350" s="6">
        <v>42405</v>
      </c>
      <c r="J350" s="8">
        <v>43025</v>
      </c>
      <c r="K350" s="15">
        <v>17.899999999999999</v>
      </c>
      <c r="L350" s="16">
        <f t="shared" si="5"/>
        <v>42</v>
      </c>
      <c r="M350" s="16">
        <v>20.5</v>
      </c>
    </row>
    <row r="351" spans="1:13" x14ac:dyDescent="0.2">
      <c r="A351" s="11">
        <v>2205</v>
      </c>
      <c r="B351" s="10">
        <v>2205</v>
      </c>
      <c r="C351" s="14" t="s">
        <v>851</v>
      </c>
      <c r="D351" s="9" t="s">
        <v>16</v>
      </c>
      <c r="E351" s="13" t="s">
        <v>17</v>
      </c>
      <c r="F351" s="5" t="s">
        <v>15</v>
      </c>
      <c r="G351" s="3">
        <v>638</v>
      </c>
      <c r="H351" s="7">
        <v>42157</v>
      </c>
      <c r="I351" s="6">
        <v>42221</v>
      </c>
      <c r="J351" s="8">
        <v>42795</v>
      </c>
      <c r="K351" s="15">
        <v>18.8</v>
      </c>
      <c r="L351" s="16">
        <f t="shared" si="5"/>
        <v>64</v>
      </c>
      <c r="M351" s="16">
        <v>20.6</v>
      </c>
    </row>
    <row r="352" spans="1:13" x14ac:dyDescent="0.2">
      <c r="A352" s="11">
        <v>2458</v>
      </c>
      <c r="B352" s="10">
        <v>2458</v>
      </c>
      <c r="C352" s="14" t="s">
        <v>851</v>
      </c>
      <c r="D352" s="9" t="s">
        <v>16</v>
      </c>
      <c r="E352" s="13" t="s">
        <v>17</v>
      </c>
      <c r="F352" s="5" t="s">
        <v>15</v>
      </c>
      <c r="G352" s="3">
        <v>622</v>
      </c>
      <c r="H352" s="7">
        <v>42313</v>
      </c>
      <c r="I352" s="6">
        <v>42383</v>
      </c>
      <c r="J352" s="8">
        <v>42935</v>
      </c>
      <c r="K352" s="15">
        <v>18.600000000000001</v>
      </c>
      <c r="L352" s="16">
        <f t="shared" si="5"/>
        <v>70</v>
      </c>
      <c r="M352" s="16">
        <v>20.7</v>
      </c>
    </row>
    <row r="353" spans="1:13" x14ac:dyDescent="0.2">
      <c r="A353" s="11">
        <v>2424</v>
      </c>
      <c r="B353" s="10">
        <v>2424</v>
      </c>
      <c r="C353" s="14" t="s">
        <v>851</v>
      </c>
      <c r="D353" s="9" t="s">
        <v>16</v>
      </c>
      <c r="E353" s="13" t="s">
        <v>17</v>
      </c>
      <c r="F353" s="5" t="s">
        <v>15</v>
      </c>
      <c r="G353" s="3">
        <v>604</v>
      </c>
      <c r="H353" s="7">
        <v>42260</v>
      </c>
      <c r="I353" s="6">
        <v>42314</v>
      </c>
      <c r="J353" s="8">
        <v>42864</v>
      </c>
      <c r="K353" s="15">
        <v>17.2</v>
      </c>
      <c r="L353" s="16">
        <f t="shared" si="5"/>
        <v>54</v>
      </c>
      <c r="M353" s="16">
        <v>19.399999999999999</v>
      </c>
    </row>
    <row r="354" spans="1:13" x14ac:dyDescent="0.2">
      <c r="A354" s="11">
        <v>2459</v>
      </c>
      <c r="B354" s="10">
        <v>2459</v>
      </c>
      <c r="C354" s="14" t="s">
        <v>851</v>
      </c>
      <c r="D354" s="9" t="s">
        <v>16</v>
      </c>
      <c r="E354" s="13" t="s">
        <v>17</v>
      </c>
      <c r="F354" s="5" t="s">
        <v>15</v>
      </c>
      <c r="G354" s="3">
        <v>508</v>
      </c>
      <c r="H354" s="7">
        <v>42313</v>
      </c>
      <c r="I354" s="6">
        <v>42383</v>
      </c>
      <c r="J354" s="8">
        <v>42821</v>
      </c>
      <c r="K354" s="15">
        <v>20.2</v>
      </c>
      <c r="L354" s="16">
        <f t="shared" si="5"/>
        <v>70</v>
      </c>
      <c r="M354" s="16">
        <v>21.6</v>
      </c>
    </row>
    <row r="355" spans="1:13" x14ac:dyDescent="0.2">
      <c r="A355" s="11">
        <v>2565</v>
      </c>
      <c r="B355" s="10">
        <v>2565</v>
      </c>
      <c r="C355" s="14" t="s">
        <v>851</v>
      </c>
      <c r="D355" s="9" t="s">
        <v>16</v>
      </c>
      <c r="E355" s="13" t="s">
        <v>17</v>
      </c>
      <c r="F355" s="5" t="s">
        <v>46</v>
      </c>
      <c r="G355" s="3">
        <v>318</v>
      </c>
      <c r="H355" s="7">
        <v>42379</v>
      </c>
      <c r="I355" s="6">
        <v>42412</v>
      </c>
      <c r="J355" s="8">
        <v>42697</v>
      </c>
      <c r="K355" s="15">
        <v>9.4</v>
      </c>
      <c r="L355" s="16">
        <f t="shared" si="5"/>
        <v>33</v>
      </c>
      <c r="M355" s="16">
        <v>12.1</v>
      </c>
    </row>
    <row r="356" spans="1:13" x14ac:dyDescent="0.2">
      <c r="A356" s="11">
        <v>6</v>
      </c>
      <c r="B356" s="10">
        <v>6</v>
      </c>
      <c r="C356" s="14" t="s">
        <v>23</v>
      </c>
      <c r="D356" s="9" t="s">
        <v>16</v>
      </c>
      <c r="E356" s="13" t="s">
        <v>17</v>
      </c>
      <c r="F356" s="5" t="s">
        <v>15</v>
      </c>
      <c r="G356" s="3">
        <v>944</v>
      </c>
      <c r="H356" s="7">
        <v>40480</v>
      </c>
      <c r="I356" s="6">
        <v>40952</v>
      </c>
      <c r="J356" s="8">
        <v>41424</v>
      </c>
      <c r="K356" s="15">
        <v>35.5</v>
      </c>
      <c r="L356" s="16">
        <f t="shared" si="5"/>
        <v>472</v>
      </c>
      <c r="M356" s="16">
        <v>34.1</v>
      </c>
    </row>
    <row r="357" spans="1:13" x14ac:dyDescent="0.2">
      <c r="A357" s="11">
        <v>1838</v>
      </c>
      <c r="B357" s="10">
        <v>1838</v>
      </c>
      <c r="C357" s="14" t="s">
        <v>23</v>
      </c>
      <c r="D357" s="9" t="s">
        <v>16</v>
      </c>
      <c r="E357" s="13" t="s">
        <v>17</v>
      </c>
      <c r="F357" s="5" t="s">
        <v>15</v>
      </c>
      <c r="G357" s="3">
        <v>899</v>
      </c>
      <c r="H357" s="7">
        <v>41837</v>
      </c>
      <c r="I357" s="6">
        <v>41934</v>
      </c>
      <c r="J357" s="8">
        <v>42736</v>
      </c>
      <c r="K357" s="15">
        <v>23.3</v>
      </c>
      <c r="L357" s="16">
        <f t="shared" si="5"/>
        <v>97</v>
      </c>
      <c r="M357" s="16">
        <v>28.1</v>
      </c>
    </row>
    <row r="358" spans="1:13" x14ac:dyDescent="0.2">
      <c r="A358" s="11">
        <v>444</v>
      </c>
      <c r="B358" s="10">
        <v>444</v>
      </c>
      <c r="C358" s="14" t="s">
        <v>23</v>
      </c>
      <c r="D358" s="9" t="s">
        <v>16</v>
      </c>
      <c r="E358" s="13" t="s">
        <v>17</v>
      </c>
      <c r="F358" s="5" t="s">
        <v>15</v>
      </c>
      <c r="G358" s="3">
        <v>880</v>
      </c>
      <c r="H358" s="7">
        <v>40855</v>
      </c>
      <c r="I358" s="6">
        <v>40952</v>
      </c>
      <c r="J358" s="8">
        <v>41735</v>
      </c>
      <c r="K358" s="15">
        <v>22.6</v>
      </c>
      <c r="L358" s="16">
        <f t="shared" si="5"/>
        <v>97</v>
      </c>
      <c r="M358" s="16">
        <v>32.700000000000003</v>
      </c>
    </row>
    <row r="359" spans="1:13" x14ac:dyDescent="0.2">
      <c r="A359" s="11">
        <v>442</v>
      </c>
      <c r="B359" s="10">
        <v>442</v>
      </c>
      <c r="C359" s="14" t="s">
        <v>23</v>
      </c>
      <c r="D359" s="9" t="s">
        <v>16</v>
      </c>
      <c r="E359" s="13" t="s">
        <v>17</v>
      </c>
      <c r="F359" s="5" t="s">
        <v>15</v>
      </c>
      <c r="G359" s="3">
        <v>861</v>
      </c>
      <c r="H359" s="7">
        <v>40855</v>
      </c>
      <c r="I359" s="6">
        <v>40952</v>
      </c>
      <c r="J359" s="8">
        <v>41716</v>
      </c>
      <c r="K359" s="15">
        <v>20.5</v>
      </c>
      <c r="L359" s="16">
        <f t="shared" si="5"/>
        <v>97</v>
      </c>
      <c r="M359" s="16">
        <v>28.1</v>
      </c>
    </row>
    <row r="360" spans="1:13" x14ac:dyDescent="0.2">
      <c r="A360" s="11">
        <v>7</v>
      </c>
      <c r="B360" s="10">
        <v>7</v>
      </c>
      <c r="C360" s="14" t="s">
        <v>23</v>
      </c>
      <c r="D360" s="9" t="s">
        <v>16</v>
      </c>
      <c r="E360" s="13" t="s">
        <v>17</v>
      </c>
      <c r="F360" s="5" t="s">
        <v>15</v>
      </c>
      <c r="G360" s="3">
        <v>777</v>
      </c>
      <c r="H360" s="7">
        <v>40480</v>
      </c>
      <c r="I360" s="6">
        <v>40952</v>
      </c>
      <c r="J360" s="8">
        <v>41257</v>
      </c>
      <c r="K360" s="15">
        <v>27.4</v>
      </c>
      <c r="L360" s="16">
        <f t="shared" si="5"/>
        <v>472</v>
      </c>
      <c r="M360" s="16">
        <v>26</v>
      </c>
    </row>
    <row r="361" spans="1:13" x14ac:dyDescent="0.2">
      <c r="A361" s="11">
        <v>10</v>
      </c>
      <c r="B361" s="10">
        <v>10</v>
      </c>
      <c r="C361" s="14" t="s">
        <v>23</v>
      </c>
      <c r="D361" s="9" t="s">
        <v>16</v>
      </c>
      <c r="E361" s="13" t="s">
        <v>17</v>
      </c>
      <c r="F361" s="5" t="s">
        <v>15</v>
      </c>
      <c r="G361" s="3">
        <v>718</v>
      </c>
      <c r="H361" s="7">
        <v>40651</v>
      </c>
      <c r="I361" s="6">
        <v>40952</v>
      </c>
      <c r="J361" s="8">
        <v>41369</v>
      </c>
      <c r="K361" s="15">
        <v>27.9</v>
      </c>
      <c r="L361" s="16">
        <f t="shared" si="5"/>
        <v>301</v>
      </c>
      <c r="M361" s="16">
        <v>30.7</v>
      </c>
    </row>
    <row r="362" spans="1:13" x14ac:dyDescent="0.2">
      <c r="A362" s="11">
        <v>8</v>
      </c>
      <c r="B362" s="10">
        <v>8</v>
      </c>
      <c r="C362" s="14" t="s">
        <v>23</v>
      </c>
      <c r="D362" s="9" t="s">
        <v>16</v>
      </c>
      <c r="E362" s="13" t="s">
        <v>17</v>
      </c>
      <c r="F362" s="5" t="s">
        <v>15</v>
      </c>
      <c r="G362" s="3">
        <v>710</v>
      </c>
      <c r="H362" s="7">
        <v>40721</v>
      </c>
      <c r="I362" s="6">
        <v>40952</v>
      </c>
      <c r="J362" s="8">
        <v>41431</v>
      </c>
      <c r="K362" s="15">
        <v>33.700000000000003</v>
      </c>
      <c r="L362" s="16">
        <f t="shared" si="5"/>
        <v>231</v>
      </c>
      <c r="M362" s="16">
        <v>26.1</v>
      </c>
    </row>
    <row r="363" spans="1:13" x14ac:dyDescent="0.2">
      <c r="A363" s="11">
        <v>316</v>
      </c>
      <c r="B363" s="10">
        <v>316</v>
      </c>
      <c r="C363" s="14" t="s">
        <v>23</v>
      </c>
      <c r="D363" s="9" t="s">
        <v>16</v>
      </c>
      <c r="E363" s="13" t="s">
        <v>17</v>
      </c>
      <c r="F363" s="5" t="s">
        <v>15</v>
      </c>
      <c r="G363" s="3">
        <v>705</v>
      </c>
      <c r="H363" s="7">
        <v>40865</v>
      </c>
      <c r="I363" s="6">
        <v>40952</v>
      </c>
      <c r="J363" s="8">
        <v>41570</v>
      </c>
      <c r="K363" s="15">
        <v>24</v>
      </c>
      <c r="L363" s="16">
        <f t="shared" si="5"/>
        <v>87</v>
      </c>
      <c r="M363" s="16">
        <v>34.200000000000003</v>
      </c>
    </row>
    <row r="364" spans="1:13" x14ac:dyDescent="0.2">
      <c r="A364" s="11">
        <v>318</v>
      </c>
      <c r="B364" s="10">
        <v>318</v>
      </c>
      <c r="C364" s="14" t="s">
        <v>23</v>
      </c>
      <c r="D364" s="9" t="s">
        <v>16</v>
      </c>
      <c r="E364" s="13" t="s">
        <v>17</v>
      </c>
      <c r="F364" s="5" t="s">
        <v>15</v>
      </c>
      <c r="G364" s="3">
        <v>688</v>
      </c>
      <c r="H364" s="7">
        <v>40826</v>
      </c>
      <c r="I364" s="6">
        <v>40952</v>
      </c>
      <c r="J364" s="8">
        <v>41514</v>
      </c>
      <c r="K364" s="15">
        <v>38.4</v>
      </c>
      <c r="L364" s="16">
        <f t="shared" si="5"/>
        <v>126</v>
      </c>
      <c r="M364" s="16">
        <v>43.7</v>
      </c>
    </row>
    <row r="365" spans="1:13" x14ac:dyDescent="0.2">
      <c r="A365" s="11">
        <v>11</v>
      </c>
      <c r="B365" s="10">
        <v>11</v>
      </c>
      <c r="C365" s="14" t="s">
        <v>23</v>
      </c>
      <c r="D365" s="9" t="s">
        <v>16</v>
      </c>
      <c r="E365" s="13" t="s">
        <v>17</v>
      </c>
      <c r="F365" s="5" t="s">
        <v>15</v>
      </c>
      <c r="G365" s="3">
        <v>684</v>
      </c>
      <c r="H365" s="7">
        <v>40651</v>
      </c>
      <c r="I365" s="6">
        <v>40952</v>
      </c>
      <c r="J365" s="8">
        <v>41335</v>
      </c>
      <c r="K365" s="15">
        <v>31.5</v>
      </c>
      <c r="L365" s="16">
        <f t="shared" si="5"/>
        <v>301</v>
      </c>
      <c r="M365" s="16">
        <v>32.299999999999997</v>
      </c>
    </row>
    <row r="366" spans="1:13" x14ac:dyDescent="0.2">
      <c r="A366" s="11">
        <v>165</v>
      </c>
      <c r="B366" s="10">
        <v>165</v>
      </c>
      <c r="C366" s="14" t="s">
        <v>23</v>
      </c>
      <c r="D366" s="9" t="s">
        <v>16</v>
      </c>
      <c r="E366" s="13" t="s">
        <v>17</v>
      </c>
      <c r="F366" s="5" t="s">
        <v>15</v>
      </c>
      <c r="G366" s="3">
        <v>583</v>
      </c>
      <c r="H366" s="7">
        <v>40827</v>
      </c>
      <c r="I366" s="6">
        <v>40952</v>
      </c>
      <c r="J366" s="8">
        <v>41410</v>
      </c>
      <c r="K366" s="15">
        <v>28.2</v>
      </c>
      <c r="L366" s="16">
        <f t="shared" si="5"/>
        <v>125</v>
      </c>
      <c r="M366" s="16">
        <v>40.1</v>
      </c>
    </row>
    <row r="367" spans="1:13" x14ac:dyDescent="0.2">
      <c r="A367" s="11">
        <v>167</v>
      </c>
      <c r="B367" s="10">
        <v>167</v>
      </c>
      <c r="C367" s="14" t="s">
        <v>23</v>
      </c>
      <c r="D367" s="9" t="s">
        <v>16</v>
      </c>
      <c r="E367" s="13" t="s">
        <v>17</v>
      </c>
      <c r="F367" s="5" t="s">
        <v>15</v>
      </c>
      <c r="G367" s="3">
        <v>474</v>
      </c>
      <c r="H367" s="7">
        <v>40818</v>
      </c>
      <c r="I367" s="6">
        <v>40952</v>
      </c>
      <c r="J367" s="8">
        <v>41292</v>
      </c>
      <c r="K367" s="15">
        <v>29.8</v>
      </c>
      <c r="L367" s="16">
        <f t="shared" si="5"/>
        <v>134</v>
      </c>
      <c r="M367" s="16">
        <v>30.5</v>
      </c>
    </row>
    <row r="368" spans="1:13" x14ac:dyDescent="0.2">
      <c r="A368" s="11">
        <v>163</v>
      </c>
      <c r="B368" s="10">
        <v>163</v>
      </c>
      <c r="C368" s="14" t="s">
        <v>23</v>
      </c>
      <c r="D368" s="9" t="s">
        <v>16</v>
      </c>
      <c r="E368" s="13" t="s">
        <v>17</v>
      </c>
      <c r="F368" s="5" t="s">
        <v>15</v>
      </c>
      <c r="G368" s="3">
        <v>441</v>
      </c>
      <c r="H368" s="7">
        <v>40832</v>
      </c>
      <c r="I368" s="6">
        <v>40952</v>
      </c>
      <c r="J368" s="8">
        <v>41273</v>
      </c>
      <c r="K368" s="15">
        <v>24.3</v>
      </c>
      <c r="L368" s="16">
        <f t="shared" si="5"/>
        <v>120</v>
      </c>
      <c r="M368" s="16">
        <v>30.9</v>
      </c>
    </row>
    <row r="369" spans="1:13" x14ac:dyDescent="0.2">
      <c r="A369" s="11">
        <v>320</v>
      </c>
      <c r="B369" s="10">
        <v>320</v>
      </c>
      <c r="C369" s="14" t="s">
        <v>23</v>
      </c>
      <c r="D369" s="9" t="s">
        <v>16</v>
      </c>
      <c r="E369" s="13" t="s">
        <v>17</v>
      </c>
      <c r="F369" s="5" t="s">
        <v>15</v>
      </c>
      <c r="G369" s="3">
        <v>406</v>
      </c>
      <c r="H369" s="7">
        <v>40826</v>
      </c>
      <c r="I369" s="6">
        <v>40952</v>
      </c>
      <c r="J369" s="8">
        <v>41232</v>
      </c>
      <c r="K369" s="15">
        <v>38.6</v>
      </c>
      <c r="L369" s="16">
        <f t="shared" si="5"/>
        <v>126</v>
      </c>
      <c r="M369" s="16">
        <v>44.5</v>
      </c>
    </row>
    <row r="370" spans="1:13" x14ac:dyDescent="0.2">
      <c r="A370" s="11">
        <v>9</v>
      </c>
      <c r="B370" s="10">
        <v>9</v>
      </c>
      <c r="C370" s="14" t="s">
        <v>23</v>
      </c>
      <c r="D370" s="9" t="s">
        <v>16</v>
      </c>
      <c r="E370" s="13" t="s">
        <v>17</v>
      </c>
      <c r="F370" s="5" t="s">
        <v>15</v>
      </c>
      <c r="G370" s="3">
        <v>392</v>
      </c>
      <c r="H370" s="7">
        <v>40721</v>
      </c>
      <c r="I370" s="6">
        <v>40952</v>
      </c>
      <c r="J370" s="8">
        <v>41113</v>
      </c>
      <c r="K370" s="16">
        <v>51.3</v>
      </c>
      <c r="L370" s="16">
        <f t="shared" si="5"/>
        <v>231</v>
      </c>
      <c r="M370" s="16">
        <v>52.6</v>
      </c>
    </row>
    <row r="371" spans="1:13" x14ac:dyDescent="0.2">
      <c r="A371" s="11">
        <v>314</v>
      </c>
      <c r="B371" s="10">
        <v>314</v>
      </c>
      <c r="C371" s="14" t="s">
        <v>23</v>
      </c>
      <c r="D371" s="9" t="s">
        <v>16</v>
      </c>
      <c r="E371" s="13" t="s">
        <v>17</v>
      </c>
      <c r="F371" s="5" t="s">
        <v>15</v>
      </c>
      <c r="G371" s="3">
        <v>251</v>
      </c>
      <c r="H371" s="7">
        <v>40865</v>
      </c>
      <c r="I371" s="6">
        <v>40952</v>
      </c>
      <c r="J371" s="8">
        <v>41116</v>
      </c>
      <c r="K371" s="15">
        <v>23.9</v>
      </c>
      <c r="L371" s="16">
        <f t="shared" si="5"/>
        <v>87</v>
      </c>
      <c r="M371" s="16">
        <v>32.9</v>
      </c>
    </row>
    <row r="372" spans="1:13" x14ac:dyDescent="0.2">
      <c r="A372" s="11">
        <v>166</v>
      </c>
      <c r="B372" s="10">
        <v>166</v>
      </c>
      <c r="C372" s="14" t="s">
        <v>23</v>
      </c>
      <c r="D372" s="9" t="s">
        <v>16</v>
      </c>
      <c r="E372" s="13" t="s">
        <v>17</v>
      </c>
      <c r="F372" s="5" t="s">
        <v>56</v>
      </c>
      <c r="G372" s="3">
        <v>102</v>
      </c>
      <c r="H372" s="7">
        <v>40827</v>
      </c>
      <c r="I372" s="6">
        <v>40861</v>
      </c>
      <c r="J372" s="8">
        <v>40929</v>
      </c>
      <c r="K372" s="2"/>
      <c r="L372" s="16">
        <f t="shared" si="5"/>
        <v>34</v>
      </c>
      <c r="M372" s="2"/>
    </row>
    <row r="373" spans="1:13" x14ac:dyDescent="0.2">
      <c r="A373" s="11">
        <v>220</v>
      </c>
      <c r="B373" s="10">
        <v>220</v>
      </c>
      <c r="C373" s="14" t="s">
        <v>24</v>
      </c>
      <c r="D373" s="9" t="s">
        <v>16</v>
      </c>
      <c r="E373" s="13" t="s">
        <v>17</v>
      </c>
      <c r="F373" s="5" t="s">
        <v>15</v>
      </c>
      <c r="G373" s="3">
        <v>956</v>
      </c>
      <c r="H373" s="7">
        <v>40805</v>
      </c>
      <c r="I373" s="6">
        <v>40952</v>
      </c>
      <c r="J373" s="8">
        <v>41761</v>
      </c>
      <c r="K373" s="15">
        <v>23.5</v>
      </c>
      <c r="L373" s="16">
        <f t="shared" si="5"/>
        <v>147</v>
      </c>
      <c r="M373" s="16">
        <v>24.4</v>
      </c>
    </row>
    <row r="374" spans="1:13" x14ac:dyDescent="0.2">
      <c r="A374" s="11">
        <v>2065</v>
      </c>
      <c r="B374" s="10">
        <v>2065</v>
      </c>
      <c r="C374" s="14" t="s">
        <v>24</v>
      </c>
      <c r="D374" s="9" t="s">
        <v>16</v>
      </c>
      <c r="E374" s="13" t="s">
        <v>17</v>
      </c>
      <c r="F374" s="5" t="s">
        <v>15</v>
      </c>
      <c r="G374" s="3">
        <v>891</v>
      </c>
      <c r="H374" s="7">
        <v>41920</v>
      </c>
      <c r="I374" s="6">
        <v>42041</v>
      </c>
      <c r="J374" s="8">
        <v>42811</v>
      </c>
      <c r="K374" s="15">
        <v>21.8</v>
      </c>
      <c r="L374" s="16">
        <f t="shared" si="5"/>
        <v>121</v>
      </c>
      <c r="M374" s="16">
        <v>21.9</v>
      </c>
    </row>
    <row r="375" spans="1:13" x14ac:dyDescent="0.2">
      <c r="A375" s="11">
        <v>1727</v>
      </c>
      <c r="B375" s="10">
        <v>1727</v>
      </c>
      <c r="C375" s="14" t="s">
        <v>24</v>
      </c>
      <c r="D375" s="9" t="s">
        <v>16</v>
      </c>
      <c r="E375" s="13" t="s">
        <v>17</v>
      </c>
      <c r="F375" s="5" t="s">
        <v>15</v>
      </c>
      <c r="G375" s="3">
        <v>877</v>
      </c>
      <c r="H375" s="7">
        <v>41769</v>
      </c>
      <c r="I375" s="6">
        <v>41845</v>
      </c>
      <c r="J375" s="8">
        <v>42646</v>
      </c>
      <c r="K375" s="15">
        <v>21.8</v>
      </c>
      <c r="L375" s="16">
        <f t="shared" si="5"/>
        <v>76</v>
      </c>
      <c r="M375" s="16">
        <v>26.8</v>
      </c>
    </row>
    <row r="376" spans="1:13" x14ac:dyDescent="0.2">
      <c r="A376" s="11">
        <v>14</v>
      </c>
      <c r="B376" s="10">
        <v>14</v>
      </c>
      <c r="C376" s="14" t="s">
        <v>24</v>
      </c>
      <c r="D376" s="9" t="s">
        <v>16</v>
      </c>
      <c r="E376" s="13" t="s">
        <v>17</v>
      </c>
      <c r="F376" s="5" t="s">
        <v>15</v>
      </c>
      <c r="G376" s="3">
        <v>834</v>
      </c>
      <c r="H376" s="7">
        <v>40555</v>
      </c>
      <c r="I376" s="6">
        <v>40952</v>
      </c>
      <c r="J376" s="8">
        <v>41389</v>
      </c>
      <c r="K376" s="15">
        <v>26.8</v>
      </c>
      <c r="L376" s="16">
        <f t="shared" si="5"/>
        <v>397</v>
      </c>
      <c r="M376" s="16">
        <v>25.9</v>
      </c>
    </row>
    <row r="377" spans="1:13" x14ac:dyDescent="0.2">
      <c r="A377" s="11">
        <v>2147</v>
      </c>
      <c r="B377" s="10">
        <v>2147</v>
      </c>
      <c r="C377" s="14" t="s">
        <v>24</v>
      </c>
      <c r="D377" s="9" t="s">
        <v>16</v>
      </c>
      <c r="E377" s="13" t="s">
        <v>17</v>
      </c>
      <c r="F377" s="5" t="s">
        <v>15</v>
      </c>
      <c r="G377" s="3">
        <v>810</v>
      </c>
      <c r="H377" s="7">
        <v>42009</v>
      </c>
      <c r="I377" s="6">
        <v>42076</v>
      </c>
      <c r="J377" s="8">
        <v>42819</v>
      </c>
      <c r="K377" s="15">
        <v>23.4</v>
      </c>
      <c r="L377" s="16">
        <f t="shared" si="5"/>
        <v>67</v>
      </c>
      <c r="M377" s="16">
        <v>28.6</v>
      </c>
    </row>
    <row r="378" spans="1:13" x14ac:dyDescent="0.2">
      <c r="A378" s="11">
        <v>1726</v>
      </c>
      <c r="B378" s="10">
        <v>1726</v>
      </c>
      <c r="C378" s="14" t="s">
        <v>24</v>
      </c>
      <c r="D378" s="9" t="s">
        <v>16</v>
      </c>
      <c r="E378" s="13" t="s">
        <v>17</v>
      </c>
      <c r="F378" s="5" t="s">
        <v>15</v>
      </c>
      <c r="G378" s="3">
        <v>800</v>
      </c>
      <c r="H378" s="7">
        <v>41769</v>
      </c>
      <c r="I378" s="6">
        <v>41845</v>
      </c>
      <c r="J378" s="8">
        <v>42569</v>
      </c>
      <c r="K378" s="15">
        <v>22.2</v>
      </c>
      <c r="L378" s="16">
        <f t="shared" si="5"/>
        <v>76</v>
      </c>
      <c r="M378" s="16">
        <v>27.6</v>
      </c>
    </row>
    <row r="379" spans="1:13" x14ac:dyDescent="0.2">
      <c r="A379" s="11">
        <v>12</v>
      </c>
      <c r="B379" s="10">
        <v>12</v>
      </c>
      <c r="C379" s="14" t="s">
        <v>24</v>
      </c>
      <c r="D379" s="9" t="s">
        <v>16</v>
      </c>
      <c r="E379" s="13" t="s">
        <v>17</v>
      </c>
      <c r="F379" s="5" t="s">
        <v>15</v>
      </c>
      <c r="G379" s="3">
        <v>744</v>
      </c>
      <c r="H379" s="7">
        <v>40513</v>
      </c>
      <c r="I379" s="6">
        <v>40952</v>
      </c>
      <c r="J379" s="8">
        <v>41257</v>
      </c>
      <c r="K379" s="15">
        <v>28.2</v>
      </c>
      <c r="L379" s="16">
        <f t="shared" si="5"/>
        <v>439</v>
      </c>
      <c r="M379" s="16">
        <v>26.6</v>
      </c>
    </row>
    <row r="380" spans="1:13" x14ac:dyDescent="0.2">
      <c r="A380" s="11">
        <v>13</v>
      </c>
      <c r="B380" s="10">
        <v>13</v>
      </c>
      <c r="C380" s="14" t="s">
        <v>24</v>
      </c>
      <c r="D380" s="9" t="s">
        <v>16</v>
      </c>
      <c r="E380" s="13" t="s">
        <v>17</v>
      </c>
      <c r="F380" s="5" t="s">
        <v>15</v>
      </c>
      <c r="G380" s="3">
        <v>730</v>
      </c>
      <c r="H380" s="7">
        <v>40513</v>
      </c>
      <c r="I380" s="6">
        <v>40952</v>
      </c>
      <c r="J380" s="8">
        <v>41243</v>
      </c>
      <c r="K380" s="15">
        <v>24</v>
      </c>
      <c r="L380" s="16">
        <f t="shared" si="5"/>
        <v>439</v>
      </c>
      <c r="M380" s="16">
        <v>22.9</v>
      </c>
    </row>
    <row r="381" spans="1:13" x14ac:dyDescent="0.2">
      <c r="A381" s="11">
        <v>414</v>
      </c>
      <c r="B381" s="10">
        <v>414</v>
      </c>
      <c r="C381" s="14" t="s">
        <v>24</v>
      </c>
      <c r="D381" s="9" t="s">
        <v>16</v>
      </c>
      <c r="E381" s="13" t="s">
        <v>17</v>
      </c>
      <c r="F381" s="5" t="s">
        <v>15</v>
      </c>
      <c r="G381" s="3">
        <v>649</v>
      </c>
      <c r="H381" s="7">
        <v>40844</v>
      </c>
      <c r="I381" s="6">
        <v>41110</v>
      </c>
      <c r="J381" s="8">
        <v>41493</v>
      </c>
      <c r="K381" s="15">
        <v>26</v>
      </c>
      <c r="L381" s="16">
        <f t="shared" si="5"/>
        <v>266</v>
      </c>
      <c r="M381" s="16">
        <v>24.9</v>
      </c>
    </row>
    <row r="382" spans="1:13" x14ac:dyDescent="0.2">
      <c r="A382" s="11">
        <v>2064</v>
      </c>
      <c r="B382" s="10">
        <v>2064</v>
      </c>
      <c r="C382" s="14" t="s">
        <v>24</v>
      </c>
      <c r="D382" s="9" t="s">
        <v>16</v>
      </c>
      <c r="E382" s="13" t="s">
        <v>17</v>
      </c>
      <c r="F382" s="5" t="s">
        <v>15</v>
      </c>
      <c r="G382" s="3">
        <v>621</v>
      </c>
      <c r="H382" s="7">
        <v>41920</v>
      </c>
      <c r="I382" s="6">
        <v>42041</v>
      </c>
      <c r="J382" s="8">
        <v>42541</v>
      </c>
      <c r="K382" s="15">
        <v>28</v>
      </c>
      <c r="L382" s="16">
        <f t="shared" si="5"/>
        <v>121</v>
      </c>
      <c r="M382" s="16">
        <v>29.6</v>
      </c>
    </row>
    <row r="383" spans="1:13" x14ac:dyDescent="0.2">
      <c r="A383" s="11">
        <v>415</v>
      </c>
      <c r="B383" s="10">
        <v>415</v>
      </c>
      <c r="C383" s="14" t="s">
        <v>24</v>
      </c>
      <c r="D383" s="9" t="s">
        <v>16</v>
      </c>
      <c r="E383" s="13" t="s">
        <v>17</v>
      </c>
      <c r="F383" s="5" t="s">
        <v>46</v>
      </c>
      <c r="G383" s="3">
        <v>608</v>
      </c>
      <c r="H383" s="7">
        <v>40844</v>
      </c>
      <c r="I383" s="6">
        <v>41110</v>
      </c>
      <c r="J383" s="8">
        <v>41452</v>
      </c>
      <c r="K383" s="15">
        <v>30.6</v>
      </c>
      <c r="L383" s="16">
        <f t="shared" si="5"/>
        <v>266</v>
      </c>
      <c r="M383" s="16">
        <v>30.7</v>
      </c>
    </row>
    <row r="384" spans="1:13" x14ac:dyDescent="0.2">
      <c r="A384" s="11">
        <v>62</v>
      </c>
      <c r="B384" s="10">
        <v>62</v>
      </c>
      <c r="C384" s="14" t="s">
        <v>24</v>
      </c>
      <c r="D384" s="9" t="s">
        <v>16</v>
      </c>
      <c r="E384" s="13" t="s">
        <v>17</v>
      </c>
      <c r="F384" s="5" t="s">
        <v>15</v>
      </c>
      <c r="G384" s="3">
        <v>551</v>
      </c>
      <c r="H384" s="7">
        <v>40580</v>
      </c>
      <c r="I384" s="6">
        <v>40952</v>
      </c>
      <c r="J384" s="8">
        <v>41131</v>
      </c>
      <c r="K384" s="15">
        <v>25.3</v>
      </c>
      <c r="L384" s="16">
        <f t="shared" si="5"/>
        <v>372</v>
      </c>
      <c r="M384" s="16">
        <v>26.7</v>
      </c>
    </row>
    <row r="385" spans="1:13" x14ac:dyDescent="0.2">
      <c r="A385" s="11">
        <v>2491</v>
      </c>
      <c r="B385" s="10">
        <v>2491</v>
      </c>
      <c r="C385" s="14" t="s">
        <v>263</v>
      </c>
      <c r="D385" s="9" t="s">
        <v>16</v>
      </c>
      <c r="E385" s="13" t="s">
        <v>17</v>
      </c>
      <c r="F385" s="5" t="s">
        <v>15</v>
      </c>
      <c r="G385" s="3">
        <v>927</v>
      </c>
      <c r="H385" s="7">
        <v>42228</v>
      </c>
      <c r="I385" s="6">
        <v>42383</v>
      </c>
      <c r="J385" s="8">
        <v>43155</v>
      </c>
      <c r="K385" s="15">
        <v>21.8</v>
      </c>
      <c r="L385" s="16">
        <f t="shared" si="5"/>
        <v>155</v>
      </c>
      <c r="M385" s="16">
        <v>24.7</v>
      </c>
    </row>
    <row r="386" spans="1:13" x14ac:dyDescent="0.2">
      <c r="A386" s="11">
        <v>1846</v>
      </c>
      <c r="B386" s="10">
        <v>1846</v>
      </c>
      <c r="C386" s="14" t="s">
        <v>263</v>
      </c>
      <c r="D386" s="9" t="s">
        <v>16</v>
      </c>
      <c r="E386" s="13" t="s">
        <v>17</v>
      </c>
      <c r="F386" s="5" t="s">
        <v>15</v>
      </c>
      <c r="G386" s="3">
        <v>824</v>
      </c>
      <c r="H386" s="7">
        <v>41829</v>
      </c>
      <c r="I386" s="6">
        <v>41934</v>
      </c>
      <c r="J386" s="8">
        <v>42653</v>
      </c>
      <c r="K386" s="15">
        <v>23.7</v>
      </c>
      <c r="L386" s="16">
        <f t="shared" si="5"/>
        <v>105</v>
      </c>
      <c r="M386" s="16">
        <v>25.7</v>
      </c>
    </row>
    <row r="387" spans="1:13" x14ac:dyDescent="0.2">
      <c r="A387" s="11">
        <v>2480</v>
      </c>
      <c r="B387" s="10">
        <v>2480</v>
      </c>
      <c r="C387" s="14" t="s">
        <v>263</v>
      </c>
      <c r="D387" s="9" t="s">
        <v>16</v>
      </c>
      <c r="E387" s="13" t="s">
        <v>17</v>
      </c>
      <c r="F387" s="5" t="s">
        <v>15</v>
      </c>
      <c r="G387" s="3">
        <v>795</v>
      </c>
      <c r="H387" s="7">
        <v>42312</v>
      </c>
      <c r="I387" s="6">
        <v>42383</v>
      </c>
      <c r="J387" s="8">
        <v>43107</v>
      </c>
      <c r="K387" s="15">
        <v>17.899999999999999</v>
      </c>
      <c r="L387" s="16">
        <f t="shared" si="5"/>
        <v>71</v>
      </c>
      <c r="M387" s="16">
        <v>19.100000000000001</v>
      </c>
    </row>
    <row r="388" spans="1:13" x14ac:dyDescent="0.2">
      <c r="A388" s="11">
        <v>1495</v>
      </c>
      <c r="B388" s="10">
        <v>1495</v>
      </c>
      <c r="C388" s="14" t="s">
        <v>263</v>
      </c>
      <c r="D388" s="9" t="s">
        <v>16</v>
      </c>
      <c r="E388" s="13" t="s">
        <v>17</v>
      </c>
      <c r="F388" s="5" t="s">
        <v>15</v>
      </c>
      <c r="G388" s="3">
        <v>737</v>
      </c>
      <c r="H388" s="7">
        <v>41658</v>
      </c>
      <c r="I388" s="6">
        <v>41740</v>
      </c>
      <c r="J388" s="8">
        <v>42395</v>
      </c>
      <c r="K388" s="15">
        <v>17.3</v>
      </c>
      <c r="L388" s="16">
        <f t="shared" si="5"/>
        <v>82</v>
      </c>
      <c r="M388" s="16">
        <v>20.399999999999999</v>
      </c>
    </row>
    <row r="389" spans="1:13" x14ac:dyDescent="0.2">
      <c r="A389" s="11">
        <v>1496</v>
      </c>
      <c r="B389" s="10">
        <v>1496</v>
      </c>
      <c r="C389" s="14" t="s">
        <v>263</v>
      </c>
      <c r="D389" s="9" t="s">
        <v>16</v>
      </c>
      <c r="E389" s="13" t="s">
        <v>17</v>
      </c>
      <c r="F389" s="5" t="s">
        <v>15</v>
      </c>
      <c r="G389" s="3">
        <v>720</v>
      </c>
      <c r="H389" s="7">
        <v>41658</v>
      </c>
      <c r="I389" s="6">
        <v>41740</v>
      </c>
      <c r="J389" s="8">
        <v>42378</v>
      </c>
      <c r="K389" s="15">
        <v>17.399999999999999</v>
      </c>
      <c r="L389" s="16">
        <f t="shared" ref="L389:L452" si="6">I389-H389</f>
        <v>82</v>
      </c>
      <c r="M389" s="16">
        <v>19.7</v>
      </c>
    </row>
    <row r="390" spans="1:13" x14ac:dyDescent="0.2">
      <c r="A390" s="11">
        <v>1479</v>
      </c>
      <c r="B390" s="10">
        <v>1479</v>
      </c>
      <c r="C390" s="14" t="s">
        <v>263</v>
      </c>
      <c r="D390" s="9" t="s">
        <v>16</v>
      </c>
      <c r="E390" s="13" t="s">
        <v>17</v>
      </c>
      <c r="F390" s="5" t="s">
        <v>15</v>
      </c>
      <c r="G390" s="3">
        <v>715</v>
      </c>
      <c r="H390" s="7">
        <v>41658</v>
      </c>
      <c r="I390" s="6">
        <v>41740</v>
      </c>
      <c r="J390" s="8">
        <v>42373</v>
      </c>
      <c r="K390" s="15">
        <v>18.3</v>
      </c>
      <c r="L390" s="16">
        <f t="shared" si="6"/>
        <v>82</v>
      </c>
      <c r="M390" s="16">
        <v>21.5</v>
      </c>
    </row>
    <row r="391" spans="1:13" x14ac:dyDescent="0.2">
      <c r="A391" s="11">
        <v>2490</v>
      </c>
      <c r="B391" s="10">
        <v>2490</v>
      </c>
      <c r="C391" s="14" t="s">
        <v>263</v>
      </c>
      <c r="D391" s="9" t="s">
        <v>16</v>
      </c>
      <c r="E391" s="13" t="s">
        <v>17</v>
      </c>
      <c r="F391" s="5" t="s">
        <v>15</v>
      </c>
      <c r="G391" s="3">
        <v>636</v>
      </c>
      <c r="H391" s="7">
        <v>42228</v>
      </c>
      <c r="I391" s="6">
        <v>42383</v>
      </c>
      <c r="J391" s="8">
        <v>42864</v>
      </c>
      <c r="K391" s="15">
        <v>26.6</v>
      </c>
      <c r="L391" s="16">
        <f t="shared" si="6"/>
        <v>155</v>
      </c>
      <c r="M391" s="16">
        <v>28.1</v>
      </c>
    </row>
    <row r="392" spans="1:13" x14ac:dyDescent="0.2">
      <c r="A392" s="11">
        <v>1845</v>
      </c>
      <c r="B392" s="10">
        <v>1845</v>
      </c>
      <c r="C392" s="14" t="s">
        <v>263</v>
      </c>
      <c r="D392" s="9" t="s">
        <v>16</v>
      </c>
      <c r="E392" s="13" t="s">
        <v>17</v>
      </c>
      <c r="F392" s="5" t="s">
        <v>15</v>
      </c>
      <c r="G392" s="3">
        <v>625</v>
      </c>
      <c r="H392" s="7">
        <v>41829</v>
      </c>
      <c r="I392" s="6">
        <v>41934</v>
      </c>
      <c r="J392" s="8">
        <v>42454</v>
      </c>
      <c r="K392" s="15">
        <v>20.9</v>
      </c>
      <c r="L392" s="16">
        <f t="shared" si="6"/>
        <v>105</v>
      </c>
      <c r="M392" s="16">
        <v>23.5</v>
      </c>
    </row>
    <row r="393" spans="1:13" x14ac:dyDescent="0.2">
      <c r="A393" s="11">
        <v>2479</v>
      </c>
      <c r="B393" s="10">
        <v>2479</v>
      </c>
      <c r="C393" s="14" t="s">
        <v>263</v>
      </c>
      <c r="D393" s="9" t="s">
        <v>16</v>
      </c>
      <c r="E393" s="13" t="s">
        <v>17</v>
      </c>
      <c r="F393" s="5" t="s">
        <v>15</v>
      </c>
      <c r="G393" s="3">
        <v>529</v>
      </c>
      <c r="H393" s="7">
        <v>42312</v>
      </c>
      <c r="I393" s="6">
        <v>42383</v>
      </c>
      <c r="J393" s="8">
        <v>42841</v>
      </c>
      <c r="K393" s="15">
        <v>18.2</v>
      </c>
      <c r="L393" s="16">
        <f t="shared" si="6"/>
        <v>71</v>
      </c>
      <c r="M393" s="16">
        <v>20.8</v>
      </c>
    </row>
    <row r="394" spans="1:13" x14ac:dyDescent="0.2">
      <c r="A394" s="11">
        <v>822</v>
      </c>
      <c r="B394" s="10">
        <v>822</v>
      </c>
      <c r="C394" s="14" t="s">
        <v>60</v>
      </c>
      <c r="D394" s="9" t="s">
        <v>16</v>
      </c>
      <c r="E394" s="13" t="s">
        <v>17</v>
      </c>
      <c r="F394" s="5" t="s">
        <v>15</v>
      </c>
      <c r="G394" s="3">
        <v>944</v>
      </c>
      <c r="H394" s="7">
        <v>40862</v>
      </c>
      <c r="I394" s="6">
        <v>41110</v>
      </c>
      <c r="J394" s="8">
        <v>41806</v>
      </c>
      <c r="K394" s="15">
        <v>24.7</v>
      </c>
      <c r="L394" s="16">
        <f t="shared" si="6"/>
        <v>248</v>
      </c>
      <c r="M394" s="16">
        <v>25.1</v>
      </c>
    </row>
    <row r="395" spans="1:13" x14ac:dyDescent="0.2">
      <c r="A395" s="11">
        <v>1717</v>
      </c>
      <c r="B395" s="10">
        <v>1760</v>
      </c>
      <c r="C395" s="14" t="s">
        <v>60</v>
      </c>
      <c r="D395" s="9" t="s">
        <v>16</v>
      </c>
      <c r="E395" s="13" t="s">
        <v>17</v>
      </c>
      <c r="F395" s="5" t="s">
        <v>15</v>
      </c>
      <c r="G395" s="3">
        <v>748</v>
      </c>
      <c r="H395" s="7">
        <v>41771</v>
      </c>
      <c r="I395" s="6">
        <v>41845</v>
      </c>
      <c r="J395" s="8">
        <v>42519</v>
      </c>
      <c r="K395" s="15">
        <v>19.3</v>
      </c>
      <c r="L395" s="16">
        <f t="shared" si="6"/>
        <v>74</v>
      </c>
      <c r="M395" s="16">
        <v>21.2</v>
      </c>
    </row>
    <row r="396" spans="1:13" x14ac:dyDescent="0.2">
      <c r="A396" s="11">
        <v>2093</v>
      </c>
      <c r="B396" s="10">
        <v>2093</v>
      </c>
      <c r="C396" s="14" t="s">
        <v>60</v>
      </c>
      <c r="D396" s="9" t="s">
        <v>16</v>
      </c>
      <c r="E396" s="13" t="s">
        <v>17</v>
      </c>
      <c r="F396" s="5" t="s">
        <v>15</v>
      </c>
      <c r="G396" s="3">
        <v>666</v>
      </c>
      <c r="H396" s="7">
        <v>41917</v>
      </c>
      <c r="I396" s="6">
        <v>42041</v>
      </c>
      <c r="J396" s="8">
        <v>42583</v>
      </c>
      <c r="K396" s="15">
        <v>22.8</v>
      </c>
      <c r="L396" s="16">
        <f t="shared" si="6"/>
        <v>124</v>
      </c>
      <c r="M396" s="16">
        <v>23</v>
      </c>
    </row>
    <row r="397" spans="1:13" x14ac:dyDescent="0.2">
      <c r="A397" s="11">
        <v>1871</v>
      </c>
      <c r="B397" s="10">
        <v>1871</v>
      </c>
      <c r="C397" s="14" t="s">
        <v>60</v>
      </c>
      <c r="D397" s="9" t="s">
        <v>16</v>
      </c>
      <c r="E397" s="13" t="s">
        <v>17</v>
      </c>
      <c r="F397" s="5" t="s">
        <v>46</v>
      </c>
      <c r="G397" s="3">
        <v>637</v>
      </c>
      <c r="H397" s="7">
        <v>41859</v>
      </c>
      <c r="I397" s="6">
        <v>41934</v>
      </c>
      <c r="J397" s="8">
        <v>42496</v>
      </c>
      <c r="K397" s="15">
        <v>17.5</v>
      </c>
      <c r="L397" s="16">
        <f t="shared" si="6"/>
        <v>75</v>
      </c>
      <c r="M397" s="16">
        <v>18.600000000000001</v>
      </c>
    </row>
    <row r="398" spans="1:13" x14ac:dyDescent="0.2">
      <c r="A398" s="11">
        <v>817</v>
      </c>
      <c r="B398" s="10">
        <v>817</v>
      </c>
      <c r="C398" s="14" t="s">
        <v>60</v>
      </c>
      <c r="D398" s="9" t="s">
        <v>16</v>
      </c>
      <c r="E398" s="13" t="s">
        <v>17</v>
      </c>
      <c r="F398" s="5" t="s">
        <v>15</v>
      </c>
      <c r="G398" s="3">
        <v>590</v>
      </c>
      <c r="H398" s="7">
        <v>40938</v>
      </c>
      <c r="I398" s="6">
        <v>41110</v>
      </c>
      <c r="J398" s="8">
        <v>41528</v>
      </c>
      <c r="K398" s="15">
        <v>24.5</v>
      </c>
      <c r="L398" s="16">
        <f t="shared" si="6"/>
        <v>172</v>
      </c>
      <c r="M398" s="16">
        <v>29.2</v>
      </c>
    </row>
    <row r="399" spans="1:13" x14ac:dyDescent="0.2">
      <c r="A399" s="11">
        <v>109</v>
      </c>
      <c r="B399" s="10">
        <v>109</v>
      </c>
      <c r="C399" s="14" t="s">
        <v>60</v>
      </c>
      <c r="D399" s="9" t="s">
        <v>16</v>
      </c>
      <c r="E399" s="13" t="s">
        <v>17</v>
      </c>
      <c r="F399" s="5" t="s">
        <v>15</v>
      </c>
      <c r="G399" s="3">
        <v>257</v>
      </c>
      <c r="H399" s="7">
        <v>40608</v>
      </c>
      <c r="I399" s="6">
        <v>40847</v>
      </c>
      <c r="J399" s="8">
        <v>40865</v>
      </c>
      <c r="K399" s="2"/>
      <c r="L399" s="16">
        <f t="shared" si="6"/>
        <v>239</v>
      </c>
      <c r="M399" s="2"/>
    </row>
    <row r="400" spans="1:13" x14ac:dyDescent="0.2">
      <c r="A400" s="11">
        <v>114</v>
      </c>
      <c r="B400" s="10">
        <v>114</v>
      </c>
      <c r="C400" s="14" t="s">
        <v>62</v>
      </c>
      <c r="D400" s="9" t="s">
        <v>16</v>
      </c>
      <c r="E400" s="13" t="s">
        <v>17</v>
      </c>
      <c r="F400" s="5" t="s">
        <v>15</v>
      </c>
      <c r="G400" s="3">
        <v>938</v>
      </c>
      <c r="H400" s="7">
        <v>40751</v>
      </c>
      <c r="I400" s="6">
        <v>40952</v>
      </c>
      <c r="J400" s="8">
        <v>41689</v>
      </c>
      <c r="K400" s="15">
        <v>28.3</v>
      </c>
      <c r="L400" s="16">
        <f t="shared" si="6"/>
        <v>201</v>
      </c>
      <c r="M400" s="16">
        <v>31.2</v>
      </c>
    </row>
    <row r="401" spans="1:13" x14ac:dyDescent="0.2">
      <c r="A401" s="11">
        <v>810</v>
      </c>
      <c r="B401" s="10">
        <v>810</v>
      </c>
      <c r="C401" s="14" t="s">
        <v>62</v>
      </c>
      <c r="D401" s="9" t="s">
        <v>16</v>
      </c>
      <c r="E401" s="13" t="s">
        <v>17</v>
      </c>
      <c r="F401" s="5" t="s">
        <v>15</v>
      </c>
      <c r="G401" s="3">
        <v>931</v>
      </c>
      <c r="H401" s="7">
        <v>40851</v>
      </c>
      <c r="I401" s="6">
        <v>41110</v>
      </c>
      <c r="J401" s="8">
        <v>41782</v>
      </c>
      <c r="K401" s="15">
        <v>28</v>
      </c>
      <c r="L401" s="16">
        <f t="shared" si="6"/>
        <v>259</v>
      </c>
      <c r="M401" s="16">
        <v>28.4</v>
      </c>
    </row>
    <row r="402" spans="1:13" x14ac:dyDescent="0.2">
      <c r="A402" s="11">
        <v>116</v>
      </c>
      <c r="B402" s="10">
        <v>116</v>
      </c>
      <c r="C402" s="14" t="s">
        <v>62</v>
      </c>
      <c r="D402" s="9" t="s">
        <v>16</v>
      </c>
      <c r="E402" s="13" t="s">
        <v>17</v>
      </c>
      <c r="F402" s="5" t="s">
        <v>15</v>
      </c>
      <c r="G402" s="3">
        <v>928</v>
      </c>
      <c r="H402" s="7">
        <v>40751</v>
      </c>
      <c r="I402" s="6">
        <v>40952</v>
      </c>
      <c r="J402" s="8">
        <v>41679</v>
      </c>
      <c r="K402" s="15">
        <v>27.2</v>
      </c>
      <c r="L402" s="16">
        <f t="shared" si="6"/>
        <v>201</v>
      </c>
      <c r="M402" s="16">
        <v>29.1</v>
      </c>
    </row>
    <row r="403" spans="1:13" x14ac:dyDescent="0.2">
      <c r="A403" s="11">
        <v>811</v>
      </c>
      <c r="B403" s="10">
        <v>811</v>
      </c>
      <c r="C403" s="14" t="s">
        <v>62</v>
      </c>
      <c r="D403" s="9" t="s">
        <v>16</v>
      </c>
      <c r="E403" s="13" t="s">
        <v>17</v>
      </c>
      <c r="F403" s="5" t="s">
        <v>15</v>
      </c>
      <c r="G403" s="3">
        <v>921</v>
      </c>
      <c r="H403" s="7">
        <v>40851</v>
      </c>
      <c r="I403" s="6">
        <v>41110</v>
      </c>
      <c r="J403" s="8">
        <v>41772</v>
      </c>
      <c r="K403" s="15">
        <v>29.7</v>
      </c>
      <c r="L403" s="16">
        <f t="shared" si="6"/>
        <v>259</v>
      </c>
      <c r="M403" s="16">
        <v>34.700000000000003</v>
      </c>
    </row>
    <row r="404" spans="1:13" x14ac:dyDescent="0.2">
      <c r="A404" s="11">
        <v>115</v>
      </c>
      <c r="B404" s="10">
        <v>115</v>
      </c>
      <c r="C404" s="14" t="s">
        <v>62</v>
      </c>
      <c r="D404" s="9" t="s">
        <v>16</v>
      </c>
      <c r="E404" s="13" t="s">
        <v>17</v>
      </c>
      <c r="F404" s="5" t="s">
        <v>15</v>
      </c>
      <c r="G404" s="3">
        <v>896</v>
      </c>
      <c r="H404" s="7">
        <v>40751</v>
      </c>
      <c r="I404" s="6">
        <v>40952</v>
      </c>
      <c r="J404" s="8">
        <v>41647</v>
      </c>
      <c r="K404" s="15">
        <v>25.6</v>
      </c>
      <c r="L404" s="16">
        <f t="shared" si="6"/>
        <v>201</v>
      </c>
      <c r="M404" s="16">
        <v>27.9</v>
      </c>
    </row>
    <row r="405" spans="1:13" x14ac:dyDescent="0.2">
      <c r="A405" s="11">
        <v>1895</v>
      </c>
      <c r="B405" s="10">
        <v>1895</v>
      </c>
      <c r="C405" s="14" t="s">
        <v>62</v>
      </c>
      <c r="D405" s="9" t="s">
        <v>16</v>
      </c>
      <c r="E405" s="13" t="s">
        <v>17</v>
      </c>
      <c r="F405" s="5" t="s">
        <v>15</v>
      </c>
      <c r="G405" s="3">
        <v>896</v>
      </c>
      <c r="H405" s="7">
        <v>41801</v>
      </c>
      <c r="I405" s="6">
        <v>41934</v>
      </c>
      <c r="J405" s="8">
        <v>42697</v>
      </c>
      <c r="K405" s="15">
        <v>22.3</v>
      </c>
      <c r="L405" s="16">
        <f t="shared" si="6"/>
        <v>133</v>
      </c>
      <c r="M405" s="16">
        <v>23.3</v>
      </c>
    </row>
    <row r="406" spans="1:13" x14ac:dyDescent="0.2">
      <c r="A406" s="11">
        <v>1896</v>
      </c>
      <c r="B406" s="10">
        <v>1951</v>
      </c>
      <c r="C406" s="14" t="s">
        <v>62</v>
      </c>
      <c r="D406" s="9" t="s">
        <v>16</v>
      </c>
      <c r="E406" s="13" t="s">
        <v>17</v>
      </c>
      <c r="F406" s="5" t="s">
        <v>15</v>
      </c>
      <c r="G406" s="3">
        <v>835</v>
      </c>
      <c r="H406" s="7">
        <v>41801</v>
      </c>
      <c r="I406" s="6">
        <v>41934</v>
      </c>
      <c r="J406" s="8">
        <v>42636</v>
      </c>
      <c r="K406" s="15">
        <v>27</v>
      </c>
      <c r="L406" s="16">
        <f t="shared" si="6"/>
        <v>133</v>
      </c>
      <c r="M406" s="16">
        <v>27.5</v>
      </c>
    </row>
    <row r="407" spans="1:13" x14ac:dyDescent="0.2">
      <c r="A407" s="11">
        <v>117</v>
      </c>
      <c r="B407" s="10">
        <v>117</v>
      </c>
      <c r="C407" s="14" t="s">
        <v>62</v>
      </c>
      <c r="D407" s="9" t="s">
        <v>16</v>
      </c>
      <c r="E407" s="13" t="s">
        <v>17</v>
      </c>
      <c r="F407" s="5" t="s">
        <v>15</v>
      </c>
      <c r="G407" s="3">
        <v>821</v>
      </c>
      <c r="H407" s="7">
        <v>40751</v>
      </c>
      <c r="I407" s="6">
        <v>40952</v>
      </c>
      <c r="J407" s="8">
        <v>41572</v>
      </c>
      <c r="K407" s="15">
        <v>27</v>
      </c>
      <c r="L407" s="16">
        <f t="shared" si="6"/>
        <v>201</v>
      </c>
      <c r="M407" s="16">
        <v>30.4</v>
      </c>
    </row>
    <row r="408" spans="1:13" x14ac:dyDescent="0.2">
      <c r="A408" s="11">
        <v>1897</v>
      </c>
      <c r="B408" s="10">
        <v>1897</v>
      </c>
      <c r="C408" s="14" t="s">
        <v>62</v>
      </c>
      <c r="D408" s="9" t="s">
        <v>16</v>
      </c>
      <c r="E408" s="13" t="s">
        <v>17</v>
      </c>
      <c r="F408" s="5" t="s">
        <v>15</v>
      </c>
      <c r="G408" s="3">
        <v>798</v>
      </c>
      <c r="H408" s="7">
        <v>41801</v>
      </c>
      <c r="I408" s="6">
        <v>41934</v>
      </c>
      <c r="J408" s="8">
        <v>42599</v>
      </c>
      <c r="K408" s="15">
        <v>23.6</v>
      </c>
      <c r="L408" s="16">
        <f t="shared" si="6"/>
        <v>133</v>
      </c>
      <c r="M408" s="16">
        <v>23.9</v>
      </c>
    </row>
    <row r="409" spans="1:13" x14ac:dyDescent="0.2">
      <c r="A409" s="11">
        <v>113</v>
      </c>
      <c r="B409" s="10">
        <v>113</v>
      </c>
      <c r="C409" s="14" t="s">
        <v>62</v>
      </c>
      <c r="D409" s="9" t="s">
        <v>16</v>
      </c>
      <c r="E409" s="13" t="s">
        <v>17</v>
      </c>
      <c r="F409" s="5" t="s">
        <v>56</v>
      </c>
      <c r="G409" s="3">
        <v>275</v>
      </c>
      <c r="H409" s="7">
        <v>40586</v>
      </c>
      <c r="I409" s="6">
        <v>40847</v>
      </c>
      <c r="J409" s="8">
        <v>40861</v>
      </c>
      <c r="K409" s="2"/>
      <c r="L409" s="16">
        <f t="shared" si="6"/>
        <v>261</v>
      </c>
      <c r="M409" s="2"/>
    </row>
    <row r="410" spans="1:13" x14ac:dyDescent="0.2">
      <c r="A410" s="11">
        <v>1409</v>
      </c>
      <c r="B410" s="10">
        <v>1409</v>
      </c>
      <c r="C410" s="14" t="s">
        <v>63</v>
      </c>
      <c r="D410" s="9" t="s">
        <v>16</v>
      </c>
      <c r="E410" s="13" t="s">
        <v>17</v>
      </c>
      <c r="F410" s="5" t="s">
        <v>15</v>
      </c>
      <c r="G410" s="3">
        <v>854</v>
      </c>
      <c r="H410" s="7">
        <v>41654</v>
      </c>
      <c r="I410" s="6">
        <v>41740</v>
      </c>
      <c r="J410" s="8">
        <v>42508</v>
      </c>
      <c r="K410" s="15">
        <v>24.3</v>
      </c>
      <c r="L410" s="16">
        <f t="shared" si="6"/>
        <v>86</v>
      </c>
      <c r="M410" s="16">
        <v>30.6</v>
      </c>
    </row>
    <row r="411" spans="1:13" x14ac:dyDescent="0.2">
      <c r="A411" s="11">
        <v>829</v>
      </c>
      <c r="B411" s="10">
        <v>829</v>
      </c>
      <c r="C411" s="14" t="s">
        <v>63</v>
      </c>
      <c r="D411" s="9" t="s">
        <v>16</v>
      </c>
      <c r="E411" s="13" t="s">
        <v>17</v>
      </c>
      <c r="F411" s="5" t="s">
        <v>15</v>
      </c>
      <c r="G411" s="3">
        <v>807</v>
      </c>
      <c r="H411" s="7">
        <v>40966</v>
      </c>
      <c r="I411" s="6">
        <v>41110</v>
      </c>
      <c r="J411" s="8">
        <v>41773</v>
      </c>
      <c r="K411" s="15">
        <v>27.1</v>
      </c>
      <c r="L411" s="16">
        <f t="shared" si="6"/>
        <v>144</v>
      </c>
      <c r="M411" s="16">
        <v>31.2</v>
      </c>
    </row>
    <row r="412" spans="1:13" x14ac:dyDescent="0.2">
      <c r="A412" s="11">
        <v>1795</v>
      </c>
      <c r="B412" s="10">
        <v>1795</v>
      </c>
      <c r="C412" s="14" t="s">
        <v>63</v>
      </c>
      <c r="D412" s="9" t="s">
        <v>16</v>
      </c>
      <c r="E412" s="13" t="s">
        <v>17</v>
      </c>
      <c r="F412" s="5" t="s">
        <v>15</v>
      </c>
      <c r="G412" s="3">
        <v>794</v>
      </c>
      <c r="H412" s="7">
        <v>41827</v>
      </c>
      <c r="I412" s="6">
        <v>41870</v>
      </c>
      <c r="J412" s="8">
        <v>42621</v>
      </c>
      <c r="K412" s="15">
        <v>15.5</v>
      </c>
      <c r="L412" s="16">
        <f t="shared" si="6"/>
        <v>43</v>
      </c>
      <c r="M412" s="16">
        <v>18.3</v>
      </c>
    </row>
    <row r="413" spans="1:13" x14ac:dyDescent="0.2">
      <c r="A413" s="11">
        <v>828</v>
      </c>
      <c r="B413" s="10">
        <v>828</v>
      </c>
      <c r="C413" s="14" t="s">
        <v>63</v>
      </c>
      <c r="D413" s="9" t="s">
        <v>16</v>
      </c>
      <c r="E413" s="13" t="s">
        <v>17</v>
      </c>
      <c r="F413" s="5" t="s">
        <v>15</v>
      </c>
      <c r="G413" s="3">
        <v>768</v>
      </c>
      <c r="H413" s="7">
        <v>40966</v>
      </c>
      <c r="I413" s="6">
        <v>41110</v>
      </c>
      <c r="J413" s="8">
        <v>41734</v>
      </c>
      <c r="K413" s="15">
        <v>23.5</v>
      </c>
      <c r="L413" s="16">
        <f t="shared" si="6"/>
        <v>144</v>
      </c>
      <c r="M413" s="16">
        <v>24.3</v>
      </c>
    </row>
    <row r="414" spans="1:13" x14ac:dyDescent="0.2">
      <c r="A414" s="11">
        <v>127</v>
      </c>
      <c r="B414" s="10">
        <v>127</v>
      </c>
      <c r="C414" s="14" t="s">
        <v>63</v>
      </c>
      <c r="D414" s="9" t="s">
        <v>16</v>
      </c>
      <c r="E414" s="13" t="s">
        <v>17</v>
      </c>
      <c r="F414" s="5" t="s">
        <v>15</v>
      </c>
      <c r="G414" s="3">
        <v>760</v>
      </c>
      <c r="H414" s="7">
        <v>40587</v>
      </c>
      <c r="I414" s="6">
        <v>40952</v>
      </c>
      <c r="J414" s="8">
        <v>41347</v>
      </c>
      <c r="K414" s="15">
        <v>27.9</v>
      </c>
      <c r="L414" s="16">
        <f t="shared" si="6"/>
        <v>365</v>
      </c>
      <c r="M414" s="16">
        <v>27.4</v>
      </c>
    </row>
    <row r="415" spans="1:13" x14ac:dyDescent="0.2">
      <c r="A415" s="11">
        <v>126</v>
      </c>
      <c r="B415" s="10">
        <v>126</v>
      </c>
      <c r="C415" s="14" t="s">
        <v>63</v>
      </c>
      <c r="D415" s="9" t="s">
        <v>16</v>
      </c>
      <c r="E415" s="13" t="s">
        <v>17</v>
      </c>
      <c r="F415" s="5" t="s">
        <v>15</v>
      </c>
      <c r="G415" s="3">
        <v>759</v>
      </c>
      <c r="H415" s="7">
        <v>40484</v>
      </c>
      <c r="I415" s="6">
        <v>40952</v>
      </c>
      <c r="J415" s="8">
        <v>41243</v>
      </c>
      <c r="K415" s="15">
        <v>23</v>
      </c>
      <c r="L415" s="16">
        <f t="shared" si="6"/>
        <v>468</v>
      </c>
      <c r="M415" s="16">
        <v>22.7</v>
      </c>
    </row>
    <row r="416" spans="1:13" x14ac:dyDescent="0.2">
      <c r="A416" s="11">
        <v>2101</v>
      </c>
      <c r="B416" s="10">
        <v>2101</v>
      </c>
      <c r="C416" s="14" t="s">
        <v>63</v>
      </c>
      <c r="D416" s="9" t="s">
        <v>16</v>
      </c>
      <c r="E416" s="13" t="s">
        <v>17</v>
      </c>
      <c r="F416" s="5" t="s">
        <v>15</v>
      </c>
      <c r="G416" s="3">
        <v>742</v>
      </c>
      <c r="H416" s="7">
        <v>41937</v>
      </c>
      <c r="I416" s="6">
        <v>42041</v>
      </c>
      <c r="J416" s="8">
        <v>42679</v>
      </c>
      <c r="K416" s="15">
        <v>27.9</v>
      </c>
      <c r="L416" s="16">
        <f t="shared" si="6"/>
        <v>104</v>
      </c>
      <c r="M416" s="16">
        <v>33</v>
      </c>
    </row>
    <row r="417" spans="1:13" x14ac:dyDescent="0.2">
      <c r="A417" s="11">
        <v>128</v>
      </c>
      <c r="B417" s="10">
        <v>128</v>
      </c>
      <c r="C417" s="14" t="s">
        <v>63</v>
      </c>
      <c r="D417" s="9" t="s">
        <v>16</v>
      </c>
      <c r="E417" s="13" t="s">
        <v>17</v>
      </c>
      <c r="F417" s="5" t="s">
        <v>15</v>
      </c>
      <c r="G417" s="3">
        <v>732</v>
      </c>
      <c r="H417" s="7">
        <v>40587</v>
      </c>
      <c r="I417" s="6">
        <v>40952</v>
      </c>
      <c r="J417" s="8">
        <v>41319</v>
      </c>
      <c r="K417" s="15">
        <v>28.8</v>
      </c>
      <c r="L417" s="16">
        <f t="shared" si="6"/>
        <v>365</v>
      </c>
      <c r="M417" s="16">
        <v>27.8</v>
      </c>
    </row>
    <row r="418" spans="1:13" x14ac:dyDescent="0.2">
      <c r="A418" s="11">
        <v>2102</v>
      </c>
      <c r="B418" s="10">
        <v>2102</v>
      </c>
      <c r="C418" s="14" t="s">
        <v>63</v>
      </c>
      <c r="D418" s="9" t="s">
        <v>16</v>
      </c>
      <c r="E418" s="13" t="s">
        <v>17</v>
      </c>
      <c r="F418" s="5" t="s">
        <v>15</v>
      </c>
      <c r="G418" s="3">
        <v>701</v>
      </c>
      <c r="H418" s="7">
        <v>41937</v>
      </c>
      <c r="I418" s="6">
        <v>42041</v>
      </c>
      <c r="J418" s="8">
        <v>42638</v>
      </c>
      <c r="K418" s="15">
        <v>27.2</v>
      </c>
      <c r="L418" s="16">
        <f t="shared" si="6"/>
        <v>104</v>
      </c>
      <c r="M418" s="16">
        <v>30.6</v>
      </c>
    </row>
    <row r="419" spans="1:13" x14ac:dyDescent="0.2">
      <c r="A419" s="11">
        <v>125</v>
      </c>
      <c r="B419" s="10">
        <v>125</v>
      </c>
      <c r="C419" s="14" t="s">
        <v>63</v>
      </c>
      <c r="D419" s="9" t="s">
        <v>16</v>
      </c>
      <c r="E419" s="13" t="s">
        <v>17</v>
      </c>
      <c r="F419" s="5" t="s">
        <v>15</v>
      </c>
      <c r="G419" s="3">
        <v>680</v>
      </c>
      <c r="H419" s="7">
        <v>40484</v>
      </c>
      <c r="I419" s="6">
        <v>40952</v>
      </c>
      <c r="J419" s="8">
        <v>41164</v>
      </c>
      <c r="K419" s="15">
        <v>23.9</v>
      </c>
      <c r="L419" s="16">
        <f t="shared" si="6"/>
        <v>468</v>
      </c>
      <c r="M419" s="16">
        <v>22.4</v>
      </c>
    </row>
    <row r="420" spans="1:13" x14ac:dyDescent="0.2">
      <c r="A420" s="11">
        <v>830</v>
      </c>
      <c r="B420" s="10">
        <v>830</v>
      </c>
      <c r="C420" s="14" t="s">
        <v>63</v>
      </c>
      <c r="D420" s="9" t="s">
        <v>16</v>
      </c>
      <c r="E420" s="13" t="s">
        <v>17</v>
      </c>
      <c r="F420" s="5" t="s">
        <v>46</v>
      </c>
      <c r="G420" s="3">
        <v>583</v>
      </c>
      <c r="H420" s="7">
        <v>40966</v>
      </c>
      <c r="I420" s="6">
        <v>41110</v>
      </c>
      <c r="J420" s="8">
        <v>41549</v>
      </c>
      <c r="K420" s="15">
        <v>30.1</v>
      </c>
      <c r="L420" s="16">
        <f t="shared" si="6"/>
        <v>144</v>
      </c>
      <c r="M420" s="16">
        <v>28.8</v>
      </c>
    </row>
    <row r="421" spans="1:13" x14ac:dyDescent="0.2">
      <c r="A421" s="11">
        <v>2103</v>
      </c>
      <c r="B421" s="10">
        <v>2103</v>
      </c>
      <c r="C421" s="14" t="s">
        <v>63</v>
      </c>
      <c r="D421" s="9" t="s">
        <v>16</v>
      </c>
      <c r="E421" s="13" t="s">
        <v>17</v>
      </c>
      <c r="F421" s="5" t="s">
        <v>15</v>
      </c>
      <c r="G421" s="3">
        <v>536</v>
      </c>
      <c r="H421" s="7">
        <v>41890</v>
      </c>
      <c r="I421" s="6">
        <v>42041</v>
      </c>
      <c r="J421" s="8">
        <v>42426</v>
      </c>
      <c r="K421" s="15">
        <v>24.5</v>
      </c>
      <c r="L421" s="16">
        <f t="shared" si="6"/>
        <v>151</v>
      </c>
      <c r="M421" s="16">
        <v>26.2</v>
      </c>
    </row>
    <row r="422" spans="1:13" x14ac:dyDescent="0.2">
      <c r="A422" s="11">
        <v>63</v>
      </c>
      <c r="B422" s="10">
        <v>63</v>
      </c>
      <c r="C422" s="14" t="s">
        <v>39</v>
      </c>
      <c r="D422" s="9" t="s">
        <v>16</v>
      </c>
      <c r="E422" s="13" t="s">
        <v>17</v>
      </c>
      <c r="F422" s="5" t="s">
        <v>15</v>
      </c>
      <c r="G422" s="3">
        <v>698</v>
      </c>
      <c r="H422" s="7">
        <v>40531</v>
      </c>
      <c r="I422" s="6">
        <v>40952</v>
      </c>
      <c r="J422" s="8">
        <v>41229</v>
      </c>
      <c r="K422" s="15">
        <v>23</v>
      </c>
      <c r="L422" s="16">
        <f t="shared" si="6"/>
        <v>421</v>
      </c>
      <c r="M422" s="16">
        <v>22.5</v>
      </c>
    </row>
    <row r="423" spans="1:13" x14ac:dyDescent="0.2">
      <c r="A423" s="11">
        <v>426</v>
      </c>
      <c r="B423" s="10">
        <v>426</v>
      </c>
      <c r="C423" s="14" t="s">
        <v>39</v>
      </c>
      <c r="D423" s="9" t="s">
        <v>16</v>
      </c>
      <c r="E423" s="13" t="s">
        <v>17</v>
      </c>
      <c r="F423" s="5" t="s">
        <v>15</v>
      </c>
      <c r="G423" s="3">
        <v>687</v>
      </c>
      <c r="H423" s="7">
        <v>40854</v>
      </c>
      <c r="I423" s="6">
        <v>40952</v>
      </c>
      <c r="J423" s="8">
        <v>41541</v>
      </c>
      <c r="K423" s="15">
        <v>17.5</v>
      </c>
      <c r="L423" s="16">
        <f t="shared" si="6"/>
        <v>98</v>
      </c>
      <c r="M423" s="16">
        <v>20</v>
      </c>
    </row>
    <row r="424" spans="1:13" x14ac:dyDescent="0.2">
      <c r="A424" s="11">
        <v>428</v>
      </c>
      <c r="B424" s="10">
        <v>428</v>
      </c>
      <c r="C424" s="14" t="s">
        <v>39</v>
      </c>
      <c r="D424" s="9" t="s">
        <v>16</v>
      </c>
      <c r="E424" s="13" t="s">
        <v>17</v>
      </c>
      <c r="F424" s="5" t="s">
        <v>15</v>
      </c>
      <c r="G424" s="3">
        <v>687</v>
      </c>
      <c r="H424" s="7">
        <v>40854</v>
      </c>
      <c r="I424" s="6">
        <v>40952</v>
      </c>
      <c r="J424" s="8">
        <v>41541</v>
      </c>
      <c r="K424" s="15">
        <v>19.399999999999999</v>
      </c>
      <c r="L424" s="16">
        <f t="shared" si="6"/>
        <v>98</v>
      </c>
      <c r="M424" s="16">
        <v>20.2</v>
      </c>
    </row>
    <row r="425" spans="1:13" x14ac:dyDescent="0.2">
      <c r="A425" s="11">
        <v>2131</v>
      </c>
      <c r="B425" s="10">
        <v>2131</v>
      </c>
      <c r="C425" s="14" t="s">
        <v>39</v>
      </c>
      <c r="D425" s="9" t="s">
        <v>16</v>
      </c>
      <c r="E425" s="13" t="s">
        <v>17</v>
      </c>
      <c r="F425" s="5" t="s">
        <v>15</v>
      </c>
      <c r="G425" s="3">
        <v>600</v>
      </c>
      <c r="H425" s="7">
        <v>41904</v>
      </c>
      <c r="I425" s="6">
        <v>42041</v>
      </c>
      <c r="J425" s="8">
        <v>42504</v>
      </c>
      <c r="K425" s="15">
        <v>20.100000000000001</v>
      </c>
      <c r="L425" s="16">
        <f t="shared" si="6"/>
        <v>137</v>
      </c>
      <c r="M425" s="16">
        <v>23.3</v>
      </c>
    </row>
    <row r="426" spans="1:13" x14ac:dyDescent="0.2">
      <c r="A426" s="11">
        <v>2130</v>
      </c>
      <c r="B426" s="10">
        <v>2130</v>
      </c>
      <c r="C426" s="14" t="s">
        <v>39</v>
      </c>
      <c r="D426" s="9" t="s">
        <v>16</v>
      </c>
      <c r="E426" s="13" t="s">
        <v>17</v>
      </c>
      <c r="F426" s="5" t="s">
        <v>15</v>
      </c>
      <c r="G426" s="3">
        <v>576</v>
      </c>
      <c r="H426" s="7">
        <v>41904</v>
      </c>
      <c r="I426" s="6">
        <v>42041</v>
      </c>
      <c r="J426" s="8">
        <v>42480</v>
      </c>
      <c r="K426" s="15">
        <v>20.2</v>
      </c>
      <c r="L426" s="16">
        <f t="shared" si="6"/>
        <v>137</v>
      </c>
      <c r="M426" s="16">
        <v>20.5</v>
      </c>
    </row>
    <row r="427" spans="1:13" x14ac:dyDescent="0.2">
      <c r="A427" s="11">
        <v>64</v>
      </c>
      <c r="B427" s="10">
        <v>64</v>
      </c>
      <c r="C427" s="14" t="s">
        <v>39</v>
      </c>
      <c r="D427" s="9" t="s">
        <v>16</v>
      </c>
      <c r="E427" s="13" t="s">
        <v>17</v>
      </c>
      <c r="F427" s="5" t="s">
        <v>15</v>
      </c>
      <c r="G427" s="3">
        <v>572</v>
      </c>
      <c r="H427" s="7">
        <v>40531</v>
      </c>
      <c r="I427" s="6">
        <v>40952</v>
      </c>
      <c r="J427" s="8">
        <v>41103</v>
      </c>
      <c r="K427" s="15">
        <v>17.399999999999999</v>
      </c>
      <c r="L427" s="16">
        <f t="shared" si="6"/>
        <v>421</v>
      </c>
      <c r="M427" s="16">
        <v>18.100000000000001</v>
      </c>
    </row>
    <row r="428" spans="1:13" x14ac:dyDescent="0.2">
      <c r="A428" s="11">
        <v>1559</v>
      </c>
      <c r="B428" s="10">
        <v>1559</v>
      </c>
      <c r="C428" s="14" t="s">
        <v>39</v>
      </c>
      <c r="D428" s="9" t="s">
        <v>16</v>
      </c>
      <c r="E428" s="13" t="s">
        <v>17</v>
      </c>
      <c r="F428" s="5" t="s">
        <v>15</v>
      </c>
      <c r="G428" s="3">
        <v>327</v>
      </c>
      <c r="H428" s="7">
        <v>41660</v>
      </c>
      <c r="I428" s="6">
        <v>41740</v>
      </c>
      <c r="J428" s="8">
        <v>41987</v>
      </c>
      <c r="K428" s="15">
        <v>18</v>
      </c>
      <c r="L428" s="16">
        <f t="shared" si="6"/>
        <v>80</v>
      </c>
      <c r="M428" s="16">
        <v>19.600000000000001</v>
      </c>
    </row>
    <row r="429" spans="1:13" x14ac:dyDescent="0.2">
      <c r="A429" s="11">
        <v>2109</v>
      </c>
      <c r="B429" s="10">
        <v>2109</v>
      </c>
      <c r="C429" s="14" t="s">
        <v>39</v>
      </c>
      <c r="D429" s="9" t="s">
        <v>16</v>
      </c>
      <c r="E429" s="13" t="s">
        <v>17</v>
      </c>
      <c r="F429" s="5" t="s">
        <v>46</v>
      </c>
      <c r="G429" s="3">
        <v>278</v>
      </c>
      <c r="H429" s="7">
        <v>41859</v>
      </c>
      <c r="I429" s="6">
        <v>42041</v>
      </c>
      <c r="J429" s="8">
        <v>42137</v>
      </c>
      <c r="K429" s="15">
        <v>19.899999999999999</v>
      </c>
      <c r="L429" s="16">
        <f t="shared" si="6"/>
        <v>182</v>
      </c>
      <c r="M429" s="16">
        <v>21.8</v>
      </c>
    </row>
    <row r="430" spans="1:13" x14ac:dyDescent="0.2">
      <c r="A430" s="11">
        <v>2110</v>
      </c>
      <c r="B430" s="10">
        <v>2110</v>
      </c>
      <c r="C430" s="14" t="s">
        <v>39</v>
      </c>
      <c r="D430" s="9" t="s">
        <v>16</v>
      </c>
      <c r="E430" s="13" t="s">
        <v>17</v>
      </c>
      <c r="F430" s="5" t="s">
        <v>46</v>
      </c>
      <c r="G430" s="3">
        <v>215</v>
      </c>
      <c r="H430" s="7">
        <v>41859</v>
      </c>
      <c r="I430" s="6">
        <v>42041</v>
      </c>
      <c r="J430" s="8">
        <v>42074</v>
      </c>
      <c r="K430" s="15">
        <v>19.399999999999999</v>
      </c>
      <c r="L430" s="16">
        <f t="shared" si="6"/>
        <v>182</v>
      </c>
      <c r="M430" s="16">
        <v>20.399999999999999</v>
      </c>
    </row>
    <row r="431" spans="1:13" x14ac:dyDescent="0.2">
      <c r="A431" s="11">
        <v>1345</v>
      </c>
      <c r="B431" s="10">
        <v>1345</v>
      </c>
      <c r="C431" s="14" t="s">
        <v>61</v>
      </c>
      <c r="D431" s="9" t="s">
        <v>16</v>
      </c>
      <c r="E431" s="13" t="s">
        <v>17</v>
      </c>
      <c r="F431" s="5" t="s">
        <v>15</v>
      </c>
      <c r="G431" s="3">
        <v>544</v>
      </c>
      <c r="H431" s="7">
        <v>41205</v>
      </c>
      <c r="I431" s="6">
        <v>41593</v>
      </c>
      <c r="J431" s="8">
        <v>41749</v>
      </c>
      <c r="K431" s="15">
        <v>30</v>
      </c>
      <c r="L431" s="16">
        <f t="shared" si="6"/>
        <v>388</v>
      </c>
      <c r="M431" s="16">
        <v>34.299999999999997</v>
      </c>
    </row>
    <row r="432" spans="1:13" x14ac:dyDescent="0.2">
      <c r="A432" s="11">
        <v>1077</v>
      </c>
      <c r="B432" s="10">
        <v>1077</v>
      </c>
      <c r="C432" s="14" t="s">
        <v>364</v>
      </c>
      <c r="D432" s="9" t="s">
        <v>16</v>
      </c>
      <c r="E432" s="13" t="s">
        <v>17</v>
      </c>
      <c r="F432" s="5" t="s">
        <v>15</v>
      </c>
      <c r="G432" s="3">
        <v>927</v>
      </c>
      <c r="H432" s="7">
        <v>41055</v>
      </c>
      <c r="I432" s="6">
        <v>41494</v>
      </c>
      <c r="J432" s="8">
        <v>41982</v>
      </c>
      <c r="K432" s="15">
        <v>20.100000000000001</v>
      </c>
      <c r="L432" s="16">
        <f t="shared" si="6"/>
        <v>439</v>
      </c>
      <c r="M432" s="16">
        <v>21.2</v>
      </c>
    </row>
    <row r="433" spans="1:13" x14ac:dyDescent="0.2">
      <c r="A433" s="11">
        <v>1346</v>
      </c>
      <c r="B433" s="10">
        <v>1346</v>
      </c>
      <c r="C433" s="14" t="s">
        <v>364</v>
      </c>
      <c r="D433" s="9" t="s">
        <v>16</v>
      </c>
      <c r="E433" s="13" t="s">
        <v>17</v>
      </c>
      <c r="F433" s="5" t="s">
        <v>46</v>
      </c>
      <c r="G433" s="3">
        <v>392</v>
      </c>
      <c r="H433" s="7">
        <v>41402</v>
      </c>
      <c r="I433" s="6">
        <v>41593</v>
      </c>
      <c r="J433" s="8">
        <v>41794</v>
      </c>
      <c r="K433" s="15">
        <v>27.3</v>
      </c>
      <c r="L433" s="16">
        <f t="shared" si="6"/>
        <v>191</v>
      </c>
      <c r="M433" s="16">
        <v>24.2</v>
      </c>
    </row>
    <row r="434" spans="1:13" x14ac:dyDescent="0.2">
      <c r="A434" s="11">
        <v>577</v>
      </c>
      <c r="B434" s="10">
        <v>577</v>
      </c>
      <c r="C434" s="14" t="s">
        <v>151</v>
      </c>
      <c r="D434" s="9" t="s">
        <v>16</v>
      </c>
      <c r="E434" s="13" t="s">
        <v>17</v>
      </c>
      <c r="F434" s="5" t="s">
        <v>15</v>
      </c>
      <c r="G434" s="3">
        <v>893</v>
      </c>
      <c r="H434" s="7">
        <v>40970</v>
      </c>
      <c r="I434" s="6">
        <v>41110</v>
      </c>
      <c r="J434" s="8">
        <v>41863</v>
      </c>
      <c r="K434" s="15">
        <v>22.8</v>
      </c>
      <c r="L434" s="16">
        <f t="shared" si="6"/>
        <v>140</v>
      </c>
      <c r="M434" s="16">
        <v>27.9</v>
      </c>
    </row>
    <row r="435" spans="1:13" x14ac:dyDescent="0.2">
      <c r="A435" s="11">
        <v>406</v>
      </c>
      <c r="B435" s="10">
        <v>406</v>
      </c>
      <c r="C435" s="14" t="s">
        <v>151</v>
      </c>
      <c r="D435" s="9" t="s">
        <v>16</v>
      </c>
      <c r="E435" s="13" t="s">
        <v>17</v>
      </c>
      <c r="F435" s="5" t="s">
        <v>15</v>
      </c>
      <c r="G435" s="3">
        <v>875</v>
      </c>
      <c r="H435" s="7">
        <v>40834</v>
      </c>
      <c r="I435" s="6">
        <v>40952</v>
      </c>
      <c r="J435" s="8">
        <v>41709</v>
      </c>
      <c r="K435" s="15">
        <v>22.6</v>
      </c>
      <c r="L435" s="16">
        <f t="shared" si="6"/>
        <v>118</v>
      </c>
      <c r="M435" s="16">
        <v>31.7</v>
      </c>
    </row>
    <row r="436" spans="1:13" x14ac:dyDescent="0.2">
      <c r="A436" s="11">
        <v>579</v>
      </c>
      <c r="B436" s="10">
        <v>579</v>
      </c>
      <c r="C436" s="14" t="s">
        <v>151</v>
      </c>
      <c r="D436" s="9" t="s">
        <v>16</v>
      </c>
      <c r="E436" s="13" t="s">
        <v>17</v>
      </c>
      <c r="F436" s="5" t="s">
        <v>15</v>
      </c>
      <c r="G436" s="3">
        <v>780</v>
      </c>
      <c r="H436" s="7">
        <v>40986</v>
      </c>
      <c r="I436" s="6">
        <v>41110</v>
      </c>
      <c r="J436" s="8">
        <v>41766</v>
      </c>
      <c r="K436" s="15">
        <v>21</v>
      </c>
      <c r="L436" s="16">
        <f t="shared" si="6"/>
        <v>124</v>
      </c>
      <c r="M436" s="16">
        <v>23.2</v>
      </c>
    </row>
    <row r="437" spans="1:13" x14ac:dyDescent="0.2">
      <c r="A437" s="11">
        <v>1849</v>
      </c>
      <c r="B437" s="10">
        <v>1849</v>
      </c>
      <c r="C437" s="14" t="s">
        <v>151</v>
      </c>
      <c r="D437" s="9" t="s">
        <v>16</v>
      </c>
      <c r="E437" s="13" t="s">
        <v>17</v>
      </c>
      <c r="F437" s="5" t="s">
        <v>15</v>
      </c>
      <c r="G437" s="3">
        <v>764</v>
      </c>
      <c r="H437" s="7">
        <v>41829</v>
      </c>
      <c r="I437" s="6">
        <v>41934</v>
      </c>
      <c r="J437" s="8">
        <v>42593</v>
      </c>
      <c r="K437" s="15">
        <v>21.1</v>
      </c>
      <c r="L437" s="16">
        <f t="shared" si="6"/>
        <v>105</v>
      </c>
      <c r="M437" s="16">
        <v>21.9</v>
      </c>
    </row>
    <row r="438" spans="1:13" x14ac:dyDescent="0.2">
      <c r="A438" s="11">
        <v>1851</v>
      </c>
      <c r="B438" s="10">
        <v>1851</v>
      </c>
      <c r="C438" s="14" t="s">
        <v>151</v>
      </c>
      <c r="D438" s="9" t="s">
        <v>16</v>
      </c>
      <c r="E438" s="13" t="s">
        <v>17</v>
      </c>
      <c r="F438" s="5" t="s">
        <v>15</v>
      </c>
      <c r="G438" s="3">
        <v>710</v>
      </c>
      <c r="H438" s="7">
        <v>41829</v>
      </c>
      <c r="I438" s="6">
        <v>41934</v>
      </c>
      <c r="J438" s="8">
        <v>42539</v>
      </c>
      <c r="K438" s="15">
        <v>23.7</v>
      </c>
      <c r="L438" s="16">
        <f t="shared" si="6"/>
        <v>105</v>
      </c>
      <c r="M438" s="16">
        <v>23.6</v>
      </c>
    </row>
    <row r="439" spans="1:13" x14ac:dyDescent="0.2">
      <c r="A439" s="11">
        <v>401</v>
      </c>
      <c r="B439" s="10">
        <v>401</v>
      </c>
      <c r="C439" s="14" t="s">
        <v>151</v>
      </c>
      <c r="D439" s="9" t="s">
        <v>16</v>
      </c>
      <c r="E439" s="13" t="s">
        <v>17</v>
      </c>
      <c r="F439" s="5" t="s">
        <v>15</v>
      </c>
      <c r="G439" s="3">
        <v>699</v>
      </c>
      <c r="H439" s="7">
        <v>40834</v>
      </c>
      <c r="I439" s="6">
        <v>40952</v>
      </c>
      <c r="J439" s="8">
        <v>41533</v>
      </c>
      <c r="K439" s="15">
        <v>22.2</v>
      </c>
      <c r="L439" s="16">
        <f t="shared" si="6"/>
        <v>118</v>
      </c>
      <c r="M439" s="16">
        <v>26.1</v>
      </c>
    </row>
    <row r="440" spans="1:13" x14ac:dyDescent="0.2">
      <c r="A440" s="11">
        <v>1853</v>
      </c>
      <c r="B440" s="10">
        <v>1853</v>
      </c>
      <c r="C440" s="14" t="s">
        <v>151</v>
      </c>
      <c r="D440" s="9" t="s">
        <v>16</v>
      </c>
      <c r="E440" s="13" t="s">
        <v>17</v>
      </c>
      <c r="F440" s="5" t="s">
        <v>15</v>
      </c>
      <c r="G440" s="3">
        <v>679</v>
      </c>
      <c r="H440" s="7">
        <v>41829</v>
      </c>
      <c r="I440" s="6">
        <v>41934</v>
      </c>
      <c r="J440" s="8">
        <v>42508</v>
      </c>
      <c r="K440" s="15">
        <v>20.399999999999999</v>
      </c>
      <c r="L440" s="16">
        <f t="shared" si="6"/>
        <v>105</v>
      </c>
      <c r="M440" s="16">
        <v>20.6</v>
      </c>
    </row>
    <row r="441" spans="1:13" x14ac:dyDescent="0.2">
      <c r="A441" s="11">
        <v>578</v>
      </c>
      <c r="B441" s="10">
        <v>578</v>
      </c>
      <c r="C441" s="14" t="s">
        <v>151</v>
      </c>
      <c r="D441" s="9" t="s">
        <v>16</v>
      </c>
      <c r="E441" s="13" t="s">
        <v>17</v>
      </c>
      <c r="F441" s="5" t="s">
        <v>15</v>
      </c>
      <c r="G441" s="3">
        <v>652</v>
      </c>
      <c r="H441" s="7">
        <v>40986</v>
      </c>
      <c r="I441" s="6">
        <v>41110</v>
      </c>
      <c r="J441" s="8">
        <v>41638</v>
      </c>
      <c r="K441" s="15">
        <v>21.7</v>
      </c>
      <c r="L441" s="16">
        <f t="shared" si="6"/>
        <v>124</v>
      </c>
      <c r="M441" s="16">
        <v>26</v>
      </c>
    </row>
    <row r="442" spans="1:13" x14ac:dyDescent="0.2">
      <c r="A442" s="11">
        <v>569</v>
      </c>
      <c r="B442" s="10">
        <v>569</v>
      </c>
      <c r="C442" s="14" t="s">
        <v>151</v>
      </c>
      <c r="D442" s="9" t="s">
        <v>16</v>
      </c>
      <c r="E442" s="13" t="s">
        <v>17</v>
      </c>
      <c r="F442" s="5" t="s">
        <v>15</v>
      </c>
      <c r="G442" s="3">
        <v>621</v>
      </c>
      <c r="H442" s="7">
        <v>40912</v>
      </c>
      <c r="I442" s="6">
        <v>41110</v>
      </c>
      <c r="J442" s="8">
        <v>41533</v>
      </c>
      <c r="K442" s="15">
        <v>25.8</v>
      </c>
      <c r="L442" s="16">
        <f t="shared" si="6"/>
        <v>198</v>
      </c>
      <c r="M442" s="16">
        <v>35.5</v>
      </c>
    </row>
    <row r="443" spans="1:13" x14ac:dyDescent="0.2">
      <c r="A443" s="11">
        <v>593</v>
      </c>
      <c r="B443" s="10">
        <v>593</v>
      </c>
      <c r="C443" s="14" t="s">
        <v>151</v>
      </c>
      <c r="D443" s="9" t="s">
        <v>16</v>
      </c>
      <c r="E443" s="13" t="s">
        <v>17</v>
      </c>
      <c r="F443" s="5" t="s">
        <v>46</v>
      </c>
      <c r="G443" s="3">
        <v>566</v>
      </c>
      <c r="H443" s="7">
        <v>40886</v>
      </c>
      <c r="I443" s="6">
        <v>41110</v>
      </c>
      <c r="J443" s="8">
        <v>41452</v>
      </c>
      <c r="K443" s="15">
        <v>24.6</v>
      </c>
      <c r="L443" s="16">
        <f t="shared" si="6"/>
        <v>224</v>
      </c>
      <c r="M443" s="16">
        <v>27.5</v>
      </c>
    </row>
    <row r="444" spans="1:13" x14ac:dyDescent="0.2">
      <c r="A444" s="11">
        <v>567</v>
      </c>
      <c r="B444" s="10">
        <v>567</v>
      </c>
      <c r="C444" s="14" t="s">
        <v>151</v>
      </c>
      <c r="D444" s="9" t="s">
        <v>16</v>
      </c>
      <c r="E444" s="13" t="s">
        <v>17</v>
      </c>
      <c r="F444" s="5" t="s">
        <v>15</v>
      </c>
      <c r="G444" s="3">
        <v>562</v>
      </c>
      <c r="H444" s="7">
        <v>40912</v>
      </c>
      <c r="I444" s="6">
        <v>41110</v>
      </c>
      <c r="J444" s="8">
        <v>41474</v>
      </c>
      <c r="K444" s="15">
        <v>36.6</v>
      </c>
      <c r="L444" s="16">
        <f t="shared" si="6"/>
        <v>198</v>
      </c>
      <c r="M444" s="16">
        <v>46.2</v>
      </c>
    </row>
    <row r="445" spans="1:13" x14ac:dyDescent="0.2">
      <c r="A445" s="11">
        <v>1852</v>
      </c>
      <c r="B445" s="10">
        <v>1852</v>
      </c>
      <c r="C445" s="14" t="s">
        <v>151</v>
      </c>
      <c r="D445" s="9" t="s">
        <v>16</v>
      </c>
      <c r="E445" s="13" t="s">
        <v>17</v>
      </c>
      <c r="F445" s="5" t="s">
        <v>46</v>
      </c>
      <c r="G445" s="3">
        <v>308</v>
      </c>
      <c r="H445" s="7">
        <v>41829</v>
      </c>
      <c r="I445" s="6">
        <v>41934</v>
      </c>
      <c r="J445" s="8">
        <v>42137</v>
      </c>
      <c r="K445" s="15">
        <v>23.6</v>
      </c>
      <c r="L445" s="16">
        <f t="shared" si="6"/>
        <v>105</v>
      </c>
      <c r="M445" s="16">
        <v>25</v>
      </c>
    </row>
    <row r="446" spans="1:13" x14ac:dyDescent="0.2">
      <c r="A446" s="11">
        <v>580</v>
      </c>
      <c r="B446" s="10">
        <v>580</v>
      </c>
      <c r="C446" s="14" t="s">
        <v>151</v>
      </c>
      <c r="D446" s="9" t="s">
        <v>16</v>
      </c>
      <c r="E446" s="13" t="s">
        <v>17</v>
      </c>
      <c r="F446" s="5" t="s">
        <v>46</v>
      </c>
      <c r="G446" s="3">
        <v>274</v>
      </c>
      <c r="H446" s="7">
        <v>40900</v>
      </c>
      <c r="I446" s="6">
        <v>41110</v>
      </c>
      <c r="J446" s="8">
        <v>41174</v>
      </c>
      <c r="K446" s="15">
        <v>35</v>
      </c>
      <c r="L446" s="16">
        <f t="shared" si="6"/>
        <v>210</v>
      </c>
      <c r="M446" s="16">
        <v>40.700000000000003</v>
      </c>
    </row>
    <row r="447" spans="1:13" x14ac:dyDescent="0.2">
      <c r="A447" s="11">
        <v>581</v>
      </c>
      <c r="B447" s="10">
        <v>581</v>
      </c>
      <c r="C447" s="14" t="s">
        <v>151</v>
      </c>
      <c r="D447" s="9" t="s">
        <v>16</v>
      </c>
      <c r="E447" s="13" t="s">
        <v>17</v>
      </c>
      <c r="F447" s="5" t="s">
        <v>15</v>
      </c>
      <c r="G447" s="3">
        <v>222</v>
      </c>
      <c r="H447" s="7">
        <v>40900</v>
      </c>
      <c r="I447" s="6">
        <v>41110</v>
      </c>
      <c r="J447" s="8">
        <v>41122</v>
      </c>
      <c r="K447" s="15">
        <v>29.9</v>
      </c>
      <c r="L447" s="16">
        <f t="shared" si="6"/>
        <v>210</v>
      </c>
      <c r="M447" s="2"/>
    </row>
    <row r="448" spans="1:13" x14ac:dyDescent="0.2">
      <c r="A448" s="11">
        <v>452</v>
      </c>
      <c r="B448" s="10">
        <v>452</v>
      </c>
      <c r="C448" s="14" t="s">
        <v>26</v>
      </c>
      <c r="D448" s="9" t="s">
        <v>16</v>
      </c>
      <c r="E448" s="13" t="s">
        <v>17</v>
      </c>
      <c r="F448" s="5" t="s">
        <v>15</v>
      </c>
      <c r="G448" s="3">
        <v>939</v>
      </c>
      <c r="H448" s="7">
        <v>40853</v>
      </c>
      <c r="I448" s="6">
        <v>40952</v>
      </c>
      <c r="J448" s="8">
        <v>41792</v>
      </c>
      <c r="K448" s="15">
        <v>23</v>
      </c>
      <c r="L448" s="16">
        <f t="shared" si="6"/>
        <v>99</v>
      </c>
      <c r="M448" s="16">
        <v>30.1</v>
      </c>
    </row>
    <row r="449" spans="1:13" x14ac:dyDescent="0.2">
      <c r="A449" s="11">
        <v>1729</v>
      </c>
      <c r="B449" s="10">
        <v>1729</v>
      </c>
      <c r="C449" s="14" t="s">
        <v>26</v>
      </c>
      <c r="D449" s="9" t="s">
        <v>16</v>
      </c>
      <c r="E449" s="13" t="s">
        <v>17</v>
      </c>
      <c r="F449" s="5" t="s">
        <v>15</v>
      </c>
      <c r="G449" s="3">
        <v>920</v>
      </c>
      <c r="H449" s="7">
        <v>41776</v>
      </c>
      <c r="I449" s="6">
        <v>41845</v>
      </c>
      <c r="J449" s="8">
        <v>42696</v>
      </c>
      <c r="K449" s="15">
        <v>19.7</v>
      </c>
      <c r="L449" s="16">
        <f t="shared" si="6"/>
        <v>69</v>
      </c>
      <c r="M449" s="16">
        <v>24.2</v>
      </c>
    </row>
    <row r="450" spans="1:13" x14ac:dyDescent="0.2">
      <c r="A450" s="11">
        <v>2136</v>
      </c>
      <c r="B450" s="10">
        <v>2136</v>
      </c>
      <c r="C450" s="14" t="s">
        <v>26</v>
      </c>
      <c r="D450" s="9" t="s">
        <v>16</v>
      </c>
      <c r="E450" s="13" t="s">
        <v>17</v>
      </c>
      <c r="F450" s="5" t="s">
        <v>46</v>
      </c>
      <c r="G450" s="3">
        <v>901</v>
      </c>
      <c r="H450" s="7">
        <v>42007</v>
      </c>
      <c r="I450" s="6">
        <v>42076</v>
      </c>
      <c r="J450" s="8">
        <v>42908</v>
      </c>
      <c r="K450" s="15">
        <v>19.3</v>
      </c>
      <c r="L450" s="16">
        <f t="shared" si="6"/>
        <v>69</v>
      </c>
      <c r="M450" s="16">
        <v>23.7</v>
      </c>
    </row>
    <row r="451" spans="1:13" x14ac:dyDescent="0.2">
      <c r="A451" s="11">
        <v>2137</v>
      </c>
      <c r="B451" s="10">
        <v>2137</v>
      </c>
      <c r="C451" s="14" t="s">
        <v>26</v>
      </c>
      <c r="D451" s="9" t="s">
        <v>16</v>
      </c>
      <c r="E451" s="13" t="s">
        <v>17</v>
      </c>
      <c r="F451" s="5" t="s">
        <v>46</v>
      </c>
      <c r="G451" s="3">
        <v>901</v>
      </c>
      <c r="H451" s="7">
        <v>42007</v>
      </c>
      <c r="I451" s="6">
        <v>42076</v>
      </c>
      <c r="J451" s="8">
        <v>42908</v>
      </c>
      <c r="K451" s="15">
        <v>21.3</v>
      </c>
      <c r="L451" s="16">
        <f t="shared" si="6"/>
        <v>69</v>
      </c>
      <c r="M451" s="16">
        <v>26.7</v>
      </c>
    </row>
    <row r="452" spans="1:13" x14ac:dyDescent="0.2">
      <c r="A452" s="11">
        <v>1901</v>
      </c>
      <c r="B452" s="10">
        <v>1901</v>
      </c>
      <c r="C452" s="14" t="s">
        <v>26</v>
      </c>
      <c r="D452" s="9" t="s">
        <v>16</v>
      </c>
      <c r="E452" s="13" t="s">
        <v>17</v>
      </c>
      <c r="F452" s="5" t="s">
        <v>15</v>
      </c>
      <c r="G452" s="3">
        <v>827</v>
      </c>
      <c r="H452" s="7">
        <v>41830</v>
      </c>
      <c r="I452" s="6">
        <v>41934</v>
      </c>
      <c r="J452" s="8">
        <v>42657</v>
      </c>
      <c r="K452" s="15">
        <v>20</v>
      </c>
      <c r="L452" s="16">
        <f t="shared" si="6"/>
        <v>104</v>
      </c>
      <c r="M452" s="16">
        <v>21.2</v>
      </c>
    </row>
    <row r="453" spans="1:13" x14ac:dyDescent="0.2">
      <c r="A453" s="11">
        <v>454</v>
      </c>
      <c r="B453" s="10">
        <v>454</v>
      </c>
      <c r="C453" s="14" t="s">
        <v>26</v>
      </c>
      <c r="D453" s="9" t="s">
        <v>16</v>
      </c>
      <c r="E453" s="13" t="s">
        <v>17</v>
      </c>
      <c r="F453" s="5" t="s">
        <v>15</v>
      </c>
      <c r="G453" s="3">
        <v>814</v>
      </c>
      <c r="H453" s="7">
        <v>40853</v>
      </c>
      <c r="I453" s="6">
        <v>40952</v>
      </c>
      <c r="J453" s="8">
        <v>41667</v>
      </c>
      <c r="K453" s="15">
        <v>20.5</v>
      </c>
      <c r="L453" s="16">
        <f t="shared" ref="L453:L516" si="7">I453-H453</f>
        <v>99</v>
      </c>
      <c r="M453" s="16">
        <v>27.6</v>
      </c>
    </row>
    <row r="454" spans="1:13" x14ac:dyDescent="0.2">
      <c r="A454" s="11">
        <v>142</v>
      </c>
      <c r="B454" s="10">
        <v>142</v>
      </c>
      <c r="C454" s="14" t="s">
        <v>26</v>
      </c>
      <c r="D454" s="9" t="s">
        <v>16</v>
      </c>
      <c r="E454" s="13" t="s">
        <v>17</v>
      </c>
      <c r="F454" s="5" t="s">
        <v>15</v>
      </c>
      <c r="G454" s="3">
        <v>785</v>
      </c>
      <c r="H454" s="7">
        <v>40814</v>
      </c>
      <c r="I454" s="6">
        <v>40952</v>
      </c>
      <c r="J454" s="8">
        <v>41599</v>
      </c>
      <c r="K454" s="15">
        <v>19.600000000000001</v>
      </c>
      <c r="L454" s="16">
        <f t="shared" si="7"/>
        <v>138</v>
      </c>
      <c r="M454" s="16">
        <v>22.3</v>
      </c>
    </row>
    <row r="455" spans="1:13" x14ac:dyDescent="0.2">
      <c r="A455" s="11">
        <v>1902</v>
      </c>
      <c r="B455" s="10">
        <v>1902</v>
      </c>
      <c r="C455" s="14" t="s">
        <v>26</v>
      </c>
      <c r="D455" s="9" t="s">
        <v>16</v>
      </c>
      <c r="E455" s="13" t="s">
        <v>17</v>
      </c>
      <c r="F455" s="5" t="s">
        <v>15</v>
      </c>
      <c r="G455" s="3">
        <v>780</v>
      </c>
      <c r="H455" s="7">
        <v>41779</v>
      </c>
      <c r="I455" s="6">
        <v>41934</v>
      </c>
      <c r="J455" s="8">
        <v>42559</v>
      </c>
      <c r="K455" s="15">
        <v>21.5</v>
      </c>
      <c r="L455" s="16">
        <f t="shared" si="7"/>
        <v>155</v>
      </c>
      <c r="M455" s="16">
        <v>24.5</v>
      </c>
    </row>
    <row r="456" spans="1:13" x14ac:dyDescent="0.2">
      <c r="A456" s="11">
        <v>2070</v>
      </c>
      <c r="B456" s="10">
        <v>2070</v>
      </c>
      <c r="C456" s="14" t="s">
        <v>26</v>
      </c>
      <c r="D456" s="9" t="s">
        <v>16</v>
      </c>
      <c r="E456" s="13" t="s">
        <v>17</v>
      </c>
      <c r="F456" s="5" t="s">
        <v>15</v>
      </c>
      <c r="G456" s="3">
        <v>728</v>
      </c>
      <c r="H456" s="7">
        <v>41911</v>
      </c>
      <c r="I456" s="6">
        <v>42041</v>
      </c>
      <c r="J456" s="8">
        <v>42639</v>
      </c>
      <c r="K456" s="15">
        <v>25.5</v>
      </c>
      <c r="L456" s="16">
        <f t="shared" si="7"/>
        <v>130</v>
      </c>
      <c r="M456" s="16">
        <v>26</v>
      </c>
    </row>
    <row r="457" spans="1:13" x14ac:dyDescent="0.2">
      <c r="A457" s="11">
        <v>161</v>
      </c>
      <c r="B457" s="10">
        <v>161</v>
      </c>
      <c r="C457" s="14" t="s">
        <v>26</v>
      </c>
      <c r="D457" s="9" t="s">
        <v>16</v>
      </c>
      <c r="E457" s="13" t="s">
        <v>17</v>
      </c>
      <c r="F457" s="5" t="s">
        <v>15</v>
      </c>
      <c r="G457" s="3">
        <v>713</v>
      </c>
      <c r="H457" s="7">
        <v>40836</v>
      </c>
      <c r="I457" s="6">
        <v>40952</v>
      </c>
      <c r="J457" s="8">
        <v>41549</v>
      </c>
      <c r="K457" s="15">
        <v>21</v>
      </c>
      <c r="L457" s="16">
        <f t="shared" si="7"/>
        <v>116</v>
      </c>
      <c r="M457" s="16">
        <v>25.4</v>
      </c>
    </row>
    <row r="458" spans="1:13" x14ac:dyDescent="0.2">
      <c r="A458" s="11">
        <v>18</v>
      </c>
      <c r="B458" s="10">
        <v>476</v>
      </c>
      <c r="C458" s="14" t="s">
        <v>26</v>
      </c>
      <c r="D458" s="9" t="s">
        <v>16</v>
      </c>
      <c r="E458" s="13" t="s">
        <v>17</v>
      </c>
      <c r="F458" s="5" t="s">
        <v>15</v>
      </c>
      <c r="G458" s="3">
        <v>701</v>
      </c>
      <c r="H458" s="7">
        <v>40479</v>
      </c>
      <c r="I458" s="6">
        <v>40952</v>
      </c>
      <c r="J458" s="8">
        <v>41180</v>
      </c>
      <c r="K458" s="15">
        <v>26.9</v>
      </c>
      <c r="L458" s="16">
        <f t="shared" si="7"/>
        <v>473</v>
      </c>
      <c r="M458" s="16">
        <v>35.4</v>
      </c>
    </row>
    <row r="459" spans="1:13" x14ac:dyDescent="0.2">
      <c r="A459" s="11">
        <v>22</v>
      </c>
      <c r="B459" s="10">
        <v>478</v>
      </c>
      <c r="C459" s="14" t="s">
        <v>26</v>
      </c>
      <c r="D459" s="9" t="s">
        <v>16</v>
      </c>
      <c r="E459" s="13" t="s">
        <v>17</v>
      </c>
      <c r="F459" s="5" t="s">
        <v>15</v>
      </c>
      <c r="G459" s="3">
        <v>638</v>
      </c>
      <c r="H459" s="7">
        <v>40709</v>
      </c>
      <c r="I459" s="6">
        <v>40952</v>
      </c>
      <c r="J459" s="8">
        <v>41347</v>
      </c>
      <c r="K459" s="15">
        <v>18.399999999999999</v>
      </c>
      <c r="L459" s="16">
        <f t="shared" si="7"/>
        <v>243</v>
      </c>
      <c r="M459" s="16">
        <v>25.8</v>
      </c>
    </row>
    <row r="460" spans="1:13" x14ac:dyDescent="0.2">
      <c r="A460" s="11">
        <v>1854</v>
      </c>
      <c r="B460" s="10">
        <v>1854</v>
      </c>
      <c r="C460" s="14" t="s">
        <v>26</v>
      </c>
      <c r="D460" s="9" t="s">
        <v>16</v>
      </c>
      <c r="E460" s="13" t="s">
        <v>17</v>
      </c>
      <c r="F460" s="5" t="s">
        <v>15</v>
      </c>
      <c r="G460" s="3">
        <v>632</v>
      </c>
      <c r="H460" s="7">
        <v>41864</v>
      </c>
      <c r="I460" s="6">
        <v>41934</v>
      </c>
      <c r="J460" s="8">
        <v>42496</v>
      </c>
      <c r="K460" s="15">
        <v>16.8</v>
      </c>
      <c r="L460" s="16">
        <f t="shared" si="7"/>
        <v>70</v>
      </c>
      <c r="M460" s="16">
        <v>19.600000000000001</v>
      </c>
    </row>
    <row r="461" spans="1:13" x14ac:dyDescent="0.2">
      <c r="A461" s="11">
        <v>1900</v>
      </c>
      <c r="B461" s="10">
        <v>1900</v>
      </c>
      <c r="C461" s="14" t="s">
        <v>26</v>
      </c>
      <c r="D461" s="9" t="s">
        <v>16</v>
      </c>
      <c r="E461" s="13" t="s">
        <v>17</v>
      </c>
      <c r="F461" s="5" t="s">
        <v>15</v>
      </c>
      <c r="G461" s="3">
        <v>616</v>
      </c>
      <c r="H461" s="7">
        <v>41830</v>
      </c>
      <c r="I461" s="6">
        <v>41934</v>
      </c>
      <c r="J461" s="8">
        <v>42446</v>
      </c>
      <c r="K461" s="15">
        <v>24.3</v>
      </c>
      <c r="L461" s="16">
        <f t="shared" si="7"/>
        <v>104</v>
      </c>
      <c r="M461" s="16">
        <v>26.5</v>
      </c>
    </row>
    <row r="462" spans="1:13" x14ac:dyDescent="0.2">
      <c r="A462" s="11">
        <v>20</v>
      </c>
      <c r="B462" s="10">
        <v>20</v>
      </c>
      <c r="C462" s="14" t="s">
        <v>26</v>
      </c>
      <c r="D462" s="9" t="s">
        <v>16</v>
      </c>
      <c r="E462" s="13" t="s">
        <v>17</v>
      </c>
      <c r="F462" s="5" t="s">
        <v>15</v>
      </c>
      <c r="G462" s="3">
        <v>613</v>
      </c>
      <c r="H462" s="7">
        <v>40637</v>
      </c>
      <c r="I462" s="6">
        <v>40952</v>
      </c>
      <c r="J462" s="8">
        <v>41250</v>
      </c>
      <c r="K462" s="15">
        <v>28.1</v>
      </c>
      <c r="L462" s="16">
        <f t="shared" si="7"/>
        <v>315</v>
      </c>
      <c r="M462" s="16">
        <v>36.700000000000003</v>
      </c>
    </row>
    <row r="463" spans="1:13" x14ac:dyDescent="0.2">
      <c r="A463" s="11">
        <v>21</v>
      </c>
      <c r="B463" s="10">
        <v>477</v>
      </c>
      <c r="C463" s="14" t="s">
        <v>26</v>
      </c>
      <c r="D463" s="9" t="s">
        <v>16</v>
      </c>
      <c r="E463" s="13" t="s">
        <v>17</v>
      </c>
      <c r="F463" s="5" t="s">
        <v>15</v>
      </c>
      <c r="G463" s="3">
        <v>581</v>
      </c>
      <c r="H463" s="7">
        <v>40709</v>
      </c>
      <c r="I463" s="6">
        <v>40952</v>
      </c>
      <c r="J463" s="8">
        <v>41290</v>
      </c>
      <c r="K463" s="15">
        <v>21.6</v>
      </c>
      <c r="L463" s="16">
        <f t="shared" si="7"/>
        <v>243</v>
      </c>
      <c r="M463" s="16">
        <v>30.8</v>
      </c>
    </row>
    <row r="464" spans="1:13" x14ac:dyDescent="0.2">
      <c r="A464" s="11">
        <v>159</v>
      </c>
      <c r="B464" s="10">
        <v>159</v>
      </c>
      <c r="C464" s="14" t="s">
        <v>26</v>
      </c>
      <c r="D464" s="9" t="s">
        <v>16</v>
      </c>
      <c r="E464" s="13" t="s">
        <v>17</v>
      </c>
      <c r="F464" s="5" t="s">
        <v>15</v>
      </c>
      <c r="G464" s="3">
        <v>449</v>
      </c>
      <c r="H464" s="7">
        <v>40836</v>
      </c>
      <c r="I464" s="6">
        <v>40952</v>
      </c>
      <c r="J464" s="8">
        <v>41285</v>
      </c>
      <c r="K464" s="15">
        <v>22.5</v>
      </c>
      <c r="L464" s="16">
        <f t="shared" si="7"/>
        <v>116</v>
      </c>
      <c r="M464" s="16">
        <v>29.2</v>
      </c>
    </row>
    <row r="465" spans="1:13" x14ac:dyDescent="0.2">
      <c r="A465" s="11">
        <v>19</v>
      </c>
      <c r="B465" s="10">
        <v>19</v>
      </c>
      <c r="C465" s="14" t="s">
        <v>26</v>
      </c>
      <c r="D465" s="9" t="s">
        <v>16</v>
      </c>
      <c r="E465" s="13" t="s">
        <v>17</v>
      </c>
      <c r="F465" s="5" t="s">
        <v>15</v>
      </c>
      <c r="G465" s="3">
        <v>436</v>
      </c>
      <c r="H465" s="7">
        <v>40637</v>
      </c>
      <c r="I465" s="6">
        <v>40952</v>
      </c>
      <c r="J465" s="8">
        <v>41073</v>
      </c>
      <c r="K465" s="15">
        <v>18.7</v>
      </c>
      <c r="L465" s="16">
        <f t="shared" si="7"/>
        <v>315</v>
      </c>
      <c r="M465" s="16">
        <v>27.3</v>
      </c>
    </row>
    <row r="466" spans="1:13" x14ac:dyDescent="0.2">
      <c r="A466" s="11">
        <v>2249</v>
      </c>
      <c r="B466" s="10">
        <v>2249</v>
      </c>
      <c r="C466" s="14" t="s">
        <v>865</v>
      </c>
      <c r="D466" s="9" t="s">
        <v>16</v>
      </c>
      <c r="E466" s="13" t="s">
        <v>17</v>
      </c>
      <c r="F466" s="5" t="s">
        <v>15</v>
      </c>
      <c r="G466" s="3">
        <v>897</v>
      </c>
      <c r="H466" s="7">
        <v>41501</v>
      </c>
      <c r="I466" s="6">
        <v>42221</v>
      </c>
      <c r="J466" s="8">
        <v>42398</v>
      </c>
      <c r="K466" s="15">
        <v>25.6</v>
      </c>
      <c r="L466" s="16">
        <f t="shared" si="7"/>
        <v>720</v>
      </c>
      <c r="M466" s="16">
        <v>26.7</v>
      </c>
    </row>
    <row r="467" spans="1:13" x14ac:dyDescent="0.2">
      <c r="A467" s="11">
        <v>2250</v>
      </c>
      <c r="B467" s="10">
        <v>2250</v>
      </c>
      <c r="C467" s="14" t="s">
        <v>865</v>
      </c>
      <c r="D467" s="9" t="s">
        <v>16</v>
      </c>
      <c r="E467" s="13" t="s">
        <v>17</v>
      </c>
      <c r="F467" s="5" t="s">
        <v>15</v>
      </c>
      <c r="G467" s="3">
        <v>897</v>
      </c>
      <c r="H467" s="7">
        <v>41501</v>
      </c>
      <c r="I467" s="6">
        <v>42221</v>
      </c>
      <c r="J467" s="8">
        <v>42398</v>
      </c>
      <c r="K467" s="15">
        <v>22.5</v>
      </c>
      <c r="L467" s="16">
        <f t="shared" si="7"/>
        <v>720</v>
      </c>
      <c r="M467" s="16">
        <v>22.1</v>
      </c>
    </row>
    <row r="468" spans="1:13" x14ac:dyDescent="0.2">
      <c r="A468" s="11">
        <v>27</v>
      </c>
      <c r="B468" s="10">
        <v>27</v>
      </c>
      <c r="C468" s="14" t="s">
        <v>27</v>
      </c>
      <c r="D468" s="9" t="s">
        <v>16</v>
      </c>
      <c r="E468" s="13" t="s">
        <v>17</v>
      </c>
      <c r="F468" s="5" t="s">
        <v>15</v>
      </c>
      <c r="G468" s="3">
        <v>854</v>
      </c>
      <c r="H468" s="7">
        <v>40736</v>
      </c>
      <c r="I468" s="6">
        <v>40952</v>
      </c>
      <c r="J468" s="8">
        <v>41590</v>
      </c>
      <c r="K468" s="15">
        <v>23.3</v>
      </c>
      <c r="L468" s="16">
        <f t="shared" si="7"/>
        <v>216</v>
      </c>
      <c r="M468" s="16">
        <v>24</v>
      </c>
    </row>
    <row r="469" spans="1:13" x14ac:dyDescent="0.2">
      <c r="A469" s="11">
        <v>28</v>
      </c>
      <c r="B469" s="10">
        <v>28</v>
      </c>
      <c r="C469" s="14" t="s">
        <v>27</v>
      </c>
      <c r="D469" s="9" t="s">
        <v>16</v>
      </c>
      <c r="E469" s="13" t="s">
        <v>17</v>
      </c>
      <c r="F469" s="5" t="s">
        <v>15</v>
      </c>
      <c r="G469" s="3">
        <v>835</v>
      </c>
      <c r="H469" s="7">
        <v>40736</v>
      </c>
      <c r="I469" s="6">
        <v>40952</v>
      </c>
      <c r="J469" s="8">
        <v>41571</v>
      </c>
      <c r="K469" s="15">
        <v>24.3</v>
      </c>
      <c r="L469" s="16">
        <f t="shared" si="7"/>
        <v>216</v>
      </c>
      <c r="M469" s="16">
        <v>24.5</v>
      </c>
    </row>
    <row r="470" spans="1:13" x14ac:dyDescent="0.2">
      <c r="A470" s="11">
        <v>2544</v>
      </c>
      <c r="B470" s="10">
        <v>2544</v>
      </c>
      <c r="C470" s="14" t="s">
        <v>27</v>
      </c>
      <c r="D470" s="9" t="s">
        <v>16</v>
      </c>
      <c r="E470" s="13" t="s">
        <v>17</v>
      </c>
      <c r="F470" s="5" t="s">
        <v>15</v>
      </c>
      <c r="G470" s="3">
        <v>825</v>
      </c>
      <c r="H470" s="7">
        <v>42378</v>
      </c>
      <c r="I470" s="6">
        <v>42405</v>
      </c>
      <c r="J470" s="8">
        <v>43203</v>
      </c>
      <c r="K470" s="15">
        <v>12.2</v>
      </c>
      <c r="L470" s="16">
        <f t="shared" si="7"/>
        <v>27</v>
      </c>
      <c r="M470" s="16">
        <v>16</v>
      </c>
    </row>
    <row r="471" spans="1:13" x14ac:dyDescent="0.2">
      <c r="A471" s="11">
        <v>26</v>
      </c>
      <c r="B471" s="10">
        <v>26</v>
      </c>
      <c r="C471" s="14" t="s">
        <v>27</v>
      </c>
      <c r="D471" s="9" t="s">
        <v>16</v>
      </c>
      <c r="E471" s="13" t="s">
        <v>17</v>
      </c>
      <c r="F471" s="5" t="s">
        <v>15</v>
      </c>
      <c r="G471" s="3">
        <v>724</v>
      </c>
      <c r="H471" s="7">
        <v>40736</v>
      </c>
      <c r="I471" s="6">
        <v>40952</v>
      </c>
      <c r="J471" s="8">
        <v>41460</v>
      </c>
      <c r="K471" s="15">
        <v>24.9</v>
      </c>
      <c r="L471" s="16">
        <f t="shared" si="7"/>
        <v>216</v>
      </c>
      <c r="M471" s="16">
        <v>26.2</v>
      </c>
    </row>
    <row r="472" spans="1:13" x14ac:dyDescent="0.2">
      <c r="A472" s="11">
        <v>2500</v>
      </c>
      <c r="B472" s="10">
        <v>2500</v>
      </c>
      <c r="C472" s="14" t="s">
        <v>27</v>
      </c>
      <c r="D472" s="9" t="s">
        <v>16</v>
      </c>
      <c r="E472" s="13" t="s">
        <v>17</v>
      </c>
      <c r="F472" s="5" t="s">
        <v>46</v>
      </c>
      <c r="G472" s="3">
        <v>687</v>
      </c>
      <c r="H472" s="7">
        <v>42221</v>
      </c>
      <c r="I472" s="6">
        <v>42383</v>
      </c>
      <c r="J472" s="8">
        <v>42908</v>
      </c>
      <c r="K472" s="15">
        <v>21</v>
      </c>
      <c r="L472" s="16">
        <f t="shared" si="7"/>
        <v>162</v>
      </c>
      <c r="M472" s="16">
        <v>20.8</v>
      </c>
    </row>
    <row r="473" spans="1:13" x14ac:dyDescent="0.2">
      <c r="A473" s="11">
        <v>1861</v>
      </c>
      <c r="B473" s="10">
        <v>1861</v>
      </c>
      <c r="C473" s="14" t="s">
        <v>27</v>
      </c>
      <c r="D473" s="9" t="s">
        <v>16</v>
      </c>
      <c r="E473" s="13" t="s">
        <v>17</v>
      </c>
      <c r="F473" s="5" t="s">
        <v>15</v>
      </c>
      <c r="G473" s="3">
        <v>674</v>
      </c>
      <c r="H473" s="7">
        <v>41855</v>
      </c>
      <c r="I473" s="6">
        <v>41934</v>
      </c>
      <c r="J473" s="8">
        <v>42529</v>
      </c>
      <c r="K473" s="15">
        <v>16.8</v>
      </c>
      <c r="L473" s="16">
        <f t="shared" si="7"/>
        <v>79</v>
      </c>
      <c r="M473" s="16">
        <v>19.899999999999999</v>
      </c>
    </row>
    <row r="474" spans="1:13" x14ac:dyDescent="0.2">
      <c r="A474" s="11">
        <v>25</v>
      </c>
      <c r="B474" s="10">
        <v>25</v>
      </c>
      <c r="C474" s="14" t="s">
        <v>27</v>
      </c>
      <c r="D474" s="9" t="s">
        <v>16</v>
      </c>
      <c r="E474" s="13" t="s">
        <v>17</v>
      </c>
      <c r="F474" s="5" t="s">
        <v>15</v>
      </c>
      <c r="G474" s="3">
        <v>595</v>
      </c>
      <c r="H474" s="7">
        <v>40417</v>
      </c>
      <c r="I474" s="6">
        <v>40952</v>
      </c>
      <c r="J474" s="8">
        <v>41012</v>
      </c>
      <c r="K474" s="15">
        <v>16</v>
      </c>
      <c r="L474" s="16">
        <f t="shared" si="7"/>
        <v>535</v>
      </c>
      <c r="M474" s="16">
        <v>18.2</v>
      </c>
    </row>
    <row r="475" spans="1:13" x14ac:dyDescent="0.2">
      <c r="A475" s="11">
        <v>2543</v>
      </c>
      <c r="B475" s="10">
        <v>2543</v>
      </c>
      <c r="C475" s="14" t="s">
        <v>27</v>
      </c>
      <c r="D475" s="9" t="s">
        <v>16</v>
      </c>
      <c r="E475" s="13" t="s">
        <v>17</v>
      </c>
      <c r="F475" s="5" t="s">
        <v>46</v>
      </c>
      <c r="G475" s="3">
        <v>573</v>
      </c>
      <c r="H475" s="7">
        <v>42378</v>
      </c>
      <c r="I475" s="6">
        <v>42405</v>
      </c>
      <c r="J475" s="8">
        <v>42951</v>
      </c>
      <c r="K475" s="15">
        <v>12.4</v>
      </c>
      <c r="L475" s="16">
        <f t="shared" si="7"/>
        <v>27</v>
      </c>
      <c r="M475" s="16">
        <v>17.8</v>
      </c>
    </row>
    <row r="476" spans="1:13" x14ac:dyDescent="0.2">
      <c r="A476" s="11">
        <v>1507</v>
      </c>
      <c r="B476" s="10">
        <v>1507</v>
      </c>
      <c r="C476" s="14" t="s">
        <v>27</v>
      </c>
      <c r="D476" s="9" t="s">
        <v>16</v>
      </c>
      <c r="E476" s="13" t="s">
        <v>17</v>
      </c>
      <c r="F476" s="5" t="s">
        <v>15</v>
      </c>
      <c r="G476" s="3">
        <v>553</v>
      </c>
      <c r="H476" s="7">
        <v>41660</v>
      </c>
      <c r="I476" s="6">
        <v>41740</v>
      </c>
      <c r="J476" s="8">
        <v>42213</v>
      </c>
      <c r="K476" s="15">
        <v>17.5</v>
      </c>
      <c r="L476" s="16">
        <f t="shared" si="7"/>
        <v>80</v>
      </c>
      <c r="M476" s="16">
        <v>19.600000000000001</v>
      </c>
    </row>
    <row r="477" spans="1:13" x14ac:dyDescent="0.2">
      <c r="A477" s="11">
        <v>1465</v>
      </c>
      <c r="B477" s="10">
        <v>1465</v>
      </c>
      <c r="C477" s="14" t="s">
        <v>38</v>
      </c>
      <c r="D477" s="9" t="s">
        <v>16</v>
      </c>
      <c r="E477" s="13" t="s">
        <v>17</v>
      </c>
      <c r="F477" s="5" t="s">
        <v>15</v>
      </c>
      <c r="G477" s="3">
        <v>1055</v>
      </c>
      <c r="H477" s="7">
        <v>41628</v>
      </c>
      <c r="I477" s="6">
        <v>41740</v>
      </c>
      <c r="J477" s="8">
        <v>42683</v>
      </c>
      <c r="K477" s="15">
        <v>16.2</v>
      </c>
      <c r="L477" s="16">
        <f t="shared" si="7"/>
        <v>112</v>
      </c>
      <c r="M477" s="16">
        <v>18.7</v>
      </c>
    </row>
    <row r="478" spans="1:13" x14ac:dyDescent="0.2">
      <c r="A478" s="11">
        <v>784</v>
      </c>
      <c r="B478" s="10">
        <v>784</v>
      </c>
      <c r="C478" s="14" t="s">
        <v>38</v>
      </c>
      <c r="D478" s="9" t="s">
        <v>16</v>
      </c>
      <c r="E478" s="13" t="s">
        <v>17</v>
      </c>
      <c r="F478" s="5" t="s">
        <v>15</v>
      </c>
      <c r="G478" s="3">
        <v>1015</v>
      </c>
      <c r="H478" s="7">
        <v>40966</v>
      </c>
      <c r="I478" s="6">
        <v>41110</v>
      </c>
      <c r="J478" s="8">
        <v>41981</v>
      </c>
      <c r="K478" s="15">
        <v>18.2</v>
      </c>
      <c r="L478" s="16">
        <f t="shared" si="7"/>
        <v>144</v>
      </c>
      <c r="M478" s="16">
        <v>19.899999999999999</v>
      </c>
    </row>
    <row r="479" spans="1:13" x14ac:dyDescent="0.2">
      <c r="A479" s="11">
        <v>2381</v>
      </c>
      <c r="B479" s="10">
        <v>2381</v>
      </c>
      <c r="C479" s="14" t="s">
        <v>38</v>
      </c>
      <c r="D479" s="9" t="s">
        <v>16</v>
      </c>
      <c r="E479" s="13" t="s">
        <v>17</v>
      </c>
      <c r="F479" s="5" t="s">
        <v>15</v>
      </c>
      <c r="G479" s="3">
        <v>947</v>
      </c>
      <c r="H479" s="7">
        <v>42167</v>
      </c>
      <c r="I479" s="6">
        <v>42311</v>
      </c>
      <c r="J479" s="8">
        <v>43114</v>
      </c>
      <c r="K479" s="15">
        <v>19.399999999999999</v>
      </c>
      <c r="L479" s="16">
        <f t="shared" si="7"/>
        <v>144</v>
      </c>
      <c r="M479" s="16">
        <v>20.5</v>
      </c>
    </row>
    <row r="480" spans="1:13" x14ac:dyDescent="0.2">
      <c r="A480" s="11">
        <v>1212</v>
      </c>
      <c r="B480" s="10">
        <v>1212</v>
      </c>
      <c r="C480" s="14" t="s">
        <v>38</v>
      </c>
      <c r="D480" s="9" t="s">
        <v>16</v>
      </c>
      <c r="E480" s="13" t="s">
        <v>17</v>
      </c>
      <c r="F480" s="5" t="s">
        <v>15</v>
      </c>
      <c r="G480" s="3">
        <v>935</v>
      </c>
      <c r="H480" s="7">
        <v>41136</v>
      </c>
      <c r="I480" s="6">
        <v>41494</v>
      </c>
      <c r="J480" s="8">
        <v>42071</v>
      </c>
      <c r="K480" s="15">
        <v>27.5</v>
      </c>
      <c r="L480" s="16">
        <f t="shared" si="7"/>
        <v>358</v>
      </c>
      <c r="M480" s="16">
        <v>27.9</v>
      </c>
    </row>
    <row r="481" spans="1:13" x14ac:dyDescent="0.2">
      <c r="A481" s="11">
        <v>420</v>
      </c>
      <c r="B481" s="10">
        <v>420</v>
      </c>
      <c r="C481" s="14" t="s">
        <v>38</v>
      </c>
      <c r="D481" s="9" t="s">
        <v>16</v>
      </c>
      <c r="E481" s="13" t="s">
        <v>17</v>
      </c>
      <c r="F481" s="5" t="s">
        <v>15</v>
      </c>
      <c r="G481" s="3">
        <v>909</v>
      </c>
      <c r="H481" s="7">
        <v>40821</v>
      </c>
      <c r="I481" s="6">
        <v>40952</v>
      </c>
      <c r="J481" s="8">
        <v>41730</v>
      </c>
      <c r="K481" s="15">
        <v>19.5</v>
      </c>
      <c r="L481" s="16">
        <f t="shared" si="7"/>
        <v>131</v>
      </c>
      <c r="M481" s="16">
        <v>21.2</v>
      </c>
    </row>
    <row r="482" spans="1:13" x14ac:dyDescent="0.2">
      <c r="A482" s="11">
        <v>2382</v>
      </c>
      <c r="B482" s="10">
        <v>2382</v>
      </c>
      <c r="C482" s="14" t="s">
        <v>38</v>
      </c>
      <c r="D482" s="9" t="s">
        <v>16</v>
      </c>
      <c r="E482" s="13" t="s">
        <v>17</v>
      </c>
      <c r="F482" s="5" t="s">
        <v>15</v>
      </c>
      <c r="G482" s="3">
        <v>845</v>
      </c>
      <c r="H482" s="7">
        <v>42167</v>
      </c>
      <c r="I482" s="6">
        <v>42311</v>
      </c>
      <c r="J482" s="8">
        <v>43012</v>
      </c>
      <c r="K482" s="15">
        <v>17.8</v>
      </c>
      <c r="L482" s="16">
        <f t="shared" si="7"/>
        <v>144</v>
      </c>
      <c r="M482" s="16">
        <v>20.2</v>
      </c>
    </row>
    <row r="483" spans="1:13" x14ac:dyDescent="0.2">
      <c r="A483" s="11">
        <v>787</v>
      </c>
      <c r="B483" s="10">
        <v>787</v>
      </c>
      <c r="C483" s="14" t="s">
        <v>38</v>
      </c>
      <c r="D483" s="9" t="s">
        <v>16</v>
      </c>
      <c r="E483" s="13" t="s">
        <v>17</v>
      </c>
      <c r="F483" s="5" t="s">
        <v>15</v>
      </c>
      <c r="G483" s="3">
        <v>833</v>
      </c>
      <c r="H483" s="7">
        <v>40966</v>
      </c>
      <c r="I483" s="6">
        <v>41110</v>
      </c>
      <c r="J483" s="8">
        <v>41799</v>
      </c>
      <c r="K483" s="15">
        <v>20.8</v>
      </c>
      <c r="L483" s="16">
        <f t="shared" si="7"/>
        <v>144</v>
      </c>
      <c r="M483" s="16">
        <v>25.8</v>
      </c>
    </row>
    <row r="484" spans="1:13" x14ac:dyDescent="0.2">
      <c r="A484" s="11">
        <v>1732</v>
      </c>
      <c r="B484" s="10">
        <v>1938</v>
      </c>
      <c r="C484" s="14" t="s">
        <v>38</v>
      </c>
      <c r="D484" s="9" t="s">
        <v>16</v>
      </c>
      <c r="E484" s="13" t="s">
        <v>17</v>
      </c>
      <c r="F484" s="5" t="s">
        <v>15</v>
      </c>
      <c r="G484" s="3">
        <v>807</v>
      </c>
      <c r="H484" s="7">
        <v>41750</v>
      </c>
      <c r="I484" s="6">
        <v>41845</v>
      </c>
      <c r="J484" s="8">
        <v>42557</v>
      </c>
      <c r="K484" s="15">
        <v>19</v>
      </c>
      <c r="L484" s="16">
        <f t="shared" si="7"/>
        <v>95</v>
      </c>
      <c r="M484" s="16">
        <v>20.399999999999999</v>
      </c>
    </row>
    <row r="485" spans="1:13" x14ac:dyDescent="0.2">
      <c r="A485" s="11">
        <v>1177</v>
      </c>
      <c r="B485" s="10">
        <v>1177</v>
      </c>
      <c r="C485" s="14" t="s">
        <v>38</v>
      </c>
      <c r="D485" s="9" t="s">
        <v>16</v>
      </c>
      <c r="E485" s="13" t="s">
        <v>17</v>
      </c>
      <c r="F485" s="5" t="s">
        <v>15</v>
      </c>
      <c r="G485" s="3">
        <v>763</v>
      </c>
      <c r="H485" s="7">
        <v>41136</v>
      </c>
      <c r="I485" s="6">
        <v>41494</v>
      </c>
      <c r="J485" s="8">
        <v>41899</v>
      </c>
      <c r="K485" s="15">
        <v>23.9</v>
      </c>
      <c r="L485" s="16">
        <f t="shared" si="7"/>
        <v>358</v>
      </c>
      <c r="M485" s="16">
        <v>23</v>
      </c>
    </row>
    <row r="486" spans="1:13" x14ac:dyDescent="0.2">
      <c r="A486" s="11">
        <v>786</v>
      </c>
      <c r="B486" s="10">
        <v>786</v>
      </c>
      <c r="C486" s="14" t="s">
        <v>38</v>
      </c>
      <c r="D486" s="9" t="s">
        <v>16</v>
      </c>
      <c r="E486" s="13" t="s">
        <v>17</v>
      </c>
      <c r="F486" s="5" t="s">
        <v>15</v>
      </c>
      <c r="G486" s="3">
        <v>740</v>
      </c>
      <c r="H486" s="7">
        <v>40966</v>
      </c>
      <c r="I486" s="6">
        <v>41110</v>
      </c>
      <c r="J486" s="8">
        <v>41706</v>
      </c>
      <c r="K486" s="15">
        <v>19.399999999999999</v>
      </c>
      <c r="L486" s="16">
        <f t="shared" si="7"/>
        <v>144</v>
      </c>
      <c r="M486" s="16">
        <v>22.1</v>
      </c>
    </row>
    <row r="487" spans="1:13" x14ac:dyDescent="0.2">
      <c r="A487" s="11">
        <v>785</v>
      </c>
      <c r="B487" s="10">
        <v>785</v>
      </c>
      <c r="C487" s="14" t="s">
        <v>38</v>
      </c>
      <c r="D487" s="9" t="s">
        <v>16</v>
      </c>
      <c r="E487" s="13" t="s">
        <v>17</v>
      </c>
      <c r="F487" s="5" t="s">
        <v>15</v>
      </c>
      <c r="G487" s="3">
        <v>738</v>
      </c>
      <c r="H487" s="7">
        <v>40966</v>
      </c>
      <c r="I487" s="6">
        <v>41110</v>
      </c>
      <c r="J487" s="8">
        <v>41704</v>
      </c>
      <c r="K487" s="15">
        <v>20.5</v>
      </c>
      <c r="L487" s="16">
        <f t="shared" si="7"/>
        <v>144</v>
      </c>
      <c r="M487" s="16">
        <v>23.4</v>
      </c>
    </row>
    <row r="488" spans="1:13" x14ac:dyDescent="0.2">
      <c r="A488" s="11">
        <v>1196</v>
      </c>
      <c r="B488" s="10">
        <v>1582</v>
      </c>
      <c r="C488" s="14" t="s">
        <v>38</v>
      </c>
      <c r="D488" s="9" t="s">
        <v>16</v>
      </c>
      <c r="E488" s="13" t="s">
        <v>17</v>
      </c>
      <c r="F488" s="5" t="s">
        <v>15</v>
      </c>
      <c r="G488" s="3">
        <v>728</v>
      </c>
      <c r="H488" s="7">
        <v>41260</v>
      </c>
      <c r="I488" s="6">
        <v>41494</v>
      </c>
      <c r="J488" s="8">
        <v>41988</v>
      </c>
      <c r="K488" s="15">
        <v>27.2</v>
      </c>
      <c r="L488" s="16">
        <f t="shared" si="7"/>
        <v>234</v>
      </c>
      <c r="M488" s="16">
        <v>28.3</v>
      </c>
    </row>
    <row r="489" spans="1:13" x14ac:dyDescent="0.2">
      <c r="A489" s="11">
        <v>1195</v>
      </c>
      <c r="B489" s="10">
        <v>1581</v>
      </c>
      <c r="C489" s="14" t="s">
        <v>38</v>
      </c>
      <c r="D489" s="9" t="s">
        <v>16</v>
      </c>
      <c r="E489" s="13" t="s">
        <v>17</v>
      </c>
      <c r="F489" s="5" t="s">
        <v>15</v>
      </c>
      <c r="G489" s="3">
        <v>665</v>
      </c>
      <c r="H489" s="7">
        <v>41242</v>
      </c>
      <c r="I489" s="6">
        <v>41494</v>
      </c>
      <c r="J489" s="8">
        <v>41907</v>
      </c>
      <c r="K489" s="15">
        <v>24.2</v>
      </c>
      <c r="L489" s="16">
        <f t="shared" si="7"/>
        <v>252</v>
      </c>
      <c r="M489" s="16">
        <v>26.1</v>
      </c>
    </row>
    <row r="490" spans="1:13" x14ac:dyDescent="0.2">
      <c r="A490" s="11">
        <v>58</v>
      </c>
      <c r="B490" s="10">
        <v>58</v>
      </c>
      <c r="C490" s="14" t="s">
        <v>38</v>
      </c>
      <c r="D490" s="9" t="s">
        <v>16</v>
      </c>
      <c r="E490" s="13" t="s">
        <v>17</v>
      </c>
      <c r="F490" s="5" t="s">
        <v>15</v>
      </c>
      <c r="G490" s="3">
        <v>664</v>
      </c>
      <c r="H490" s="7">
        <v>40586</v>
      </c>
      <c r="I490" s="6">
        <v>40952</v>
      </c>
      <c r="J490" s="8">
        <v>41250</v>
      </c>
      <c r="K490" s="15">
        <v>18.899999999999999</v>
      </c>
      <c r="L490" s="16">
        <f t="shared" si="7"/>
        <v>366</v>
      </c>
      <c r="M490" s="16">
        <v>20.7</v>
      </c>
    </row>
    <row r="491" spans="1:13" x14ac:dyDescent="0.2">
      <c r="A491" s="11">
        <v>59</v>
      </c>
      <c r="B491" s="10">
        <v>59</v>
      </c>
      <c r="C491" s="14" t="s">
        <v>38</v>
      </c>
      <c r="D491" s="9" t="s">
        <v>16</v>
      </c>
      <c r="E491" s="13" t="s">
        <v>17</v>
      </c>
      <c r="F491" s="5" t="s">
        <v>15</v>
      </c>
      <c r="G491" s="3">
        <v>656</v>
      </c>
      <c r="H491" s="7">
        <v>40671</v>
      </c>
      <c r="I491" s="6">
        <v>40952</v>
      </c>
      <c r="J491" s="8">
        <v>41327</v>
      </c>
      <c r="K491" s="15">
        <v>26.4</v>
      </c>
      <c r="L491" s="16">
        <f t="shared" si="7"/>
        <v>281</v>
      </c>
      <c r="M491" s="16">
        <v>24.4</v>
      </c>
    </row>
    <row r="492" spans="1:13" x14ac:dyDescent="0.2">
      <c r="A492" s="11">
        <v>626</v>
      </c>
      <c r="B492" s="10">
        <v>626</v>
      </c>
      <c r="C492" s="14" t="s">
        <v>28</v>
      </c>
      <c r="D492" s="9" t="s">
        <v>16</v>
      </c>
      <c r="E492" s="13" t="s">
        <v>17</v>
      </c>
      <c r="F492" s="5" t="s">
        <v>15</v>
      </c>
      <c r="G492" s="3">
        <v>831</v>
      </c>
      <c r="H492" s="7">
        <v>40961</v>
      </c>
      <c r="I492" s="6">
        <v>41110</v>
      </c>
      <c r="J492" s="8">
        <v>41792</v>
      </c>
      <c r="K492" s="15">
        <v>23.9</v>
      </c>
      <c r="L492" s="16">
        <f t="shared" si="7"/>
        <v>149</v>
      </c>
      <c r="M492" s="16">
        <v>24.9</v>
      </c>
    </row>
    <row r="493" spans="1:13" x14ac:dyDescent="0.2">
      <c r="A493" s="11">
        <v>627</v>
      </c>
      <c r="B493" s="10">
        <v>627</v>
      </c>
      <c r="C493" s="14" t="s">
        <v>28</v>
      </c>
      <c r="D493" s="9" t="s">
        <v>16</v>
      </c>
      <c r="E493" s="13" t="s">
        <v>17</v>
      </c>
      <c r="F493" s="5" t="s">
        <v>15</v>
      </c>
      <c r="G493" s="3">
        <v>588</v>
      </c>
      <c r="H493" s="7">
        <v>40961</v>
      </c>
      <c r="I493" s="6">
        <v>41110</v>
      </c>
      <c r="J493" s="8">
        <v>41549</v>
      </c>
      <c r="K493" s="15">
        <v>22.8</v>
      </c>
      <c r="L493" s="16">
        <f t="shared" si="7"/>
        <v>149</v>
      </c>
      <c r="M493" s="16">
        <v>24.2</v>
      </c>
    </row>
    <row r="494" spans="1:13" x14ac:dyDescent="0.2">
      <c r="A494" s="11">
        <v>1563</v>
      </c>
      <c r="B494" s="10">
        <v>1563</v>
      </c>
      <c r="C494" s="14" t="s">
        <v>555</v>
      </c>
      <c r="D494" s="9" t="s">
        <v>16</v>
      </c>
      <c r="E494" s="13" t="s">
        <v>17</v>
      </c>
      <c r="F494" s="5" t="s">
        <v>15</v>
      </c>
      <c r="G494" s="3">
        <v>925</v>
      </c>
      <c r="H494" s="7">
        <v>41667</v>
      </c>
      <c r="I494" s="6">
        <v>41740</v>
      </c>
      <c r="J494" s="8">
        <v>42592</v>
      </c>
      <c r="K494" s="15">
        <v>17.3</v>
      </c>
      <c r="L494" s="16">
        <f t="shared" si="7"/>
        <v>73</v>
      </c>
      <c r="M494" s="16">
        <v>20.8</v>
      </c>
    </row>
    <row r="495" spans="1:13" x14ac:dyDescent="0.2">
      <c r="A495" s="11">
        <v>1393</v>
      </c>
      <c r="B495" s="10">
        <v>1393</v>
      </c>
      <c r="C495" s="14" t="s">
        <v>555</v>
      </c>
      <c r="D495" s="9" t="s">
        <v>16</v>
      </c>
      <c r="E495" s="13" t="s">
        <v>17</v>
      </c>
      <c r="F495" s="5" t="s">
        <v>15</v>
      </c>
      <c r="G495" s="3">
        <v>672</v>
      </c>
      <c r="H495" s="7">
        <v>41422</v>
      </c>
      <c r="I495" s="6">
        <v>41698</v>
      </c>
      <c r="J495" s="8">
        <v>42094</v>
      </c>
      <c r="K495" s="15">
        <v>28.5</v>
      </c>
      <c r="L495" s="16">
        <f t="shared" si="7"/>
        <v>276</v>
      </c>
      <c r="M495" s="16">
        <v>27.9</v>
      </c>
    </row>
    <row r="496" spans="1:13" x14ac:dyDescent="0.2">
      <c r="A496" s="11">
        <v>1399</v>
      </c>
      <c r="B496" s="10">
        <v>1399</v>
      </c>
      <c r="C496" s="14" t="s">
        <v>30</v>
      </c>
      <c r="D496" s="9" t="s">
        <v>16</v>
      </c>
      <c r="E496" s="13" t="s">
        <v>17</v>
      </c>
      <c r="F496" s="5" t="s">
        <v>15</v>
      </c>
      <c r="G496" s="3">
        <v>1018</v>
      </c>
      <c r="H496" s="7">
        <v>41665</v>
      </c>
      <c r="I496" s="6">
        <v>41698</v>
      </c>
      <c r="J496" s="8">
        <v>42683</v>
      </c>
      <c r="K496" s="15">
        <v>10.8</v>
      </c>
      <c r="L496" s="16">
        <f t="shared" si="7"/>
        <v>33</v>
      </c>
      <c r="M496" s="16">
        <v>13.5</v>
      </c>
    </row>
    <row r="497" spans="1:13" x14ac:dyDescent="0.2">
      <c r="A497" s="11">
        <v>2598</v>
      </c>
      <c r="B497" s="10">
        <v>2598</v>
      </c>
      <c r="C497" s="14" t="s">
        <v>30</v>
      </c>
      <c r="D497" s="9" t="s">
        <v>16</v>
      </c>
      <c r="E497" s="13" t="s">
        <v>17</v>
      </c>
      <c r="F497" s="5" t="s">
        <v>15</v>
      </c>
      <c r="G497" s="3">
        <v>995</v>
      </c>
      <c r="H497" s="7">
        <v>42557</v>
      </c>
      <c r="I497" s="6">
        <v>42593</v>
      </c>
      <c r="J497" s="8">
        <v>43552</v>
      </c>
      <c r="K497" s="15">
        <v>10.9</v>
      </c>
      <c r="L497" s="16">
        <f t="shared" si="7"/>
        <v>36</v>
      </c>
      <c r="M497" s="16">
        <v>16.5</v>
      </c>
    </row>
    <row r="498" spans="1:13" x14ac:dyDescent="0.2">
      <c r="A498" s="11">
        <v>1246</v>
      </c>
      <c r="B498" s="10">
        <v>1246</v>
      </c>
      <c r="C498" s="14" t="s">
        <v>30</v>
      </c>
      <c r="D498" s="9" t="s">
        <v>16</v>
      </c>
      <c r="E498" s="13" t="s">
        <v>17</v>
      </c>
      <c r="F498" s="5" t="s">
        <v>15</v>
      </c>
      <c r="G498" s="3">
        <v>979</v>
      </c>
      <c r="H498" s="7">
        <v>41318</v>
      </c>
      <c r="I498" s="6">
        <v>41494</v>
      </c>
      <c r="J498" s="8">
        <v>42297</v>
      </c>
      <c r="K498" s="15">
        <v>29.5</v>
      </c>
      <c r="L498" s="16">
        <f t="shared" si="7"/>
        <v>176</v>
      </c>
      <c r="M498" s="16">
        <v>29</v>
      </c>
    </row>
    <row r="499" spans="1:13" x14ac:dyDescent="0.2">
      <c r="A499" s="11">
        <v>1864</v>
      </c>
      <c r="B499" s="10">
        <v>1864</v>
      </c>
      <c r="C499" s="14" t="s">
        <v>30</v>
      </c>
      <c r="D499" s="9" t="s">
        <v>16</v>
      </c>
      <c r="E499" s="13" t="s">
        <v>17</v>
      </c>
      <c r="F499" s="5" t="s">
        <v>15</v>
      </c>
      <c r="G499" s="3">
        <v>968</v>
      </c>
      <c r="H499" s="7">
        <v>41843</v>
      </c>
      <c r="I499" s="6">
        <v>41934</v>
      </c>
      <c r="J499" s="8">
        <v>42811</v>
      </c>
      <c r="K499" s="15">
        <v>21.3</v>
      </c>
      <c r="L499" s="16">
        <f t="shared" si="7"/>
        <v>91</v>
      </c>
      <c r="M499" s="16">
        <v>23.4</v>
      </c>
    </row>
    <row r="500" spans="1:13" x14ac:dyDescent="0.2">
      <c r="A500" s="11">
        <v>2456</v>
      </c>
      <c r="B500" s="10">
        <v>2456</v>
      </c>
      <c r="C500" s="14" t="s">
        <v>30</v>
      </c>
      <c r="D500" s="9" t="s">
        <v>16</v>
      </c>
      <c r="E500" s="13" t="s">
        <v>17</v>
      </c>
      <c r="F500" s="5" t="s">
        <v>15</v>
      </c>
      <c r="G500" s="3">
        <v>931</v>
      </c>
      <c r="H500" s="7">
        <v>42348</v>
      </c>
      <c r="I500" s="6">
        <v>42383</v>
      </c>
      <c r="J500" s="8">
        <v>43279</v>
      </c>
      <c r="K500" s="15">
        <v>11.2</v>
      </c>
      <c r="L500" s="16">
        <f t="shared" si="7"/>
        <v>35</v>
      </c>
      <c r="M500" s="16">
        <v>18.8</v>
      </c>
    </row>
    <row r="501" spans="1:13" x14ac:dyDescent="0.2">
      <c r="A501" s="11">
        <v>1865</v>
      </c>
      <c r="B501" s="10">
        <v>1865</v>
      </c>
      <c r="C501" s="14" t="s">
        <v>30</v>
      </c>
      <c r="D501" s="9" t="s">
        <v>16</v>
      </c>
      <c r="E501" s="13" t="s">
        <v>17</v>
      </c>
      <c r="F501" s="5" t="s">
        <v>15</v>
      </c>
      <c r="G501" s="3">
        <v>842</v>
      </c>
      <c r="H501" s="7">
        <v>41843</v>
      </c>
      <c r="I501" s="6">
        <v>41934</v>
      </c>
      <c r="J501" s="8">
        <v>42685</v>
      </c>
      <c r="K501" s="15">
        <v>20.5</v>
      </c>
      <c r="L501" s="16">
        <f t="shared" si="7"/>
        <v>91</v>
      </c>
      <c r="M501" s="16">
        <v>23.1</v>
      </c>
    </row>
    <row r="502" spans="1:13" x14ac:dyDescent="0.2">
      <c r="A502" s="11">
        <v>329</v>
      </c>
      <c r="B502" s="10">
        <v>329</v>
      </c>
      <c r="C502" s="14" t="s">
        <v>30</v>
      </c>
      <c r="D502" s="9" t="s">
        <v>16</v>
      </c>
      <c r="E502" s="13" t="s">
        <v>17</v>
      </c>
      <c r="F502" s="5" t="s">
        <v>15</v>
      </c>
      <c r="G502" s="3">
        <v>807</v>
      </c>
      <c r="H502" s="7">
        <v>40840</v>
      </c>
      <c r="I502" s="6">
        <v>40952</v>
      </c>
      <c r="J502" s="8">
        <v>41647</v>
      </c>
      <c r="K502" s="15">
        <v>23.5</v>
      </c>
      <c r="L502" s="16">
        <f t="shared" si="7"/>
        <v>112</v>
      </c>
      <c r="M502" s="16">
        <v>25.5</v>
      </c>
    </row>
    <row r="503" spans="1:13" x14ac:dyDescent="0.2">
      <c r="A503" s="11">
        <v>2508</v>
      </c>
      <c r="B503" s="10">
        <v>2508</v>
      </c>
      <c r="C503" s="14" t="s">
        <v>30</v>
      </c>
      <c r="D503" s="9" t="s">
        <v>16</v>
      </c>
      <c r="E503" s="13" t="s">
        <v>17</v>
      </c>
      <c r="F503" s="5" t="s">
        <v>15</v>
      </c>
      <c r="G503" s="3">
        <v>799</v>
      </c>
      <c r="H503" s="7">
        <v>42213</v>
      </c>
      <c r="I503" s="6">
        <v>42383</v>
      </c>
      <c r="J503" s="8">
        <v>43012</v>
      </c>
      <c r="K503" s="15">
        <v>25.8</v>
      </c>
      <c r="L503" s="16">
        <f t="shared" si="7"/>
        <v>170</v>
      </c>
      <c r="M503" s="16">
        <v>27.2</v>
      </c>
    </row>
    <row r="504" spans="1:13" x14ac:dyDescent="0.2">
      <c r="A504" s="11">
        <v>333</v>
      </c>
      <c r="B504" s="10">
        <v>333</v>
      </c>
      <c r="C504" s="14" t="s">
        <v>30</v>
      </c>
      <c r="D504" s="9" t="s">
        <v>16</v>
      </c>
      <c r="E504" s="13" t="s">
        <v>17</v>
      </c>
      <c r="F504" s="5" t="s">
        <v>15</v>
      </c>
      <c r="G504" s="3">
        <v>634</v>
      </c>
      <c r="H504" s="7">
        <v>40840</v>
      </c>
      <c r="I504" s="6">
        <v>40952</v>
      </c>
      <c r="J504" s="8">
        <v>41474</v>
      </c>
      <c r="K504" s="15">
        <v>22.4</v>
      </c>
      <c r="L504" s="16">
        <f t="shared" si="7"/>
        <v>112</v>
      </c>
      <c r="M504" s="16">
        <v>23.5</v>
      </c>
    </row>
    <row r="505" spans="1:13" x14ac:dyDescent="0.2">
      <c r="A505" s="11">
        <v>331</v>
      </c>
      <c r="B505" s="10">
        <v>331</v>
      </c>
      <c r="C505" s="14" t="s">
        <v>30</v>
      </c>
      <c r="D505" s="9" t="s">
        <v>16</v>
      </c>
      <c r="E505" s="13" t="s">
        <v>17</v>
      </c>
      <c r="F505" s="5" t="s">
        <v>15</v>
      </c>
      <c r="G505" s="3">
        <v>624</v>
      </c>
      <c r="H505" s="7">
        <v>40840</v>
      </c>
      <c r="I505" s="6">
        <v>40952</v>
      </c>
      <c r="J505" s="8">
        <v>41464</v>
      </c>
      <c r="K505" s="15">
        <v>24.3</v>
      </c>
      <c r="L505" s="16">
        <f t="shared" si="7"/>
        <v>112</v>
      </c>
      <c r="M505" s="16">
        <v>27.8</v>
      </c>
    </row>
    <row r="506" spans="1:13" x14ac:dyDescent="0.2">
      <c r="A506" s="11">
        <v>32</v>
      </c>
      <c r="B506" s="10">
        <v>32</v>
      </c>
      <c r="C506" s="14" t="s">
        <v>30</v>
      </c>
      <c r="D506" s="9" t="s">
        <v>16</v>
      </c>
      <c r="E506" s="13" t="s">
        <v>17</v>
      </c>
      <c r="F506" s="5" t="s">
        <v>15</v>
      </c>
      <c r="G506" s="3">
        <v>542</v>
      </c>
      <c r="H506" s="7">
        <v>40631</v>
      </c>
      <c r="I506" s="6">
        <v>40952</v>
      </c>
      <c r="J506" s="8">
        <v>41173</v>
      </c>
      <c r="K506" s="15">
        <v>24.6</v>
      </c>
      <c r="L506" s="16">
        <f t="shared" si="7"/>
        <v>321</v>
      </c>
      <c r="M506" s="16">
        <v>24.3</v>
      </c>
    </row>
    <row r="507" spans="1:13" x14ac:dyDescent="0.2">
      <c r="A507" s="11">
        <v>327</v>
      </c>
      <c r="B507" s="10">
        <v>327</v>
      </c>
      <c r="C507" s="14" t="s">
        <v>30</v>
      </c>
      <c r="D507" s="9" t="s">
        <v>16</v>
      </c>
      <c r="E507" s="13" t="s">
        <v>17</v>
      </c>
      <c r="F507" s="5" t="s">
        <v>46</v>
      </c>
      <c r="G507" s="3">
        <v>480</v>
      </c>
      <c r="H507" s="7">
        <v>40840</v>
      </c>
      <c r="I507" s="6">
        <v>40952</v>
      </c>
      <c r="J507" s="8">
        <v>41320</v>
      </c>
      <c r="K507" s="15">
        <v>22.3</v>
      </c>
      <c r="L507" s="16">
        <f t="shared" si="7"/>
        <v>112</v>
      </c>
      <c r="M507" s="16">
        <v>25.9</v>
      </c>
    </row>
    <row r="508" spans="1:13" x14ac:dyDescent="0.2">
      <c r="A508" s="11">
        <v>620</v>
      </c>
      <c r="B508" s="10">
        <v>620</v>
      </c>
      <c r="C508" s="14" t="s">
        <v>221</v>
      </c>
      <c r="D508" s="9" t="s">
        <v>16</v>
      </c>
      <c r="E508" s="13" t="s">
        <v>17</v>
      </c>
      <c r="F508" s="5" t="s">
        <v>15</v>
      </c>
      <c r="G508" s="3">
        <v>703</v>
      </c>
      <c r="H508" s="7">
        <v>40867</v>
      </c>
      <c r="I508" s="6">
        <v>41110</v>
      </c>
      <c r="J508" s="8">
        <v>41570</v>
      </c>
      <c r="K508" s="15">
        <v>23.3</v>
      </c>
      <c r="L508" s="16">
        <f t="shared" si="7"/>
        <v>243</v>
      </c>
      <c r="M508" s="16">
        <v>24.7</v>
      </c>
    </row>
    <row r="509" spans="1:13" x14ac:dyDescent="0.2">
      <c r="A509" s="11">
        <v>1875</v>
      </c>
      <c r="B509" s="10">
        <v>1875</v>
      </c>
      <c r="C509" s="14" t="s">
        <v>221</v>
      </c>
      <c r="D509" s="9" t="s">
        <v>16</v>
      </c>
      <c r="E509" s="13" t="s">
        <v>17</v>
      </c>
      <c r="F509" s="5" t="s">
        <v>15</v>
      </c>
      <c r="G509" s="3">
        <v>598</v>
      </c>
      <c r="H509" s="7">
        <v>41835</v>
      </c>
      <c r="I509" s="6">
        <v>41934</v>
      </c>
      <c r="J509" s="8">
        <v>42433</v>
      </c>
      <c r="K509" s="15">
        <v>20.5</v>
      </c>
      <c r="L509" s="16">
        <f t="shared" si="7"/>
        <v>99</v>
      </c>
      <c r="M509" s="16">
        <v>21.1</v>
      </c>
    </row>
    <row r="510" spans="1:13" x14ac:dyDescent="0.2">
      <c r="A510" s="11">
        <v>1686</v>
      </c>
      <c r="B510" s="10">
        <v>1686</v>
      </c>
      <c r="C510" s="14" t="s">
        <v>221</v>
      </c>
      <c r="D510" s="9" t="s">
        <v>16</v>
      </c>
      <c r="E510" s="13" t="s">
        <v>17</v>
      </c>
      <c r="F510" s="5" t="s">
        <v>15</v>
      </c>
      <c r="G510" s="3">
        <v>597</v>
      </c>
      <c r="H510" s="7">
        <v>41759</v>
      </c>
      <c r="I510" s="6">
        <v>41845</v>
      </c>
      <c r="J510" s="8">
        <v>42356</v>
      </c>
      <c r="K510" s="15">
        <v>21.8</v>
      </c>
      <c r="L510" s="16">
        <f t="shared" si="7"/>
        <v>86</v>
      </c>
      <c r="M510" s="16">
        <v>24.5</v>
      </c>
    </row>
    <row r="511" spans="1:13" x14ac:dyDescent="0.2">
      <c r="A511" s="11">
        <v>827</v>
      </c>
      <c r="B511" s="10">
        <v>827</v>
      </c>
      <c r="C511" s="14" t="s">
        <v>221</v>
      </c>
      <c r="D511" s="9" t="s">
        <v>16</v>
      </c>
      <c r="E511" s="13" t="s">
        <v>17</v>
      </c>
      <c r="F511" s="5" t="s">
        <v>15</v>
      </c>
      <c r="G511" s="3">
        <v>574</v>
      </c>
      <c r="H511" s="7">
        <v>40939</v>
      </c>
      <c r="I511" s="6">
        <v>41110</v>
      </c>
      <c r="J511" s="8">
        <v>41513</v>
      </c>
      <c r="K511" s="15">
        <v>22.9</v>
      </c>
      <c r="L511" s="16">
        <f t="shared" si="7"/>
        <v>171</v>
      </c>
      <c r="M511" s="16">
        <v>24.9</v>
      </c>
    </row>
    <row r="512" spans="1:13" x14ac:dyDescent="0.2">
      <c r="A512" s="11">
        <v>2271</v>
      </c>
      <c r="B512" s="10">
        <v>2271</v>
      </c>
      <c r="C512" s="14" t="s">
        <v>221</v>
      </c>
      <c r="D512" s="9" t="s">
        <v>16</v>
      </c>
      <c r="E512" s="13" t="s">
        <v>17</v>
      </c>
      <c r="F512" s="5" t="s">
        <v>15</v>
      </c>
      <c r="G512" s="3">
        <v>561</v>
      </c>
      <c r="H512" s="7">
        <v>42095</v>
      </c>
      <c r="I512" s="6">
        <v>42221</v>
      </c>
      <c r="J512" s="8">
        <v>42656</v>
      </c>
      <c r="K512" s="15">
        <v>25.5</v>
      </c>
      <c r="L512" s="16">
        <f t="shared" si="7"/>
        <v>126</v>
      </c>
      <c r="M512" s="16">
        <v>30.5</v>
      </c>
    </row>
    <row r="513" spans="1:13" x14ac:dyDescent="0.2">
      <c r="A513" s="11">
        <v>1874</v>
      </c>
      <c r="B513" s="10">
        <v>1874</v>
      </c>
      <c r="C513" s="14" t="s">
        <v>221</v>
      </c>
      <c r="D513" s="9" t="s">
        <v>16</v>
      </c>
      <c r="E513" s="13" t="s">
        <v>17</v>
      </c>
      <c r="F513" s="5" t="s">
        <v>15</v>
      </c>
      <c r="G513" s="3">
        <v>526</v>
      </c>
      <c r="H513" s="7">
        <v>41835</v>
      </c>
      <c r="I513" s="6">
        <v>41934</v>
      </c>
      <c r="J513" s="8">
        <v>42361</v>
      </c>
      <c r="K513" s="15">
        <v>20.100000000000001</v>
      </c>
      <c r="L513" s="16">
        <f t="shared" si="7"/>
        <v>99</v>
      </c>
      <c r="M513" s="16">
        <v>20.8</v>
      </c>
    </row>
    <row r="514" spans="1:13" x14ac:dyDescent="0.2">
      <c r="A514" s="11">
        <v>2269</v>
      </c>
      <c r="B514" s="10">
        <v>2269</v>
      </c>
      <c r="C514" s="14" t="s">
        <v>221</v>
      </c>
      <c r="D514" s="9" t="s">
        <v>16</v>
      </c>
      <c r="E514" s="13" t="s">
        <v>17</v>
      </c>
      <c r="F514" s="5" t="s">
        <v>15</v>
      </c>
      <c r="G514" s="3">
        <v>521</v>
      </c>
      <c r="H514" s="7">
        <v>42091</v>
      </c>
      <c r="I514" s="6">
        <v>42221</v>
      </c>
      <c r="J514" s="8">
        <v>42612</v>
      </c>
      <c r="K514" s="15">
        <v>25.9</v>
      </c>
      <c r="L514" s="16">
        <f t="shared" si="7"/>
        <v>130</v>
      </c>
      <c r="M514" s="16">
        <v>30.2</v>
      </c>
    </row>
    <row r="515" spans="1:13" x14ac:dyDescent="0.2">
      <c r="A515" s="11">
        <v>2266</v>
      </c>
      <c r="B515" s="10">
        <v>2266</v>
      </c>
      <c r="C515" s="14" t="s">
        <v>221</v>
      </c>
      <c r="D515" s="9" t="s">
        <v>16</v>
      </c>
      <c r="E515" s="13" t="s">
        <v>17</v>
      </c>
      <c r="F515" s="5" t="s">
        <v>15</v>
      </c>
      <c r="G515" s="3">
        <v>449</v>
      </c>
      <c r="H515" s="7">
        <v>42091</v>
      </c>
      <c r="I515" s="6">
        <v>42221</v>
      </c>
      <c r="J515" s="8">
        <v>42540</v>
      </c>
      <c r="K515" s="15">
        <v>27.3</v>
      </c>
      <c r="L515" s="16">
        <f t="shared" si="7"/>
        <v>130</v>
      </c>
      <c r="M515" s="16">
        <v>30.4</v>
      </c>
    </row>
    <row r="516" spans="1:13" x14ac:dyDescent="0.2">
      <c r="A516" s="11">
        <v>2272</v>
      </c>
      <c r="B516" s="10">
        <v>2272</v>
      </c>
      <c r="C516" s="14" t="s">
        <v>221</v>
      </c>
      <c r="D516" s="9" t="s">
        <v>16</v>
      </c>
      <c r="E516" s="13" t="s">
        <v>17</v>
      </c>
      <c r="F516" s="5" t="s">
        <v>15</v>
      </c>
      <c r="G516" s="3">
        <v>330</v>
      </c>
      <c r="H516" s="7">
        <v>42095</v>
      </c>
      <c r="I516" s="6">
        <v>42221</v>
      </c>
      <c r="J516" s="8">
        <v>42425</v>
      </c>
      <c r="K516" s="15">
        <v>23.5</v>
      </c>
      <c r="L516" s="16">
        <f t="shared" si="7"/>
        <v>126</v>
      </c>
      <c r="M516" s="16">
        <v>26</v>
      </c>
    </row>
    <row r="517" spans="1:13" x14ac:dyDescent="0.2">
      <c r="A517" s="11">
        <v>2120</v>
      </c>
      <c r="B517" s="10">
        <v>2120</v>
      </c>
      <c r="C517" s="14" t="s">
        <v>221</v>
      </c>
      <c r="D517" s="9" t="s">
        <v>16</v>
      </c>
      <c r="E517" s="13" t="s">
        <v>17</v>
      </c>
      <c r="F517" s="5" t="s">
        <v>15</v>
      </c>
      <c r="G517" s="3">
        <v>325</v>
      </c>
      <c r="H517" s="7">
        <v>41935</v>
      </c>
      <c r="I517" s="6">
        <v>42041</v>
      </c>
      <c r="J517" s="8">
        <v>42260</v>
      </c>
      <c r="K517" s="15">
        <v>22.2</v>
      </c>
      <c r="L517" s="16">
        <f t="shared" ref="L517:L580" si="8">I517-H517</f>
        <v>106</v>
      </c>
      <c r="M517" s="16">
        <v>23.5</v>
      </c>
    </row>
    <row r="518" spans="1:13" x14ac:dyDescent="0.2">
      <c r="A518" s="11">
        <v>2267</v>
      </c>
      <c r="B518" s="10">
        <v>2267</v>
      </c>
      <c r="C518" s="14" t="s">
        <v>221</v>
      </c>
      <c r="D518" s="9" t="s">
        <v>16</v>
      </c>
      <c r="E518" s="13" t="s">
        <v>17</v>
      </c>
      <c r="F518" s="5" t="s">
        <v>15</v>
      </c>
      <c r="G518" s="3">
        <v>293</v>
      </c>
      <c r="H518" s="7">
        <v>42091</v>
      </c>
      <c r="I518" s="6">
        <v>42221</v>
      </c>
      <c r="J518" s="8">
        <v>42384</v>
      </c>
      <c r="K518" s="15">
        <v>23.8</v>
      </c>
      <c r="L518" s="16">
        <f t="shared" si="8"/>
        <v>130</v>
      </c>
      <c r="M518" s="16">
        <v>27.4</v>
      </c>
    </row>
    <row r="519" spans="1:13" x14ac:dyDescent="0.2">
      <c r="A519" s="11">
        <v>1734</v>
      </c>
      <c r="B519" s="10">
        <v>1934</v>
      </c>
      <c r="C519" s="14" t="s">
        <v>221</v>
      </c>
      <c r="D519" s="9" t="s">
        <v>16</v>
      </c>
      <c r="E519" s="13" t="s">
        <v>17</v>
      </c>
      <c r="F519" s="5" t="s">
        <v>46</v>
      </c>
      <c r="G519" s="3">
        <v>288</v>
      </c>
      <c r="H519" s="7">
        <v>41786</v>
      </c>
      <c r="I519" s="6">
        <v>41845</v>
      </c>
      <c r="J519" s="8">
        <v>42074</v>
      </c>
      <c r="K519" s="15">
        <v>18.100000000000001</v>
      </c>
      <c r="L519" s="16">
        <f t="shared" si="8"/>
        <v>59</v>
      </c>
      <c r="M519" s="16">
        <v>22.9</v>
      </c>
    </row>
    <row r="520" spans="1:13" x14ac:dyDescent="0.2">
      <c r="A520" s="11">
        <v>1550</v>
      </c>
      <c r="B520" s="10">
        <v>1550</v>
      </c>
      <c r="C520" s="14" t="s">
        <v>221</v>
      </c>
      <c r="D520" s="9" t="s">
        <v>16</v>
      </c>
      <c r="E520" s="13" t="s">
        <v>17</v>
      </c>
      <c r="F520" s="5" t="s">
        <v>15</v>
      </c>
      <c r="G520" s="3">
        <v>275</v>
      </c>
      <c r="H520" s="7">
        <v>41657</v>
      </c>
      <c r="I520" s="6">
        <v>41740</v>
      </c>
      <c r="J520" s="8">
        <v>41932</v>
      </c>
      <c r="K520" s="15">
        <v>19.100000000000001</v>
      </c>
      <c r="L520" s="16">
        <f t="shared" si="8"/>
        <v>83</v>
      </c>
      <c r="M520" s="16">
        <v>22.1</v>
      </c>
    </row>
    <row r="521" spans="1:13" x14ac:dyDescent="0.2">
      <c r="A521" s="11">
        <v>1549</v>
      </c>
      <c r="B521" s="10">
        <v>1549</v>
      </c>
      <c r="C521" s="14" t="s">
        <v>221</v>
      </c>
      <c r="D521" s="9" t="s">
        <v>16</v>
      </c>
      <c r="E521" s="13" t="s">
        <v>17</v>
      </c>
      <c r="F521" s="5" t="s">
        <v>15</v>
      </c>
      <c r="G521" s="3">
        <v>274</v>
      </c>
      <c r="H521" s="7">
        <v>41657</v>
      </c>
      <c r="I521" s="6">
        <v>41740</v>
      </c>
      <c r="J521" s="8">
        <v>41931</v>
      </c>
      <c r="K521" s="15">
        <v>21.3</v>
      </c>
      <c r="L521" s="16">
        <f t="shared" si="8"/>
        <v>83</v>
      </c>
      <c r="M521" s="16">
        <v>24.5</v>
      </c>
    </row>
    <row r="522" spans="1:13" x14ac:dyDescent="0.2">
      <c r="A522" s="11">
        <v>2270</v>
      </c>
      <c r="B522" s="10">
        <v>2270</v>
      </c>
      <c r="C522" s="14" t="s">
        <v>221</v>
      </c>
      <c r="D522" s="9" t="s">
        <v>16</v>
      </c>
      <c r="E522" s="13" t="s">
        <v>17</v>
      </c>
      <c r="F522" s="5" t="s">
        <v>15</v>
      </c>
      <c r="G522" s="3">
        <v>267</v>
      </c>
      <c r="H522" s="7">
        <v>42095</v>
      </c>
      <c r="I522" s="6">
        <v>42221</v>
      </c>
      <c r="J522" s="8">
        <v>42362</v>
      </c>
      <c r="K522" s="15">
        <v>22.4</v>
      </c>
      <c r="L522" s="16">
        <f t="shared" si="8"/>
        <v>126</v>
      </c>
      <c r="M522" s="16">
        <v>24.6</v>
      </c>
    </row>
    <row r="523" spans="1:13" x14ac:dyDescent="0.2">
      <c r="A523" s="11">
        <v>1685</v>
      </c>
      <c r="B523" s="10">
        <v>1685</v>
      </c>
      <c r="C523" s="14" t="s">
        <v>221</v>
      </c>
      <c r="D523" s="9" t="s">
        <v>16</v>
      </c>
      <c r="E523" s="13" t="s">
        <v>17</v>
      </c>
      <c r="F523" s="5" t="s">
        <v>46</v>
      </c>
      <c r="G523" s="3">
        <v>259</v>
      </c>
      <c r="H523" s="7">
        <v>41759</v>
      </c>
      <c r="I523" s="6">
        <v>41845</v>
      </c>
      <c r="J523" s="8">
        <v>42018</v>
      </c>
      <c r="K523" s="15">
        <v>19.3</v>
      </c>
      <c r="L523" s="16">
        <f t="shared" si="8"/>
        <v>86</v>
      </c>
      <c r="M523" s="16">
        <v>21.6</v>
      </c>
    </row>
    <row r="524" spans="1:13" x14ac:dyDescent="0.2">
      <c r="A524" s="11">
        <v>2268</v>
      </c>
      <c r="B524" s="10">
        <v>2268</v>
      </c>
      <c r="C524" s="14" t="s">
        <v>221</v>
      </c>
      <c r="D524" s="9" t="s">
        <v>16</v>
      </c>
      <c r="E524" s="13" t="s">
        <v>17</v>
      </c>
      <c r="F524" s="5" t="s">
        <v>46</v>
      </c>
      <c r="G524" s="3">
        <v>241</v>
      </c>
      <c r="H524" s="7">
        <v>42091</v>
      </c>
      <c r="I524" s="6">
        <v>42221</v>
      </c>
      <c r="J524" s="8">
        <v>42332</v>
      </c>
      <c r="K524" s="15">
        <v>26.7</v>
      </c>
      <c r="L524" s="16">
        <f t="shared" si="8"/>
        <v>130</v>
      </c>
      <c r="M524" s="16">
        <v>28.1</v>
      </c>
    </row>
    <row r="525" spans="1:13" x14ac:dyDescent="0.2">
      <c r="A525" s="11">
        <v>2351</v>
      </c>
      <c r="B525" s="10">
        <v>2351</v>
      </c>
      <c r="C525" s="14" t="s">
        <v>894</v>
      </c>
      <c r="D525" s="9" t="s">
        <v>16</v>
      </c>
      <c r="E525" s="13" t="s">
        <v>17</v>
      </c>
      <c r="F525" s="5" t="s">
        <v>15</v>
      </c>
      <c r="G525" s="3">
        <v>604</v>
      </c>
      <c r="H525" s="7">
        <v>42178</v>
      </c>
      <c r="I525" s="6">
        <v>42311</v>
      </c>
      <c r="J525" s="8">
        <v>42782</v>
      </c>
      <c r="K525" s="15">
        <v>26.7</v>
      </c>
      <c r="L525" s="16">
        <f t="shared" si="8"/>
        <v>133</v>
      </c>
      <c r="M525" s="16">
        <v>27.6</v>
      </c>
    </row>
    <row r="526" spans="1:13" x14ac:dyDescent="0.2">
      <c r="A526" s="11">
        <v>2448</v>
      </c>
      <c r="B526" s="10">
        <v>2448</v>
      </c>
      <c r="C526" s="14" t="s">
        <v>894</v>
      </c>
      <c r="D526" s="9" t="s">
        <v>16</v>
      </c>
      <c r="E526" s="13" t="s">
        <v>17</v>
      </c>
      <c r="F526" s="5" t="s">
        <v>15</v>
      </c>
      <c r="G526" s="3">
        <v>557</v>
      </c>
      <c r="H526" s="7">
        <v>42267</v>
      </c>
      <c r="I526" s="6">
        <v>42314</v>
      </c>
      <c r="J526" s="8">
        <v>42824</v>
      </c>
      <c r="K526" s="15">
        <v>16.2</v>
      </c>
      <c r="L526" s="16">
        <f t="shared" si="8"/>
        <v>47</v>
      </c>
      <c r="M526" s="16">
        <v>21</v>
      </c>
    </row>
    <row r="527" spans="1:13" x14ac:dyDescent="0.2">
      <c r="A527" s="11">
        <v>2443</v>
      </c>
      <c r="B527" s="10">
        <v>2443</v>
      </c>
      <c r="C527" s="14" t="s">
        <v>894</v>
      </c>
      <c r="D527" s="9" t="s">
        <v>16</v>
      </c>
      <c r="E527" s="13" t="s">
        <v>17</v>
      </c>
      <c r="F527" s="5" t="s">
        <v>46</v>
      </c>
      <c r="G527" s="3">
        <v>546</v>
      </c>
      <c r="H527" s="7">
        <v>42256</v>
      </c>
      <c r="I527" s="6">
        <v>42314</v>
      </c>
      <c r="J527" s="8">
        <v>42802</v>
      </c>
      <c r="K527" s="15">
        <v>17.899999999999999</v>
      </c>
      <c r="L527" s="16">
        <f t="shared" si="8"/>
        <v>58</v>
      </c>
      <c r="M527" s="16">
        <v>21.1</v>
      </c>
    </row>
    <row r="528" spans="1:13" x14ac:dyDescent="0.2">
      <c r="A528" s="11">
        <v>2352</v>
      </c>
      <c r="B528" s="10">
        <v>2352</v>
      </c>
      <c r="C528" s="14" t="s">
        <v>894</v>
      </c>
      <c r="D528" s="9" t="s">
        <v>16</v>
      </c>
      <c r="E528" s="13" t="s">
        <v>17</v>
      </c>
      <c r="F528" s="5" t="s">
        <v>15</v>
      </c>
      <c r="G528" s="3">
        <v>459</v>
      </c>
      <c r="H528" s="7">
        <v>42178</v>
      </c>
      <c r="I528" s="6">
        <v>42311</v>
      </c>
      <c r="J528" s="8">
        <v>42637</v>
      </c>
      <c r="K528" s="15">
        <v>23.1</v>
      </c>
      <c r="L528" s="16">
        <f t="shared" si="8"/>
        <v>133</v>
      </c>
      <c r="M528" s="16">
        <v>25.5</v>
      </c>
    </row>
    <row r="529" spans="1:13" x14ac:dyDescent="0.2">
      <c r="A529" s="11">
        <v>2444</v>
      </c>
      <c r="B529" s="10">
        <v>2444</v>
      </c>
      <c r="C529" s="14" t="s">
        <v>894</v>
      </c>
      <c r="D529" s="9" t="s">
        <v>16</v>
      </c>
      <c r="E529" s="13" t="s">
        <v>17</v>
      </c>
      <c r="F529" s="5" t="s">
        <v>15</v>
      </c>
      <c r="G529" s="3">
        <v>324</v>
      </c>
      <c r="H529" s="7">
        <v>42256</v>
      </c>
      <c r="I529" s="6">
        <v>42314</v>
      </c>
      <c r="J529" s="8">
        <v>42580</v>
      </c>
      <c r="K529" s="15">
        <v>13.8</v>
      </c>
      <c r="L529" s="16">
        <f t="shared" si="8"/>
        <v>58</v>
      </c>
      <c r="M529" s="16">
        <v>17.399999999999999</v>
      </c>
    </row>
    <row r="530" spans="1:13" x14ac:dyDescent="0.2">
      <c r="A530" s="11">
        <v>2447</v>
      </c>
      <c r="B530" s="10">
        <v>2447</v>
      </c>
      <c r="C530" s="14" t="s">
        <v>894</v>
      </c>
      <c r="D530" s="9" t="s">
        <v>16</v>
      </c>
      <c r="E530" s="13" t="s">
        <v>17</v>
      </c>
      <c r="F530" s="5" t="s">
        <v>15</v>
      </c>
      <c r="G530" s="3">
        <v>224</v>
      </c>
      <c r="H530" s="7">
        <v>42267</v>
      </c>
      <c r="I530" s="6">
        <v>42314</v>
      </c>
      <c r="J530" s="8">
        <v>42491</v>
      </c>
      <c r="K530" s="15">
        <v>16.3</v>
      </c>
      <c r="L530" s="16">
        <f t="shared" si="8"/>
        <v>47</v>
      </c>
      <c r="M530" s="16">
        <v>22.6</v>
      </c>
    </row>
    <row r="531" spans="1:13" x14ac:dyDescent="0.2">
      <c r="A531" s="11">
        <v>303</v>
      </c>
      <c r="B531" s="10">
        <v>303</v>
      </c>
      <c r="C531" s="14" t="s">
        <v>32</v>
      </c>
      <c r="D531" s="9" t="s">
        <v>16</v>
      </c>
      <c r="E531" s="13" t="s">
        <v>17</v>
      </c>
      <c r="F531" s="5" t="s">
        <v>15</v>
      </c>
      <c r="G531" s="3">
        <v>639</v>
      </c>
      <c r="H531" s="7">
        <v>40604</v>
      </c>
      <c r="I531" s="6">
        <v>40952</v>
      </c>
      <c r="J531" s="8">
        <v>41243</v>
      </c>
      <c r="K531" s="15">
        <v>24.3</v>
      </c>
      <c r="L531" s="16">
        <f t="shared" si="8"/>
        <v>348</v>
      </c>
      <c r="M531" s="16">
        <v>23.5</v>
      </c>
    </row>
    <row r="532" spans="1:13" x14ac:dyDescent="0.2">
      <c r="A532" s="11">
        <v>302</v>
      </c>
      <c r="B532" s="10">
        <v>302</v>
      </c>
      <c r="C532" s="14" t="s">
        <v>32</v>
      </c>
      <c r="D532" s="9" t="s">
        <v>16</v>
      </c>
      <c r="E532" s="13" t="s">
        <v>17</v>
      </c>
      <c r="F532" s="5" t="s">
        <v>15</v>
      </c>
      <c r="G532" s="3">
        <v>603</v>
      </c>
      <c r="H532" s="7">
        <v>40604</v>
      </c>
      <c r="I532" s="6">
        <v>40952</v>
      </c>
      <c r="J532" s="8">
        <v>41207</v>
      </c>
      <c r="K532" s="15">
        <v>22.6</v>
      </c>
      <c r="L532" s="16">
        <f t="shared" si="8"/>
        <v>348</v>
      </c>
      <c r="M532" s="16">
        <v>21.9</v>
      </c>
    </row>
    <row r="533" spans="1:13" x14ac:dyDescent="0.2">
      <c r="A533" s="11">
        <v>300</v>
      </c>
      <c r="B533" s="10">
        <v>300</v>
      </c>
      <c r="C533" s="14" t="s">
        <v>32</v>
      </c>
      <c r="D533" s="9" t="s">
        <v>16</v>
      </c>
      <c r="E533" s="13" t="s">
        <v>17</v>
      </c>
      <c r="F533" s="5" t="s">
        <v>15</v>
      </c>
      <c r="G533" s="3">
        <v>450</v>
      </c>
      <c r="H533" s="7">
        <v>40604</v>
      </c>
      <c r="I533" s="6">
        <v>40952</v>
      </c>
      <c r="J533" s="8">
        <v>41054</v>
      </c>
      <c r="K533" s="15">
        <v>20.100000000000001</v>
      </c>
      <c r="L533" s="16">
        <f t="shared" si="8"/>
        <v>348</v>
      </c>
      <c r="M533" s="16">
        <v>20.2</v>
      </c>
    </row>
    <row r="534" spans="1:13" x14ac:dyDescent="0.2">
      <c r="A534" s="11">
        <v>38</v>
      </c>
      <c r="B534" s="10">
        <v>38</v>
      </c>
      <c r="C534" s="14" t="s">
        <v>32</v>
      </c>
      <c r="D534" s="9" t="s">
        <v>16</v>
      </c>
      <c r="E534" s="13" t="s">
        <v>17</v>
      </c>
      <c r="F534" s="5" t="s">
        <v>15</v>
      </c>
      <c r="G534" s="3">
        <v>398</v>
      </c>
      <c r="H534" s="7">
        <v>40483</v>
      </c>
      <c r="I534" s="6">
        <v>40841</v>
      </c>
      <c r="J534" s="8">
        <v>40881</v>
      </c>
      <c r="K534" s="2"/>
      <c r="L534" s="16">
        <f t="shared" si="8"/>
        <v>358</v>
      </c>
      <c r="M534" s="2"/>
    </row>
    <row r="535" spans="1:13" x14ac:dyDescent="0.2">
      <c r="A535" s="11">
        <v>636</v>
      </c>
      <c r="B535" s="10">
        <v>636</v>
      </c>
      <c r="C535" s="14" t="s">
        <v>215</v>
      </c>
      <c r="D535" s="9" t="s">
        <v>16</v>
      </c>
      <c r="E535" s="13" t="s">
        <v>17</v>
      </c>
      <c r="F535" s="5" t="s">
        <v>15</v>
      </c>
      <c r="G535" s="3">
        <v>917</v>
      </c>
      <c r="H535" s="7">
        <v>40932</v>
      </c>
      <c r="I535" s="6">
        <v>41110</v>
      </c>
      <c r="J535" s="8">
        <v>41849</v>
      </c>
      <c r="K535" s="15">
        <v>23</v>
      </c>
      <c r="L535" s="16">
        <f t="shared" si="8"/>
        <v>178</v>
      </c>
      <c r="M535" s="16">
        <v>22.4</v>
      </c>
    </row>
    <row r="536" spans="1:13" x14ac:dyDescent="0.2">
      <c r="A536" s="11">
        <v>611</v>
      </c>
      <c r="B536" s="10">
        <v>611</v>
      </c>
      <c r="C536" s="14" t="s">
        <v>215</v>
      </c>
      <c r="D536" s="9" t="s">
        <v>16</v>
      </c>
      <c r="E536" s="13" t="s">
        <v>17</v>
      </c>
      <c r="F536" s="5" t="s">
        <v>15</v>
      </c>
      <c r="G536" s="3">
        <v>916</v>
      </c>
      <c r="H536" s="7">
        <v>40982</v>
      </c>
      <c r="I536" s="6">
        <v>41110</v>
      </c>
      <c r="J536" s="8">
        <v>41898</v>
      </c>
      <c r="K536" s="15">
        <v>23.9</v>
      </c>
      <c r="L536" s="16">
        <f t="shared" si="8"/>
        <v>128</v>
      </c>
      <c r="M536" s="16">
        <v>24.3</v>
      </c>
    </row>
    <row r="537" spans="1:13" x14ac:dyDescent="0.2">
      <c r="A537" s="11">
        <v>612</v>
      </c>
      <c r="B537" s="10">
        <v>612</v>
      </c>
      <c r="C537" s="14" t="s">
        <v>215</v>
      </c>
      <c r="D537" s="9" t="s">
        <v>16</v>
      </c>
      <c r="E537" s="13" t="s">
        <v>17</v>
      </c>
      <c r="F537" s="5" t="s">
        <v>15</v>
      </c>
      <c r="G537" s="3">
        <v>875</v>
      </c>
      <c r="H537" s="7">
        <v>40982</v>
      </c>
      <c r="I537" s="6">
        <v>41110</v>
      </c>
      <c r="J537" s="8">
        <v>41857</v>
      </c>
      <c r="K537" s="15">
        <v>23.6</v>
      </c>
      <c r="L537" s="16">
        <f t="shared" si="8"/>
        <v>128</v>
      </c>
      <c r="M537" s="16">
        <v>22.7</v>
      </c>
    </row>
    <row r="538" spans="1:13" x14ac:dyDescent="0.2">
      <c r="A538" s="11">
        <v>610</v>
      </c>
      <c r="B538" s="10">
        <v>610</v>
      </c>
      <c r="C538" s="14" t="s">
        <v>215</v>
      </c>
      <c r="D538" s="9" t="s">
        <v>16</v>
      </c>
      <c r="E538" s="13" t="s">
        <v>17</v>
      </c>
      <c r="F538" s="5" t="s">
        <v>15</v>
      </c>
      <c r="G538" s="3">
        <v>867</v>
      </c>
      <c r="H538" s="7">
        <v>40982</v>
      </c>
      <c r="I538" s="6">
        <v>41110</v>
      </c>
      <c r="J538" s="8">
        <v>41849</v>
      </c>
      <c r="K538" s="15">
        <v>21.7</v>
      </c>
      <c r="L538" s="16">
        <f t="shared" si="8"/>
        <v>128</v>
      </c>
      <c r="M538" s="16">
        <v>21.8</v>
      </c>
    </row>
    <row r="539" spans="1:13" x14ac:dyDescent="0.2">
      <c r="A539" s="11">
        <v>2582</v>
      </c>
      <c r="B539" s="10">
        <v>2582</v>
      </c>
      <c r="C539" s="14" t="s">
        <v>215</v>
      </c>
      <c r="D539" s="9" t="s">
        <v>16</v>
      </c>
      <c r="E539" s="13" t="s">
        <v>17</v>
      </c>
      <c r="F539" s="5" t="s">
        <v>15</v>
      </c>
      <c r="G539" s="3">
        <v>867</v>
      </c>
      <c r="H539" s="7">
        <v>42508</v>
      </c>
      <c r="I539" s="6">
        <v>42552</v>
      </c>
      <c r="J539" s="8">
        <v>43375</v>
      </c>
      <c r="K539" s="15">
        <v>15.5</v>
      </c>
      <c r="L539" s="16">
        <f t="shared" si="8"/>
        <v>44</v>
      </c>
      <c r="M539" s="16">
        <v>25.1</v>
      </c>
    </row>
    <row r="540" spans="1:13" x14ac:dyDescent="0.2">
      <c r="A540" s="11">
        <v>2659</v>
      </c>
      <c r="B540" s="10">
        <v>2659</v>
      </c>
      <c r="C540" s="14" t="s">
        <v>215</v>
      </c>
      <c r="D540" s="9" t="s">
        <v>16</v>
      </c>
      <c r="E540" s="13" t="s">
        <v>17</v>
      </c>
      <c r="F540" s="5" t="s">
        <v>15</v>
      </c>
      <c r="G540" s="3">
        <v>817</v>
      </c>
      <c r="H540" s="7">
        <v>42678</v>
      </c>
      <c r="I540" s="6">
        <v>42717</v>
      </c>
      <c r="J540" s="8">
        <v>43495</v>
      </c>
      <c r="K540" s="15">
        <v>19</v>
      </c>
      <c r="L540" s="16">
        <f t="shared" si="8"/>
        <v>39</v>
      </c>
      <c r="M540" s="16">
        <v>21.9</v>
      </c>
    </row>
    <row r="541" spans="1:13" x14ac:dyDescent="0.2">
      <c r="A541" s="11">
        <v>2658</v>
      </c>
      <c r="B541" s="10">
        <v>2658</v>
      </c>
      <c r="C541" s="14" t="s">
        <v>215</v>
      </c>
      <c r="D541" s="9" t="s">
        <v>16</v>
      </c>
      <c r="E541" s="13" t="s">
        <v>17</v>
      </c>
      <c r="F541" s="5" t="s">
        <v>46</v>
      </c>
      <c r="G541" s="3">
        <v>810</v>
      </c>
      <c r="H541" s="7">
        <v>42678</v>
      </c>
      <c r="I541" s="6">
        <v>42717</v>
      </c>
      <c r="J541" s="8">
        <v>43488</v>
      </c>
      <c r="K541" s="15">
        <v>17.8</v>
      </c>
      <c r="L541" s="16">
        <f t="shared" si="8"/>
        <v>39</v>
      </c>
      <c r="M541" s="16">
        <v>19.600000000000001</v>
      </c>
    </row>
    <row r="542" spans="1:13" x14ac:dyDescent="0.2">
      <c r="A542" s="11">
        <v>2657</v>
      </c>
      <c r="B542" s="10">
        <v>2657</v>
      </c>
      <c r="C542" s="14" t="s">
        <v>215</v>
      </c>
      <c r="D542" s="9" t="s">
        <v>16</v>
      </c>
      <c r="E542" s="13" t="s">
        <v>17</v>
      </c>
      <c r="F542" s="5" t="s">
        <v>15</v>
      </c>
      <c r="G542" s="3">
        <v>761</v>
      </c>
      <c r="H542" s="7">
        <v>42609</v>
      </c>
      <c r="I542" s="6">
        <v>42717</v>
      </c>
      <c r="J542" s="8">
        <v>43370</v>
      </c>
      <c r="K542" s="15">
        <v>22.2</v>
      </c>
      <c r="L542" s="16">
        <f t="shared" si="8"/>
        <v>108</v>
      </c>
      <c r="M542" s="16">
        <v>22.8</v>
      </c>
    </row>
    <row r="543" spans="1:13" x14ac:dyDescent="0.2">
      <c r="A543" s="11">
        <v>2638</v>
      </c>
      <c r="B543" s="10">
        <v>2638</v>
      </c>
      <c r="C543" s="14" t="s">
        <v>215</v>
      </c>
      <c r="D543" s="9" t="s">
        <v>16</v>
      </c>
      <c r="E543" s="13" t="s">
        <v>17</v>
      </c>
      <c r="F543" s="5" t="s">
        <v>15</v>
      </c>
      <c r="G543" s="3">
        <v>753</v>
      </c>
      <c r="H543" s="7">
        <v>42576</v>
      </c>
      <c r="I543" s="6">
        <v>42626</v>
      </c>
      <c r="J543" s="8">
        <v>43329</v>
      </c>
      <c r="K543" s="15">
        <v>15.2</v>
      </c>
      <c r="L543" s="16">
        <f t="shared" si="8"/>
        <v>50</v>
      </c>
      <c r="M543" s="16">
        <v>19.2</v>
      </c>
    </row>
    <row r="544" spans="1:13" x14ac:dyDescent="0.2">
      <c r="A544" s="11">
        <v>609</v>
      </c>
      <c r="B544" s="10">
        <v>609</v>
      </c>
      <c r="C544" s="14" t="s">
        <v>215</v>
      </c>
      <c r="D544" s="9" t="s">
        <v>16</v>
      </c>
      <c r="E544" s="13" t="s">
        <v>17</v>
      </c>
      <c r="F544" s="5" t="s">
        <v>15</v>
      </c>
      <c r="G544" s="3">
        <v>691</v>
      </c>
      <c r="H544" s="7">
        <v>40910</v>
      </c>
      <c r="I544" s="6">
        <v>41110</v>
      </c>
      <c r="J544" s="8">
        <v>41601</v>
      </c>
      <c r="K544" s="15">
        <v>21.8</v>
      </c>
      <c r="L544" s="16">
        <f t="shared" si="8"/>
        <v>200</v>
      </c>
      <c r="M544" s="16">
        <v>21.2</v>
      </c>
    </row>
    <row r="545" spans="1:13" x14ac:dyDescent="0.2">
      <c r="A545" s="11">
        <v>2466</v>
      </c>
      <c r="B545" s="10">
        <v>2466</v>
      </c>
      <c r="C545" s="14" t="s">
        <v>215</v>
      </c>
      <c r="D545" s="9" t="s">
        <v>16</v>
      </c>
      <c r="E545" s="13" t="s">
        <v>17</v>
      </c>
      <c r="F545" s="5" t="s">
        <v>15</v>
      </c>
      <c r="G545" s="3">
        <v>554</v>
      </c>
      <c r="H545" s="7">
        <v>42347</v>
      </c>
      <c r="I545" s="6">
        <v>42383</v>
      </c>
      <c r="J545" s="8">
        <v>42901</v>
      </c>
      <c r="K545" s="15">
        <v>13.2</v>
      </c>
      <c r="L545" s="16">
        <f t="shared" si="8"/>
        <v>36</v>
      </c>
      <c r="M545" s="16">
        <v>20.9</v>
      </c>
    </row>
    <row r="546" spans="1:13" x14ac:dyDescent="0.2">
      <c r="A546" s="11">
        <v>2596</v>
      </c>
      <c r="B546" s="10">
        <v>2596</v>
      </c>
      <c r="C546" s="14" t="s">
        <v>215</v>
      </c>
      <c r="D546" s="9" t="s">
        <v>16</v>
      </c>
      <c r="E546" s="13" t="s">
        <v>17</v>
      </c>
      <c r="F546" s="5" t="s">
        <v>15</v>
      </c>
      <c r="G546" s="3">
        <v>404</v>
      </c>
      <c r="H546" s="7">
        <v>42556</v>
      </c>
      <c r="I546" s="6">
        <v>42593</v>
      </c>
      <c r="J546" s="8">
        <v>42960</v>
      </c>
      <c r="K546" s="15">
        <v>17.3</v>
      </c>
      <c r="L546" s="16">
        <f t="shared" si="8"/>
        <v>37</v>
      </c>
      <c r="M546" s="16">
        <v>20.9</v>
      </c>
    </row>
    <row r="547" spans="1:13" x14ac:dyDescent="0.2">
      <c r="A547" s="11">
        <v>42</v>
      </c>
      <c r="B547" s="10">
        <v>42</v>
      </c>
      <c r="C547" s="14" t="s">
        <v>33</v>
      </c>
      <c r="D547" s="9" t="s">
        <v>16</v>
      </c>
      <c r="E547" s="13" t="s">
        <v>17</v>
      </c>
      <c r="F547" s="5" t="s">
        <v>15</v>
      </c>
      <c r="G547" s="3">
        <v>997</v>
      </c>
      <c r="H547" s="7">
        <v>40323</v>
      </c>
      <c r="I547" s="6">
        <v>40952</v>
      </c>
      <c r="J547" s="8">
        <v>41320</v>
      </c>
      <c r="K547" s="15">
        <v>31.7</v>
      </c>
      <c r="L547" s="16">
        <f t="shared" si="8"/>
        <v>629</v>
      </c>
      <c r="M547" s="16">
        <v>31.9</v>
      </c>
    </row>
    <row r="548" spans="1:13" x14ac:dyDescent="0.2">
      <c r="A548" s="11">
        <v>41</v>
      </c>
      <c r="B548" s="10">
        <v>41</v>
      </c>
      <c r="C548" s="14" t="s">
        <v>33</v>
      </c>
      <c r="D548" s="9" t="s">
        <v>16</v>
      </c>
      <c r="E548" s="13" t="s">
        <v>17</v>
      </c>
      <c r="F548" s="5" t="s">
        <v>15</v>
      </c>
      <c r="G548" s="3">
        <v>898</v>
      </c>
      <c r="H548" s="7">
        <v>40323</v>
      </c>
      <c r="I548" s="6">
        <v>40952</v>
      </c>
      <c r="J548" s="8">
        <v>41221</v>
      </c>
      <c r="K548" s="15">
        <v>33</v>
      </c>
      <c r="L548" s="16">
        <f t="shared" si="8"/>
        <v>629</v>
      </c>
      <c r="M548" s="16">
        <v>33.200000000000003</v>
      </c>
    </row>
    <row r="549" spans="1:13" x14ac:dyDescent="0.2">
      <c r="A549" s="11">
        <v>761</v>
      </c>
      <c r="B549" s="10">
        <v>761</v>
      </c>
      <c r="C549" s="14" t="s">
        <v>33</v>
      </c>
      <c r="D549" s="9" t="s">
        <v>16</v>
      </c>
      <c r="E549" s="13" t="s">
        <v>17</v>
      </c>
      <c r="F549" s="5" t="s">
        <v>15</v>
      </c>
      <c r="G549" s="3">
        <v>870</v>
      </c>
      <c r="H549" s="7">
        <v>40867</v>
      </c>
      <c r="I549" s="6">
        <v>41110</v>
      </c>
      <c r="J549" s="8">
        <v>41737</v>
      </c>
      <c r="K549" s="15">
        <v>27.3</v>
      </c>
      <c r="L549" s="16">
        <f t="shared" si="8"/>
        <v>243</v>
      </c>
      <c r="M549" s="16">
        <v>28.5</v>
      </c>
    </row>
    <row r="550" spans="1:13" x14ac:dyDescent="0.2">
      <c r="A550" s="11">
        <v>39</v>
      </c>
      <c r="B550" s="10">
        <v>39</v>
      </c>
      <c r="C550" s="14" t="s">
        <v>33</v>
      </c>
      <c r="D550" s="9" t="s">
        <v>16</v>
      </c>
      <c r="E550" s="13" t="s">
        <v>17</v>
      </c>
      <c r="F550" s="5" t="s">
        <v>15</v>
      </c>
      <c r="G550" s="3">
        <v>799</v>
      </c>
      <c r="H550" s="7">
        <v>40444</v>
      </c>
      <c r="I550" s="6">
        <v>40952</v>
      </c>
      <c r="J550" s="8">
        <v>41243</v>
      </c>
      <c r="K550" s="15">
        <v>42.2</v>
      </c>
      <c r="L550" s="16">
        <f t="shared" si="8"/>
        <v>508</v>
      </c>
      <c r="M550" s="16">
        <v>35.5</v>
      </c>
    </row>
    <row r="551" spans="1:13" x14ac:dyDescent="0.2">
      <c r="A551" s="11">
        <v>767</v>
      </c>
      <c r="B551" s="10">
        <v>767</v>
      </c>
      <c r="C551" s="14" t="s">
        <v>33</v>
      </c>
      <c r="D551" s="9" t="s">
        <v>16</v>
      </c>
      <c r="E551" s="13" t="s">
        <v>17</v>
      </c>
      <c r="F551" s="5" t="s">
        <v>15</v>
      </c>
      <c r="G551" s="3">
        <v>699</v>
      </c>
      <c r="H551" s="7">
        <v>40920</v>
      </c>
      <c r="I551" s="6">
        <v>41110</v>
      </c>
      <c r="J551" s="8">
        <v>41619</v>
      </c>
      <c r="K551" s="15">
        <v>43.6</v>
      </c>
      <c r="L551" s="16">
        <f t="shared" si="8"/>
        <v>190</v>
      </c>
      <c r="M551" s="16">
        <v>47.2</v>
      </c>
    </row>
    <row r="552" spans="1:13" x14ac:dyDescent="0.2">
      <c r="A552" s="11">
        <v>769</v>
      </c>
      <c r="B552" s="10">
        <v>769</v>
      </c>
      <c r="C552" s="14" t="s">
        <v>33</v>
      </c>
      <c r="D552" s="9" t="s">
        <v>16</v>
      </c>
      <c r="E552" s="13" t="s">
        <v>17</v>
      </c>
      <c r="F552" s="5" t="s">
        <v>15</v>
      </c>
      <c r="G552" s="3">
        <v>659</v>
      </c>
      <c r="H552" s="7">
        <v>40920</v>
      </c>
      <c r="I552" s="6">
        <v>41110</v>
      </c>
      <c r="J552" s="8">
        <v>41579</v>
      </c>
      <c r="K552" s="15">
        <v>33.799999999999997</v>
      </c>
      <c r="L552" s="16">
        <f t="shared" si="8"/>
        <v>190</v>
      </c>
      <c r="M552" s="16">
        <v>36.299999999999997</v>
      </c>
    </row>
    <row r="553" spans="1:13" x14ac:dyDescent="0.2">
      <c r="A553" s="11">
        <v>122</v>
      </c>
      <c r="B553" s="10">
        <v>122</v>
      </c>
      <c r="C553" s="14" t="s">
        <v>33</v>
      </c>
      <c r="D553" s="9" t="s">
        <v>16</v>
      </c>
      <c r="E553" s="13" t="s">
        <v>17</v>
      </c>
      <c r="F553" s="5" t="s">
        <v>46</v>
      </c>
      <c r="G553" s="3">
        <v>631</v>
      </c>
      <c r="H553" s="7">
        <v>40688</v>
      </c>
      <c r="I553" s="6">
        <v>40952</v>
      </c>
      <c r="J553" s="8">
        <v>41319</v>
      </c>
      <c r="K553" s="15">
        <v>24.6</v>
      </c>
      <c r="L553" s="16">
        <f t="shared" si="8"/>
        <v>264</v>
      </c>
      <c r="M553" s="16">
        <v>34.6</v>
      </c>
    </row>
    <row r="554" spans="1:13" x14ac:dyDescent="0.2">
      <c r="A554" s="11">
        <v>40</v>
      </c>
      <c r="B554" s="10">
        <v>40</v>
      </c>
      <c r="C554" s="14" t="s">
        <v>33</v>
      </c>
      <c r="D554" s="9" t="s">
        <v>16</v>
      </c>
      <c r="E554" s="13" t="s">
        <v>17</v>
      </c>
      <c r="F554" s="5" t="s">
        <v>15</v>
      </c>
      <c r="G554" s="3">
        <v>485</v>
      </c>
      <c r="H554" s="7">
        <v>40444</v>
      </c>
      <c r="I554" s="6">
        <v>40841</v>
      </c>
      <c r="J554" s="8">
        <v>40929</v>
      </c>
      <c r="K554" s="2"/>
      <c r="L554" s="16">
        <f t="shared" si="8"/>
        <v>397</v>
      </c>
      <c r="M554" s="2"/>
    </row>
    <row r="555" spans="1:13" x14ac:dyDescent="0.2">
      <c r="A555" s="11">
        <v>120</v>
      </c>
      <c r="B555" s="10">
        <v>120</v>
      </c>
      <c r="C555" s="14" t="s">
        <v>33</v>
      </c>
      <c r="D555" s="9" t="s">
        <v>16</v>
      </c>
      <c r="E555" s="13" t="s">
        <v>17</v>
      </c>
      <c r="F555" s="5" t="s">
        <v>15</v>
      </c>
      <c r="G555" s="3">
        <v>480</v>
      </c>
      <c r="H555" s="7">
        <v>40590</v>
      </c>
      <c r="I555" s="6">
        <v>40952</v>
      </c>
      <c r="J555" s="8">
        <v>41070</v>
      </c>
      <c r="K555" s="15">
        <v>31</v>
      </c>
      <c r="L555" s="16">
        <f t="shared" si="8"/>
        <v>362</v>
      </c>
      <c r="M555" s="16">
        <v>29.3</v>
      </c>
    </row>
    <row r="556" spans="1:13" x14ac:dyDescent="0.2">
      <c r="A556" s="11">
        <v>121</v>
      </c>
      <c r="B556" s="10">
        <v>121</v>
      </c>
      <c r="C556" s="14" t="s">
        <v>33</v>
      </c>
      <c r="D556" s="9" t="s">
        <v>16</v>
      </c>
      <c r="E556" s="13" t="s">
        <v>17</v>
      </c>
      <c r="F556" s="5" t="s">
        <v>15</v>
      </c>
      <c r="G556" s="3">
        <v>480</v>
      </c>
      <c r="H556" s="7">
        <v>40590</v>
      </c>
      <c r="I556" s="6">
        <v>40952</v>
      </c>
      <c r="J556" s="8">
        <v>41070</v>
      </c>
      <c r="K556" s="15">
        <v>27</v>
      </c>
      <c r="L556" s="16">
        <f t="shared" si="8"/>
        <v>362</v>
      </c>
      <c r="M556" s="16">
        <v>29</v>
      </c>
    </row>
    <row r="557" spans="1:13" x14ac:dyDescent="0.2">
      <c r="A557" s="11">
        <v>768</v>
      </c>
      <c r="B557" s="10">
        <v>768</v>
      </c>
      <c r="C557" s="14" t="s">
        <v>33</v>
      </c>
      <c r="D557" s="9" t="s">
        <v>16</v>
      </c>
      <c r="E557" s="13" t="s">
        <v>17</v>
      </c>
      <c r="F557" s="5" t="s">
        <v>15</v>
      </c>
      <c r="G557" s="3">
        <v>449</v>
      </c>
      <c r="H557" s="7">
        <v>40920</v>
      </c>
      <c r="I557" s="6">
        <v>41110</v>
      </c>
      <c r="J557" s="8">
        <v>41369</v>
      </c>
      <c r="K557" s="15">
        <v>29</v>
      </c>
      <c r="L557" s="16">
        <f t="shared" si="8"/>
        <v>190</v>
      </c>
      <c r="M557" s="16">
        <v>29.1</v>
      </c>
    </row>
    <row r="558" spans="1:13" x14ac:dyDescent="0.2">
      <c r="A558" s="11">
        <v>1591</v>
      </c>
      <c r="B558" s="10">
        <v>1591</v>
      </c>
      <c r="C558" s="14" t="s">
        <v>33</v>
      </c>
      <c r="D558" s="9" t="s">
        <v>16</v>
      </c>
      <c r="E558" s="13" t="s">
        <v>17</v>
      </c>
      <c r="F558" s="5" t="s">
        <v>46</v>
      </c>
      <c r="G558" s="3">
        <v>444</v>
      </c>
      <c r="H558" s="7">
        <v>41532</v>
      </c>
      <c r="I558" s="6">
        <v>41802</v>
      </c>
      <c r="J558" s="8">
        <v>41976</v>
      </c>
      <c r="K558" s="15">
        <v>31.9</v>
      </c>
      <c r="L558" s="16">
        <f t="shared" si="8"/>
        <v>270</v>
      </c>
      <c r="M558" s="16">
        <v>30.8</v>
      </c>
    </row>
    <row r="559" spans="1:13" x14ac:dyDescent="0.2">
      <c r="A559" s="11">
        <v>2376</v>
      </c>
      <c r="B559" s="10">
        <v>2376</v>
      </c>
      <c r="C559" s="14" t="s">
        <v>34</v>
      </c>
      <c r="D559" s="9" t="s">
        <v>16</v>
      </c>
      <c r="E559" s="13" t="s">
        <v>17</v>
      </c>
      <c r="F559" s="5" t="s">
        <v>46</v>
      </c>
      <c r="G559" s="3">
        <v>1033</v>
      </c>
      <c r="H559" s="7">
        <v>42188</v>
      </c>
      <c r="I559" s="6">
        <v>42311</v>
      </c>
      <c r="J559" s="8">
        <v>43221</v>
      </c>
      <c r="K559" s="15">
        <v>19.899999999999999</v>
      </c>
      <c r="L559" s="16">
        <f t="shared" si="8"/>
        <v>123</v>
      </c>
      <c r="M559" s="16">
        <v>19.600000000000001</v>
      </c>
    </row>
    <row r="560" spans="1:13" x14ac:dyDescent="0.2">
      <c r="A560" s="11">
        <v>363</v>
      </c>
      <c r="B560" s="10">
        <v>363</v>
      </c>
      <c r="C560" s="14" t="s">
        <v>34</v>
      </c>
      <c r="D560" s="9" t="s">
        <v>16</v>
      </c>
      <c r="E560" s="13" t="s">
        <v>17</v>
      </c>
      <c r="F560" s="5" t="s">
        <v>15</v>
      </c>
      <c r="G560" s="3">
        <v>1010</v>
      </c>
      <c r="H560" s="7">
        <v>40664</v>
      </c>
      <c r="I560" s="6">
        <v>40952</v>
      </c>
      <c r="J560" s="8">
        <v>41674</v>
      </c>
      <c r="K560" s="15">
        <v>31.3</v>
      </c>
      <c r="L560" s="16">
        <f t="shared" si="8"/>
        <v>288</v>
      </c>
      <c r="M560" s="16">
        <v>36.299999999999997</v>
      </c>
    </row>
    <row r="561" spans="1:13" x14ac:dyDescent="0.2">
      <c r="A561" s="11">
        <v>2607</v>
      </c>
      <c r="B561" s="10">
        <v>2607</v>
      </c>
      <c r="C561" s="14" t="s">
        <v>34</v>
      </c>
      <c r="D561" s="9" t="s">
        <v>16</v>
      </c>
      <c r="E561" s="13" t="s">
        <v>17</v>
      </c>
      <c r="F561" s="5" t="s">
        <v>46</v>
      </c>
      <c r="G561" s="3">
        <v>946</v>
      </c>
      <c r="H561" s="7">
        <v>42541</v>
      </c>
      <c r="I561" s="6">
        <v>42593</v>
      </c>
      <c r="J561" s="8">
        <v>43487</v>
      </c>
      <c r="K561" s="15">
        <v>15.4</v>
      </c>
      <c r="L561" s="16">
        <f t="shared" si="8"/>
        <v>52</v>
      </c>
      <c r="M561" s="16">
        <v>17.3</v>
      </c>
    </row>
    <row r="562" spans="1:13" x14ac:dyDescent="0.2">
      <c r="A562" s="11">
        <v>44</v>
      </c>
      <c r="B562" s="10">
        <v>44</v>
      </c>
      <c r="C562" s="14" t="s">
        <v>34</v>
      </c>
      <c r="D562" s="9" t="s">
        <v>16</v>
      </c>
      <c r="E562" s="13" t="s">
        <v>17</v>
      </c>
      <c r="F562" s="5" t="s">
        <v>15</v>
      </c>
      <c r="G562" s="3">
        <v>943</v>
      </c>
      <c r="H562" s="7">
        <v>40320</v>
      </c>
      <c r="I562" s="6">
        <v>40952</v>
      </c>
      <c r="J562" s="8">
        <v>41263</v>
      </c>
      <c r="K562" s="15">
        <v>31.3</v>
      </c>
      <c r="L562" s="16">
        <f t="shared" si="8"/>
        <v>632</v>
      </c>
      <c r="M562" s="16">
        <v>32</v>
      </c>
    </row>
    <row r="563" spans="1:13" x14ac:dyDescent="0.2">
      <c r="A563" s="11">
        <v>43</v>
      </c>
      <c r="B563" s="10">
        <v>43</v>
      </c>
      <c r="C563" s="14" t="s">
        <v>34</v>
      </c>
      <c r="D563" s="9" t="s">
        <v>16</v>
      </c>
      <c r="E563" s="13" t="s">
        <v>17</v>
      </c>
      <c r="F563" s="5" t="s">
        <v>15</v>
      </c>
      <c r="G563" s="3">
        <v>914</v>
      </c>
      <c r="H563" s="7">
        <v>40320</v>
      </c>
      <c r="I563" s="6">
        <v>40952</v>
      </c>
      <c r="J563" s="8">
        <v>41234</v>
      </c>
      <c r="K563" s="15">
        <v>22.9</v>
      </c>
      <c r="L563" s="16">
        <f t="shared" si="8"/>
        <v>632</v>
      </c>
      <c r="M563" s="16">
        <v>23.9</v>
      </c>
    </row>
    <row r="564" spans="1:13" x14ac:dyDescent="0.2">
      <c r="A564" s="11">
        <v>2375</v>
      </c>
      <c r="B564" s="10">
        <v>2375</v>
      </c>
      <c r="C564" s="14" t="s">
        <v>34</v>
      </c>
      <c r="D564" s="9" t="s">
        <v>16</v>
      </c>
      <c r="E564" s="13" t="s">
        <v>17</v>
      </c>
      <c r="F564" s="5" t="s">
        <v>15</v>
      </c>
      <c r="G564" s="3">
        <v>884</v>
      </c>
      <c r="H564" s="7">
        <v>42188</v>
      </c>
      <c r="I564" s="6">
        <v>42311</v>
      </c>
      <c r="J564" s="8">
        <v>43072</v>
      </c>
      <c r="K564" s="15">
        <v>21.9</v>
      </c>
      <c r="L564" s="16">
        <f t="shared" si="8"/>
        <v>123</v>
      </c>
      <c r="M564" s="16">
        <v>21.2</v>
      </c>
    </row>
    <row r="565" spans="1:13" x14ac:dyDescent="0.2">
      <c r="A565" s="11">
        <v>2639</v>
      </c>
      <c r="B565" s="10">
        <v>2639</v>
      </c>
      <c r="C565" s="14" t="s">
        <v>34</v>
      </c>
      <c r="D565" s="9" t="s">
        <v>16</v>
      </c>
      <c r="E565" s="13" t="s">
        <v>17</v>
      </c>
      <c r="F565" s="5" t="s">
        <v>46</v>
      </c>
      <c r="G565" s="3">
        <v>851</v>
      </c>
      <c r="H565" s="7">
        <v>42583</v>
      </c>
      <c r="I565" s="6">
        <v>42626</v>
      </c>
      <c r="J565" s="8">
        <v>43434</v>
      </c>
      <c r="K565" s="15">
        <v>18</v>
      </c>
      <c r="L565" s="16">
        <f t="shared" si="8"/>
        <v>43</v>
      </c>
      <c r="M565" s="16">
        <v>28.2</v>
      </c>
    </row>
    <row r="566" spans="1:13" x14ac:dyDescent="0.2">
      <c r="A566" s="11">
        <v>2640</v>
      </c>
      <c r="B566" s="10">
        <v>2640</v>
      </c>
      <c r="C566" s="14" t="s">
        <v>34</v>
      </c>
      <c r="D566" s="9" t="s">
        <v>16</v>
      </c>
      <c r="E566" s="13" t="s">
        <v>17</v>
      </c>
      <c r="F566" s="5" t="s">
        <v>46</v>
      </c>
      <c r="G566" s="3">
        <v>807</v>
      </c>
      <c r="H566" s="7">
        <v>42583</v>
      </c>
      <c r="I566" s="6">
        <v>42626</v>
      </c>
      <c r="J566" s="8">
        <v>43390</v>
      </c>
      <c r="K566" s="15">
        <v>16.399999999999999</v>
      </c>
      <c r="L566" s="16">
        <f t="shared" si="8"/>
        <v>43</v>
      </c>
      <c r="M566" s="16">
        <v>21.5</v>
      </c>
    </row>
    <row r="567" spans="1:13" x14ac:dyDescent="0.2">
      <c r="A567" s="11">
        <v>364</v>
      </c>
      <c r="B567" s="10">
        <v>364</v>
      </c>
      <c r="C567" s="14" t="s">
        <v>34</v>
      </c>
      <c r="D567" s="9" t="s">
        <v>16</v>
      </c>
      <c r="E567" s="13" t="s">
        <v>17</v>
      </c>
      <c r="F567" s="5" t="s">
        <v>15</v>
      </c>
      <c r="G567" s="3">
        <v>361</v>
      </c>
      <c r="H567" s="7">
        <v>40664</v>
      </c>
      <c r="I567" s="6">
        <v>40952</v>
      </c>
      <c r="J567" s="8">
        <v>41025</v>
      </c>
      <c r="K567" s="15">
        <v>25.8</v>
      </c>
      <c r="L567" s="16">
        <f t="shared" si="8"/>
        <v>288</v>
      </c>
      <c r="M567" s="16">
        <v>27.2</v>
      </c>
    </row>
    <row r="568" spans="1:13" x14ac:dyDescent="0.2">
      <c r="A568" s="11">
        <v>2451</v>
      </c>
      <c r="B568" s="10">
        <v>2451</v>
      </c>
      <c r="C568" s="14" t="s">
        <v>34</v>
      </c>
      <c r="D568" s="9" t="s">
        <v>16</v>
      </c>
      <c r="E568" s="13" t="s">
        <v>17</v>
      </c>
      <c r="F568" s="5" t="s">
        <v>15</v>
      </c>
      <c r="G568" s="3">
        <v>294</v>
      </c>
      <c r="H568" s="7">
        <v>42293</v>
      </c>
      <c r="I568" s="6">
        <v>42383</v>
      </c>
      <c r="J568" s="8">
        <v>42587</v>
      </c>
      <c r="K568" s="15">
        <v>19.600000000000001</v>
      </c>
      <c r="L568" s="16">
        <f t="shared" si="8"/>
        <v>90</v>
      </c>
      <c r="M568" s="16">
        <v>21.5</v>
      </c>
    </row>
    <row r="569" spans="1:13" x14ac:dyDescent="0.2">
      <c r="A569" s="11">
        <v>1869</v>
      </c>
      <c r="B569" s="10">
        <v>1869</v>
      </c>
      <c r="C569" s="14" t="s">
        <v>114</v>
      </c>
      <c r="D569" s="9" t="s">
        <v>16</v>
      </c>
      <c r="E569" s="13" t="s">
        <v>17</v>
      </c>
      <c r="F569" s="5" t="s">
        <v>46</v>
      </c>
      <c r="G569" s="3">
        <v>1002</v>
      </c>
      <c r="H569" s="7">
        <v>41842</v>
      </c>
      <c r="I569" s="6">
        <v>41934</v>
      </c>
      <c r="J569" s="8">
        <v>42844</v>
      </c>
      <c r="K569" s="15">
        <v>16</v>
      </c>
      <c r="L569" s="16">
        <f t="shared" si="8"/>
        <v>92</v>
      </c>
      <c r="M569" s="16">
        <v>17.600000000000001</v>
      </c>
    </row>
    <row r="570" spans="1:13" x14ac:dyDescent="0.2">
      <c r="A570" s="11">
        <v>2395</v>
      </c>
      <c r="B570" s="10">
        <v>2395</v>
      </c>
      <c r="C570" s="14" t="s">
        <v>114</v>
      </c>
      <c r="D570" s="9" t="s">
        <v>16</v>
      </c>
      <c r="E570" s="13" t="s">
        <v>17</v>
      </c>
      <c r="F570" s="5" t="s">
        <v>46</v>
      </c>
      <c r="G570" s="3">
        <v>797</v>
      </c>
      <c r="H570" s="7">
        <v>42167</v>
      </c>
      <c r="I570" s="6">
        <v>42311</v>
      </c>
      <c r="J570" s="8">
        <v>42964</v>
      </c>
      <c r="K570" s="15">
        <v>21.6</v>
      </c>
      <c r="L570" s="16">
        <f t="shared" si="8"/>
        <v>144</v>
      </c>
      <c r="M570" s="16">
        <v>21.6</v>
      </c>
    </row>
    <row r="571" spans="1:13" x14ac:dyDescent="0.2">
      <c r="A571" s="11">
        <v>404</v>
      </c>
      <c r="B571" s="10">
        <v>404</v>
      </c>
      <c r="C571" s="14" t="s">
        <v>114</v>
      </c>
      <c r="D571" s="9" t="s">
        <v>16</v>
      </c>
      <c r="E571" s="13" t="s">
        <v>17</v>
      </c>
      <c r="F571" s="5" t="s">
        <v>15</v>
      </c>
      <c r="G571" s="3">
        <v>790</v>
      </c>
      <c r="H571" s="7">
        <v>40823</v>
      </c>
      <c r="I571" s="6">
        <v>40952</v>
      </c>
      <c r="J571" s="8">
        <v>41613</v>
      </c>
      <c r="K571" s="15">
        <v>20.100000000000001</v>
      </c>
      <c r="L571" s="16">
        <f t="shared" si="8"/>
        <v>129</v>
      </c>
      <c r="M571" s="16">
        <v>21.9</v>
      </c>
    </row>
    <row r="572" spans="1:13" x14ac:dyDescent="0.2">
      <c r="A572" s="11">
        <v>242</v>
      </c>
      <c r="B572" s="10">
        <v>242</v>
      </c>
      <c r="C572" s="14" t="s">
        <v>114</v>
      </c>
      <c r="D572" s="9" t="s">
        <v>16</v>
      </c>
      <c r="E572" s="13" t="s">
        <v>17</v>
      </c>
      <c r="F572" s="5" t="s">
        <v>15</v>
      </c>
      <c r="G572" s="3">
        <v>779</v>
      </c>
      <c r="H572" s="7">
        <v>40798</v>
      </c>
      <c r="I572" s="6">
        <v>40952</v>
      </c>
      <c r="J572" s="8">
        <v>41577</v>
      </c>
      <c r="K572" s="15">
        <v>21.9</v>
      </c>
      <c r="L572" s="16">
        <f t="shared" si="8"/>
        <v>154</v>
      </c>
      <c r="M572" s="16">
        <v>22.4</v>
      </c>
    </row>
    <row r="573" spans="1:13" x14ac:dyDescent="0.2">
      <c r="A573" s="11">
        <v>2074</v>
      </c>
      <c r="B573" s="10">
        <v>2074</v>
      </c>
      <c r="C573" s="14" t="s">
        <v>114</v>
      </c>
      <c r="D573" s="9" t="s">
        <v>16</v>
      </c>
      <c r="E573" s="13" t="s">
        <v>17</v>
      </c>
      <c r="F573" s="5" t="s">
        <v>15</v>
      </c>
      <c r="G573" s="3">
        <v>689</v>
      </c>
      <c r="H573" s="7">
        <v>41918</v>
      </c>
      <c r="I573" s="6">
        <v>42041</v>
      </c>
      <c r="J573" s="8">
        <v>42607</v>
      </c>
      <c r="K573" s="15">
        <v>21</v>
      </c>
      <c r="L573" s="16">
        <f t="shared" si="8"/>
        <v>123</v>
      </c>
      <c r="M573" s="16">
        <v>27.6</v>
      </c>
    </row>
    <row r="574" spans="1:13" x14ac:dyDescent="0.2">
      <c r="A574" s="11">
        <v>896</v>
      </c>
      <c r="B574" s="10">
        <v>896</v>
      </c>
      <c r="C574" s="14" t="s">
        <v>321</v>
      </c>
      <c r="D574" s="9" t="s">
        <v>16</v>
      </c>
      <c r="E574" s="13" t="s">
        <v>17</v>
      </c>
      <c r="F574" s="5" t="s">
        <v>56</v>
      </c>
      <c r="G574" s="3">
        <v>234</v>
      </c>
      <c r="H574" s="7">
        <v>40929</v>
      </c>
      <c r="I574" s="6">
        <v>41110</v>
      </c>
      <c r="J574" s="8">
        <v>41163</v>
      </c>
      <c r="K574" s="15">
        <v>31</v>
      </c>
      <c r="L574" s="16">
        <f t="shared" si="8"/>
        <v>181</v>
      </c>
      <c r="M574" s="16">
        <v>27</v>
      </c>
    </row>
    <row r="575" spans="1:13" x14ac:dyDescent="0.2">
      <c r="A575" s="11">
        <v>46</v>
      </c>
      <c r="B575" s="10">
        <v>46</v>
      </c>
      <c r="C575" s="14" t="s">
        <v>35</v>
      </c>
      <c r="D575" s="9" t="s">
        <v>16</v>
      </c>
      <c r="E575" s="13" t="s">
        <v>17</v>
      </c>
      <c r="F575" s="5" t="s">
        <v>15</v>
      </c>
      <c r="G575" s="3">
        <v>978</v>
      </c>
      <c r="H575" s="7">
        <v>40548</v>
      </c>
      <c r="I575" s="6">
        <v>40952</v>
      </c>
      <c r="J575" s="8">
        <v>41526</v>
      </c>
      <c r="K575" s="15">
        <v>24.6</v>
      </c>
      <c r="L575" s="16">
        <f t="shared" si="8"/>
        <v>404</v>
      </c>
      <c r="M575" s="16">
        <v>25.1</v>
      </c>
    </row>
    <row r="576" spans="1:13" x14ac:dyDescent="0.2">
      <c r="A576" s="11">
        <v>47</v>
      </c>
      <c r="B576" s="10">
        <v>47</v>
      </c>
      <c r="C576" s="14" t="s">
        <v>35</v>
      </c>
      <c r="D576" s="9" t="s">
        <v>16</v>
      </c>
      <c r="E576" s="13" t="s">
        <v>17</v>
      </c>
      <c r="F576" s="5" t="s">
        <v>15</v>
      </c>
      <c r="G576" s="3">
        <v>836</v>
      </c>
      <c r="H576" s="7">
        <v>40664</v>
      </c>
      <c r="I576" s="6">
        <v>40952</v>
      </c>
      <c r="J576" s="8">
        <v>41500</v>
      </c>
      <c r="K576" s="16">
        <v>24.1</v>
      </c>
      <c r="L576" s="16">
        <f t="shared" si="8"/>
        <v>288</v>
      </c>
      <c r="M576" s="16">
        <v>25.1</v>
      </c>
    </row>
    <row r="577" spans="1:13" x14ac:dyDescent="0.2">
      <c r="A577" s="11">
        <v>51</v>
      </c>
      <c r="B577" s="10">
        <v>51</v>
      </c>
      <c r="C577" s="14" t="s">
        <v>35</v>
      </c>
      <c r="D577" s="9" t="s">
        <v>16</v>
      </c>
      <c r="E577" s="13" t="s">
        <v>17</v>
      </c>
      <c r="F577" s="5" t="s">
        <v>15</v>
      </c>
      <c r="G577" s="3">
        <v>792</v>
      </c>
      <c r="H577" s="7">
        <v>40759</v>
      </c>
      <c r="I577" s="6">
        <v>40952</v>
      </c>
      <c r="J577" s="8">
        <v>41551</v>
      </c>
      <c r="K577" s="15">
        <v>26.1</v>
      </c>
      <c r="L577" s="16">
        <f t="shared" si="8"/>
        <v>193</v>
      </c>
      <c r="M577" s="16">
        <v>27.9</v>
      </c>
    </row>
    <row r="578" spans="1:13" x14ac:dyDescent="0.2">
      <c r="A578" s="11">
        <v>45</v>
      </c>
      <c r="B578" s="10">
        <v>45</v>
      </c>
      <c r="C578" s="14" t="s">
        <v>35</v>
      </c>
      <c r="D578" s="9" t="s">
        <v>16</v>
      </c>
      <c r="E578" s="13" t="s">
        <v>17</v>
      </c>
      <c r="F578" s="5" t="s">
        <v>15</v>
      </c>
      <c r="G578" s="3">
        <v>781</v>
      </c>
      <c r="H578" s="7">
        <v>40548</v>
      </c>
      <c r="I578" s="6">
        <v>40952</v>
      </c>
      <c r="J578" s="8">
        <v>41329</v>
      </c>
      <c r="K578" s="15">
        <v>23.9</v>
      </c>
      <c r="L578" s="16">
        <f t="shared" si="8"/>
        <v>404</v>
      </c>
      <c r="M578" s="16">
        <v>24.3</v>
      </c>
    </row>
    <row r="579" spans="1:13" x14ac:dyDescent="0.2">
      <c r="A579" s="11">
        <v>50</v>
      </c>
      <c r="B579" s="10">
        <v>50</v>
      </c>
      <c r="C579" s="14" t="s">
        <v>35</v>
      </c>
      <c r="D579" s="9" t="s">
        <v>16</v>
      </c>
      <c r="E579" s="13" t="s">
        <v>17</v>
      </c>
      <c r="F579" s="5" t="s">
        <v>15</v>
      </c>
      <c r="G579" s="3">
        <v>779</v>
      </c>
      <c r="H579" s="7">
        <v>40759</v>
      </c>
      <c r="I579" s="6">
        <v>40952</v>
      </c>
      <c r="J579" s="8">
        <v>41538</v>
      </c>
      <c r="K579" s="15">
        <v>21.6</v>
      </c>
      <c r="L579" s="16">
        <f t="shared" si="8"/>
        <v>193</v>
      </c>
      <c r="M579" s="16">
        <v>22.7</v>
      </c>
    </row>
    <row r="580" spans="1:13" x14ac:dyDescent="0.2">
      <c r="A580" s="11">
        <v>2611</v>
      </c>
      <c r="B580" s="10">
        <v>2611</v>
      </c>
      <c r="C580" s="14" t="s">
        <v>35</v>
      </c>
      <c r="D580" s="9" t="s">
        <v>16</v>
      </c>
      <c r="E580" s="13" t="s">
        <v>17</v>
      </c>
      <c r="F580" s="5" t="s">
        <v>15</v>
      </c>
      <c r="G580" s="3">
        <v>755</v>
      </c>
      <c r="H580" s="7">
        <v>42566</v>
      </c>
      <c r="I580" s="6">
        <v>42593</v>
      </c>
      <c r="J580" s="8">
        <v>43321</v>
      </c>
      <c r="K580" s="15">
        <v>12.3</v>
      </c>
      <c r="L580" s="16">
        <f t="shared" si="8"/>
        <v>27</v>
      </c>
      <c r="M580" s="16">
        <v>17.3</v>
      </c>
    </row>
    <row r="581" spans="1:13" x14ac:dyDescent="0.2">
      <c r="A581" s="11">
        <v>432</v>
      </c>
      <c r="B581" s="10">
        <v>432</v>
      </c>
      <c r="C581" s="14" t="s">
        <v>35</v>
      </c>
      <c r="D581" s="9" t="s">
        <v>16</v>
      </c>
      <c r="E581" s="13" t="s">
        <v>17</v>
      </c>
      <c r="F581" s="5" t="s">
        <v>15</v>
      </c>
      <c r="G581" s="3">
        <v>747</v>
      </c>
      <c r="H581" s="7">
        <v>40852</v>
      </c>
      <c r="I581" s="6">
        <v>40952</v>
      </c>
      <c r="J581" s="8">
        <v>41599</v>
      </c>
      <c r="K581" s="15">
        <v>22.8</v>
      </c>
      <c r="L581" s="16">
        <f t="shared" ref="L581:L644" si="9">I581-H581</f>
        <v>100</v>
      </c>
      <c r="M581" s="16">
        <v>23.8</v>
      </c>
    </row>
    <row r="582" spans="1:13" x14ac:dyDescent="0.2">
      <c r="A582" s="11">
        <v>2608</v>
      </c>
      <c r="B582" s="10">
        <v>2608</v>
      </c>
      <c r="C582" s="14" t="s">
        <v>35</v>
      </c>
      <c r="D582" s="9" t="s">
        <v>16</v>
      </c>
      <c r="E582" s="13" t="s">
        <v>17</v>
      </c>
      <c r="F582" s="5" t="s">
        <v>15</v>
      </c>
      <c r="G582" s="3">
        <v>723</v>
      </c>
      <c r="H582" s="7">
        <v>42541</v>
      </c>
      <c r="I582" s="6">
        <v>42593</v>
      </c>
      <c r="J582" s="8">
        <v>43264</v>
      </c>
      <c r="K582" s="15">
        <v>18</v>
      </c>
      <c r="L582" s="16">
        <f t="shared" si="9"/>
        <v>52</v>
      </c>
      <c r="M582" s="16">
        <v>20.2</v>
      </c>
    </row>
    <row r="583" spans="1:13" x14ac:dyDescent="0.2">
      <c r="A583" s="11">
        <v>2612</v>
      </c>
      <c r="B583" s="10">
        <v>2612</v>
      </c>
      <c r="C583" s="14" t="s">
        <v>35</v>
      </c>
      <c r="D583" s="9" t="s">
        <v>16</v>
      </c>
      <c r="E583" s="13" t="s">
        <v>17</v>
      </c>
      <c r="F583" s="5" t="s">
        <v>46</v>
      </c>
      <c r="G583" s="3">
        <v>655</v>
      </c>
      <c r="H583" s="7">
        <v>42566</v>
      </c>
      <c r="I583" s="6">
        <v>42593</v>
      </c>
      <c r="J583" s="8">
        <v>43221</v>
      </c>
      <c r="K583" s="15">
        <v>11</v>
      </c>
      <c r="L583" s="16">
        <f t="shared" si="9"/>
        <v>27</v>
      </c>
      <c r="M583" s="16">
        <v>17</v>
      </c>
    </row>
    <row r="584" spans="1:13" x14ac:dyDescent="0.2">
      <c r="A584" s="11">
        <v>49</v>
      </c>
      <c r="B584" s="10">
        <v>49</v>
      </c>
      <c r="C584" s="14" t="s">
        <v>35</v>
      </c>
      <c r="D584" s="9" t="s">
        <v>16</v>
      </c>
      <c r="E584" s="13" t="s">
        <v>17</v>
      </c>
      <c r="F584" s="5" t="s">
        <v>15</v>
      </c>
      <c r="G584" s="3">
        <v>636</v>
      </c>
      <c r="H584" s="7">
        <v>40723</v>
      </c>
      <c r="I584" s="6">
        <v>40952</v>
      </c>
      <c r="J584" s="8">
        <v>41359</v>
      </c>
      <c r="K584" s="15">
        <v>25.7</v>
      </c>
      <c r="L584" s="16">
        <f t="shared" si="9"/>
        <v>229</v>
      </c>
      <c r="M584" s="16">
        <v>26.2</v>
      </c>
    </row>
    <row r="585" spans="1:13" x14ac:dyDescent="0.2">
      <c r="A585" s="11">
        <v>430</v>
      </c>
      <c r="B585" s="10">
        <v>430</v>
      </c>
      <c r="C585" s="14" t="s">
        <v>35</v>
      </c>
      <c r="D585" s="9" t="s">
        <v>16</v>
      </c>
      <c r="E585" s="13" t="s">
        <v>17</v>
      </c>
      <c r="F585" s="5" t="s">
        <v>46</v>
      </c>
      <c r="G585" s="3">
        <v>477</v>
      </c>
      <c r="H585" s="7">
        <v>40852</v>
      </c>
      <c r="I585" s="6">
        <v>40952</v>
      </c>
      <c r="J585" s="8">
        <v>41329</v>
      </c>
      <c r="K585" s="15">
        <v>18.100000000000001</v>
      </c>
      <c r="L585" s="16">
        <f t="shared" si="9"/>
        <v>100</v>
      </c>
      <c r="M585" s="16">
        <v>20.5</v>
      </c>
    </row>
    <row r="586" spans="1:13" x14ac:dyDescent="0.2">
      <c r="A586" s="11">
        <v>48</v>
      </c>
      <c r="B586" s="10">
        <v>48</v>
      </c>
      <c r="C586" s="14" t="s">
        <v>35</v>
      </c>
      <c r="D586" s="9" t="s">
        <v>16</v>
      </c>
      <c r="E586" s="13" t="s">
        <v>17</v>
      </c>
      <c r="F586" s="5" t="s">
        <v>15</v>
      </c>
      <c r="G586" s="3">
        <v>348</v>
      </c>
      <c r="H586" s="7">
        <v>40664</v>
      </c>
      <c r="I586" s="6">
        <v>40952</v>
      </c>
      <c r="J586" s="8">
        <v>41012</v>
      </c>
      <c r="K586" s="15">
        <v>24.2</v>
      </c>
      <c r="L586" s="16">
        <f t="shared" si="9"/>
        <v>288</v>
      </c>
      <c r="M586" s="16">
        <v>26.1</v>
      </c>
    </row>
    <row r="587" spans="1:13" x14ac:dyDescent="0.2">
      <c r="A587" s="11">
        <v>687</v>
      </c>
      <c r="B587" s="10">
        <v>687</v>
      </c>
      <c r="C587" s="14" t="s">
        <v>51</v>
      </c>
      <c r="D587" s="9" t="s">
        <v>16</v>
      </c>
      <c r="E587" s="13" t="s">
        <v>17</v>
      </c>
      <c r="F587" s="5" t="s">
        <v>15</v>
      </c>
      <c r="G587" s="3">
        <v>956</v>
      </c>
      <c r="H587" s="7">
        <v>40983</v>
      </c>
      <c r="I587" s="6">
        <v>41110</v>
      </c>
      <c r="J587" s="8">
        <v>41939</v>
      </c>
      <c r="K587" s="15">
        <v>28.4</v>
      </c>
      <c r="L587" s="16">
        <f t="shared" si="9"/>
        <v>127</v>
      </c>
      <c r="M587" s="16">
        <v>24.1</v>
      </c>
    </row>
    <row r="588" spans="1:13" x14ac:dyDescent="0.2">
      <c r="A588" s="11">
        <v>201</v>
      </c>
      <c r="B588" s="10">
        <v>201</v>
      </c>
      <c r="C588" s="14" t="s">
        <v>51</v>
      </c>
      <c r="D588" s="9" t="s">
        <v>16</v>
      </c>
      <c r="E588" s="13" t="s">
        <v>17</v>
      </c>
      <c r="F588" s="5" t="s">
        <v>15</v>
      </c>
      <c r="G588" s="3">
        <v>680</v>
      </c>
      <c r="H588" s="7">
        <v>40824</v>
      </c>
      <c r="I588" s="6">
        <v>40952</v>
      </c>
      <c r="J588" s="8">
        <v>41504</v>
      </c>
      <c r="K588" s="15">
        <v>26</v>
      </c>
      <c r="L588" s="16">
        <f t="shared" si="9"/>
        <v>128</v>
      </c>
      <c r="M588" s="16">
        <v>34.299999999999997</v>
      </c>
    </row>
    <row r="589" spans="1:13" x14ac:dyDescent="0.2">
      <c r="A589" s="11">
        <v>373</v>
      </c>
      <c r="B589" s="10">
        <v>373</v>
      </c>
      <c r="C589" s="14" t="s">
        <v>51</v>
      </c>
      <c r="D589" s="9" t="s">
        <v>16</v>
      </c>
      <c r="E589" s="13" t="s">
        <v>17</v>
      </c>
      <c r="F589" s="5" t="s">
        <v>46</v>
      </c>
      <c r="G589" s="3">
        <v>625</v>
      </c>
      <c r="H589" s="7">
        <v>40810</v>
      </c>
      <c r="I589" s="6">
        <v>40952</v>
      </c>
      <c r="J589" s="8">
        <v>41435</v>
      </c>
      <c r="K589" s="15">
        <v>42.3</v>
      </c>
      <c r="L589" s="16">
        <f t="shared" si="9"/>
        <v>142</v>
      </c>
      <c r="M589" s="16">
        <v>46.1</v>
      </c>
    </row>
    <row r="590" spans="1:13" x14ac:dyDescent="0.2">
      <c r="A590" s="11">
        <v>688</v>
      </c>
      <c r="B590" s="10">
        <v>688</v>
      </c>
      <c r="C590" s="14" t="s">
        <v>51</v>
      </c>
      <c r="D590" s="9" t="s">
        <v>16</v>
      </c>
      <c r="E590" s="13" t="s">
        <v>17</v>
      </c>
      <c r="F590" s="5" t="s">
        <v>15</v>
      </c>
      <c r="G590" s="3">
        <v>617</v>
      </c>
      <c r="H590" s="7">
        <v>40983</v>
      </c>
      <c r="I590" s="6">
        <v>41110</v>
      </c>
      <c r="J590" s="8">
        <v>41600</v>
      </c>
      <c r="K590" s="15">
        <v>23.9</v>
      </c>
      <c r="L590" s="16">
        <f t="shared" si="9"/>
        <v>127</v>
      </c>
      <c r="M590" s="16">
        <v>24.8</v>
      </c>
    </row>
    <row r="591" spans="1:13" x14ac:dyDescent="0.2">
      <c r="A591" s="11">
        <v>89</v>
      </c>
      <c r="B591" s="10">
        <v>89</v>
      </c>
      <c r="C591" s="14" t="s">
        <v>51</v>
      </c>
      <c r="D591" s="9" t="s">
        <v>16</v>
      </c>
      <c r="E591" s="13" t="s">
        <v>17</v>
      </c>
      <c r="F591" s="5" t="s">
        <v>15</v>
      </c>
      <c r="G591" s="3">
        <v>576</v>
      </c>
      <c r="H591" s="7">
        <v>40568</v>
      </c>
      <c r="I591" s="6">
        <v>40952</v>
      </c>
      <c r="J591" s="8">
        <v>41144</v>
      </c>
      <c r="K591" s="15">
        <v>28.3</v>
      </c>
      <c r="L591" s="16">
        <f t="shared" si="9"/>
        <v>384</v>
      </c>
      <c r="M591" s="16">
        <v>27.5</v>
      </c>
    </row>
    <row r="592" spans="1:13" x14ac:dyDescent="0.2">
      <c r="A592" s="11">
        <v>91</v>
      </c>
      <c r="B592" s="10">
        <v>91</v>
      </c>
      <c r="C592" s="14" t="s">
        <v>51</v>
      </c>
      <c r="D592" s="9" t="s">
        <v>16</v>
      </c>
      <c r="E592" s="13" t="s">
        <v>17</v>
      </c>
      <c r="F592" s="5" t="s">
        <v>15</v>
      </c>
      <c r="G592" s="3">
        <v>570</v>
      </c>
      <c r="H592" s="7">
        <v>40637</v>
      </c>
      <c r="I592" s="6">
        <v>40952</v>
      </c>
      <c r="J592" s="8">
        <v>41207</v>
      </c>
      <c r="K592" s="15">
        <v>27.9</v>
      </c>
      <c r="L592" s="16">
        <f t="shared" si="9"/>
        <v>315</v>
      </c>
      <c r="M592" s="16">
        <v>26.7</v>
      </c>
    </row>
    <row r="593" spans="1:13" x14ac:dyDescent="0.2">
      <c r="A593" s="11">
        <v>1015</v>
      </c>
      <c r="B593" s="10">
        <v>1015</v>
      </c>
      <c r="C593" s="14" t="s">
        <v>51</v>
      </c>
      <c r="D593" s="9" t="s">
        <v>16</v>
      </c>
      <c r="E593" s="13" t="s">
        <v>17</v>
      </c>
      <c r="F593" s="5" t="s">
        <v>15</v>
      </c>
      <c r="G593" s="3">
        <v>543</v>
      </c>
      <c r="H593" s="7">
        <v>41379</v>
      </c>
      <c r="I593" s="6">
        <v>41494</v>
      </c>
      <c r="J593" s="8">
        <v>41922</v>
      </c>
      <c r="K593" s="15">
        <v>22.6</v>
      </c>
      <c r="L593" s="16">
        <f t="shared" si="9"/>
        <v>115</v>
      </c>
      <c r="M593" s="16">
        <v>24.8</v>
      </c>
    </row>
    <row r="594" spans="1:13" x14ac:dyDescent="0.2">
      <c r="A594" s="11">
        <v>2280</v>
      </c>
      <c r="B594" s="10">
        <v>2280</v>
      </c>
      <c r="C594" s="14" t="s">
        <v>51</v>
      </c>
      <c r="D594" s="9" t="s">
        <v>16</v>
      </c>
      <c r="E594" s="13" t="s">
        <v>17</v>
      </c>
      <c r="F594" s="5" t="s">
        <v>15</v>
      </c>
      <c r="G594" s="3">
        <v>515</v>
      </c>
      <c r="H594" s="7">
        <v>41867</v>
      </c>
      <c r="I594" s="6">
        <v>42221</v>
      </c>
      <c r="J594" s="8">
        <v>42382</v>
      </c>
      <c r="K594" s="15">
        <v>35.1</v>
      </c>
      <c r="L594" s="16">
        <f t="shared" si="9"/>
        <v>354</v>
      </c>
      <c r="M594" s="16">
        <v>33.299999999999997</v>
      </c>
    </row>
    <row r="595" spans="1:13" x14ac:dyDescent="0.2">
      <c r="A595" s="11">
        <v>1001</v>
      </c>
      <c r="B595" s="10">
        <v>1001</v>
      </c>
      <c r="C595" s="14" t="s">
        <v>51</v>
      </c>
      <c r="D595" s="9" t="s">
        <v>16</v>
      </c>
      <c r="E595" s="13" t="s">
        <v>17</v>
      </c>
      <c r="F595" s="5" t="s">
        <v>15</v>
      </c>
      <c r="G595" s="3">
        <v>476</v>
      </c>
      <c r="H595" s="7">
        <v>41276</v>
      </c>
      <c r="I595" s="6">
        <v>41494</v>
      </c>
      <c r="J595" s="8">
        <v>41752</v>
      </c>
      <c r="K595" s="15">
        <v>49.5</v>
      </c>
      <c r="L595" s="16">
        <f t="shared" si="9"/>
        <v>218</v>
      </c>
      <c r="M595" s="16">
        <v>46.2</v>
      </c>
    </row>
    <row r="596" spans="1:13" x14ac:dyDescent="0.2">
      <c r="A596" s="11">
        <v>199</v>
      </c>
      <c r="B596" s="10">
        <v>199</v>
      </c>
      <c r="C596" s="14" t="s">
        <v>51</v>
      </c>
      <c r="D596" s="9" t="s">
        <v>16</v>
      </c>
      <c r="E596" s="13" t="s">
        <v>17</v>
      </c>
      <c r="F596" s="5" t="s">
        <v>15</v>
      </c>
      <c r="G596" s="3">
        <v>466</v>
      </c>
      <c r="H596" s="7">
        <v>40819</v>
      </c>
      <c r="I596" s="6">
        <v>40952</v>
      </c>
      <c r="J596" s="8">
        <v>41285</v>
      </c>
      <c r="K596" s="15">
        <v>29.7</v>
      </c>
      <c r="L596" s="16">
        <f t="shared" si="9"/>
        <v>133</v>
      </c>
      <c r="M596" s="16">
        <v>30.3</v>
      </c>
    </row>
    <row r="597" spans="1:13" x14ac:dyDescent="0.2">
      <c r="A597" s="11">
        <v>197</v>
      </c>
      <c r="B597" s="10">
        <v>197</v>
      </c>
      <c r="C597" s="14" t="s">
        <v>51</v>
      </c>
      <c r="D597" s="9" t="s">
        <v>16</v>
      </c>
      <c r="E597" s="13" t="s">
        <v>17</v>
      </c>
      <c r="F597" s="5" t="s">
        <v>15</v>
      </c>
      <c r="G597" s="3">
        <v>462</v>
      </c>
      <c r="H597" s="7">
        <v>40819</v>
      </c>
      <c r="I597" s="6">
        <v>40952</v>
      </c>
      <c r="J597" s="8">
        <v>41281</v>
      </c>
      <c r="K597" s="15">
        <v>30.1</v>
      </c>
      <c r="L597" s="16">
        <f t="shared" si="9"/>
        <v>133</v>
      </c>
      <c r="M597" s="16">
        <v>33.5</v>
      </c>
    </row>
    <row r="598" spans="1:13" x14ac:dyDescent="0.2">
      <c r="A598" s="11">
        <v>92</v>
      </c>
      <c r="B598" s="10">
        <v>92</v>
      </c>
      <c r="C598" s="14" t="s">
        <v>51</v>
      </c>
      <c r="D598" s="9" t="s">
        <v>16</v>
      </c>
      <c r="E598" s="13" t="s">
        <v>17</v>
      </c>
      <c r="F598" s="5" t="s">
        <v>15</v>
      </c>
      <c r="G598" s="3">
        <v>452</v>
      </c>
      <c r="H598" s="7">
        <v>40709</v>
      </c>
      <c r="I598" s="6">
        <v>40952</v>
      </c>
      <c r="J598" s="8">
        <v>41161</v>
      </c>
      <c r="K598" s="15">
        <v>29.5</v>
      </c>
      <c r="L598" s="16">
        <f t="shared" si="9"/>
        <v>243</v>
      </c>
      <c r="M598" s="16">
        <v>27.2</v>
      </c>
    </row>
    <row r="599" spans="1:13" x14ac:dyDescent="0.2">
      <c r="A599" s="11">
        <v>375</v>
      </c>
      <c r="B599" s="10">
        <v>375</v>
      </c>
      <c r="C599" s="14" t="s">
        <v>51</v>
      </c>
      <c r="D599" s="9" t="s">
        <v>16</v>
      </c>
      <c r="E599" s="13" t="s">
        <v>17</v>
      </c>
      <c r="F599" s="5" t="s">
        <v>46</v>
      </c>
      <c r="G599" s="3">
        <v>448</v>
      </c>
      <c r="H599" s="7">
        <v>40810</v>
      </c>
      <c r="I599" s="6">
        <v>40952</v>
      </c>
      <c r="J599" s="8">
        <v>41258</v>
      </c>
      <c r="K599" s="15">
        <v>39.1</v>
      </c>
      <c r="L599" s="16">
        <f t="shared" si="9"/>
        <v>142</v>
      </c>
      <c r="M599" s="16">
        <v>43</v>
      </c>
    </row>
    <row r="600" spans="1:13" x14ac:dyDescent="0.2">
      <c r="A600" s="11">
        <v>371</v>
      </c>
      <c r="B600" s="10">
        <v>371</v>
      </c>
      <c r="C600" s="14" t="s">
        <v>51</v>
      </c>
      <c r="D600" s="9" t="s">
        <v>16</v>
      </c>
      <c r="E600" s="13" t="s">
        <v>17</v>
      </c>
      <c r="F600" s="5" t="s">
        <v>46</v>
      </c>
      <c r="G600" s="3">
        <v>440</v>
      </c>
      <c r="H600" s="7">
        <v>40810</v>
      </c>
      <c r="I600" s="6">
        <v>40952</v>
      </c>
      <c r="J600" s="8">
        <v>41250</v>
      </c>
      <c r="K600" s="15">
        <v>36.200000000000003</v>
      </c>
      <c r="L600" s="16">
        <f t="shared" si="9"/>
        <v>142</v>
      </c>
      <c r="M600" s="16">
        <v>38</v>
      </c>
    </row>
    <row r="601" spans="1:13" x14ac:dyDescent="0.2">
      <c r="A601" s="11">
        <v>1002</v>
      </c>
      <c r="B601" s="10">
        <v>1002</v>
      </c>
      <c r="C601" s="14" t="s">
        <v>51</v>
      </c>
      <c r="D601" s="9" t="s">
        <v>16</v>
      </c>
      <c r="E601" s="13" t="s">
        <v>17</v>
      </c>
      <c r="F601" s="5" t="s">
        <v>46</v>
      </c>
      <c r="G601" s="3">
        <v>435</v>
      </c>
      <c r="H601" s="7">
        <v>41276</v>
      </c>
      <c r="I601" s="6">
        <v>41494</v>
      </c>
      <c r="J601" s="8">
        <v>41711</v>
      </c>
      <c r="K601" s="15">
        <v>42.5</v>
      </c>
      <c r="L601" s="16">
        <f t="shared" si="9"/>
        <v>218</v>
      </c>
      <c r="M601" s="16">
        <v>41.6</v>
      </c>
    </row>
    <row r="602" spans="1:13" x14ac:dyDescent="0.2">
      <c r="A602" s="11">
        <v>369</v>
      </c>
      <c r="B602" s="10">
        <v>369</v>
      </c>
      <c r="C602" s="14" t="s">
        <v>51</v>
      </c>
      <c r="D602" s="9" t="s">
        <v>16</v>
      </c>
      <c r="E602" s="13" t="s">
        <v>17</v>
      </c>
      <c r="F602" s="5" t="s">
        <v>15</v>
      </c>
      <c r="G602" s="3">
        <v>435</v>
      </c>
      <c r="H602" s="7">
        <v>40808</v>
      </c>
      <c r="I602" s="6">
        <v>40952</v>
      </c>
      <c r="J602" s="8">
        <v>41243</v>
      </c>
      <c r="K602" s="15">
        <v>36.200000000000003</v>
      </c>
      <c r="L602" s="16">
        <f t="shared" si="9"/>
        <v>144</v>
      </c>
      <c r="M602" s="16">
        <v>36.6</v>
      </c>
    </row>
    <row r="603" spans="1:13" x14ac:dyDescent="0.2">
      <c r="A603" s="11">
        <v>1013</v>
      </c>
      <c r="B603" s="10">
        <v>1013</v>
      </c>
      <c r="C603" s="14" t="s">
        <v>51</v>
      </c>
      <c r="D603" s="9" t="s">
        <v>16</v>
      </c>
      <c r="E603" s="13" t="s">
        <v>17</v>
      </c>
      <c r="F603" s="5" t="s">
        <v>15</v>
      </c>
      <c r="G603" s="3">
        <v>427</v>
      </c>
      <c r="H603" s="7">
        <v>41379</v>
      </c>
      <c r="I603" s="6">
        <v>41494</v>
      </c>
      <c r="J603" s="8">
        <v>41806</v>
      </c>
      <c r="K603" s="15">
        <v>24.9</v>
      </c>
      <c r="L603" s="16">
        <f t="shared" si="9"/>
        <v>115</v>
      </c>
      <c r="M603" s="16">
        <v>28.9</v>
      </c>
    </row>
    <row r="604" spans="1:13" x14ac:dyDescent="0.2">
      <c r="A604" s="11">
        <v>1014</v>
      </c>
      <c r="B604" s="10">
        <v>1014</v>
      </c>
      <c r="C604" s="14" t="s">
        <v>51</v>
      </c>
      <c r="D604" s="9" t="s">
        <v>16</v>
      </c>
      <c r="E604" s="13" t="s">
        <v>17</v>
      </c>
      <c r="F604" s="5" t="s">
        <v>15</v>
      </c>
      <c r="G604" s="3">
        <v>403</v>
      </c>
      <c r="H604" s="7">
        <v>41379</v>
      </c>
      <c r="I604" s="6">
        <v>41494</v>
      </c>
      <c r="J604" s="8">
        <v>41782</v>
      </c>
      <c r="K604" s="15">
        <v>24.9</v>
      </c>
      <c r="L604" s="16">
        <f t="shared" si="9"/>
        <v>115</v>
      </c>
      <c r="M604" s="16">
        <v>25.2</v>
      </c>
    </row>
    <row r="605" spans="1:13" x14ac:dyDescent="0.2">
      <c r="A605" s="11">
        <v>90</v>
      </c>
      <c r="B605" s="10">
        <v>90</v>
      </c>
      <c r="C605" s="14" t="s">
        <v>51</v>
      </c>
      <c r="D605" s="9" t="s">
        <v>16</v>
      </c>
      <c r="E605" s="13" t="s">
        <v>17</v>
      </c>
      <c r="F605" s="5" t="s">
        <v>15</v>
      </c>
      <c r="G605" s="3">
        <v>401</v>
      </c>
      <c r="H605" s="7">
        <v>40637</v>
      </c>
      <c r="I605" s="6">
        <v>40952</v>
      </c>
      <c r="J605" s="8">
        <v>41038</v>
      </c>
      <c r="K605" s="15">
        <v>25.9</v>
      </c>
      <c r="L605" s="16">
        <f t="shared" si="9"/>
        <v>315</v>
      </c>
      <c r="M605" s="16">
        <v>26.7</v>
      </c>
    </row>
    <row r="606" spans="1:13" x14ac:dyDescent="0.2">
      <c r="A606" s="11">
        <v>195</v>
      </c>
      <c r="B606" s="10">
        <v>195</v>
      </c>
      <c r="C606" s="14" t="s">
        <v>51</v>
      </c>
      <c r="D606" s="9" t="s">
        <v>16</v>
      </c>
      <c r="E606" s="13" t="s">
        <v>17</v>
      </c>
      <c r="F606" s="5" t="s">
        <v>15</v>
      </c>
      <c r="G606" s="3">
        <v>393</v>
      </c>
      <c r="H606" s="7">
        <v>40819</v>
      </c>
      <c r="I606" s="6">
        <v>40952</v>
      </c>
      <c r="J606" s="8">
        <v>41212</v>
      </c>
      <c r="K606" s="15">
        <v>33.1</v>
      </c>
      <c r="L606" s="16">
        <f t="shared" si="9"/>
        <v>133</v>
      </c>
      <c r="M606" s="16">
        <v>34</v>
      </c>
    </row>
    <row r="607" spans="1:13" x14ac:dyDescent="0.2">
      <c r="A607" s="11">
        <v>1010</v>
      </c>
      <c r="B607" s="10">
        <v>1010</v>
      </c>
      <c r="C607" s="14" t="s">
        <v>51</v>
      </c>
      <c r="D607" s="9" t="s">
        <v>16</v>
      </c>
      <c r="E607" s="13" t="s">
        <v>17</v>
      </c>
      <c r="F607" s="5" t="s">
        <v>15</v>
      </c>
      <c r="G607" s="3">
        <v>337</v>
      </c>
      <c r="H607" s="7">
        <v>41276</v>
      </c>
      <c r="I607" s="6">
        <v>41494</v>
      </c>
      <c r="J607" s="8">
        <v>41613</v>
      </c>
      <c r="K607" s="15">
        <v>34.5</v>
      </c>
      <c r="L607" s="16">
        <f t="shared" si="9"/>
        <v>218</v>
      </c>
      <c r="M607" s="16">
        <v>31.7</v>
      </c>
    </row>
    <row r="608" spans="1:13" x14ac:dyDescent="0.2">
      <c r="A608" s="11">
        <v>2542</v>
      </c>
      <c r="B608" s="10">
        <v>2542</v>
      </c>
      <c r="C608" s="14" t="s">
        <v>40</v>
      </c>
      <c r="D608" s="9" t="s">
        <v>16</v>
      </c>
      <c r="E608" s="13" t="s">
        <v>17</v>
      </c>
      <c r="F608" s="5" t="s">
        <v>46</v>
      </c>
      <c r="G608" s="3">
        <v>1017</v>
      </c>
      <c r="H608" s="7">
        <v>42373</v>
      </c>
      <c r="I608" s="6">
        <v>42405</v>
      </c>
      <c r="J608" s="8">
        <v>43390</v>
      </c>
      <c r="K608" s="15">
        <v>12.9</v>
      </c>
      <c r="L608" s="16">
        <f t="shared" si="9"/>
        <v>32</v>
      </c>
      <c r="M608" s="16">
        <v>14.2</v>
      </c>
    </row>
    <row r="609" spans="1:13" x14ac:dyDescent="0.2">
      <c r="A609" s="11">
        <v>124</v>
      </c>
      <c r="B609" s="10">
        <v>124</v>
      </c>
      <c r="C609" s="14" t="s">
        <v>40</v>
      </c>
      <c r="D609" s="9" t="s">
        <v>16</v>
      </c>
      <c r="E609" s="13" t="s">
        <v>17</v>
      </c>
      <c r="F609" s="5" t="s">
        <v>15</v>
      </c>
      <c r="G609" s="3">
        <v>912</v>
      </c>
      <c r="H609" s="7">
        <v>40477</v>
      </c>
      <c r="I609" s="6">
        <v>40952</v>
      </c>
      <c r="J609" s="8">
        <v>41389</v>
      </c>
      <c r="K609" s="15">
        <v>26.8</v>
      </c>
      <c r="L609" s="16">
        <f t="shared" si="9"/>
        <v>475</v>
      </c>
      <c r="M609" s="16">
        <v>26.7</v>
      </c>
    </row>
    <row r="610" spans="1:13" x14ac:dyDescent="0.2">
      <c r="A610" s="11">
        <v>739</v>
      </c>
      <c r="B610" s="10">
        <v>739</v>
      </c>
      <c r="C610" s="14" t="s">
        <v>40</v>
      </c>
      <c r="D610" s="9" t="s">
        <v>16</v>
      </c>
      <c r="E610" s="13" t="s">
        <v>17</v>
      </c>
      <c r="F610" s="5" t="s">
        <v>15</v>
      </c>
      <c r="G610" s="3">
        <v>873</v>
      </c>
      <c r="H610" s="7">
        <v>40875</v>
      </c>
      <c r="I610" s="6">
        <v>41110</v>
      </c>
      <c r="J610" s="8">
        <v>41748</v>
      </c>
      <c r="K610" s="15">
        <v>29.4</v>
      </c>
      <c r="L610" s="16">
        <f t="shared" si="9"/>
        <v>235</v>
      </c>
      <c r="M610" s="16">
        <v>29.9</v>
      </c>
    </row>
    <row r="611" spans="1:13" x14ac:dyDescent="0.2">
      <c r="A611" s="11">
        <v>2079</v>
      </c>
      <c r="B611" s="10">
        <v>2079</v>
      </c>
      <c r="C611" s="14" t="s">
        <v>40</v>
      </c>
      <c r="D611" s="9" t="s">
        <v>16</v>
      </c>
      <c r="E611" s="13" t="s">
        <v>17</v>
      </c>
      <c r="F611" s="5" t="s">
        <v>15</v>
      </c>
      <c r="G611" s="3">
        <v>831</v>
      </c>
      <c r="H611" s="7">
        <v>41930</v>
      </c>
      <c r="I611" s="6">
        <v>42041</v>
      </c>
      <c r="J611" s="8">
        <v>42761</v>
      </c>
      <c r="K611" s="15">
        <v>23.5</v>
      </c>
      <c r="L611" s="16">
        <f t="shared" si="9"/>
        <v>111</v>
      </c>
      <c r="M611" s="16">
        <v>31.7</v>
      </c>
    </row>
    <row r="612" spans="1:13" x14ac:dyDescent="0.2">
      <c r="A612" s="11">
        <v>740</v>
      </c>
      <c r="B612" s="10">
        <v>740</v>
      </c>
      <c r="C612" s="14" t="s">
        <v>40</v>
      </c>
      <c r="D612" s="9" t="s">
        <v>16</v>
      </c>
      <c r="E612" s="13" t="s">
        <v>17</v>
      </c>
      <c r="F612" s="5" t="s">
        <v>15</v>
      </c>
      <c r="G612" s="3">
        <v>825</v>
      </c>
      <c r="H612" s="7">
        <v>40912</v>
      </c>
      <c r="I612" s="6">
        <v>41110</v>
      </c>
      <c r="J612" s="8">
        <v>41737</v>
      </c>
      <c r="K612" s="15">
        <v>25.3</v>
      </c>
      <c r="L612" s="16">
        <f t="shared" si="9"/>
        <v>198</v>
      </c>
      <c r="M612" s="16">
        <v>26.1</v>
      </c>
    </row>
    <row r="613" spans="1:13" x14ac:dyDescent="0.2">
      <c r="A613" s="11">
        <v>2082</v>
      </c>
      <c r="B613" s="10">
        <v>2082</v>
      </c>
      <c r="C613" s="14" t="s">
        <v>40</v>
      </c>
      <c r="D613" s="9" t="s">
        <v>16</v>
      </c>
      <c r="E613" s="13" t="s">
        <v>17</v>
      </c>
      <c r="F613" s="5" t="s">
        <v>15</v>
      </c>
      <c r="G613" s="3">
        <v>735</v>
      </c>
      <c r="H613" s="7">
        <v>41930</v>
      </c>
      <c r="I613" s="6">
        <v>42041</v>
      </c>
      <c r="J613" s="8">
        <v>42665</v>
      </c>
      <c r="K613" s="15">
        <v>25.1</v>
      </c>
      <c r="L613" s="16">
        <f t="shared" si="9"/>
        <v>111</v>
      </c>
      <c r="M613" s="16">
        <v>24.2</v>
      </c>
    </row>
    <row r="614" spans="1:13" x14ac:dyDescent="0.2">
      <c r="A614" s="11">
        <v>2467</v>
      </c>
      <c r="B614" s="10">
        <v>2467</v>
      </c>
      <c r="C614" s="14" t="s">
        <v>40</v>
      </c>
      <c r="D614" s="9" t="s">
        <v>16</v>
      </c>
      <c r="E614" s="13" t="s">
        <v>17</v>
      </c>
      <c r="F614" s="5" t="s">
        <v>15</v>
      </c>
      <c r="G614" s="3">
        <v>734</v>
      </c>
      <c r="H614" s="7">
        <v>42332</v>
      </c>
      <c r="I614" s="6">
        <v>42383</v>
      </c>
      <c r="J614" s="8">
        <v>43066</v>
      </c>
      <c r="K614" s="15">
        <v>16.3</v>
      </c>
      <c r="L614" s="16">
        <f t="shared" si="9"/>
        <v>51</v>
      </c>
      <c r="M614" s="16">
        <v>19</v>
      </c>
    </row>
    <row r="615" spans="1:13" x14ac:dyDescent="0.2">
      <c r="A615" s="11">
        <v>1092</v>
      </c>
      <c r="B615" s="10">
        <v>1767</v>
      </c>
      <c r="C615" s="14" t="s">
        <v>40</v>
      </c>
      <c r="D615" s="9" t="s">
        <v>16</v>
      </c>
      <c r="E615" s="13" t="s">
        <v>17</v>
      </c>
      <c r="F615" s="5" t="s">
        <v>15</v>
      </c>
      <c r="G615" s="3">
        <v>717</v>
      </c>
      <c r="H615" s="7">
        <v>41345</v>
      </c>
      <c r="I615" s="6">
        <v>41494</v>
      </c>
      <c r="J615" s="8">
        <v>42062</v>
      </c>
      <c r="K615" s="15">
        <v>27.7</v>
      </c>
      <c r="L615" s="16">
        <f t="shared" si="9"/>
        <v>149</v>
      </c>
      <c r="M615" s="16">
        <v>28.4</v>
      </c>
    </row>
    <row r="616" spans="1:13" x14ac:dyDescent="0.2">
      <c r="A616" s="11">
        <v>65</v>
      </c>
      <c r="B616" s="10">
        <v>65</v>
      </c>
      <c r="C616" s="14" t="s">
        <v>40</v>
      </c>
      <c r="D616" s="9" t="s">
        <v>16</v>
      </c>
      <c r="E616" s="13" t="s">
        <v>17</v>
      </c>
      <c r="F616" s="5" t="s">
        <v>15</v>
      </c>
      <c r="G616" s="3">
        <v>716</v>
      </c>
      <c r="H616" s="7">
        <v>40325</v>
      </c>
      <c r="I616" s="6">
        <v>40952</v>
      </c>
      <c r="J616" s="8">
        <v>41041</v>
      </c>
      <c r="K616" s="15">
        <v>22</v>
      </c>
      <c r="L616" s="16">
        <f t="shared" si="9"/>
        <v>627</v>
      </c>
      <c r="M616" s="16">
        <v>23.9</v>
      </c>
    </row>
    <row r="617" spans="1:13" x14ac:dyDescent="0.2">
      <c r="A617" s="11">
        <v>123</v>
      </c>
      <c r="B617" s="10">
        <v>123</v>
      </c>
      <c r="C617" s="14" t="s">
        <v>40</v>
      </c>
      <c r="D617" s="9" t="s">
        <v>16</v>
      </c>
      <c r="E617" s="13" t="s">
        <v>17</v>
      </c>
      <c r="F617" s="5" t="s">
        <v>15</v>
      </c>
      <c r="G617" s="3">
        <v>702</v>
      </c>
      <c r="H617" s="7">
        <v>40477</v>
      </c>
      <c r="I617" s="6">
        <v>40952</v>
      </c>
      <c r="J617" s="8">
        <v>41179</v>
      </c>
      <c r="K617" s="15">
        <v>27.8</v>
      </c>
      <c r="L617" s="16">
        <f t="shared" si="9"/>
        <v>475</v>
      </c>
      <c r="M617" s="16">
        <v>25.3</v>
      </c>
    </row>
    <row r="618" spans="1:13" x14ac:dyDescent="0.2">
      <c r="A618" s="11">
        <v>66</v>
      </c>
      <c r="B618" s="10">
        <v>479</v>
      </c>
      <c r="C618" s="14" t="s">
        <v>40</v>
      </c>
      <c r="D618" s="9" t="s">
        <v>16</v>
      </c>
      <c r="E618" s="13" t="s">
        <v>17</v>
      </c>
      <c r="F618" s="5" t="s">
        <v>15</v>
      </c>
      <c r="G618" s="3">
        <v>687</v>
      </c>
      <c r="H618" s="7">
        <v>40325</v>
      </c>
      <c r="I618" s="6">
        <v>40952</v>
      </c>
      <c r="J618" s="8">
        <v>41012</v>
      </c>
      <c r="K618" s="15">
        <v>19</v>
      </c>
      <c r="L618" s="16">
        <f t="shared" si="9"/>
        <v>627</v>
      </c>
      <c r="M618" s="16">
        <v>20.9</v>
      </c>
    </row>
    <row r="619" spans="1:13" x14ac:dyDescent="0.2">
      <c r="A619" s="11">
        <v>757</v>
      </c>
      <c r="B619" s="10">
        <v>757</v>
      </c>
      <c r="C619" s="14" t="s">
        <v>40</v>
      </c>
      <c r="D619" s="9" t="s">
        <v>16</v>
      </c>
      <c r="E619" s="13" t="s">
        <v>17</v>
      </c>
      <c r="F619" s="5" t="s">
        <v>15</v>
      </c>
      <c r="G619" s="3">
        <v>683</v>
      </c>
      <c r="H619" s="7">
        <v>40896</v>
      </c>
      <c r="I619" s="6">
        <v>41110</v>
      </c>
      <c r="J619" s="8">
        <v>41579</v>
      </c>
      <c r="K619" s="15">
        <v>27.7</v>
      </c>
      <c r="L619" s="16">
        <f t="shared" si="9"/>
        <v>214</v>
      </c>
      <c r="M619" s="16">
        <v>26.8</v>
      </c>
    </row>
    <row r="620" spans="1:13" x14ac:dyDescent="0.2">
      <c r="A620" s="11">
        <v>67</v>
      </c>
      <c r="B620" s="10">
        <v>67</v>
      </c>
      <c r="C620" s="14" t="s">
        <v>40</v>
      </c>
      <c r="D620" s="9" t="s">
        <v>16</v>
      </c>
      <c r="E620" s="13" t="s">
        <v>17</v>
      </c>
      <c r="F620" s="5" t="s">
        <v>15</v>
      </c>
      <c r="G620" s="3">
        <v>631</v>
      </c>
      <c r="H620" s="7">
        <v>40381</v>
      </c>
      <c r="I620" s="6">
        <v>40952</v>
      </c>
      <c r="J620" s="8">
        <v>41012</v>
      </c>
      <c r="K620" s="15">
        <v>31.4</v>
      </c>
      <c r="L620" s="16">
        <f t="shared" si="9"/>
        <v>571</v>
      </c>
      <c r="M620" s="16">
        <v>31.2</v>
      </c>
    </row>
    <row r="621" spans="1:13" x14ac:dyDescent="0.2">
      <c r="A621" s="11">
        <v>68</v>
      </c>
      <c r="B621" s="10">
        <v>68</v>
      </c>
      <c r="C621" s="14" t="s">
        <v>40</v>
      </c>
      <c r="D621" s="9" t="s">
        <v>16</v>
      </c>
      <c r="E621" s="13" t="s">
        <v>17</v>
      </c>
      <c r="F621" s="5" t="s">
        <v>15</v>
      </c>
      <c r="G621" s="3">
        <v>631</v>
      </c>
      <c r="H621" s="7">
        <v>40381</v>
      </c>
      <c r="I621" s="6">
        <v>40952</v>
      </c>
      <c r="J621" s="8">
        <v>41012</v>
      </c>
      <c r="K621" s="15">
        <v>20</v>
      </c>
      <c r="L621" s="16">
        <f t="shared" si="9"/>
        <v>571</v>
      </c>
      <c r="M621" s="16">
        <v>20.8</v>
      </c>
    </row>
    <row r="622" spans="1:13" x14ac:dyDescent="0.2">
      <c r="A622" s="11">
        <v>2083</v>
      </c>
      <c r="B622" s="10">
        <v>2083</v>
      </c>
      <c r="C622" s="14" t="s">
        <v>40</v>
      </c>
      <c r="D622" s="9" t="s">
        <v>16</v>
      </c>
      <c r="E622" s="13" t="s">
        <v>17</v>
      </c>
      <c r="F622" s="5" t="s">
        <v>15</v>
      </c>
      <c r="G622" s="3">
        <v>565</v>
      </c>
      <c r="H622" s="7">
        <v>41930</v>
      </c>
      <c r="I622" s="6">
        <v>42041</v>
      </c>
      <c r="J622" s="8">
        <v>42495</v>
      </c>
      <c r="K622" s="15">
        <v>27.3</v>
      </c>
      <c r="L622" s="16">
        <f t="shared" si="9"/>
        <v>111</v>
      </c>
      <c r="M622" s="16">
        <v>27</v>
      </c>
    </row>
    <row r="623" spans="1:13" x14ac:dyDescent="0.2">
      <c r="A623" s="11">
        <v>741</v>
      </c>
      <c r="B623" s="10">
        <v>741</v>
      </c>
      <c r="C623" s="14" t="s">
        <v>40</v>
      </c>
      <c r="D623" s="9" t="s">
        <v>16</v>
      </c>
      <c r="E623" s="13" t="s">
        <v>17</v>
      </c>
      <c r="F623" s="5" t="s">
        <v>15</v>
      </c>
      <c r="G623" s="3">
        <v>471</v>
      </c>
      <c r="H623" s="7">
        <v>40912</v>
      </c>
      <c r="I623" s="6">
        <v>41110</v>
      </c>
      <c r="J623" s="8">
        <v>41383</v>
      </c>
      <c r="K623" s="15">
        <v>25.1</v>
      </c>
      <c r="L623" s="16">
        <f t="shared" si="9"/>
        <v>198</v>
      </c>
      <c r="M623" s="16">
        <v>27.1</v>
      </c>
    </row>
    <row r="624" spans="1:13" x14ac:dyDescent="0.2">
      <c r="A624" s="11">
        <v>738</v>
      </c>
      <c r="B624" s="10">
        <v>738</v>
      </c>
      <c r="C624" s="14" t="s">
        <v>40</v>
      </c>
      <c r="D624" s="9" t="s">
        <v>16</v>
      </c>
      <c r="E624" s="13" t="s">
        <v>17</v>
      </c>
      <c r="F624" s="5" t="s">
        <v>15</v>
      </c>
      <c r="G624" s="3">
        <v>279</v>
      </c>
      <c r="H624" s="7">
        <v>40875</v>
      </c>
      <c r="I624" s="6">
        <v>41110</v>
      </c>
      <c r="J624" s="8">
        <v>41154</v>
      </c>
      <c r="K624" s="15">
        <v>28.8</v>
      </c>
      <c r="L624" s="16">
        <f t="shared" si="9"/>
        <v>235</v>
      </c>
      <c r="M624" s="16">
        <v>28.4</v>
      </c>
    </row>
    <row r="625" spans="1:13" x14ac:dyDescent="0.2">
      <c r="A625" s="11">
        <v>888</v>
      </c>
      <c r="B625" s="10">
        <v>888</v>
      </c>
      <c r="C625" s="14" t="s">
        <v>311</v>
      </c>
      <c r="D625" s="9" t="s">
        <v>16</v>
      </c>
      <c r="E625" s="13" t="s">
        <v>17</v>
      </c>
      <c r="F625" s="5" t="s">
        <v>46</v>
      </c>
      <c r="G625" s="3">
        <v>1072</v>
      </c>
      <c r="H625" s="7">
        <v>40939</v>
      </c>
      <c r="I625" s="6">
        <v>41110</v>
      </c>
      <c r="J625" s="8">
        <v>42011</v>
      </c>
      <c r="K625" s="15">
        <v>21.9</v>
      </c>
      <c r="L625" s="16">
        <f t="shared" si="9"/>
        <v>171</v>
      </c>
      <c r="M625" s="16">
        <v>22.5</v>
      </c>
    </row>
    <row r="626" spans="1:13" x14ac:dyDescent="0.2">
      <c r="A626" s="11">
        <v>886</v>
      </c>
      <c r="B626" s="10">
        <v>886</v>
      </c>
      <c r="C626" s="14" t="s">
        <v>311</v>
      </c>
      <c r="D626" s="9" t="s">
        <v>16</v>
      </c>
      <c r="E626" s="13" t="s">
        <v>17</v>
      </c>
      <c r="F626" s="5" t="s">
        <v>15</v>
      </c>
      <c r="G626" s="3">
        <v>1064</v>
      </c>
      <c r="H626" s="7">
        <v>40939</v>
      </c>
      <c r="I626" s="6">
        <v>41110</v>
      </c>
      <c r="J626" s="8">
        <v>42003</v>
      </c>
      <c r="K626" s="15">
        <v>22.2</v>
      </c>
      <c r="L626" s="16">
        <f t="shared" si="9"/>
        <v>171</v>
      </c>
      <c r="M626" s="16">
        <v>22.6</v>
      </c>
    </row>
    <row r="627" spans="1:13" x14ac:dyDescent="0.2">
      <c r="A627" s="11">
        <v>887</v>
      </c>
      <c r="B627" s="10">
        <v>887</v>
      </c>
      <c r="C627" s="14" t="s">
        <v>311</v>
      </c>
      <c r="D627" s="9" t="s">
        <v>16</v>
      </c>
      <c r="E627" s="13" t="s">
        <v>17</v>
      </c>
      <c r="F627" s="5" t="s">
        <v>46</v>
      </c>
      <c r="G627" s="3">
        <v>1050</v>
      </c>
      <c r="H627" s="7">
        <v>40939</v>
      </c>
      <c r="I627" s="6">
        <v>41110</v>
      </c>
      <c r="J627" s="8">
        <v>41989</v>
      </c>
      <c r="K627" s="15">
        <v>19.399999999999999</v>
      </c>
      <c r="L627" s="16">
        <f t="shared" si="9"/>
        <v>171</v>
      </c>
      <c r="M627" s="16">
        <v>20</v>
      </c>
    </row>
    <row r="628" spans="1:13" x14ac:dyDescent="0.2">
      <c r="A628" s="11">
        <v>890</v>
      </c>
      <c r="B628" s="10">
        <v>890</v>
      </c>
      <c r="C628" s="14" t="s">
        <v>311</v>
      </c>
      <c r="D628" s="9" t="s">
        <v>16</v>
      </c>
      <c r="E628" s="13" t="s">
        <v>17</v>
      </c>
      <c r="F628" s="5" t="s">
        <v>15</v>
      </c>
      <c r="G628" s="3">
        <v>950</v>
      </c>
      <c r="H628" s="7">
        <v>40939</v>
      </c>
      <c r="I628" s="6">
        <v>41110</v>
      </c>
      <c r="J628" s="8">
        <v>41889</v>
      </c>
      <c r="K628" s="16">
        <v>21.4</v>
      </c>
      <c r="L628" s="16">
        <f t="shared" si="9"/>
        <v>171</v>
      </c>
      <c r="M628" s="16">
        <v>21.5</v>
      </c>
    </row>
    <row r="629" spans="1:13" x14ac:dyDescent="0.2">
      <c r="A629" s="11">
        <v>891</v>
      </c>
      <c r="B629" s="10">
        <v>891</v>
      </c>
      <c r="C629" s="14" t="s">
        <v>311</v>
      </c>
      <c r="D629" s="9" t="s">
        <v>16</v>
      </c>
      <c r="E629" s="13" t="s">
        <v>17</v>
      </c>
      <c r="F629" s="5" t="s">
        <v>15</v>
      </c>
      <c r="G629" s="3">
        <v>902</v>
      </c>
      <c r="H629" s="7">
        <v>40939</v>
      </c>
      <c r="I629" s="6">
        <v>41110</v>
      </c>
      <c r="J629" s="8">
        <v>41841</v>
      </c>
      <c r="K629" s="15">
        <v>18.5</v>
      </c>
      <c r="L629" s="16">
        <f t="shared" si="9"/>
        <v>171</v>
      </c>
      <c r="M629" s="16">
        <v>20</v>
      </c>
    </row>
    <row r="630" spans="1:13" x14ac:dyDescent="0.2">
      <c r="A630" s="11">
        <v>885</v>
      </c>
      <c r="B630" s="10">
        <v>885</v>
      </c>
      <c r="C630" s="14" t="s">
        <v>311</v>
      </c>
      <c r="D630" s="9" t="s">
        <v>16</v>
      </c>
      <c r="E630" s="13" t="s">
        <v>17</v>
      </c>
      <c r="F630" s="5" t="s">
        <v>15</v>
      </c>
      <c r="G630" s="3">
        <v>812</v>
      </c>
      <c r="H630" s="7">
        <v>40883</v>
      </c>
      <c r="I630" s="6">
        <v>41110</v>
      </c>
      <c r="J630" s="8">
        <v>41695</v>
      </c>
      <c r="K630" s="15">
        <v>20.399999999999999</v>
      </c>
      <c r="L630" s="16">
        <f t="shared" si="9"/>
        <v>227</v>
      </c>
      <c r="M630" s="16">
        <v>19.899999999999999</v>
      </c>
    </row>
    <row r="631" spans="1:13" x14ac:dyDescent="0.2">
      <c r="A631" s="11">
        <v>889</v>
      </c>
      <c r="B631" s="10">
        <v>889</v>
      </c>
      <c r="C631" s="14" t="s">
        <v>311</v>
      </c>
      <c r="D631" s="9" t="s">
        <v>16</v>
      </c>
      <c r="E631" s="13" t="s">
        <v>17</v>
      </c>
      <c r="F631" s="5" t="s">
        <v>15</v>
      </c>
      <c r="G631" s="3">
        <v>623</v>
      </c>
      <c r="H631" s="7">
        <v>40939</v>
      </c>
      <c r="I631" s="6">
        <v>41110</v>
      </c>
      <c r="J631" s="8">
        <v>41562</v>
      </c>
      <c r="K631" s="15">
        <v>19.8</v>
      </c>
      <c r="L631" s="16">
        <f t="shared" si="9"/>
        <v>171</v>
      </c>
      <c r="M631" s="16">
        <v>20.8</v>
      </c>
    </row>
    <row r="632" spans="1:13" x14ac:dyDescent="0.2">
      <c r="A632" s="11">
        <v>1274</v>
      </c>
      <c r="B632" s="10">
        <v>1310</v>
      </c>
      <c r="C632" s="14" t="s">
        <v>308</v>
      </c>
      <c r="D632" s="9" t="s">
        <v>16</v>
      </c>
      <c r="E632" s="13" t="s">
        <v>17</v>
      </c>
      <c r="F632" s="5" t="s">
        <v>15</v>
      </c>
      <c r="G632" s="3">
        <v>773</v>
      </c>
      <c r="H632" s="7">
        <v>41350</v>
      </c>
      <c r="I632" s="6">
        <v>41494</v>
      </c>
      <c r="J632" s="8">
        <v>42123</v>
      </c>
      <c r="K632" s="15">
        <v>26</v>
      </c>
      <c r="L632" s="16">
        <f t="shared" si="9"/>
        <v>144</v>
      </c>
      <c r="M632" s="16">
        <v>29.5</v>
      </c>
    </row>
    <row r="633" spans="1:13" x14ac:dyDescent="0.2">
      <c r="A633" s="11">
        <v>866</v>
      </c>
      <c r="B633" s="10">
        <v>866</v>
      </c>
      <c r="C633" s="14" t="s">
        <v>308</v>
      </c>
      <c r="D633" s="9" t="s">
        <v>16</v>
      </c>
      <c r="E633" s="13" t="s">
        <v>17</v>
      </c>
      <c r="F633" s="5" t="s">
        <v>15</v>
      </c>
      <c r="G633" s="3">
        <v>679</v>
      </c>
      <c r="H633" s="7">
        <v>40926</v>
      </c>
      <c r="I633" s="6">
        <v>41110</v>
      </c>
      <c r="J633" s="8">
        <v>41605</v>
      </c>
      <c r="K633" s="15">
        <v>26.5</v>
      </c>
      <c r="L633" s="16">
        <f t="shared" si="9"/>
        <v>184</v>
      </c>
      <c r="M633" s="16">
        <v>29.1</v>
      </c>
    </row>
    <row r="634" spans="1:13" x14ac:dyDescent="0.2">
      <c r="A634" s="11">
        <v>855</v>
      </c>
      <c r="B634" s="10">
        <v>855</v>
      </c>
      <c r="C634" s="14" t="s">
        <v>308</v>
      </c>
      <c r="D634" s="9" t="s">
        <v>16</v>
      </c>
      <c r="E634" s="13" t="s">
        <v>17</v>
      </c>
      <c r="F634" s="5" t="s">
        <v>15</v>
      </c>
      <c r="G634" s="3">
        <v>666</v>
      </c>
      <c r="H634" s="7">
        <v>40953</v>
      </c>
      <c r="I634" s="6">
        <v>41110</v>
      </c>
      <c r="J634" s="8">
        <v>41619</v>
      </c>
      <c r="K634" s="15">
        <v>23.5</v>
      </c>
      <c r="L634" s="16">
        <f t="shared" si="9"/>
        <v>157</v>
      </c>
      <c r="M634" s="16">
        <v>25.5</v>
      </c>
    </row>
    <row r="635" spans="1:13" x14ac:dyDescent="0.2">
      <c r="A635" s="11">
        <v>863</v>
      </c>
      <c r="B635" s="10">
        <v>863</v>
      </c>
      <c r="C635" s="14" t="s">
        <v>308</v>
      </c>
      <c r="D635" s="9" t="s">
        <v>16</v>
      </c>
      <c r="E635" s="13" t="s">
        <v>17</v>
      </c>
      <c r="F635" s="5" t="s">
        <v>15</v>
      </c>
      <c r="G635" s="3">
        <v>610</v>
      </c>
      <c r="H635" s="7">
        <v>40924</v>
      </c>
      <c r="I635" s="6">
        <v>41110</v>
      </c>
      <c r="J635" s="8">
        <v>41534</v>
      </c>
      <c r="K635" s="15">
        <v>28.3</v>
      </c>
      <c r="L635" s="16">
        <f t="shared" si="9"/>
        <v>186</v>
      </c>
      <c r="M635" s="16">
        <v>31</v>
      </c>
    </row>
    <row r="636" spans="1:13" x14ac:dyDescent="0.2">
      <c r="A636" s="11">
        <v>865</v>
      </c>
      <c r="B636" s="10">
        <v>865</v>
      </c>
      <c r="C636" s="14" t="s">
        <v>308</v>
      </c>
      <c r="D636" s="9" t="s">
        <v>16</v>
      </c>
      <c r="E636" s="13" t="s">
        <v>17</v>
      </c>
      <c r="F636" s="5" t="s">
        <v>15</v>
      </c>
      <c r="G636" s="3">
        <v>581</v>
      </c>
      <c r="H636" s="7">
        <v>40926</v>
      </c>
      <c r="I636" s="6">
        <v>41110</v>
      </c>
      <c r="J636" s="8">
        <v>41507</v>
      </c>
      <c r="K636" s="15">
        <v>23.8</v>
      </c>
      <c r="L636" s="16">
        <f t="shared" si="9"/>
        <v>184</v>
      </c>
      <c r="M636" s="16">
        <v>26.9</v>
      </c>
    </row>
    <row r="637" spans="1:13" x14ac:dyDescent="0.2">
      <c r="A637" s="11">
        <v>868</v>
      </c>
      <c r="B637" s="10">
        <v>868</v>
      </c>
      <c r="C637" s="14" t="s">
        <v>308</v>
      </c>
      <c r="D637" s="9" t="s">
        <v>16</v>
      </c>
      <c r="E637" s="13" t="s">
        <v>17</v>
      </c>
      <c r="F637" s="5" t="s">
        <v>15</v>
      </c>
      <c r="G637" s="3">
        <v>551</v>
      </c>
      <c r="H637" s="7">
        <v>40898</v>
      </c>
      <c r="I637" s="6">
        <v>41110</v>
      </c>
      <c r="J637" s="8">
        <v>41449</v>
      </c>
      <c r="K637" s="15">
        <v>23.6</v>
      </c>
      <c r="L637" s="16">
        <f t="shared" si="9"/>
        <v>212</v>
      </c>
      <c r="M637" s="16">
        <v>24.7</v>
      </c>
    </row>
    <row r="638" spans="1:13" x14ac:dyDescent="0.2">
      <c r="A638" s="11">
        <v>864</v>
      </c>
      <c r="B638" s="10">
        <v>864</v>
      </c>
      <c r="C638" s="14" t="s">
        <v>308</v>
      </c>
      <c r="D638" s="9" t="s">
        <v>16</v>
      </c>
      <c r="E638" s="13" t="s">
        <v>17</v>
      </c>
      <c r="F638" s="5" t="s">
        <v>15</v>
      </c>
      <c r="G638" s="3">
        <v>550</v>
      </c>
      <c r="H638" s="7">
        <v>40924</v>
      </c>
      <c r="I638" s="6">
        <v>41110</v>
      </c>
      <c r="J638" s="8">
        <v>41474</v>
      </c>
      <c r="K638" s="15">
        <v>22.8</v>
      </c>
      <c r="L638" s="16">
        <f t="shared" si="9"/>
        <v>186</v>
      </c>
      <c r="M638" s="16">
        <v>23.9</v>
      </c>
    </row>
    <row r="639" spans="1:13" x14ac:dyDescent="0.2">
      <c r="A639" s="11">
        <v>867</v>
      </c>
      <c r="B639" s="10">
        <v>867</v>
      </c>
      <c r="C639" s="14" t="s">
        <v>308</v>
      </c>
      <c r="D639" s="9" t="s">
        <v>16</v>
      </c>
      <c r="E639" s="13" t="s">
        <v>17</v>
      </c>
      <c r="F639" s="5" t="s">
        <v>15</v>
      </c>
      <c r="G639" s="3">
        <v>407</v>
      </c>
      <c r="H639" s="7">
        <v>40898</v>
      </c>
      <c r="I639" s="6">
        <v>41110</v>
      </c>
      <c r="J639" s="8">
        <v>41305</v>
      </c>
      <c r="K639" s="15">
        <v>24.4</v>
      </c>
      <c r="L639" s="16">
        <f t="shared" si="9"/>
        <v>212</v>
      </c>
      <c r="M639" s="16">
        <v>27.9</v>
      </c>
    </row>
    <row r="640" spans="1:13" x14ac:dyDescent="0.2">
      <c r="A640" s="11">
        <v>635</v>
      </c>
      <c r="B640" s="10">
        <v>635</v>
      </c>
      <c r="C640" s="14" t="s">
        <v>36</v>
      </c>
      <c r="D640" s="9" t="s">
        <v>16</v>
      </c>
      <c r="E640" s="13" t="s">
        <v>17</v>
      </c>
      <c r="F640" s="5" t="s">
        <v>15</v>
      </c>
      <c r="G640" s="3">
        <v>806</v>
      </c>
      <c r="H640" s="7">
        <v>40910</v>
      </c>
      <c r="I640" s="6">
        <v>41110</v>
      </c>
      <c r="J640" s="8">
        <v>41716</v>
      </c>
      <c r="K640" s="15">
        <v>22.4</v>
      </c>
      <c r="L640" s="16">
        <f t="shared" si="9"/>
        <v>200</v>
      </c>
      <c r="M640" s="16">
        <v>22.9</v>
      </c>
    </row>
    <row r="641" spans="1:13" x14ac:dyDescent="0.2">
      <c r="A641" s="11">
        <v>349</v>
      </c>
      <c r="B641" s="10">
        <v>349</v>
      </c>
      <c r="C641" s="14" t="s">
        <v>36</v>
      </c>
      <c r="D641" s="9" t="s">
        <v>16</v>
      </c>
      <c r="E641" s="13" t="s">
        <v>17</v>
      </c>
      <c r="F641" s="5" t="s">
        <v>15</v>
      </c>
      <c r="G641" s="3">
        <v>759</v>
      </c>
      <c r="H641" s="7">
        <v>40840</v>
      </c>
      <c r="I641" s="6">
        <v>40952</v>
      </c>
      <c r="J641" s="8">
        <v>41599</v>
      </c>
      <c r="K641" s="15">
        <v>20.3</v>
      </c>
      <c r="L641" s="16">
        <f t="shared" si="9"/>
        <v>112</v>
      </c>
      <c r="M641" s="16">
        <v>21</v>
      </c>
    </row>
    <row r="642" spans="1:13" x14ac:dyDescent="0.2">
      <c r="A642" s="11">
        <v>2390</v>
      </c>
      <c r="B642" s="10">
        <v>2390</v>
      </c>
      <c r="C642" s="14" t="s">
        <v>36</v>
      </c>
      <c r="D642" s="9" t="s">
        <v>16</v>
      </c>
      <c r="E642" s="13" t="s">
        <v>17</v>
      </c>
      <c r="F642" s="5" t="s">
        <v>15</v>
      </c>
      <c r="G642" s="3">
        <v>757</v>
      </c>
      <c r="H642" s="7">
        <v>42171</v>
      </c>
      <c r="I642" s="6">
        <v>42311</v>
      </c>
      <c r="J642" s="8">
        <v>42928</v>
      </c>
      <c r="K642" s="15">
        <v>20.9</v>
      </c>
      <c r="L642" s="16">
        <f t="shared" si="9"/>
        <v>140</v>
      </c>
      <c r="M642" s="16">
        <v>21.7</v>
      </c>
    </row>
    <row r="643" spans="1:13" x14ac:dyDescent="0.2">
      <c r="A643" s="11">
        <v>717</v>
      </c>
      <c r="B643" s="10">
        <v>717</v>
      </c>
      <c r="C643" s="14" t="s">
        <v>36</v>
      </c>
      <c r="D643" s="9" t="s">
        <v>16</v>
      </c>
      <c r="E643" s="13" t="s">
        <v>17</v>
      </c>
      <c r="F643" s="5" t="s">
        <v>15</v>
      </c>
      <c r="G643" s="3">
        <v>739</v>
      </c>
      <c r="H643" s="7">
        <v>40977</v>
      </c>
      <c r="I643" s="6">
        <v>41110</v>
      </c>
      <c r="J643" s="8">
        <v>41716</v>
      </c>
      <c r="K643" s="15">
        <v>19.2</v>
      </c>
      <c r="L643" s="16">
        <f t="shared" si="9"/>
        <v>133</v>
      </c>
      <c r="M643" s="16">
        <v>20.399999999999999</v>
      </c>
    </row>
    <row r="644" spans="1:13" x14ac:dyDescent="0.2">
      <c r="A644" s="11">
        <v>73</v>
      </c>
      <c r="B644" s="10">
        <v>73</v>
      </c>
      <c r="C644" s="14" t="s">
        <v>36</v>
      </c>
      <c r="D644" s="9" t="s">
        <v>16</v>
      </c>
      <c r="E644" s="13" t="s">
        <v>17</v>
      </c>
      <c r="F644" s="5" t="s">
        <v>15</v>
      </c>
      <c r="G644" s="3">
        <v>732</v>
      </c>
      <c r="H644" s="7">
        <v>40497</v>
      </c>
      <c r="I644" s="6">
        <v>40952</v>
      </c>
      <c r="J644" s="8">
        <v>41229</v>
      </c>
      <c r="K644" s="15">
        <v>19.7</v>
      </c>
      <c r="L644" s="16">
        <f t="shared" si="9"/>
        <v>455</v>
      </c>
      <c r="M644" s="16">
        <v>20.9</v>
      </c>
    </row>
    <row r="645" spans="1:13" x14ac:dyDescent="0.2">
      <c r="A645" s="11">
        <v>718</v>
      </c>
      <c r="B645" s="10">
        <v>718</v>
      </c>
      <c r="C645" s="14" t="s">
        <v>36</v>
      </c>
      <c r="D645" s="9" t="s">
        <v>16</v>
      </c>
      <c r="E645" s="13" t="s">
        <v>17</v>
      </c>
      <c r="F645" s="5" t="s">
        <v>15</v>
      </c>
      <c r="G645" s="3">
        <v>727</v>
      </c>
      <c r="H645" s="7">
        <v>40977</v>
      </c>
      <c r="I645" s="6">
        <v>41110</v>
      </c>
      <c r="J645" s="8">
        <v>41704</v>
      </c>
      <c r="K645" s="15">
        <v>18.100000000000001</v>
      </c>
      <c r="L645" s="16">
        <f t="shared" ref="L645:L708" si="10">I645-H645</f>
        <v>133</v>
      </c>
      <c r="M645" s="16">
        <v>19.899999999999999</v>
      </c>
    </row>
    <row r="646" spans="1:13" x14ac:dyDescent="0.2">
      <c r="A646" s="11">
        <v>52</v>
      </c>
      <c r="B646" s="10">
        <v>52</v>
      </c>
      <c r="C646" s="14" t="s">
        <v>36</v>
      </c>
      <c r="D646" s="9" t="s">
        <v>16</v>
      </c>
      <c r="E646" s="13" t="s">
        <v>17</v>
      </c>
      <c r="F646" s="5" t="s">
        <v>15</v>
      </c>
      <c r="G646" s="3">
        <v>579</v>
      </c>
      <c r="H646" s="7">
        <v>40665</v>
      </c>
      <c r="I646" s="6">
        <v>40952</v>
      </c>
      <c r="J646" s="8">
        <v>41244</v>
      </c>
      <c r="K646" s="15">
        <v>22.5</v>
      </c>
      <c r="L646" s="16">
        <f t="shared" si="10"/>
        <v>287</v>
      </c>
      <c r="M646" s="16">
        <v>22.3</v>
      </c>
    </row>
    <row r="647" spans="1:13" x14ac:dyDescent="0.2">
      <c r="A647" s="11">
        <v>903</v>
      </c>
      <c r="B647" s="10">
        <v>903</v>
      </c>
      <c r="C647" s="14" t="s">
        <v>36</v>
      </c>
      <c r="D647" s="9" t="s">
        <v>16</v>
      </c>
      <c r="E647" s="13" t="s">
        <v>17</v>
      </c>
      <c r="F647" s="5" t="s">
        <v>15</v>
      </c>
      <c r="G647" s="3">
        <v>532</v>
      </c>
      <c r="H647" s="7">
        <v>40989</v>
      </c>
      <c r="I647" s="6">
        <v>41110</v>
      </c>
      <c r="J647" s="8">
        <v>41521</v>
      </c>
      <c r="K647" s="15">
        <v>23.7</v>
      </c>
      <c r="L647" s="16">
        <f t="shared" si="10"/>
        <v>121</v>
      </c>
      <c r="M647" s="16">
        <v>26.1</v>
      </c>
    </row>
    <row r="648" spans="1:13" x14ac:dyDescent="0.2">
      <c r="A648" s="11">
        <v>904</v>
      </c>
      <c r="B648" s="10">
        <v>904</v>
      </c>
      <c r="C648" s="14" t="s">
        <v>36</v>
      </c>
      <c r="D648" s="9" t="s">
        <v>16</v>
      </c>
      <c r="E648" s="13" t="s">
        <v>17</v>
      </c>
      <c r="F648" s="5" t="s">
        <v>15</v>
      </c>
      <c r="G648" s="3">
        <v>507</v>
      </c>
      <c r="H648" s="7">
        <v>40989</v>
      </c>
      <c r="I648" s="6">
        <v>41110</v>
      </c>
      <c r="J648" s="8">
        <v>41496</v>
      </c>
      <c r="K648" s="15">
        <v>27.1</v>
      </c>
      <c r="L648" s="16">
        <f t="shared" si="10"/>
        <v>121</v>
      </c>
      <c r="M648" s="16">
        <v>29.8</v>
      </c>
    </row>
    <row r="649" spans="1:13" x14ac:dyDescent="0.2">
      <c r="A649" s="11">
        <v>350</v>
      </c>
      <c r="B649" s="10">
        <v>350</v>
      </c>
      <c r="C649" s="14" t="s">
        <v>36</v>
      </c>
      <c r="D649" s="9" t="s">
        <v>16</v>
      </c>
      <c r="E649" s="13" t="s">
        <v>17</v>
      </c>
      <c r="F649" s="5" t="s">
        <v>15</v>
      </c>
      <c r="G649" s="3">
        <v>490</v>
      </c>
      <c r="H649" s="7">
        <v>40840</v>
      </c>
      <c r="I649" s="6">
        <v>40952</v>
      </c>
      <c r="J649" s="8">
        <v>41330</v>
      </c>
      <c r="K649" s="15">
        <v>20.100000000000001</v>
      </c>
      <c r="L649" s="16">
        <f t="shared" si="10"/>
        <v>112</v>
      </c>
      <c r="M649" s="16">
        <v>22.8</v>
      </c>
    </row>
    <row r="650" spans="1:13" x14ac:dyDescent="0.2">
      <c r="A650" s="11">
        <v>906</v>
      </c>
      <c r="B650" s="10">
        <v>906</v>
      </c>
      <c r="C650" s="14" t="s">
        <v>36</v>
      </c>
      <c r="D650" s="9" t="s">
        <v>16</v>
      </c>
      <c r="E650" s="13" t="s">
        <v>17</v>
      </c>
      <c r="F650" s="5" t="s">
        <v>15</v>
      </c>
      <c r="G650" s="3">
        <v>456</v>
      </c>
      <c r="H650" s="7">
        <v>40989</v>
      </c>
      <c r="I650" s="6">
        <v>41110</v>
      </c>
      <c r="J650" s="8">
        <v>41445</v>
      </c>
      <c r="K650" s="15">
        <v>22.9</v>
      </c>
      <c r="L650" s="16">
        <f t="shared" si="10"/>
        <v>121</v>
      </c>
      <c r="M650" s="16">
        <v>24.3</v>
      </c>
    </row>
    <row r="651" spans="1:13" x14ac:dyDescent="0.2">
      <c r="A651" s="11">
        <v>905</v>
      </c>
      <c r="B651" s="10">
        <v>905</v>
      </c>
      <c r="C651" s="14" t="s">
        <v>36</v>
      </c>
      <c r="D651" s="9" t="s">
        <v>16</v>
      </c>
      <c r="E651" s="13" t="s">
        <v>17</v>
      </c>
      <c r="F651" s="5" t="s">
        <v>15</v>
      </c>
      <c r="G651" s="3">
        <v>395</v>
      </c>
      <c r="H651" s="7">
        <v>40989</v>
      </c>
      <c r="I651" s="6">
        <v>41110</v>
      </c>
      <c r="J651" s="8">
        <v>41384</v>
      </c>
      <c r="K651" s="15">
        <v>25.9</v>
      </c>
      <c r="L651" s="16">
        <f t="shared" si="10"/>
        <v>121</v>
      </c>
      <c r="M651" s="16">
        <v>24</v>
      </c>
    </row>
    <row r="652" spans="1:13" x14ac:dyDescent="0.2">
      <c r="A652" s="11">
        <v>2273</v>
      </c>
      <c r="B652" s="10">
        <v>2273</v>
      </c>
      <c r="C652" s="14" t="s">
        <v>558</v>
      </c>
      <c r="D652" s="9" t="s">
        <v>16</v>
      </c>
      <c r="E652" s="13" t="s">
        <v>17</v>
      </c>
      <c r="F652" s="5" t="s">
        <v>46</v>
      </c>
      <c r="G652" s="3">
        <v>616</v>
      </c>
      <c r="H652" s="7">
        <v>41681</v>
      </c>
      <c r="I652" s="6">
        <v>42221</v>
      </c>
      <c r="J652" s="8">
        <v>42297</v>
      </c>
      <c r="K652" s="15">
        <v>23.9</v>
      </c>
      <c r="L652" s="16">
        <f t="shared" si="10"/>
        <v>540</v>
      </c>
      <c r="M652" s="16">
        <v>25.4</v>
      </c>
    </row>
    <row r="653" spans="1:13" x14ac:dyDescent="0.2">
      <c r="A653" s="11">
        <v>1401</v>
      </c>
      <c r="B653" s="10">
        <v>1401</v>
      </c>
      <c r="C653" s="14" t="s">
        <v>558</v>
      </c>
      <c r="D653" s="9" t="s">
        <v>16</v>
      </c>
      <c r="E653" s="13" t="s">
        <v>17</v>
      </c>
      <c r="F653" s="5" t="s">
        <v>56</v>
      </c>
      <c r="G653" s="3">
        <v>118</v>
      </c>
      <c r="H653" s="7">
        <v>41654</v>
      </c>
      <c r="I653" s="6">
        <v>41698</v>
      </c>
      <c r="J653" s="8">
        <v>41772</v>
      </c>
      <c r="K653" s="15">
        <v>18.600000000000001</v>
      </c>
      <c r="L653" s="16">
        <f t="shared" si="10"/>
        <v>44</v>
      </c>
      <c r="M653" s="16">
        <v>17.3</v>
      </c>
    </row>
    <row r="654" spans="1:13" x14ac:dyDescent="0.2">
      <c r="A654" s="11">
        <v>2276</v>
      </c>
      <c r="B654" s="10">
        <v>2276</v>
      </c>
      <c r="C654" s="14" t="s">
        <v>195</v>
      </c>
      <c r="D654" s="9" t="s">
        <v>16</v>
      </c>
      <c r="E654" s="13" t="s">
        <v>17</v>
      </c>
      <c r="F654" s="5" t="s">
        <v>46</v>
      </c>
      <c r="G654" s="3">
        <v>1109</v>
      </c>
      <c r="H654" s="7">
        <v>41735</v>
      </c>
      <c r="I654" s="6">
        <v>42221</v>
      </c>
      <c r="J654" s="8">
        <v>42844</v>
      </c>
      <c r="K654" s="15">
        <v>25.8</v>
      </c>
      <c r="L654" s="16">
        <f t="shared" si="10"/>
        <v>486</v>
      </c>
      <c r="M654" s="16">
        <v>27.5</v>
      </c>
    </row>
    <row r="655" spans="1:13" x14ac:dyDescent="0.2">
      <c r="A655" s="11">
        <v>2023</v>
      </c>
      <c r="B655" s="10">
        <v>2023</v>
      </c>
      <c r="C655" s="14" t="s">
        <v>195</v>
      </c>
      <c r="D655" s="9" t="s">
        <v>16</v>
      </c>
      <c r="E655" s="13" t="s">
        <v>17</v>
      </c>
      <c r="F655" s="5" t="s">
        <v>15</v>
      </c>
      <c r="G655" s="3">
        <v>995</v>
      </c>
      <c r="H655" s="7">
        <v>41929</v>
      </c>
      <c r="I655" s="6">
        <v>42041</v>
      </c>
      <c r="J655" s="8">
        <v>42924</v>
      </c>
      <c r="K655" s="15">
        <v>21.9</v>
      </c>
      <c r="L655" s="16">
        <f t="shared" si="10"/>
        <v>112</v>
      </c>
      <c r="M655" s="16">
        <v>22.8</v>
      </c>
    </row>
    <row r="656" spans="1:13" x14ac:dyDescent="0.2">
      <c r="A656" s="11">
        <v>1806</v>
      </c>
      <c r="B656" s="10">
        <v>1806</v>
      </c>
      <c r="C656" s="14" t="s">
        <v>195</v>
      </c>
      <c r="D656" s="9" t="s">
        <v>16</v>
      </c>
      <c r="E656" s="13" t="s">
        <v>17</v>
      </c>
      <c r="F656" s="5" t="s">
        <v>15</v>
      </c>
      <c r="G656" s="3">
        <v>953</v>
      </c>
      <c r="H656" s="7">
        <v>41836</v>
      </c>
      <c r="I656" s="6">
        <v>41934</v>
      </c>
      <c r="J656" s="8">
        <v>42789</v>
      </c>
      <c r="K656" s="15">
        <v>21.7</v>
      </c>
      <c r="L656" s="16">
        <f t="shared" si="10"/>
        <v>98</v>
      </c>
      <c r="M656" s="16">
        <v>21.8</v>
      </c>
    </row>
    <row r="657" spans="1:13" x14ac:dyDescent="0.2">
      <c r="A657" s="11">
        <v>2019</v>
      </c>
      <c r="B657" s="10">
        <v>2019</v>
      </c>
      <c r="C657" s="14" t="s">
        <v>195</v>
      </c>
      <c r="D657" s="9" t="s">
        <v>16</v>
      </c>
      <c r="E657" s="13" t="s">
        <v>17</v>
      </c>
      <c r="F657" s="5" t="s">
        <v>15</v>
      </c>
      <c r="G657" s="3">
        <v>940</v>
      </c>
      <c r="H657" s="7">
        <v>41909</v>
      </c>
      <c r="I657" s="6">
        <v>42041</v>
      </c>
      <c r="J657" s="8">
        <v>42849</v>
      </c>
      <c r="K657" s="15">
        <v>21.8</v>
      </c>
      <c r="L657" s="16">
        <f t="shared" si="10"/>
        <v>132</v>
      </c>
      <c r="M657" s="16">
        <v>21.8</v>
      </c>
    </row>
    <row r="658" spans="1:13" x14ac:dyDescent="0.2">
      <c r="A658" s="11">
        <v>2013</v>
      </c>
      <c r="B658" s="10">
        <v>2013</v>
      </c>
      <c r="C658" s="14" t="s">
        <v>195</v>
      </c>
      <c r="D658" s="9" t="s">
        <v>16</v>
      </c>
      <c r="E658" s="13" t="s">
        <v>17</v>
      </c>
      <c r="F658" s="5" t="s">
        <v>46</v>
      </c>
      <c r="G658" s="3">
        <v>925</v>
      </c>
      <c r="H658" s="7">
        <v>41901</v>
      </c>
      <c r="I658" s="6">
        <v>42041</v>
      </c>
      <c r="J658" s="8">
        <v>42826</v>
      </c>
      <c r="K658" s="15">
        <v>24.3</v>
      </c>
      <c r="L658" s="16">
        <f t="shared" si="10"/>
        <v>140</v>
      </c>
      <c r="M658" s="16">
        <v>24.8</v>
      </c>
    </row>
    <row r="659" spans="1:13" x14ac:dyDescent="0.2">
      <c r="A659" s="11">
        <v>2274</v>
      </c>
      <c r="B659" s="10">
        <v>2274</v>
      </c>
      <c r="C659" s="14" t="s">
        <v>195</v>
      </c>
      <c r="D659" s="9" t="s">
        <v>16</v>
      </c>
      <c r="E659" s="13" t="s">
        <v>17</v>
      </c>
      <c r="F659" s="5" t="s">
        <v>46</v>
      </c>
      <c r="G659" s="3">
        <v>896</v>
      </c>
      <c r="H659" s="7">
        <v>41932</v>
      </c>
      <c r="I659" s="6">
        <v>42221</v>
      </c>
      <c r="J659" s="8">
        <v>42828</v>
      </c>
      <c r="K659" s="15">
        <v>25.8</v>
      </c>
      <c r="L659" s="16">
        <f t="shared" si="10"/>
        <v>289</v>
      </c>
      <c r="M659" s="16">
        <v>27</v>
      </c>
    </row>
    <row r="660" spans="1:13" x14ac:dyDescent="0.2">
      <c r="A660" s="11">
        <v>1811</v>
      </c>
      <c r="B660" s="10">
        <v>1811</v>
      </c>
      <c r="C660" s="14" t="s">
        <v>195</v>
      </c>
      <c r="D660" s="9" t="s">
        <v>16</v>
      </c>
      <c r="E660" s="13" t="s">
        <v>17</v>
      </c>
      <c r="F660" s="5" t="s">
        <v>15</v>
      </c>
      <c r="G660" s="3">
        <v>882</v>
      </c>
      <c r="H660" s="7">
        <v>41838</v>
      </c>
      <c r="I660" s="6">
        <v>41934</v>
      </c>
      <c r="J660" s="8">
        <v>42720</v>
      </c>
      <c r="K660" s="15">
        <v>23.4</v>
      </c>
      <c r="L660" s="16">
        <f t="shared" si="10"/>
        <v>96</v>
      </c>
      <c r="M660" s="16">
        <v>22.9</v>
      </c>
    </row>
    <row r="661" spans="1:13" x14ac:dyDescent="0.2">
      <c r="A661" s="11">
        <v>693</v>
      </c>
      <c r="B661" s="10">
        <v>693</v>
      </c>
      <c r="C661" s="14" t="s">
        <v>195</v>
      </c>
      <c r="D661" s="9" t="s">
        <v>16</v>
      </c>
      <c r="E661" s="13" t="s">
        <v>17</v>
      </c>
      <c r="F661" s="5" t="s">
        <v>15</v>
      </c>
      <c r="G661" s="3">
        <v>838</v>
      </c>
      <c r="H661" s="7">
        <v>40711</v>
      </c>
      <c r="I661" s="6">
        <v>41110</v>
      </c>
      <c r="J661" s="8">
        <v>41549</v>
      </c>
      <c r="K661" s="15">
        <v>24.7</v>
      </c>
      <c r="L661" s="16">
        <f t="shared" si="10"/>
        <v>399</v>
      </c>
      <c r="M661" s="16">
        <v>26.2</v>
      </c>
    </row>
    <row r="662" spans="1:13" x14ac:dyDescent="0.2">
      <c r="A662" s="11">
        <v>692</v>
      </c>
      <c r="B662" s="10">
        <v>928</v>
      </c>
      <c r="C662" s="14" t="s">
        <v>195</v>
      </c>
      <c r="D662" s="9" t="s">
        <v>16</v>
      </c>
      <c r="E662" s="13" t="s">
        <v>17</v>
      </c>
      <c r="F662" s="5" t="s">
        <v>15</v>
      </c>
      <c r="G662" s="3">
        <v>804</v>
      </c>
      <c r="H662" s="7">
        <v>40711</v>
      </c>
      <c r="I662" s="6">
        <v>41110</v>
      </c>
      <c r="J662" s="8">
        <v>41515</v>
      </c>
      <c r="K662" s="15">
        <v>28.2</v>
      </c>
      <c r="L662" s="16">
        <f t="shared" si="10"/>
        <v>399</v>
      </c>
      <c r="M662" s="16">
        <v>32.5</v>
      </c>
    </row>
    <row r="663" spans="1:13" x14ac:dyDescent="0.2">
      <c r="A663" s="11">
        <v>2024</v>
      </c>
      <c r="B663" s="10">
        <v>2024</v>
      </c>
      <c r="C663" s="14" t="s">
        <v>195</v>
      </c>
      <c r="D663" s="9" t="s">
        <v>16</v>
      </c>
      <c r="E663" s="13" t="s">
        <v>17</v>
      </c>
      <c r="F663" s="5" t="s">
        <v>15</v>
      </c>
      <c r="G663" s="3">
        <v>795</v>
      </c>
      <c r="H663" s="7">
        <v>41929</v>
      </c>
      <c r="I663" s="6">
        <v>42041</v>
      </c>
      <c r="J663" s="8">
        <v>42724</v>
      </c>
      <c r="K663" s="15">
        <v>19.899999999999999</v>
      </c>
      <c r="L663" s="16">
        <f t="shared" si="10"/>
        <v>112</v>
      </c>
      <c r="M663" s="16">
        <v>20.100000000000001</v>
      </c>
    </row>
    <row r="664" spans="1:13" x14ac:dyDescent="0.2">
      <c r="A664" s="11">
        <v>694</v>
      </c>
      <c r="B664" s="10">
        <v>694</v>
      </c>
      <c r="C664" s="14" t="s">
        <v>195</v>
      </c>
      <c r="D664" s="9" t="s">
        <v>16</v>
      </c>
      <c r="E664" s="13" t="s">
        <v>17</v>
      </c>
      <c r="F664" s="5" t="s">
        <v>15</v>
      </c>
      <c r="G664" s="3">
        <v>784</v>
      </c>
      <c r="H664" s="7">
        <v>40711</v>
      </c>
      <c r="I664" s="6">
        <v>41110</v>
      </c>
      <c r="J664" s="8">
        <v>41495</v>
      </c>
      <c r="K664" s="15">
        <v>24.1</v>
      </c>
      <c r="L664" s="16">
        <f t="shared" si="10"/>
        <v>399</v>
      </c>
      <c r="M664" s="16">
        <v>24.4</v>
      </c>
    </row>
    <row r="665" spans="1:13" x14ac:dyDescent="0.2">
      <c r="A665" s="11">
        <v>1810</v>
      </c>
      <c r="B665" s="10">
        <v>1810</v>
      </c>
      <c r="C665" s="14" t="s">
        <v>195</v>
      </c>
      <c r="D665" s="9" t="s">
        <v>16</v>
      </c>
      <c r="E665" s="13" t="s">
        <v>17</v>
      </c>
      <c r="F665" s="5" t="s">
        <v>15</v>
      </c>
      <c r="G665" s="3">
        <v>764</v>
      </c>
      <c r="H665" s="7">
        <v>41838</v>
      </c>
      <c r="I665" s="6">
        <v>41934</v>
      </c>
      <c r="J665" s="8">
        <v>42602</v>
      </c>
      <c r="K665" s="15">
        <v>23.7</v>
      </c>
      <c r="L665" s="16">
        <f t="shared" si="10"/>
        <v>96</v>
      </c>
      <c r="M665" s="16">
        <v>23</v>
      </c>
    </row>
    <row r="666" spans="1:13" x14ac:dyDescent="0.2">
      <c r="A666" s="11">
        <v>1259</v>
      </c>
      <c r="B666" s="10">
        <v>1765</v>
      </c>
      <c r="C666" s="14" t="s">
        <v>195</v>
      </c>
      <c r="D666" s="9" t="s">
        <v>16</v>
      </c>
      <c r="E666" s="13" t="s">
        <v>17</v>
      </c>
      <c r="F666" s="5" t="s">
        <v>15</v>
      </c>
      <c r="G666" s="3">
        <v>743</v>
      </c>
      <c r="H666" s="7">
        <v>41357</v>
      </c>
      <c r="I666" s="6">
        <v>41494</v>
      </c>
      <c r="J666" s="8">
        <v>42100</v>
      </c>
      <c r="K666" s="15">
        <v>21.1</v>
      </c>
      <c r="L666" s="16">
        <f t="shared" si="10"/>
        <v>137</v>
      </c>
      <c r="M666" s="16">
        <v>22.3</v>
      </c>
    </row>
    <row r="667" spans="1:13" x14ac:dyDescent="0.2">
      <c r="A667" s="11">
        <v>2173</v>
      </c>
      <c r="B667" s="10">
        <v>2173</v>
      </c>
      <c r="C667" s="14" t="s">
        <v>195</v>
      </c>
      <c r="D667" s="9" t="s">
        <v>16</v>
      </c>
      <c r="E667" s="13" t="s">
        <v>17</v>
      </c>
      <c r="F667" s="5" t="s">
        <v>15</v>
      </c>
      <c r="G667" s="3">
        <v>737</v>
      </c>
      <c r="H667" s="7">
        <v>41983</v>
      </c>
      <c r="I667" s="6">
        <v>42076</v>
      </c>
      <c r="J667" s="8">
        <v>42720</v>
      </c>
      <c r="K667" s="15">
        <v>21.2</v>
      </c>
      <c r="L667" s="16">
        <f t="shared" si="10"/>
        <v>93</v>
      </c>
      <c r="M667" s="16">
        <v>23</v>
      </c>
    </row>
    <row r="668" spans="1:13" x14ac:dyDescent="0.2">
      <c r="A668" s="11">
        <v>690</v>
      </c>
      <c r="B668" s="10">
        <v>926</v>
      </c>
      <c r="C668" s="14" t="s">
        <v>195</v>
      </c>
      <c r="D668" s="9" t="s">
        <v>16</v>
      </c>
      <c r="E668" s="13" t="s">
        <v>17</v>
      </c>
      <c r="F668" s="5" t="s">
        <v>15</v>
      </c>
      <c r="G668" s="3">
        <v>659</v>
      </c>
      <c r="H668" s="7">
        <v>40706</v>
      </c>
      <c r="I668" s="6">
        <v>41110</v>
      </c>
      <c r="J668" s="8">
        <v>41365</v>
      </c>
      <c r="K668" s="15">
        <v>29.1</v>
      </c>
      <c r="L668" s="16">
        <f t="shared" si="10"/>
        <v>404</v>
      </c>
      <c r="M668" s="16">
        <v>31.1</v>
      </c>
    </row>
    <row r="669" spans="1:13" x14ac:dyDescent="0.2">
      <c r="A669" s="11">
        <v>528</v>
      </c>
      <c r="B669" s="10">
        <v>528</v>
      </c>
      <c r="C669" s="14" t="s">
        <v>195</v>
      </c>
      <c r="D669" s="9" t="s">
        <v>16</v>
      </c>
      <c r="E669" s="13" t="s">
        <v>17</v>
      </c>
      <c r="F669" s="5" t="s">
        <v>15</v>
      </c>
      <c r="G669" s="3">
        <v>606</v>
      </c>
      <c r="H669" s="7">
        <v>40943</v>
      </c>
      <c r="I669" s="6">
        <v>41110</v>
      </c>
      <c r="J669" s="8">
        <v>41549</v>
      </c>
      <c r="K669" s="15">
        <v>23.6</v>
      </c>
      <c r="L669" s="16">
        <f t="shared" si="10"/>
        <v>167</v>
      </c>
      <c r="M669" s="16">
        <v>25.4</v>
      </c>
    </row>
    <row r="670" spans="1:13" x14ac:dyDescent="0.2">
      <c r="A670" s="11">
        <v>1807</v>
      </c>
      <c r="B670" s="10">
        <v>1807</v>
      </c>
      <c r="C670" s="14" t="s">
        <v>195</v>
      </c>
      <c r="D670" s="9" t="s">
        <v>16</v>
      </c>
      <c r="E670" s="13" t="s">
        <v>17</v>
      </c>
      <c r="F670" s="5" t="s">
        <v>15</v>
      </c>
      <c r="G670" s="3">
        <v>581</v>
      </c>
      <c r="H670" s="7">
        <v>41836</v>
      </c>
      <c r="I670" s="6">
        <v>41934</v>
      </c>
      <c r="J670" s="8">
        <v>42417</v>
      </c>
      <c r="K670" s="15">
        <v>19.899999999999999</v>
      </c>
      <c r="L670" s="16">
        <f t="shared" si="10"/>
        <v>98</v>
      </c>
      <c r="M670" s="16">
        <v>20.5</v>
      </c>
    </row>
    <row r="671" spans="1:13" x14ac:dyDescent="0.2">
      <c r="A671" s="11">
        <v>525</v>
      </c>
      <c r="B671" s="10">
        <v>525</v>
      </c>
      <c r="C671" s="14" t="s">
        <v>195</v>
      </c>
      <c r="D671" s="9" t="s">
        <v>16</v>
      </c>
      <c r="E671" s="13" t="s">
        <v>17</v>
      </c>
      <c r="F671" s="5" t="s">
        <v>15</v>
      </c>
      <c r="G671" s="3">
        <v>397</v>
      </c>
      <c r="H671" s="7">
        <v>40966</v>
      </c>
      <c r="I671" s="6">
        <v>41110</v>
      </c>
      <c r="J671" s="8">
        <v>41363</v>
      </c>
      <c r="K671" s="15">
        <v>21.8</v>
      </c>
      <c r="L671" s="16">
        <f t="shared" si="10"/>
        <v>144</v>
      </c>
      <c r="M671" s="16">
        <v>25.3</v>
      </c>
    </row>
    <row r="672" spans="1:13" x14ac:dyDescent="0.2">
      <c r="A672" s="11">
        <v>647</v>
      </c>
      <c r="B672" s="10">
        <v>647</v>
      </c>
      <c r="C672" s="14" t="s">
        <v>240</v>
      </c>
      <c r="D672" s="9" t="s">
        <v>16</v>
      </c>
      <c r="E672" s="13" t="s">
        <v>17</v>
      </c>
      <c r="F672" s="5" t="s">
        <v>15</v>
      </c>
      <c r="G672" s="3">
        <v>996</v>
      </c>
      <c r="H672" s="7">
        <v>40900</v>
      </c>
      <c r="I672" s="6">
        <v>41110</v>
      </c>
      <c r="J672" s="8">
        <v>41896</v>
      </c>
      <c r="K672" s="16">
        <v>42.9</v>
      </c>
      <c r="L672" s="16">
        <f t="shared" si="10"/>
        <v>210</v>
      </c>
      <c r="M672" s="16">
        <v>46.9</v>
      </c>
    </row>
    <row r="673" spans="1:13" x14ac:dyDescent="0.2">
      <c r="A673" s="11">
        <v>649</v>
      </c>
      <c r="B673" s="10">
        <v>649</v>
      </c>
      <c r="C673" s="14" t="s">
        <v>240</v>
      </c>
      <c r="D673" s="9" t="s">
        <v>16</v>
      </c>
      <c r="E673" s="13" t="s">
        <v>17</v>
      </c>
      <c r="F673" s="5" t="s">
        <v>15</v>
      </c>
      <c r="G673" s="3">
        <v>879</v>
      </c>
      <c r="H673" s="7">
        <v>40962</v>
      </c>
      <c r="I673" s="6">
        <v>41110</v>
      </c>
      <c r="J673" s="8">
        <v>41841</v>
      </c>
      <c r="K673" s="15">
        <v>31.8</v>
      </c>
      <c r="L673" s="16">
        <f t="shared" si="10"/>
        <v>148</v>
      </c>
      <c r="M673" s="16">
        <v>33.1</v>
      </c>
    </row>
    <row r="674" spans="1:13" x14ac:dyDescent="0.2">
      <c r="A674" s="11">
        <v>648</v>
      </c>
      <c r="B674" s="10">
        <v>648</v>
      </c>
      <c r="C674" s="14" t="s">
        <v>240</v>
      </c>
      <c r="D674" s="9" t="s">
        <v>16</v>
      </c>
      <c r="E674" s="13" t="s">
        <v>17</v>
      </c>
      <c r="F674" s="5" t="s">
        <v>15</v>
      </c>
      <c r="G674" s="3">
        <v>816</v>
      </c>
      <c r="H674" s="7">
        <v>40962</v>
      </c>
      <c r="I674" s="6">
        <v>41110</v>
      </c>
      <c r="J674" s="8">
        <v>41778</v>
      </c>
      <c r="K674" s="15">
        <v>27</v>
      </c>
      <c r="L674" s="16">
        <f t="shared" si="10"/>
        <v>148</v>
      </c>
      <c r="M674" s="16">
        <v>31.6</v>
      </c>
    </row>
    <row r="675" spans="1:13" x14ac:dyDescent="0.2">
      <c r="A675" s="11">
        <v>650</v>
      </c>
      <c r="B675" s="10">
        <v>650</v>
      </c>
      <c r="C675" s="14" t="s">
        <v>240</v>
      </c>
      <c r="D675" s="9" t="s">
        <v>16</v>
      </c>
      <c r="E675" s="13" t="s">
        <v>17</v>
      </c>
      <c r="F675" s="5" t="s">
        <v>15</v>
      </c>
      <c r="G675" s="3">
        <v>791</v>
      </c>
      <c r="H675" s="7">
        <v>40962</v>
      </c>
      <c r="I675" s="6">
        <v>41110</v>
      </c>
      <c r="J675" s="8">
        <v>41753</v>
      </c>
      <c r="K675" s="15">
        <v>38.299999999999997</v>
      </c>
      <c r="L675" s="16">
        <f t="shared" si="10"/>
        <v>148</v>
      </c>
      <c r="M675" s="16">
        <v>44.8</v>
      </c>
    </row>
    <row r="676" spans="1:13" x14ac:dyDescent="0.2">
      <c r="A676" s="11">
        <v>2005</v>
      </c>
      <c r="B676" s="10">
        <v>2005</v>
      </c>
      <c r="C676" s="14" t="s">
        <v>240</v>
      </c>
      <c r="D676" s="9" t="s">
        <v>16</v>
      </c>
      <c r="E676" s="13" t="s">
        <v>17</v>
      </c>
      <c r="F676" s="5" t="s">
        <v>15</v>
      </c>
      <c r="G676" s="3">
        <v>690</v>
      </c>
      <c r="H676" s="7">
        <v>41885</v>
      </c>
      <c r="I676" s="6">
        <v>42041</v>
      </c>
      <c r="J676" s="8">
        <v>42575</v>
      </c>
      <c r="K676" s="15">
        <v>36.4</v>
      </c>
      <c r="L676" s="16">
        <f t="shared" si="10"/>
        <v>156</v>
      </c>
      <c r="M676" s="16">
        <v>38.4</v>
      </c>
    </row>
    <row r="677" spans="1:13" x14ac:dyDescent="0.2">
      <c r="A677" s="11">
        <v>2004</v>
      </c>
      <c r="B677" s="10">
        <v>2004</v>
      </c>
      <c r="C677" s="14" t="s">
        <v>240</v>
      </c>
      <c r="D677" s="9" t="s">
        <v>16</v>
      </c>
      <c r="E677" s="13" t="s">
        <v>17</v>
      </c>
      <c r="F677" s="5" t="s">
        <v>15</v>
      </c>
      <c r="G677" s="3">
        <v>641</v>
      </c>
      <c r="H677" s="7">
        <v>41885</v>
      </c>
      <c r="I677" s="6">
        <v>42041</v>
      </c>
      <c r="J677" s="8">
        <v>42526</v>
      </c>
      <c r="K677" s="15">
        <v>38.9</v>
      </c>
      <c r="L677" s="16">
        <f t="shared" si="10"/>
        <v>156</v>
      </c>
      <c r="M677" s="16">
        <v>38.9</v>
      </c>
    </row>
    <row r="678" spans="1:13" x14ac:dyDescent="0.2">
      <c r="A678" s="11">
        <v>1155</v>
      </c>
      <c r="B678" s="10">
        <v>1155</v>
      </c>
      <c r="C678" s="14" t="s">
        <v>240</v>
      </c>
      <c r="D678" s="9" t="s">
        <v>16</v>
      </c>
      <c r="E678" s="13" t="s">
        <v>17</v>
      </c>
      <c r="F678" s="5" t="s">
        <v>15</v>
      </c>
      <c r="G678" s="3">
        <v>585</v>
      </c>
      <c r="H678" s="7">
        <v>41354</v>
      </c>
      <c r="I678" s="6">
        <v>41494</v>
      </c>
      <c r="J678" s="8">
        <v>41939</v>
      </c>
      <c r="K678" s="15">
        <v>33.6</v>
      </c>
      <c r="L678" s="16">
        <f t="shared" si="10"/>
        <v>140</v>
      </c>
      <c r="M678" s="16">
        <v>35.799999999999997</v>
      </c>
    </row>
    <row r="679" spans="1:13" x14ac:dyDescent="0.2">
      <c r="A679" s="11">
        <v>546</v>
      </c>
      <c r="B679" s="10">
        <v>546</v>
      </c>
      <c r="C679" s="14" t="s">
        <v>202</v>
      </c>
      <c r="D679" s="9" t="s">
        <v>16</v>
      </c>
      <c r="E679" s="13" t="s">
        <v>17</v>
      </c>
      <c r="F679" s="5" t="s">
        <v>15</v>
      </c>
      <c r="G679" s="3">
        <v>908</v>
      </c>
      <c r="H679" s="7">
        <v>40981</v>
      </c>
      <c r="I679" s="6">
        <v>41110</v>
      </c>
      <c r="J679" s="8">
        <v>41889</v>
      </c>
      <c r="K679" s="16">
        <v>20.6</v>
      </c>
      <c r="L679" s="16">
        <f t="shared" si="10"/>
        <v>129</v>
      </c>
      <c r="M679" s="16">
        <v>20.8</v>
      </c>
    </row>
    <row r="680" spans="1:13" x14ac:dyDescent="0.2">
      <c r="A680" s="11">
        <v>545</v>
      </c>
      <c r="B680" s="10">
        <v>545</v>
      </c>
      <c r="C680" s="14" t="s">
        <v>202</v>
      </c>
      <c r="D680" s="9" t="s">
        <v>16</v>
      </c>
      <c r="E680" s="13" t="s">
        <v>17</v>
      </c>
      <c r="F680" s="5" t="s">
        <v>15</v>
      </c>
      <c r="G680" s="3">
        <v>847</v>
      </c>
      <c r="H680" s="7">
        <v>40981</v>
      </c>
      <c r="I680" s="6">
        <v>41110</v>
      </c>
      <c r="J680" s="8">
        <v>41828</v>
      </c>
      <c r="K680" s="15">
        <v>19.7</v>
      </c>
      <c r="L680" s="16">
        <f t="shared" si="10"/>
        <v>129</v>
      </c>
      <c r="M680" s="16">
        <v>20.399999999999999</v>
      </c>
    </row>
    <row r="681" spans="1:13" x14ac:dyDescent="0.2">
      <c r="A681" s="11">
        <v>2505</v>
      </c>
      <c r="B681" s="10">
        <v>2505</v>
      </c>
      <c r="C681" s="14" t="s">
        <v>202</v>
      </c>
      <c r="D681" s="9" t="s">
        <v>16</v>
      </c>
      <c r="E681" s="13" t="s">
        <v>17</v>
      </c>
      <c r="F681" s="5" t="s">
        <v>15</v>
      </c>
      <c r="G681" s="3">
        <v>845</v>
      </c>
      <c r="H681" s="7">
        <v>42229</v>
      </c>
      <c r="I681" s="6">
        <v>42383</v>
      </c>
      <c r="J681" s="8">
        <v>43074</v>
      </c>
      <c r="K681" s="15">
        <v>22.5</v>
      </c>
      <c r="L681" s="16">
        <f t="shared" si="10"/>
        <v>154</v>
      </c>
      <c r="M681" s="16">
        <v>25.1</v>
      </c>
    </row>
    <row r="682" spans="1:13" x14ac:dyDescent="0.2">
      <c r="A682" s="11">
        <v>2181</v>
      </c>
      <c r="B682" s="10">
        <v>2181</v>
      </c>
      <c r="C682" s="14" t="s">
        <v>202</v>
      </c>
      <c r="D682" s="9" t="s">
        <v>16</v>
      </c>
      <c r="E682" s="13" t="s">
        <v>17</v>
      </c>
      <c r="F682" s="5" t="s">
        <v>15</v>
      </c>
      <c r="G682" s="3">
        <v>814</v>
      </c>
      <c r="H682" s="7">
        <v>41977</v>
      </c>
      <c r="I682" s="6">
        <v>42076</v>
      </c>
      <c r="J682" s="8">
        <v>42791</v>
      </c>
      <c r="K682" s="15">
        <v>21.9</v>
      </c>
      <c r="L682" s="16">
        <f t="shared" si="10"/>
        <v>99</v>
      </c>
      <c r="M682" s="16">
        <v>25.7</v>
      </c>
    </row>
    <row r="683" spans="1:13" x14ac:dyDescent="0.2">
      <c r="A683" s="11">
        <v>2654</v>
      </c>
      <c r="B683" s="10">
        <v>2654</v>
      </c>
      <c r="C683" s="14" t="s">
        <v>202</v>
      </c>
      <c r="D683" s="9" t="s">
        <v>16</v>
      </c>
      <c r="E683" s="13" t="s">
        <v>17</v>
      </c>
      <c r="F683" s="5" t="s">
        <v>15</v>
      </c>
      <c r="G683" s="3">
        <v>808</v>
      </c>
      <c r="H683" s="7">
        <v>42468</v>
      </c>
      <c r="I683" s="6">
        <v>42717</v>
      </c>
      <c r="J683" s="8">
        <v>43276</v>
      </c>
      <c r="K683" s="15">
        <v>25.6</v>
      </c>
      <c r="L683" s="16">
        <f t="shared" si="10"/>
        <v>249</v>
      </c>
      <c r="M683" s="16">
        <v>25.5</v>
      </c>
    </row>
    <row r="684" spans="1:13" x14ac:dyDescent="0.2">
      <c r="A684" s="11">
        <v>2648</v>
      </c>
      <c r="B684" s="10">
        <v>2648</v>
      </c>
      <c r="C684" s="14" t="s">
        <v>202</v>
      </c>
      <c r="D684" s="9" t="s">
        <v>16</v>
      </c>
      <c r="E684" s="13" t="s">
        <v>17</v>
      </c>
      <c r="F684" s="5" t="s">
        <v>15</v>
      </c>
      <c r="G684" s="3">
        <v>772</v>
      </c>
      <c r="H684" s="7">
        <v>42492</v>
      </c>
      <c r="I684" s="6">
        <v>42717</v>
      </c>
      <c r="J684" s="8">
        <v>43264</v>
      </c>
      <c r="K684" s="15">
        <v>25.2</v>
      </c>
      <c r="L684" s="16">
        <f t="shared" si="10"/>
        <v>225</v>
      </c>
      <c r="M684" s="16">
        <v>25.1</v>
      </c>
    </row>
    <row r="685" spans="1:13" x14ac:dyDescent="0.2">
      <c r="A685" s="11">
        <v>2649</v>
      </c>
      <c r="B685" s="10">
        <v>2649</v>
      </c>
      <c r="C685" s="14" t="s">
        <v>202</v>
      </c>
      <c r="D685" s="9" t="s">
        <v>16</v>
      </c>
      <c r="E685" s="13" t="s">
        <v>17</v>
      </c>
      <c r="F685" s="5" t="s">
        <v>15</v>
      </c>
      <c r="G685" s="3">
        <v>725</v>
      </c>
      <c r="H685" s="7">
        <v>42492</v>
      </c>
      <c r="I685" s="6">
        <v>42717</v>
      </c>
      <c r="J685" s="8">
        <v>43217</v>
      </c>
      <c r="K685" s="15">
        <v>24.8</v>
      </c>
      <c r="L685" s="16">
        <f t="shared" si="10"/>
        <v>225</v>
      </c>
      <c r="M685" s="16">
        <v>27.1</v>
      </c>
    </row>
    <row r="686" spans="1:13" x14ac:dyDescent="0.2">
      <c r="A686" s="11">
        <v>1819</v>
      </c>
      <c r="B686" s="10">
        <v>1819</v>
      </c>
      <c r="C686" s="14" t="s">
        <v>202</v>
      </c>
      <c r="D686" s="9" t="s">
        <v>16</v>
      </c>
      <c r="E686" s="13" t="s">
        <v>17</v>
      </c>
      <c r="F686" s="5" t="s">
        <v>15</v>
      </c>
      <c r="G686" s="3">
        <v>712</v>
      </c>
      <c r="H686" s="7">
        <v>41850</v>
      </c>
      <c r="I686" s="6">
        <v>41934</v>
      </c>
      <c r="J686" s="8">
        <v>42562</v>
      </c>
      <c r="K686" s="15">
        <v>17.3</v>
      </c>
      <c r="L686" s="16">
        <f t="shared" si="10"/>
        <v>84</v>
      </c>
      <c r="M686" s="16">
        <v>19.2</v>
      </c>
    </row>
    <row r="687" spans="1:13" x14ac:dyDescent="0.2">
      <c r="A687" s="11">
        <v>538</v>
      </c>
      <c r="B687" s="10">
        <v>538</v>
      </c>
      <c r="C687" s="14" t="s">
        <v>202</v>
      </c>
      <c r="D687" s="9" t="s">
        <v>16</v>
      </c>
      <c r="E687" s="13" t="s">
        <v>17</v>
      </c>
      <c r="F687" s="5" t="s">
        <v>15</v>
      </c>
      <c r="G687" s="3">
        <v>711</v>
      </c>
      <c r="H687" s="7">
        <v>40799</v>
      </c>
      <c r="I687" s="6">
        <v>41110</v>
      </c>
      <c r="J687" s="8">
        <v>41510</v>
      </c>
      <c r="K687" s="15">
        <v>26.4</v>
      </c>
      <c r="L687" s="16">
        <f t="shared" si="10"/>
        <v>311</v>
      </c>
      <c r="M687" s="16">
        <v>27.6</v>
      </c>
    </row>
    <row r="688" spans="1:13" x14ac:dyDescent="0.2">
      <c r="A688" s="11">
        <v>2650</v>
      </c>
      <c r="B688" s="10">
        <v>2650</v>
      </c>
      <c r="C688" s="14" t="s">
        <v>202</v>
      </c>
      <c r="D688" s="9" t="s">
        <v>16</v>
      </c>
      <c r="E688" s="13" t="s">
        <v>17</v>
      </c>
      <c r="F688" s="5" t="s">
        <v>15</v>
      </c>
      <c r="G688" s="3">
        <v>694</v>
      </c>
      <c r="H688" s="7">
        <v>42492</v>
      </c>
      <c r="I688" s="6">
        <v>42717</v>
      </c>
      <c r="J688" s="8">
        <v>43186</v>
      </c>
      <c r="K688" s="15">
        <v>23.6</v>
      </c>
      <c r="L688" s="16">
        <f t="shared" si="10"/>
        <v>225</v>
      </c>
      <c r="M688" s="16">
        <v>25.4</v>
      </c>
    </row>
    <row r="689" spans="1:13" x14ac:dyDescent="0.2">
      <c r="A689" s="11">
        <v>1814</v>
      </c>
      <c r="B689" s="10">
        <v>1814</v>
      </c>
      <c r="C689" s="14" t="s">
        <v>202</v>
      </c>
      <c r="D689" s="9" t="s">
        <v>16</v>
      </c>
      <c r="E689" s="13" t="s">
        <v>17</v>
      </c>
      <c r="F689" s="5" t="s">
        <v>15</v>
      </c>
      <c r="G689" s="3">
        <v>670</v>
      </c>
      <c r="H689" s="7">
        <v>41821</v>
      </c>
      <c r="I689" s="6">
        <v>41934</v>
      </c>
      <c r="J689" s="8">
        <v>42491</v>
      </c>
      <c r="K689" s="15">
        <v>22.5</v>
      </c>
      <c r="L689" s="16">
        <f t="shared" si="10"/>
        <v>113</v>
      </c>
      <c r="M689" s="16">
        <v>23.7</v>
      </c>
    </row>
    <row r="690" spans="1:13" x14ac:dyDescent="0.2">
      <c r="A690" s="11">
        <v>1821</v>
      </c>
      <c r="B690" s="10">
        <v>1821</v>
      </c>
      <c r="C690" s="14" t="s">
        <v>202</v>
      </c>
      <c r="D690" s="9" t="s">
        <v>16</v>
      </c>
      <c r="E690" s="13" t="s">
        <v>17</v>
      </c>
      <c r="F690" s="5" t="s">
        <v>46</v>
      </c>
      <c r="G690" s="3">
        <v>659</v>
      </c>
      <c r="H690" s="7">
        <v>41850</v>
      </c>
      <c r="I690" s="6">
        <v>41934</v>
      </c>
      <c r="J690" s="8">
        <v>42509</v>
      </c>
      <c r="K690" s="15">
        <v>19.2</v>
      </c>
      <c r="L690" s="16">
        <f t="shared" si="10"/>
        <v>84</v>
      </c>
      <c r="M690" s="16">
        <v>19.7</v>
      </c>
    </row>
    <row r="691" spans="1:13" x14ac:dyDescent="0.2">
      <c r="A691" s="11">
        <v>2653</v>
      </c>
      <c r="B691" s="10">
        <v>2653</v>
      </c>
      <c r="C691" s="14" t="s">
        <v>202</v>
      </c>
      <c r="D691" s="9" t="s">
        <v>16</v>
      </c>
      <c r="E691" s="13" t="s">
        <v>17</v>
      </c>
      <c r="F691" s="5" t="s">
        <v>46</v>
      </c>
      <c r="G691" s="3">
        <v>633</v>
      </c>
      <c r="H691" s="7">
        <v>42468</v>
      </c>
      <c r="I691" s="6">
        <v>42717</v>
      </c>
      <c r="J691" s="8">
        <v>43101</v>
      </c>
      <c r="K691" s="15">
        <v>23.9</v>
      </c>
      <c r="L691" s="16">
        <f t="shared" si="10"/>
        <v>249</v>
      </c>
      <c r="M691" s="16">
        <v>23.2</v>
      </c>
    </row>
    <row r="692" spans="1:13" x14ac:dyDescent="0.2">
      <c r="A692" s="11">
        <v>1101</v>
      </c>
      <c r="B692" s="10">
        <v>1306</v>
      </c>
      <c r="C692" s="14" t="s">
        <v>202</v>
      </c>
      <c r="D692" s="9" t="s">
        <v>16</v>
      </c>
      <c r="E692" s="13" t="s">
        <v>17</v>
      </c>
      <c r="F692" s="5" t="s">
        <v>15</v>
      </c>
      <c r="G692" s="3">
        <v>622</v>
      </c>
      <c r="H692" s="7">
        <v>41325</v>
      </c>
      <c r="I692" s="6">
        <v>41494</v>
      </c>
      <c r="J692" s="8">
        <v>41947</v>
      </c>
      <c r="K692" s="15">
        <v>25.3</v>
      </c>
      <c r="L692" s="16">
        <f t="shared" si="10"/>
        <v>169</v>
      </c>
      <c r="M692" s="16">
        <v>26.5</v>
      </c>
    </row>
    <row r="693" spans="1:13" x14ac:dyDescent="0.2">
      <c r="A693" s="11">
        <v>2646</v>
      </c>
      <c r="B693" s="10">
        <v>2646</v>
      </c>
      <c r="C693" s="14" t="s">
        <v>202</v>
      </c>
      <c r="D693" s="9" t="s">
        <v>16</v>
      </c>
      <c r="E693" s="13" t="s">
        <v>17</v>
      </c>
      <c r="F693" s="5" t="s">
        <v>15</v>
      </c>
      <c r="G693" s="3">
        <v>614</v>
      </c>
      <c r="H693" s="7">
        <v>42492</v>
      </c>
      <c r="I693" s="6">
        <v>42717</v>
      </c>
      <c r="J693" s="8">
        <v>43106</v>
      </c>
      <c r="K693" s="15">
        <v>26.3</v>
      </c>
      <c r="L693" s="16">
        <f t="shared" si="10"/>
        <v>225</v>
      </c>
      <c r="M693" s="16">
        <v>25.5</v>
      </c>
    </row>
    <row r="694" spans="1:13" x14ac:dyDescent="0.2">
      <c r="A694" s="11">
        <v>2644</v>
      </c>
      <c r="B694" s="10">
        <v>2644</v>
      </c>
      <c r="C694" s="14" t="s">
        <v>202</v>
      </c>
      <c r="D694" s="9" t="s">
        <v>16</v>
      </c>
      <c r="E694" s="13" t="s">
        <v>17</v>
      </c>
      <c r="F694" s="5" t="s">
        <v>15</v>
      </c>
      <c r="G694" s="3">
        <v>607</v>
      </c>
      <c r="H694" s="7">
        <v>42381</v>
      </c>
      <c r="I694" s="6">
        <v>42717</v>
      </c>
      <c r="J694" s="8">
        <v>42988</v>
      </c>
      <c r="K694" s="15">
        <v>27.5</v>
      </c>
      <c r="L694" s="16">
        <f t="shared" si="10"/>
        <v>336</v>
      </c>
      <c r="M694" s="16">
        <v>25.9</v>
      </c>
    </row>
    <row r="695" spans="1:13" x14ac:dyDescent="0.2">
      <c r="A695" s="11">
        <v>1820</v>
      </c>
      <c r="B695" s="10">
        <v>1820</v>
      </c>
      <c r="C695" s="14" t="s">
        <v>202</v>
      </c>
      <c r="D695" s="9" t="s">
        <v>16</v>
      </c>
      <c r="E695" s="13" t="s">
        <v>17</v>
      </c>
      <c r="F695" s="5" t="s">
        <v>15</v>
      </c>
      <c r="G695" s="3">
        <v>590</v>
      </c>
      <c r="H695" s="7">
        <v>41850</v>
      </c>
      <c r="I695" s="6">
        <v>41934</v>
      </c>
      <c r="J695" s="8">
        <v>42440</v>
      </c>
      <c r="K695" s="15">
        <v>18.5</v>
      </c>
      <c r="L695" s="16">
        <f t="shared" si="10"/>
        <v>84</v>
      </c>
      <c r="M695" s="16">
        <v>20.100000000000001</v>
      </c>
    </row>
    <row r="696" spans="1:13" x14ac:dyDescent="0.2">
      <c r="A696" s="11">
        <v>2647</v>
      </c>
      <c r="B696" s="10">
        <v>2647</v>
      </c>
      <c r="C696" s="14" t="s">
        <v>202</v>
      </c>
      <c r="D696" s="9" t="s">
        <v>16</v>
      </c>
      <c r="E696" s="13" t="s">
        <v>17</v>
      </c>
      <c r="F696" s="5" t="s">
        <v>15</v>
      </c>
      <c r="G696" s="3">
        <v>557</v>
      </c>
      <c r="H696" s="7">
        <v>42492</v>
      </c>
      <c r="I696" s="6">
        <v>42717</v>
      </c>
      <c r="J696" s="8">
        <v>43049</v>
      </c>
      <c r="K696" s="15">
        <v>24.4</v>
      </c>
      <c r="L696" s="16">
        <f t="shared" si="10"/>
        <v>225</v>
      </c>
      <c r="M696" s="16">
        <v>22.2</v>
      </c>
    </row>
    <row r="697" spans="1:13" x14ac:dyDescent="0.2">
      <c r="A697" s="11">
        <v>2643</v>
      </c>
      <c r="B697" s="10">
        <v>2643</v>
      </c>
      <c r="C697" s="14" t="s">
        <v>202</v>
      </c>
      <c r="D697" s="9" t="s">
        <v>16</v>
      </c>
      <c r="E697" s="13" t="s">
        <v>17</v>
      </c>
      <c r="F697" s="5" t="s">
        <v>46</v>
      </c>
      <c r="G697" s="3">
        <v>547</v>
      </c>
      <c r="H697" s="7">
        <v>42381</v>
      </c>
      <c r="I697" s="6">
        <v>42717</v>
      </c>
      <c r="J697" s="8">
        <v>42928</v>
      </c>
      <c r="K697" s="15">
        <v>27.6</v>
      </c>
      <c r="L697" s="16">
        <f t="shared" si="10"/>
        <v>336</v>
      </c>
      <c r="M697" s="16">
        <v>25.4</v>
      </c>
    </row>
    <row r="698" spans="1:13" x14ac:dyDescent="0.2">
      <c r="A698" s="11">
        <v>2651</v>
      </c>
      <c r="B698" s="10">
        <v>2651</v>
      </c>
      <c r="C698" s="14" t="s">
        <v>202</v>
      </c>
      <c r="D698" s="9" t="s">
        <v>16</v>
      </c>
      <c r="E698" s="13" t="s">
        <v>17</v>
      </c>
      <c r="F698" s="5" t="s">
        <v>15</v>
      </c>
      <c r="G698" s="3">
        <v>532</v>
      </c>
      <c r="H698" s="7">
        <v>42492</v>
      </c>
      <c r="I698" s="6">
        <v>42717</v>
      </c>
      <c r="J698" s="8">
        <v>43024</v>
      </c>
      <c r="K698" s="15">
        <v>24.8</v>
      </c>
      <c r="L698" s="16">
        <f t="shared" si="10"/>
        <v>225</v>
      </c>
      <c r="M698" s="16">
        <v>23.1</v>
      </c>
    </row>
    <row r="699" spans="1:13" x14ac:dyDescent="0.2">
      <c r="A699" s="11">
        <v>2504</v>
      </c>
      <c r="B699" s="10">
        <v>2504</v>
      </c>
      <c r="C699" s="14" t="s">
        <v>202</v>
      </c>
      <c r="D699" s="9" t="s">
        <v>16</v>
      </c>
      <c r="E699" s="13" t="s">
        <v>17</v>
      </c>
      <c r="F699" s="5" t="s">
        <v>15</v>
      </c>
      <c r="G699" s="3">
        <v>490</v>
      </c>
      <c r="H699" s="7">
        <v>42229</v>
      </c>
      <c r="I699" s="6">
        <v>42383</v>
      </c>
      <c r="J699" s="8">
        <v>42719</v>
      </c>
      <c r="K699" s="16">
        <v>20.2</v>
      </c>
      <c r="L699" s="16">
        <f t="shared" si="10"/>
        <v>154</v>
      </c>
      <c r="M699" s="16">
        <v>23.9</v>
      </c>
    </row>
    <row r="700" spans="1:13" x14ac:dyDescent="0.2">
      <c r="A700" s="11">
        <v>2184</v>
      </c>
      <c r="B700" s="10">
        <v>2184</v>
      </c>
      <c r="C700" s="14" t="s">
        <v>202</v>
      </c>
      <c r="D700" s="9" t="s">
        <v>16</v>
      </c>
      <c r="E700" s="13" t="s">
        <v>17</v>
      </c>
      <c r="F700" s="5" t="s">
        <v>46</v>
      </c>
      <c r="G700" s="3">
        <v>338</v>
      </c>
      <c r="H700" s="7">
        <v>41959</v>
      </c>
      <c r="I700" s="6">
        <v>42076</v>
      </c>
      <c r="J700" s="8">
        <v>42297</v>
      </c>
      <c r="K700" s="16">
        <v>21</v>
      </c>
      <c r="L700" s="16">
        <f t="shared" si="10"/>
        <v>117</v>
      </c>
      <c r="M700" s="16">
        <v>23.2</v>
      </c>
    </row>
    <row r="701" spans="1:13" x14ac:dyDescent="0.2">
      <c r="A701" s="11">
        <v>2652</v>
      </c>
      <c r="B701" s="10">
        <v>2652</v>
      </c>
      <c r="C701" s="14" t="s">
        <v>202</v>
      </c>
      <c r="D701" s="9" t="s">
        <v>16</v>
      </c>
      <c r="E701" s="13" t="s">
        <v>17</v>
      </c>
      <c r="F701" s="5" t="s">
        <v>15</v>
      </c>
      <c r="G701" s="3">
        <v>323</v>
      </c>
      <c r="H701" s="7">
        <v>42468</v>
      </c>
      <c r="I701" s="6">
        <v>42717</v>
      </c>
      <c r="J701" s="8">
        <v>42791</v>
      </c>
      <c r="K701" s="15">
        <v>23.9</v>
      </c>
      <c r="L701" s="16">
        <f t="shared" si="10"/>
        <v>249</v>
      </c>
      <c r="M701" s="16">
        <v>26.6</v>
      </c>
    </row>
    <row r="702" spans="1:13" x14ac:dyDescent="0.2">
      <c r="A702" s="11">
        <v>1229</v>
      </c>
      <c r="B702" s="10">
        <v>1229</v>
      </c>
      <c r="C702" s="14" t="s">
        <v>483</v>
      </c>
      <c r="D702" s="9" t="s">
        <v>25</v>
      </c>
      <c r="E702" s="13" t="s">
        <v>17</v>
      </c>
      <c r="F702" s="5" t="s">
        <v>15</v>
      </c>
      <c r="G702" s="3">
        <v>450</v>
      </c>
      <c r="H702" s="7">
        <v>41308</v>
      </c>
      <c r="I702" s="6">
        <v>41494</v>
      </c>
      <c r="J702" s="8">
        <v>41758</v>
      </c>
      <c r="K702" s="15">
        <v>29.5</v>
      </c>
      <c r="L702" s="16">
        <f t="shared" si="10"/>
        <v>186</v>
      </c>
      <c r="M702" s="16">
        <v>41.9</v>
      </c>
    </row>
    <row r="703" spans="1:13" x14ac:dyDescent="0.2">
      <c r="A703" s="11">
        <v>1235</v>
      </c>
      <c r="B703" s="10">
        <v>1235</v>
      </c>
      <c r="C703" s="14" t="s">
        <v>483</v>
      </c>
      <c r="D703" s="9" t="s">
        <v>25</v>
      </c>
      <c r="E703" s="13" t="s">
        <v>17</v>
      </c>
      <c r="F703" s="5" t="s">
        <v>15</v>
      </c>
      <c r="G703" s="3">
        <v>447</v>
      </c>
      <c r="H703" s="7">
        <v>41388</v>
      </c>
      <c r="I703" s="6">
        <v>41494</v>
      </c>
      <c r="J703" s="8">
        <v>41835</v>
      </c>
      <c r="K703" s="15">
        <v>40.9</v>
      </c>
      <c r="L703" s="16">
        <f t="shared" si="10"/>
        <v>106</v>
      </c>
      <c r="M703" s="16">
        <v>48.9</v>
      </c>
    </row>
    <row r="704" spans="1:13" x14ac:dyDescent="0.2">
      <c r="A704" s="11">
        <v>2289</v>
      </c>
      <c r="B704" s="10">
        <v>2289</v>
      </c>
      <c r="C704" s="14" t="s">
        <v>483</v>
      </c>
      <c r="D704" s="9" t="s">
        <v>25</v>
      </c>
      <c r="E704" s="13" t="s">
        <v>17</v>
      </c>
      <c r="F704" s="5" t="s">
        <v>56</v>
      </c>
      <c r="G704" s="3">
        <v>342</v>
      </c>
      <c r="H704" s="7">
        <v>42122</v>
      </c>
      <c r="I704" s="6">
        <v>42221</v>
      </c>
      <c r="J704" s="8">
        <v>42464</v>
      </c>
      <c r="K704" s="15">
        <v>22.2</v>
      </c>
      <c r="L704" s="16">
        <f t="shared" si="10"/>
        <v>99</v>
      </c>
      <c r="M704" s="16">
        <v>43.8</v>
      </c>
    </row>
    <row r="705" spans="1:13" x14ac:dyDescent="0.2">
      <c r="A705" s="11">
        <v>339</v>
      </c>
      <c r="B705" s="10">
        <v>339</v>
      </c>
      <c r="C705" s="14" t="s">
        <v>44</v>
      </c>
      <c r="D705" s="9" t="s">
        <v>25</v>
      </c>
      <c r="E705" s="13" t="s">
        <v>17</v>
      </c>
      <c r="F705" s="5" t="s">
        <v>15</v>
      </c>
      <c r="G705" s="3">
        <v>892</v>
      </c>
      <c r="H705" s="7">
        <v>40840</v>
      </c>
      <c r="I705" s="6">
        <v>40949</v>
      </c>
      <c r="J705" s="8">
        <v>41732</v>
      </c>
      <c r="K705" s="15">
        <v>22.5</v>
      </c>
      <c r="L705" s="16">
        <f t="shared" si="10"/>
        <v>109</v>
      </c>
      <c r="M705" s="16">
        <v>32.700000000000003</v>
      </c>
    </row>
    <row r="706" spans="1:13" x14ac:dyDescent="0.2">
      <c r="A706" s="11">
        <v>264</v>
      </c>
      <c r="B706" s="10">
        <v>264</v>
      </c>
      <c r="C706" s="14" t="s">
        <v>44</v>
      </c>
      <c r="D706" s="9" t="s">
        <v>25</v>
      </c>
      <c r="E706" s="13" t="s">
        <v>17</v>
      </c>
      <c r="F706" s="5" t="s">
        <v>15</v>
      </c>
      <c r="G706" s="3">
        <v>749</v>
      </c>
      <c r="H706" s="7">
        <v>40821</v>
      </c>
      <c r="I706" s="6">
        <v>40949</v>
      </c>
      <c r="J706" s="8">
        <v>41570</v>
      </c>
      <c r="K706" s="15">
        <v>25.2</v>
      </c>
      <c r="L706" s="16">
        <f t="shared" si="10"/>
        <v>128</v>
      </c>
      <c r="M706" s="16">
        <v>36.299999999999997</v>
      </c>
    </row>
    <row r="707" spans="1:13" x14ac:dyDescent="0.2">
      <c r="A707" s="11">
        <v>1243</v>
      </c>
      <c r="B707" s="10">
        <v>1243</v>
      </c>
      <c r="C707" s="14" t="s">
        <v>44</v>
      </c>
      <c r="D707" s="9" t="s">
        <v>25</v>
      </c>
      <c r="E707" s="13" t="s">
        <v>17</v>
      </c>
      <c r="F707" s="5" t="s">
        <v>15</v>
      </c>
      <c r="G707" s="3">
        <v>703</v>
      </c>
      <c r="H707" s="7">
        <v>41328</v>
      </c>
      <c r="I707" s="6">
        <v>41494</v>
      </c>
      <c r="J707" s="8">
        <v>42031</v>
      </c>
      <c r="K707" s="15">
        <v>27.1</v>
      </c>
      <c r="L707" s="16">
        <f t="shared" si="10"/>
        <v>166</v>
      </c>
      <c r="M707" s="16">
        <v>47.8</v>
      </c>
    </row>
    <row r="708" spans="1:13" x14ac:dyDescent="0.2">
      <c r="A708" s="11">
        <v>335</v>
      </c>
      <c r="B708" s="10">
        <v>335</v>
      </c>
      <c r="C708" s="14" t="s">
        <v>44</v>
      </c>
      <c r="D708" s="9" t="s">
        <v>25</v>
      </c>
      <c r="E708" s="13" t="s">
        <v>17</v>
      </c>
      <c r="F708" s="5" t="s">
        <v>15</v>
      </c>
      <c r="G708" s="3">
        <v>678</v>
      </c>
      <c r="H708" s="7">
        <v>40860</v>
      </c>
      <c r="I708" s="6">
        <v>40949</v>
      </c>
      <c r="J708" s="8">
        <v>41538</v>
      </c>
      <c r="K708" s="15">
        <v>23.3</v>
      </c>
      <c r="L708" s="16">
        <f t="shared" si="10"/>
        <v>89</v>
      </c>
      <c r="M708" s="16">
        <v>33.200000000000003</v>
      </c>
    </row>
    <row r="709" spans="1:13" x14ac:dyDescent="0.2">
      <c r="A709" s="11">
        <v>323</v>
      </c>
      <c r="B709" s="10">
        <v>323</v>
      </c>
      <c r="C709" s="14" t="s">
        <v>44</v>
      </c>
      <c r="D709" s="9" t="s">
        <v>25</v>
      </c>
      <c r="E709" s="13" t="s">
        <v>17</v>
      </c>
      <c r="F709" s="5" t="s">
        <v>15</v>
      </c>
      <c r="G709" s="3">
        <v>658</v>
      </c>
      <c r="H709" s="7">
        <v>40847</v>
      </c>
      <c r="I709" s="6">
        <v>40949</v>
      </c>
      <c r="J709" s="8">
        <v>41505</v>
      </c>
      <c r="K709" s="15">
        <v>20.9</v>
      </c>
      <c r="L709" s="16">
        <f t="shared" ref="L709:L772" si="11">I709-H709</f>
        <v>102</v>
      </c>
      <c r="M709" s="16">
        <v>30.8</v>
      </c>
    </row>
    <row r="710" spans="1:13" x14ac:dyDescent="0.2">
      <c r="A710" s="11">
        <v>347</v>
      </c>
      <c r="B710" s="10">
        <v>347</v>
      </c>
      <c r="C710" s="14" t="s">
        <v>44</v>
      </c>
      <c r="D710" s="9" t="s">
        <v>25</v>
      </c>
      <c r="E710" s="13" t="s">
        <v>17</v>
      </c>
      <c r="F710" s="5" t="s">
        <v>15</v>
      </c>
      <c r="G710" s="3">
        <v>640</v>
      </c>
      <c r="H710" s="7">
        <v>40850</v>
      </c>
      <c r="I710" s="6">
        <v>40949</v>
      </c>
      <c r="J710" s="8">
        <v>41490</v>
      </c>
      <c r="K710" s="15">
        <v>20</v>
      </c>
      <c r="L710" s="16">
        <f t="shared" si="11"/>
        <v>99</v>
      </c>
      <c r="M710" s="16">
        <v>33.200000000000003</v>
      </c>
    </row>
    <row r="711" spans="1:13" x14ac:dyDescent="0.2">
      <c r="A711" s="11">
        <v>345</v>
      </c>
      <c r="B711" s="10">
        <v>345</v>
      </c>
      <c r="C711" s="14" t="s">
        <v>44</v>
      </c>
      <c r="D711" s="9" t="s">
        <v>25</v>
      </c>
      <c r="E711" s="13" t="s">
        <v>17</v>
      </c>
      <c r="F711" s="5" t="s">
        <v>15</v>
      </c>
      <c r="G711" s="3">
        <v>634</v>
      </c>
      <c r="H711" s="7">
        <v>40850</v>
      </c>
      <c r="I711" s="6">
        <v>40949</v>
      </c>
      <c r="J711" s="8">
        <v>41484</v>
      </c>
      <c r="K711" s="15">
        <v>20.8</v>
      </c>
      <c r="L711" s="16">
        <f t="shared" si="11"/>
        <v>99</v>
      </c>
      <c r="M711" s="16">
        <v>32.4</v>
      </c>
    </row>
    <row r="712" spans="1:13" x14ac:dyDescent="0.2">
      <c r="A712" s="11">
        <v>341</v>
      </c>
      <c r="B712" s="10">
        <v>341</v>
      </c>
      <c r="C712" s="14" t="s">
        <v>44</v>
      </c>
      <c r="D712" s="9" t="s">
        <v>25</v>
      </c>
      <c r="E712" s="13" t="s">
        <v>17</v>
      </c>
      <c r="F712" s="5" t="s">
        <v>15</v>
      </c>
      <c r="G712" s="3">
        <v>633</v>
      </c>
      <c r="H712" s="7">
        <v>40840</v>
      </c>
      <c r="I712" s="6">
        <v>40949</v>
      </c>
      <c r="J712" s="8">
        <v>41473</v>
      </c>
      <c r="K712" s="15">
        <v>25</v>
      </c>
      <c r="L712" s="16">
        <f t="shared" si="11"/>
        <v>109</v>
      </c>
      <c r="M712" s="16">
        <v>34</v>
      </c>
    </row>
    <row r="713" spans="1:13" x14ac:dyDescent="0.2">
      <c r="A713" s="11">
        <v>325</v>
      </c>
      <c r="B713" s="10">
        <v>325</v>
      </c>
      <c r="C713" s="14" t="s">
        <v>44</v>
      </c>
      <c r="D713" s="9" t="s">
        <v>25</v>
      </c>
      <c r="E713" s="13" t="s">
        <v>17</v>
      </c>
      <c r="F713" s="5" t="s">
        <v>15</v>
      </c>
      <c r="G713" s="3">
        <v>626</v>
      </c>
      <c r="H713" s="7">
        <v>40847</v>
      </c>
      <c r="I713" s="6">
        <v>40949</v>
      </c>
      <c r="J713" s="8">
        <v>41473</v>
      </c>
      <c r="K713" s="15">
        <v>21</v>
      </c>
      <c r="L713" s="16">
        <f t="shared" si="11"/>
        <v>102</v>
      </c>
      <c r="M713" s="16">
        <v>29.9</v>
      </c>
    </row>
    <row r="714" spans="1:13" x14ac:dyDescent="0.2">
      <c r="A714" s="11">
        <v>1244</v>
      </c>
      <c r="B714" s="10">
        <v>1244</v>
      </c>
      <c r="C714" s="14" t="s">
        <v>44</v>
      </c>
      <c r="D714" s="9" t="s">
        <v>25</v>
      </c>
      <c r="E714" s="13" t="s">
        <v>17</v>
      </c>
      <c r="F714" s="5" t="s">
        <v>15</v>
      </c>
      <c r="G714" s="3">
        <v>592</v>
      </c>
      <c r="H714" s="7">
        <v>41328</v>
      </c>
      <c r="I714" s="6">
        <v>41494</v>
      </c>
      <c r="J714" s="8">
        <v>41920</v>
      </c>
      <c r="K714" s="15">
        <v>25</v>
      </c>
      <c r="L714" s="16">
        <f t="shared" si="11"/>
        <v>166</v>
      </c>
      <c r="M714" s="16">
        <v>40.299999999999997</v>
      </c>
    </row>
    <row r="715" spans="1:13" x14ac:dyDescent="0.2">
      <c r="A715" s="11">
        <v>343</v>
      </c>
      <c r="B715" s="10">
        <v>343</v>
      </c>
      <c r="C715" s="14" t="s">
        <v>44</v>
      </c>
      <c r="D715" s="9" t="s">
        <v>25</v>
      </c>
      <c r="E715" s="13" t="s">
        <v>17</v>
      </c>
      <c r="F715" s="5" t="s">
        <v>15</v>
      </c>
      <c r="G715" s="3">
        <v>573</v>
      </c>
      <c r="H715" s="7">
        <v>40850</v>
      </c>
      <c r="I715" s="6">
        <v>40949</v>
      </c>
      <c r="J715" s="8">
        <v>41423</v>
      </c>
      <c r="K715" s="15">
        <v>20.8</v>
      </c>
      <c r="L715" s="16">
        <f t="shared" si="11"/>
        <v>99</v>
      </c>
      <c r="M715" s="16">
        <v>29.1</v>
      </c>
    </row>
    <row r="716" spans="1:13" x14ac:dyDescent="0.2">
      <c r="A716" s="11">
        <v>262</v>
      </c>
      <c r="B716" s="10">
        <v>262</v>
      </c>
      <c r="C716" s="14" t="s">
        <v>44</v>
      </c>
      <c r="D716" s="9" t="s">
        <v>25</v>
      </c>
      <c r="E716" s="13" t="s">
        <v>17</v>
      </c>
      <c r="F716" s="5" t="s">
        <v>46</v>
      </c>
      <c r="G716" s="3">
        <v>520</v>
      </c>
      <c r="H716" s="7">
        <v>40821</v>
      </c>
      <c r="I716" s="6">
        <v>40949</v>
      </c>
      <c r="J716" s="8">
        <v>41341</v>
      </c>
      <c r="K716" s="15">
        <v>22.7</v>
      </c>
      <c r="L716" s="16">
        <f t="shared" si="11"/>
        <v>128</v>
      </c>
      <c r="M716" s="16">
        <v>28.8</v>
      </c>
    </row>
    <row r="717" spans="1:13" x14ac:dyDescent="0.2">
      <c r="A717" s="11">
        <v>337</v>
      </c>
      <c r="B717" s="10">
        <v>337</v>
      </c>
      <c r="C717" s="14" t="s">
        <v>44</v>
      </c>
      <c r="D717" s="9" t="s">
        <v>25</v>
      </c>
      <c r="E717" s="13" t="s">
        <v>17</v>
      </c>
      <c r="F717" s="5" t="s">
        <v>46</v>
      </c>
      <c r="G717" s="3">
        <v>460</v>
      </c>
      <c r="H717" s="7">
        <v>40860</v>
      </c>
      <c r="I717" s="6">
        <v>40949</v>
      </c>
      <c r="J717" s="8">
        <v>41320</v>
      </c>
      <c r="K717" s="15">
        <v>20.6</v>
      </c>
      <c r="L717" s="16">
        <f t="shared" si="11"/>
        <v>89</v>
      </c>
      <c r="M717" s="16">
        <v>28.8</v>
      </c>
    </row>
    <row r="718" spans="1:13" x14ac:dyDescent="0.2">
      <c r="A718" s="11">
        <v>1215</v>
      </c>
      <c r="B718" s="10">
        <v>1215</v>
      </c>
      <c r="C718" s="14" t="s">
        <v>44</v>
      </c>
      <c r="D718" s="9" t="s">
        <v>25</v>
      </c>
      <c r="E718" s="13" t="s">
        <v>17</v>
      </c>
      <c r="F718" s="5" t="s">
        <v>15</v>
      </c>
      <c r="G718" s="3">
        <v>400</v>
      </c>
      <c r="H718" s="7">
        <v>41190</v>
      </c>
      <c r="I718" s="6">
        <v>41494</v>
      </c>
      <c r="J718" s="8">
        <v>41590</v>
      </c>
      <c r="K718" s="15">
        <v>29.9</v>
      </c>
      <c r="L718" s="16">
        <f t="shared" si="11"/>
        <v>304</v>
      </c>
      <c r="M718" s="16">
        <v>51.3</v>
      </c>
    </row>
    <row r="719" spans="1:13" x14ac:dyDescent="0.2">
      <c r="A719" s="11">
        <v>260</v>
      </c>
      <c r="B719" s="10">
        <v>260</v>
      </c>
      <c r="C719" s="14" t="s">
        <v>44</v>
      </c>
      <c r="D719" s="9" t="s">
        <v>25</v>
      </c>
      <c r="E719" s="13" t="s">
        <v>17</v>
      </c>
      <c r="F719" s="5" t="s">
        <v>15</v>
      </c>
      <c r="G719" s="3">
        <v>239</v>
      </c>
      <c r="H719" s="7">
        <v>40821</v>
      </c>
      <c r="I719" s="6">
        <v>40949</v>
      </c>
      <c r="J719" s="8">
        <v>41060</v>
      </c>
      <c r="K719" s="15">
        <v>23.4</v>
      </c>
      <c r="L719" s="16">
        <f t="shared" si="11"/>
        <v>128</v>
      </c>
      <c r="M719" s="16">
        <v>27.4</v>
      </c>
    </row>
    <row r="720" spans="1:13" x14ac:dyDescent="0.2">
      <c r="A720" s="11">
        <v>1242</v>
      </c>
      <c r="B720" s="10">
        <v>1242</v>
      </c>
      <c r="C720" s="14" t="s">
        <v>44</v>
      </c>
      <c r="D720" s="9" t="s">
        <v>25</v>
      </c>
      <c r="E720" s="13" t="s">
        <v>17</v>
      </c>
      <c r="F720" s="5" t="s">
        <v>56</v>
      </c>
      <c r="G720" s="3">
        <v>184</v>
      </c>
      <c r="H720" s="7">
        <v>41328</v>
      </c>
      <c r="I720" s="6">
        <v>41494</v>
      </c>
      <c r="J720" s="8">
        <v>41512</v>
      </c>
      <c r="K720" s="15">
        <v>21.9</v>
      </c>
      <c r="L720" s="16">
        <f t="shared" si="11"/>
        <v>166</v>
      </c>
      <c r="M720" s="2"/>
    </row>
    <row r="721" spans="1:13" x14ac:dyDescent="0.2">
      <c r="A721" s="11">
        <v>721</v>
      </c>
      <c r="B721" s="10">
        <v>721</v>
      </c>
      <c r="C721" s="14" t="s">
        <v>159</v>
      </c>
      <c r="D721" s="9" t="s">
        <v>25</v>
      </c>
      <c r="E721" s="13" t="s">
        <v>17</v>
      </c>
      <c r="F721" s="5" t="s">
        <v>15</v>
      </c>
      <c r="G721" s="3">
        <v>740</v>
      </c>
      <c r="H721" s="7">
        <v>40920</v>
      </c>
      <c r="I721" s="6">
        <v>41110</v>
      </c>
      <c r="J721" s="8">
        <v>41660</v>
      </c>
      <c r="K721" s="15">
        <v>27</v>
      </c>
      <c r="L721" s="16">
        <f t="shared" si="11"/>
        <v>190</v>
      </c>
      <c r="M721" s="16">
        <v>31.1</v>
      </c>
    </row>
    <row r="722" spans="1:13" x14ac:dyDescent="0.2">
      <c r="A722" s="11">
        <v>719</v>
      </c>
      <c r="B722" s="10">
        <v>719</v>
      </c>
      <c r="C722" s="14" t="s">
        <v>159</v>
      </c>
      <c r="D722" s="9" t="s">
        <v>25</v>
      </c>
      <c r="E722" s="13" t="s">
        <v>17</v>
      </c>
      <c r="F722" s="5" t="s">
        <v>46</v>
      </c>
      <c r="G722" s="3">
        <v>669</v>
      </c>
      <c r="H722" s="7">
        <v>40920</v>
      </c>
      <c r="I722" s="6">
        <v>41110</v>
      </c>
      <c r="J722" s="8">
        <v>41589</v>
      </c>
      <c r="K722" s="15">
        <v>32</v>
      </c>
      <c r="L722" s="16">
        <f t="shared" si="11"/>
        <v>190</v>
      </c>
      <c r="M722" s="16">
        <v>35.299999999999997</v>
      </c>
    </row>
    <row r="723" spans="1:13" x14ac:dyDescent="0.2">
      <c r="A723" s="11">
        <v>2112</v>
      </c>
      <c r="B723" s="10">
        <v>2112</v>
      </c>
      <c r="C723" s="14" t="s">
        <v>159</v>
      </c>
      <c r="D723" s="9" t="s">
        <v>25</v>
      </c>
      <c r="E723" s="13" t="s">
        <v>17</v>
      </c>
      <c r="F723" s="5" t="s">
        <v>15</v>
      </c>
      <c r="G723" s="3">
        <v>639</v>
      </c>
      <c r="H723" s="7">
        <v>41907</v>
      </c>
      <c r="I723" s="6">
        <v>42041</v>
      </c>
      <c r="J723" s="8">
        <v>42546</v>
      </c>
      <c r="K723" s="15">
        <v>27.5</v>
      </c>
      <c r="L723" s="16">
        <f t="shared" si="11"/>
        <v>134</v>
      </c>
      <c r="M723" s="16">
        <v>41.2</v>
      </c>
    </row>
    <row r="724" spans="1:13" x14ac:dyDescent="0.2">
      <c r="A724" s="11">
        <v>2116</v>
      </c>
      <c r="B724" s="10">
        <v>2116</v>
      </c>
      <c r="C724" s="14" t="s">
        <v>159</v>
      </c>
      <c r="D724" s="9" t="s">
        <v>25</v>
      </c>
      <c r="E724" s="13" t="s">
        <v>17</v>
      </c>
      <c r="F724" s="5" t="s">
        <v>15</v>
      </c>
      <c r="G724" s="3">
        <v>617</v>
      </c>
      <c r="H724" s="7">
        <v>41925</v>
      </c>
      <c r="I724" s="6">
        <v>42041</v>
      </c>
      <c r="J724" s="8">
        <v>42542</v>
      </c>
      <c r="K724" s="15">
        <v>24.9</v>
      </c>
      <c r="L724" s="16">
        <f t="shared" si="11"/>
        <v>116</v>
      </c>
      <c r="M724" s="16">
        <v>36.5</v>
      </c>
    </row>
    <row r="725" spans="1:13" x14ac:dyDescent="0.2">
      <c r="A725" s="11">
        <v>2610</v>
      </c>
      <c r="B725" s="10">
        <v>2610</v>
      </c>
      <c r="C725" s="14" t="s">
        <v>159</v>
      </c>
      <c r="D725" s="9" t="s">
        <v>25</v>
      </c>
      <c r="E725" s="13" t="s">
        <v>17</v>
      </c>
      <c r="F725" s="5" t="s">
        <v>15</v>
      </c>
      <c r="G725" s="3">
        <v>595</v>
      </c>
      <c r="H725" s="7">
        <v>42520</v>
      </c>
      <c r="I725" s="6">
        <v>42593</v>
      </c>
      <c r="J725" s="8">
        <v>43115</v>
      </c>
      <c r="K725" s="15">
        <v>17.2</v>
      </c>
      <c r="L725" s="16">
        <f t="shared" si="11"/>
        <v>73</v>
      </c>
      <c r="M725" s="16">
        <v>22.4</v>
      </c>
    </row>
    <row r="726" spans="1:13" x14ac:dyDescent="0.2">
      <c r="A726" s="11">
        <v>795</v>
      </c>
      <c r="B726" s="10">
        <v>795</v>
      </c>
      <c r="C726" s="14" t="s">
        <v>159</v>
      </c>
      <c r="D726" s="9" t="s">
        <v>25</v>
      </c>
      <c r="E726" s="13" t="s">
        <v>17</v>
      </c>
      <c r="F726" s="5" t="s">
        <v>46</v>
      </c>
      <c r="G726" s="3">
        <v>518</v>
      </c>
      <c r="H726" s="7">
        <v>40995</v>
      </c>
      <c r="I726" s="6">
        <v>41110</v>
      </c>
      <c r="J726" s="8">
        <v>41513</v>
      </c>
      <c r="K726" s="15">
        <v>21.2</v>
      </c>
      <c r="L726" s="16">
        <f t="shared" si="11"/>
        <v>115</v>
      </c>
      <c r="M726" s="16">
        <v>28.9</v>
      </c>
    </row>
    <row r="727" spans="1:13" x14ac:dyDescent="0.2">
      <c r="A727" s="11">
        <v>1423</v>
      </c>
      <c r="B727" s="10">
        <v>1943</v>
      </c>
      <c r="C727" s="14" t="s">
        <v>159</v>
      </c>
      <c r="D727" s="9" t="s">
        <v>25</v>
      </c>
      <c r="E727" s="13" t="s">
        <v>17</v>
      </c>
      <c r="F727" s="5" t="s">
        <v>15</v>
      </c>
      <c r="G727" s="3">
        <v>511</v>
      </c>
      <c r="H727" s="7">
        <v>41608</v>
      </c>
      <c r="I727" s="6">
        <v>41740</v>
      </c>
      <c r="J727" s="8">
        <v>42119</v>
      </c>
      <c r="K727" s="15">
        <v>23.3</v>
      </c>
      <c r="L727" s="16">
        <f t="shared" si="11"/>
        <v>132</v>
      </c>
      <c r="M727" s="16">
        <v>34.700000000000003</v>
      </c>
    </row>
    <row r="728" spans="1:13" x14ac:dyDescent="0.2">
      <c r="A728" s="11">
        <v>2609</v>
      </c>
      <c r="B728" s="10">
        <v>2609</v>
      </c>
      <c r="C728" s="14" t="s">
        <v>159</v>
      </c>
      <c r="D728" s="9" t="s">
        <v>25</v>
      </c>
      <c r="E728" s="13" t="s">
        <v>17</v>
      </c>
      <c r="F728" s="5" t="s">
        <v>46</v>
      </c>
      <c r="G728" s="3">
        <v>479</v>
      </c>
      <c r="H728" s="7">
        <v>42520</v>
      </c>
      <c r="I728" s="6">
        <v>42593</v>
      </c>
      <c r="J728" s="8">
        <v>42999</v>
      </c>
      <c r="K728" s="15">
        <v>19.899999999999999</v>
      </c>
      <c r="L728" s="16">
        <f t="shared" si="11"/>
        <v>73</v>
      </c>
      <c r="M728" s="16">
        <v>26.7</v>
      </c>
    </row>
    <row r="729" spans="1:13" x14ac:dyDescent="0.2">
      <c r="A729" s="11">
        <v>2113</v>
      </c>
      <c r="B729" s="10">
        <v>2113</v>
      </c>
      <c r="C729" s="14" t="s">
        <v>159</v>
      </c>
      <c r="D729" s="9" t="s">
        <v>25</v>
      </c>
      <c r="E729" s="13" t="s">
        <v>17</v>
      </c>
      <c r="F729" s="5" t="s">
        <v>15</v>
      </c>
      <c r="G729" s="3">
        <v>443</v>
      </c>
      <c r="H729" s="7">
        <v>41907</v>
      </c>
      <c r="I729" s="6">
        <v>42041</v>
      </c>
      <c r="J729" s="8">
        <v>42350</v>
      </c>
      <c r="K729" s="15">
        <v>27.9</v>
      </c>
      <c r="L729" s="16">
        <f t="shared" si="11"/>
        <v>134</v>
      </c>
      <c r="M729" s="16">
        <v>38.799999999999997</v>
      </c>
    </row>
    <row r="730" spans="1:13" x14ac:dyDescent="0.2">
      <c r="A730" s="11">
        <v>720</v>
      </c>
      <c r="B730" s="10">
        <v>720</v>
      </c>
      <c r="C730" s="14" t="s">
        <v>159</v>
      </c>
      <c r="D730" s="9" t="s">
        <v>25</v>
      </c>
      <c r="E730" s="13" t="s">
        <v>17</v>
      </c>
      <c r="F730" s="5" t="s">
        <v>15</v>
      </c>
      <c r="G730" s="3">
        <v>442</v>
      </c>
      <c r="H730" s="7">
        <v>40920</v>
      </c>
      <c r="I730" s="6">
        <v>41110</v>
      </c>
      <c r="J730" s="8">
        <v>41362</v>
      </c>
      <c r="K730" s="15">
        <v>25</v>
      </c>
      <c r="L730" s="16">
        <f t="shared" si="11"/>
        <v>190</v>
      </c>
      <c r="M730" s="16">
        <v>36.5</v>
      </c>
    </row>
    <row r="731" spans="1:13" x14ac:dyDescent="0.2">
      <c r="A731" s="11">
        <v>467</v>
      </c>
      <c r="B731" s="10">
        <v>467</v>
      </c>
      <c r="C731" s="14" t="s">
        <v>159</v>
      </c>
      <c r="D731" s="9" t="s">
        <v>25</v>
      </c>
      <c r="E731" s="13" t="s">
        <v>17</v>
      </c>
      <c r="F731" s="5" t="s">
        <v>15</v>
      </c>
      <c r="G731" s="3">
        <v>434</v>
      </c>
      <c r="H731" s="7">
        <v>40795</v>
      </c>
      <c r="I731" s="6">
        <v>40949</v>
      </c>
      <c r="J731" s="8">
        <v>41229</v>
      </c>
      <c r="K731" s="15">
        <v>25</v>
      </c>
      <c r="L731" s="16">
        <f t="shared" si="11"/>
        <v>154</v>
      </c>
      <c r="M731" s="16">
        <v>37.799999999999997</v>
      </c>
    </row>
    <row r="732" spans="1:13" x14ac:dyDescent="0.2">
      <c r="A732" s="11">
        <v>2117</v>
      </c>
      <c r="B732" s="10">
        <v>2117</v>
      </c>
      <c r="C732" s="14" t="s">
        <v>159</v>
      </c>
      <c r="D732" s="9" t="s">
        <v>25</v>
      </c>
      <c r="E732" s="13" t="s">
        <v>17</v>
      </c>
      <c r="F732" s="5" t="s">
        <v>46</v>
      </c>
      <c r="G732" s="3">
        <v>372</v>
      </c>
      <c r="H732" s="7">
        <v>41925</v>
      </c>
      <c r="I732" s="6">
        <v>42041</v>
      </c>
      <c r="J732" s="8">
        <v>42297</v>
      </c>
      <c r="K732" s="15">
        <v>25.7</v>
      </c>
      <c r="L732" s="16">
        <f t="shared" si="11"/>
        <v>116</v>
      </c>
      <c r="M732" s="16">
        <v>36.200000000000003</v>
      </c>
    </row>
    <row r="733" spans="1:13" x14ac:dyDescent="0.2">
      <c r="A733" s="11">
        <v>794</v>
      </c>
      <c r="B733" s="10">
        <v>794</v>
      </c>
      <c r="C733" s="14" t="s">
        <v>159</v>
      </c>
      <c r="D733" s="9" t="s">
        <v>25</v>
      </c>
      <c r="E733" s="13" t="s">
        <v>17</v>
      </c>
      <c r="F733" s="5" t="s">
        <v>46</v>
      </c>
      <c r="G733" s="3">
        <v>353</v>
      </c>
      <c r="H733" s="7">
        <v>40995</v>
      </c>
      <c r="I733" s="6">
        <v>41110</v>
      </c>
      <c r="J733" s="8">
        <v>41348</v>
      </c>
      <c r="K733" s="15">
        <v>20.399999999999999</v>
      </c>
      <c r="L733" s="16">
        <f t="shared" si="11"/>
        <v>115</v>
      </c>
      <c r="M733" s="16">
        <v>26</v>
      </c>
    </row>
    <row r="734" spans="1:13" x14ac:dyDescent="0.2">
      <c r="A734" s="11">
        <v>792</v>
      </c>
      <c r="B734" s="10">
        <v>792</v>
      </c>
      <c r="C734" s="14" t="s">
        <v>159</v>
      </c>
      <c r="D734" s="9" t="s">
        <v>25</v>
      </c>
      <c r="E734" s="13" t="s">
        <v>17</v>
      </c>
      <c r="F734" s="5" t="s">
        <v>15</v>
      </c>
      <c r="G734" s="3">
        <v>302</v>
      </c>
      <c r="H734" s="7">
        <v>40995</v>
      </c>
      <c r="I734" s="6">
        <v>41110</v>
      </c>
      <c r="J734" s="8">
        <v>41297</v>
      </c>
      <c r="K734" s="15">
        <v>23.7</v>
      </c>
      <c r="L734" s="16">
        <f t="shared" si="11"/>
        <v>115</v>
      </c>
      <c r="M734" s="16">
        <v>25.1</v>
      </c>
    </row>
    <row r="735" spans="1:13" x14ac:dyDescent="0.2">
      <c r="A735" s="11">
        <v>793</v>
      </c>
      <c r="B735" s="10">
        <v>793</v>
      </c>
      <c r="C735" s="14" t="s">
        <v>159</v>
      </c>
      <c r="D735" s="9" t="s">
        <v>25</v>
      </c>
      <c r="E735" s="13" t="s">
        <v>17</v>
      </c>
      <c r="F735" s="5" t="s">
        <v>46</v>
      </c>
      <c r="G735" s="3">
        <v>262</v>
      </c>
      <c r="H735" s="7">
        <v>40995</v>
      </c>
      <c r="I735" s="6">
        <v>41110</v>
      </c>
      <c r="J735" s="8">
        <v>41257</v>
      </c>
      <c r="K735" s="15">
        <v>24</v>
      </c>
      <c r="L735" s="16">
        <f t="shared" si="11"/>
        <v>115</v>
      </c>
      <c r="M735" s="16">
        <v>32.1</v>
      </c>
    </row>
    <row r="736" spans="1:13" x14ac:dyDescent="0.2">
      <c r="A736" s="11">
        <v>230</v>
      </c>
      <c r="B736" s="10">
        <v>230</v>
      </c>
      <c r="C736" s="14" t="s">
        <v>37</v>
      </c>
      <c r="D736" s="9" t="s">
        <v>25</v>
      </c>
      <c r="E736" s="13" t="s">
        <v>17</v>
      </c>
      <c r="F736" s="5" t="s">
        <v>15</v>
      </c>
      <c r="G736" s="3">
        <v>949</v>
      </c>
      <c r="H736" s="7">
        <v>40804</v>
      </c>
      <c r="I736" s="6">
        <v>40949</v>
      </c>
      <c r="J736" s="8">
        <v>41753</v>
      </c>
      <c r="K736" s="15">
        <v>22.6</v>
      </c>
      <c r="L736" s="16">
        <f t="shared" si="11"/>
        <v>145</v>
      </c>
      <c r="M736" s="16">
        <v>29.1</v>
      </c>
    </row>
    <row r="737" spans="1:13" x14ac:dyDescent="0.2">
      <c r="A737" s="11">
        <v>447</v>
      </c>
      <c r="B737" s="10">
        <v>447</v>
      </c>
      <c r="C737" s="14" t="s">
        <v>37</v>
      </c>
      <c r="D737" s="9" t="s">
        <v>25</v>
      </c>
      <c r="E737" s="13" t="s">
        <v>17</v>
      </c>
      <c r="F737" s="5" t="s">
        <v>15</v>
      </c>
      <c r="G737" s="3">
        <v>942</v>
      </c>
      <c r="H737" s="7">
        <v>40850</v>
      </c>
      <c r="I737" s="6">
        <v>40949</v>
      </c>
      <c r="J737" s="8">
        <v>41792</v>
      </c>
      <c r="K737" s="15">
        <v>22.2</v>
      </c>
      <c r="L737" s="16">
        <f t="shared" si="11"/>
        <v>99</v>
      </c>
      <c r="M737" s="16">
        <v>32</v>
      </c>
    </row>
    <row r="738" spans="1:13" x14ac:dyDescent="0.2">
      <c r="A738" s="11">
        <v>154</v>
      </c>
      <c r="B738" s="10">
        <v>154</v>
      </c>
      <c r="C738" s="14" t="s">
        <v>37</v>
      </c>
      <c r="D738" s="9" t="s">
        <v>25</v>
      </c>
      <c r="E738" s="13" t="s">
        <v>17</v>
      </c>
      <c r="F738" s="5" t="s">
        <v>15</v>
      </c>
      <c r="G738" s="3">
        <v>940</v>
      </c>
      <c r="H738" s="7">
        <v>40833</v>
      </c>
      <c r="I738" s="6">
        <v>40949</v>
      </c>
      <c r="J738" s="8">
        <v>41773</v>
      </c>
      <c r="K738" s="15">
        <v>20.5</v>
      </c>
      <c r="L738" s="16">
        <f t="shared" si="11"/>
        <v>116</v>
      </c>
      <c r="M738" s="16">
        <v>33.299999999999997</v>
      </c>
    </row>
    <row r="739" spans="1:13" x14ac:dyDescent="0.2">
      <c r="A739" s="11">
        <v>78</v>
      </c>
      <c r="B739" s="10">
        <v>78</v>
      </c>
      <c r="C739" s="14" t="s">
        <v>37</v>
      </c>
      <c r="D739" s="9" t="s">
        <v>25</v>
      </c>
      <c r="E739" s="13" t="s">
        <v>17</v>
      </c>
      <c r="F739" s="5" t="s">
        <v>15</v>
      </c>
      <c r="G739" s="3">
        <v>905</v>
      </c>
      <c r="H739" s="7">
        <v>40636</v>
      </c>
      <c r="I739" s="6">
        <v>40980</v>
      </c>
      <c r="J739" s="8">
        <v>41541</v>
      </c>
      <c r="K739" s="15">
        <v>29.3</v>
      </c>
      <c r="L739" s="16">
        <f t="shared" si="11"/>
        <v>344</v>
      </c>
      <c r="M739" s="16">
        <v>32.200000000000003</v>
      </c>
    </row>
    <row r="740" spans="1:13" x14ac:dyDescent="0.2">
      <c r="A740" s="11">
        <v>79</v>
      </c>
      <c r="B740" s="10">
        <v>79</v>
      </c>
      <c r="C740" s="14" t="s">
        <v>37</v>
      </c>
      <c r="D740" s="9" t="s">
        <v>25</v>
      </c>
      <c r="E740" s="13" t="s">
        <v>17</v>
      </c>
      <c r="F740" s="5" t="s">
        <v>15</v>
      </c>
      <c r="G740" s="3">
        <v>856</v>
      </c>
      <c r="H740" s="7">
        <v>40636</v>
      </c>
      <c r="I740" s="6">
        <v>40980</v>
      </c>
      <c r="J740" s="8">
        <v>41492</v>
      </c>
      <c r="K740" s="15">
        <v>28.4</v>
      </c>
      <c r="L740" s="16">
        <f t="shared" si="11"/>
        <v>344</v>
      </c>
      <c r="M740" s="16">
        <v>31.9</v>
      </c>
    </row>
    <row r="741" spans="1:13" x14ac:dyDescent="0.2">
      <c r="A741" s="11">
        <v>81</v>
      </c>
      <c r="B741" s="10">
        <v>81</v>
      </c>
      <c r="C741" s="14" t="s">
        <v>37</v>
      </c>
      <c r="D741" s="9" t="s">
        <v>25</v>
      </c>
      <c r="E741" s="13" t="s">
        <v>17</v>
      </c>
      <c r="F741" s="5" t="s">
        <v>15</v>
      </c>
      <c r="G741" s="3">
        <v>816</v>
      </c>
      <c r="H741" s="7">
        <v>40665</v>
      </c>
      <c r="I741" s="6">
        <v>40980</v>
      </c>
      <c r="J741" s="8">
        <v>41481</v>
      </c>
      <c r="K741" s="15">
        <v>28.8</v>
      </c>
      <c r="L741" s="16">
        <f t="shared" si="11"/>
        <v>315</v>
      </c>
      <c r="M741" s="16">
        <v>34.9</v>
      </c>
    </row>
    <row r="742" spans="1:13" x14ac:dyDescent="0.2">
      <c r="A742" s="11">
        <v>228</v>
      </c>
      <c r="B742" s="10">
        <v>228</v>
      </c>
      <c r="C742" s="14" t="s">
        <v>37</v>
      </c>
      <c r="D742" s="9" t="s">
        <v>25</v>
      </c>
      <c r="E742" s="13" t="s">
        <v>17</v>
      </c>
      <c r="F742" s="5" t="s">
        <v>15</v>
      </c>
      <c r="G742" s="3">
        <v>739</v>
      </c>
      <c r="H742" s="7">
        <v>40796</v>
      </c>
      <c r="I742" s="6">
        <v>40949</v>
      </c>
      <c r="J742" s="8">
        <v>41535</v>
      </c>
      <c r="K742" s="15">
        <v>24.8</v>
      </c>
      <c r="L742" s="16">
        <f t="shared" si="11"/>
        <v>153</v>
      </c>
      <c r="M742" s="16">
        <v>31.8</v>
      </c>
    </row>
    <row r="743" spans="1:13" x14ac:dyDescent="0.2">
      <c r="A743" s="11">
        <v>152</v>
      </c>
      <c r="B743" s="10">
        <v>152</v>
      </c>
      <c r="C743" s="14" t="s">
        <v>37</v>
      </c>
      <c r="D743" s="9" t="s">
        <v>25</v>
      </c>
      <c r="E743" s="13" t="s">
        <v>17</v>
      </c>
      <c r="F743" s="5" t="s">
        <v>15</v>
      </c>
      <c r="G743" s="3">
        <v>737</v>
      </c>
      <c r="H743" s="7">
        <v>40833</v>
      </c>
      <c r="I743" s="6">
        <v>40949</v>
      </c>
      <c r="J743" s="8">
        <v>41570</v>
      </c>
      <c r="K743" s="15">
        <v>21.5</v>
      </c>
      <c r="L743" s="16">
        <f t="shared" si="11"/>
        <v>116</v>
      </c>
      <c r="M743" s="16">
        <v>33.299999999999997</v>
      </c>
    </row>
    <row r="744" spans="1:13" x14ac:dyDescent="0.2">
      <c r="A744" s="11">
        <v>156</v>
      </c>
      <c r="B744" s="10">
        <v>156</v>
      </c>
      <c r="C744" s="14" t="s">
        <v>37</v>
      </c>
      <c r="D744" s="9" t="s">
        <v>25</v>
      </c>
      <c r="E744" s="13" t="s">
        <v>17</v>
      </c>
      <c r="F744" s="5" t="s">
        <v>15</v>
      </c>
      <c r="G744" s="3">
        <v>708</v>
      </c>
      <c r="H744" s="7">
        <v>40798</v>
      </c>
      <c r="I744" s="6">
        <v>40949</v>
      </c>
      <c r="J744" s="8">
        <v>41506</v>
      </c>
      <c r="K744" s="15">
        <v>25.4</v>
      </c>
      <c r="L744" s="16">
        <f t="shared" si="11"/>
        <v>151</v>
      </c>
      <c r="M744" s="16">
        <v>31.9</v>
      </c>
    </row>
    <row r="745" spans="1:13" x14ac:dyDescent="0.2">
      <c r="A745" s="11">
        <v>226</v>
      </c>
      <c r="B745" s="10">
        <v>226</v>
      </c>
      <c r="C745" s="14" t="s">
        <v>37</v>
      </c>
      <c r="D745" s="9" t="s">
        <v>25</v>
      </c>
      <c r="E745" s="13" t="s">
        <v>17</v>
      </c>
      <c r="F745" s="5" t="s">
        <v>15</v>
      </c>
      <c r="G745" s="3">
        <v>662</v>
      </c>
      <c r="H745" s="7">
        <v>40796</v>
      </c>
      <c r="I745" s="6">
        <v>40949</v>
      </c>
      <c r="J745" s="8">
        <v>41458</v>
      </c>
      <c r="K745" s="15">
        <v>26.4</v>
      </c>
      <c r="L745" s="16">
        <f t="shared" si="11"/>
        <v>153</v>
      </c>
      <c r="M745" s="16">
        <v>35.5</v>
      </c>
    </row>
    <row r="746" spans="1:13" x14ac:dyDescent="0.2">
      <c r="A746" s="11">
        <v>80</v>
      </c>
      <c r="B746" s="10">
        <v>80</v>
      </c>
      <c r="C746" s="14" t="s">
        <v>37</v>
      </c>
      <c r="D746" s="9" t="s">
        <v>25</v>
      </c>
      <c r="E746" s="13" t="s">
        <v>17</v>
      </c>
      <c r="F746" s="5" t="s">
        <v>15</v>
      </c>
      <c r="G746" s="3">
        <v>661</v>
      </c>
      <c r="H746" s="7">
        <v>40636</v>
      </c>
      <c r="I746" s="6">
        <v>40980</v>
      </c>
      <c r="J746" s="8">
        <v>41297</v>
      </c>
      <c r="K746" s="15">
        <v>24.1</v>
      </c>
      <c r="L746" s="16">
        <f t="shared" si="11"/>
        <v>344</v>
      </c>
      <c r="M746" s="16">
        <v>27.4</v>
      </c>
    </row>
    <row r="747" spans="1:13" x14ac:dyDescent="0.2">
      <c r="A747" s="11">
        <v>1359</v>
      </c>
      <c r="B747" s="10">
        <v>1359</v>
      </c>
      <c r="C747" s="14" t="s">
        <v>37</v>
      </c>
      <c r="D747" s="9" t="s">
        <v>25</v>
      </c>
      <c r="E747" s="13" t="s">
        <v>17</v>
      </c>
      <c r="F747" s="5" t="s">
        <v>15</v>
      </c>
      <c r="G747" s="3">
        <v>528</v>
      </c>
      <c r="H747" s="7">
        <v>41392</v>
      </c>
      <c r="I747" s="6">
        <v>41652</v>
      </c>
      <c r="J747" s="8">
        <v>41920</v>
      </c>
      <c r="K747" s="15">
        <v>28.2</v>
      </c>
      <c r="L747" s="16">
        <f t="shared" si="11"/>
        <v>260</v>
      </c>
      <c r="M747" s="16">
        <v>41.1</v>
      </c>
    </row>
    <row r="748" spans="1:13" x14ac:dyDescent="0.2">
      <c r="A748" s="11">
        <v>449</v>
      </c>
      <c r="B748" s="10">
        <v>449</v>
      </c>
      <c r="C748" s="14" t="s">
        <v>37</v>
      </c>
      <c r="D748" s="9" t="s">
        <v>25</v>
      </c>
      <c r="E748" s="13" t="s">
        <v>17</v>
      </c>
      <c r="F748" s="5" t="s">
        <v>46</v>
      </c>
      <c r="G748" s="3">
        <v>442</v>
      </c>
      <c r="H748" s="7">
        <v>40850</v>
      </c>
      <c r="I748" s="6">
        <v>40949</v>
      </c>
      <c r="J748" s="8">
        <v>41292</v>
      </c>
      <c r="K748" s="15">
        <v>24.1</v>
      </c>
      <c r="L748" s="16">
        <f t="shared" si="11"/>
        <v>99</v>
      </c>
      <c r="M748" s="16">
        <v>30.6</v>
      </c>
    </row>
    <row r="749" spans="1:13" x14ac:dyDescent="0.2">
      <c r="A749" s="11">
        <v>2813</v>
      </c>
      <c r="B749" s="10">
        <v>2813</v>
      </c>
      <c r="C749" s="14" t="s">
        <v>52</v>
      </c>
      <c r="D749" s="9" t="s">
        <v>25</v>
      </c>
      <c r="E749" s="13" t="s">
        <v>17</v>
      </c>
      <c r="F749" s="5" t="s">
        <v>46</v>
      </c>
      <c r="G749" s="3">
        <v>287</v>
      </c>
      <c r="H749" s="7">
        <v>43210</v>
      </c>
      <c r="I749" s="6">
        <v>43287</v>
      </c>
      <c r="J749" s="8">
        <v>43497</v>
      </c>
      <c r="K749" s="15">
        <v>20.100000000000001</v>
      </c>
      <c r="L749" s="16">
        <f t="shared" si="11"/>
        <v>77</v>
      </c>
      <c r="M749" s="16">
        <v>46.5</v>
      </c>
    </row>
    <row r="750" spans="1:13" x14ac:dyDescent="0.2">
      <c r="A750" s="11">
        <v>2221</v>
      </c>
      <c r="B750" s="10">
        <v>2221</v>
      </c>
      <c r="C750" s="14" t="s">
        <v>856</v>
      </c>
      <c r="D750" s="9" t="s">
        <v>25</v>
      </c>
      <c r="E750" s="13" t="s">
        <v>17</v>
      </c>
      <c r="F750" s="5" t="s">
        <v>15</v>
      </c>
      <c r="G750" s="3">
        <v>757</v>
      </c>
      <c r="H750" s="7">
        <v>42157</v>
      </c>
      <c r="I750" s="6">
        <v>42221</v>
      </c>
      <c r="J750" s="8">
        <v>42914</v>
      </c>
      <c r="K750" s="15">
        <v>18.8</v>
      </c>
      <c r="L750" s="16">
        <f t="shared" si="11"/>
        <v>64</v>
      </c>
      <c r="M750" s="16">
        <v>34.6</v>
      </c>
    </row>
    <row r="751" spans="1:13" x14ac:dyDescent="0.2">
      <c r="A751" s="11">
        <v>484</v>
      </c>
      <c r="B751" s="10">
        <v>484</v>
      </c>
      <c r="C751" s="14" t="s">
        <v>55</v>
      </c>
      <c r="D751" s="9" t="s">
        <v>25</v>
      </c>
      <c r="E751" s="13" t="s">
        <v>17</v>
      </c>
      <c r="F751" s="5" t="s">
        <v>15</v>
      </c>
      <c r="G751" s="3">
        <v>1229</v>
      </c>
      <c r="H751" s="7">
        <v>40482</v>
      </c>
      <c r="I751" s="6">
        <v>40952</v>
      </c>
      <c r="J751" s="8">
        <v>41711</v>
      </c>
      <c r="K751" s="15">
        <v>20.100000000000001</v>
      </c>
      <c r="L751" s="16">
        <f t="shared" si="11"/>
        <v>470</v>
      </c>
      <c r="M751" s="16">
        <v>20.399999999999999</v>
      </c>
    </row>
    <row r="752" spans="1:13" x14ac:dyDescent="0.2">
      <c r="A752" s="11">
        <v>481</v>
      </c>
      <c r="B752" s="10">
        <v>481</v>
      </c>
      <c r="C752" s="14" t="s">
        <v>55</v>
      </c>
      <c r="D752" s="9" t="s">
        <v>25</v>
      </c>
      <c r="E752" s="13" t="s">
        <v>17</v>
      </c>
      <c r="F752" s="5" t="s">
        <v>15</v>
      </c>
      <c r="G752" s="3">
        <v>1117</v>
      </c>
      <c r="H752" s="7">
        <v>40482</v>
      </c>
      <c r="I752" s="6">
        <v>40952</v>
      </c>
      <c r="J752" s="8">
        <v>41599</v>
      </c>
      <c r="K752" s="15">
        <v>20.5</v>
      </c>
      <c r="L752" s="16">
        <f t="shared" si="11"/>
        <v>470</v>
      </c>
      <c r="M752" s="16">
        <v>23.1</v>
      </c>
    </row>
    <row r="753" spans="1:13" x14ac:dyDescent="0.2">
      <c r="A753" s="11">
        <v>483</v>
      </c>
      <c r="B753" s="10">
        <v>483</v>
      </c>
      <c r="C753" s="14" t="s">
        <v>55</v>
      </c>
      <c r="D753" s="9" t="s">
        <v>25</v>
      </c>
      <c r="E753" s="13" t="s">
        <v>17</v>
      </c>
      <c r="F753" s="5" t="s">
        <v>15</v>
      </c>
      <c r="G753" s="3">
        <v>1108</v>
      </c>
      <c r="H753" s="7">
        <v>40482</v>
      </c>
      <c r="I753" s="6">
        <v>40952</v>
      </c>
      <c r="J753" s="8">
        <v>41590</v>
      </c>
      <c r="K753" s="15">
        <v>22.2</v>
      </c>
      <c r="L753" s="16">
        <f t="shared" si="11"/>
        <v>470</v>
      </c>
      <c r="M753" s="16">
        <v>23</v>
      </c>
    </row>
    <row r="754" spans="1:13" x14ac:dyDescent="0.2">
      <c r="A754" s="11">
        <v>482</v>
      </c>
      <c r="B754" s="10">
        <v>482</v>
      </c>
      <c r="C754" s="14" t="s">
        <v>55</v>
      </c>
      <c r="D754" s="9" t="s">
        <v>25</v>
      </c>
      <c r="E754" s="13" t="s">
        <v>17</v>
      </c>
      <c r="F754" s="5" t="s">
        <v>15</v>
      </c>
      <c r="G754" s="3">
        <v>1088</v>
      </c>
      <c r="H754" s="7">
        <v>40482</v>
      </c>
      <c r="I754" s="6">
        <v>40952</v>
      </c>
      <c r="J754" s="8">
        <v>41570</v>
      </c>
      <c r="K754" s="15">
        <v>22</v>
      </c>
      <c r="L754" s="16">
        <f t="shared" si="11"/>
        <v>470</v>
      </c>
      <c r="M754" s="16">
        <v>23.1</v>
      </c>
    </row>
    <row r="755" spans="1:13" x14ac:dyDescent="0.2">
      <c r="A755" s="11">
        <v>207</v>
      </c>
      <c r="B755" s="10">
        <v>207</v>
      </c>
      <c r="C755" s="14" t="s">
        <v>55</v>
      </c>
      <c r="D755" s="9" t="s">
        <v>25</v>
      </c>
      <c r="E755" s="13" t="s">
        <v>17</v>
      </c>
      <c r="F755" s="5" t="s">
        <v>15</v>
      </c>
      <c r="G755" s="3">
        <v>695</v>
      </c>
      <c r="H755" s="7">
        <v>40818</v>
      </c>
      <c r="I755" s="6">
        <v>40952</v>
      </c>
      <c r="J755" s="8">
        <v>41513</v>
      </c>
      <c r="K755" s="15">
        <v>23.2</v>
      </c>
      <c r="L755" s="16">
        <f t="shared" si="11"/>
        <v>134</v>
      </c>
      <c r="M755" s="16">
        <v>25.1</v>
      </c>
    </row>
    <row r="756" spans="1:13" x14ac:dyDescent="0.2">
      <c r="A756" s="11">
        <v>99</v>
      </c>
      <c r="B756" s="10">
        <v>99</v>
      </c>
      <c r="C756" s="14" t="s">
        <v>55</v>
      </c>
      <c r="D756" s="9" t="s">
        <v>25</v>
      </c>
      <c r="E756" s="13" t="s">
        <v>17</v>
      </c>
      <c r="F756" s="5" t="s">
        <v>15</v>
      </c>
      <c r="G756" s="3">
        <v>593</v>
      </c>
      <c r="H756" s="7">
        <v>40768</v>
      </c>
      <c r="I756" s="6">
        <v>40952</v>
      </c>
      <c r="J756" s="8">
        <v>41361</v>
      </c>
      <c r="K756" s="15">
        <v>22.4</v>
      </c>
      <c r="L756" s="16">
        <f t="shared" si="11"/>
        <v>184</v>
      </c>
      <c r="M756" s="16">
        <v>25.7</v>
      </c>
    </row>
    <row r="757" spans="1:13" x14ac:dyDescent="0.2">
      <c r="A757" s="11">
        <v>205</v>
      </c>
      <c r="B757" s="10">
        <v>205</v>
      </c>
      <c r="C757" s="14" t="s">
        <v>55</v>
      </c>
      <c r="D757" s="9" t="s">
        <v>25</v>
      </c>
      <c r="E757" s="13" t="s">
        <v>17</v>
      </c>
      <c r="F757" s="5" t="s">
        <v>56</v>
      </c>
      <c r="G757" s="3">
        <v>271</v>
      </c>
      <c r="H757" s="7">
        <v>40818</v>
      </c>
      <c r="I757" s="6">
        <v>40952</v>
      </c>
      <c r="J757" s="8">
        <v>41089</v>
      </c>
      <c r="K757" s="15">
        <v>22.5</v>
      </c>
      <c r="L757" s="16">
        <f t="shared" si="11"/>
        <v>134</v>
      </c>
      <c r="M757" s="16">
        <v>24.3</v>
      </c>
    </row>
    <row r="758" spans="1:13" x14ac:dyDescent="0.2">
      <c r="A758" s="11">
        <v>1027</v>
      </c>
      <c r="B758" s="10">
        <v>1027</v>
      </c>
      <c r="C758" s="14" t="s">
        <v>57</v>
      </c>
      <c r="D758" s="9" t="s">
        <v>25</v>
      </c>
      <c r="E758" s="13" t="s">
        <v>17</v>
      </c>
      <c r="F758" s="5" t="s">
        <v>15</v>
      </c>
      <c r="G758" s="3">
        <v>493</v>
      </c>
      <c r="H758" s="7">
        <v>41328</v>
      </c>
      <c r="I758" s="6">
        <v>41494</v>
      </c>
      <c r="J758" s="8">
        <v>41821</v>
      </c>
      <c r="K758" s="15">
        <v>20.8</v>
      </c>
      <c r="L758" s="16">
        <f t="shared" si="11"/>
        <v>166</v>
      </c>
      <c r="M758" s="16">
        <v>23.4</v>
      </c>
    </row>
    <row r="759" spans="1:13" x14ac:dyDescent="0.2">
      <c r="A759" s="11">
        <v>1337</v>
      </c>
      <c r="B759" s="10">
        <v>1337</v>
      </c>
      <c r="C759" s="14" t="s">
        <v>57</v>
      </c>
      <c r="D759" s="9" t="s">
        <v>25</v>
      </c>
      <c r="E759" s="13" t="s">
        <v>17</v>
      </c>
      <c r="F759" s="5" t="s">
        <v>15</v>
      </c>
      <c r="G759" s="3">
        <v>449</v>
      </c>
      <c r="H759" s="7">
        <v>41471</v>
      </c>
      <c r="I759" s="6">
        <v>41593</v>
      </c>
      <c r="J759" s="8">
        <v>41920</v>
      </c>
      <c r="K759" s="15">
        <v>23.1</v>
      </c>
      <c r="L759" s="16">
        <f t="shared" si="11"/>
        <v>122</v>
      </c>
      <c r="M759" s="16">
        <v>39.200000000000003</v>
      </c>
    </row>
    <row r="760" spans="1:13" x14ac:dyDescent="0.2">
      <c r="A760" s="11">
        <v>666</v>
      </c>
      <c r="B760" s="10">
        <v>666</v>
      </c>
      <c r="C760" s="14" t="s">
        <v>57</v>
      </c>
      <c r="D760" s="9" t="s">
        <v>25</v>
      </c>
      <c r="E760" s="13" t="s">
        <v>17</v>
      </c>
      <c r="F760" s="5" t="s">
        <v>15</v>
      </c>
      <c r="G760" s="3">
        <v>380</v>
      </c>
      <c r="H760" s="7">
        <v>40938</v>
      </c>
      <c r="I760" s="6">
        <v>41110</v>
      </c>
      <c r="J760" s="8">
        <v>41318</v>
      </c>
      <c r="K760" s="15">
        <v>36.6</v>
      </c>
      <c r="L760" s="16">
        <f t="shared" si="11"/>
        <v>172</v>
      </c>
      <c r="M760" s="16">
        <v>47</v>
      </c>
    </row>
    <row r="761" spans="1:13" x14ac:dyDescent="0.2">
      <c r="A761" s="11">
        <v>356</v>
      </c>
      <c r="B761" s="10">
        <v>356</v>
      </c>
      <c r="C761" s="14" t="s">
        <v>57</v>
      </c>
      <c r="D761" s="9" t="s">
        <v>25</v>
      </c>
      <c r="E761" s="13" t="s">
        <v>17</v>
      </c>
      <c r="F761" s="5" t="s">
        <v>15</v>
      </c>
      <c r="G761" s="3">
        <v>370</v>
      </c>
      <c r="H761" s="7">
        <v>40780</v>
      </c>
      <c r="I761" s="6">
        <v>40952</v>
      </c>
      <c r="J761" s="8">
        <v>41150</v>
      </c>
      <c r="K761" s="15">
        <v>21.4</v>
      </c>
      <c r="L761" s="16">
        <f t="shared" si="11"/>
        <v>172</v>
      </c>
      <c r="M761" s="16">
        <v>22.7</v>
      </c>
    </row>
    <row r="762" spans="1:13" x14ac:dyDescent="0.2">
      <c r="A762" s="11">
        <v>1028</v>
      </c>
      <c r="B762" s="10">
        <v>1028</v>
      </c>
      <c r="C762" s="14" t="s">
        <v>57</v>
      </c>
      <c r="D762" s="9" t="s">
        <v>25</v>
      </c>
      <c r="E762" s="13" t="s">
        <v>17</v>
      </c>
      <c r="F762" s="5" t="s">
        <v>15</v>
      </c>
      <c r="G762" s="3">
        <v>338</v>
      </c>
      <c r="H762" s="7">
        <v>41328</v>
      </c>
      <c r="I762" s="6">
        <v>41494</v>
      </c>
      <c r="J762" s="8">
        <v>41666</v>
      </c>
      <c r="K762" s="15">
        <v>18.7</v>
      </c>
      <c r="L762" s="16">
        <f t="shared" si="11"/>
        <v>166</v>
      </c>
      <c r="M762" s="16">
        <v>23</v>
      </c>
    </row>
    <row r="763" spans="1:13" x14ac:dyDescent="0.2">
      <c r="A763" s="11">
        <v>1336</v>
      </c>
      <c r="B763" s="10">
        <v>1336</v>
      </c>
      <c r="C763" s="14" t="s">
        <v>57</v>
      </c>
      <c r="D763" s="9" t="s">
        <v>25</v>
      </c>
      <c r="E763" s="13" t="s">
        <v>17</v>
      </c>
      <c r="F763" s="5" t="s">
        <v>15</v>
      </c>
      <c r="G763" s="3">
        <v>248</v>
      </c>
      <c r="H763" s="7">
        <v>41471</v>
      </c>
      <c r="I763" s="6">
        <v>41593</v>
      </c>
      <c r="J763" s="8">
        <v>41719</v>
      </c>
      <c r="K763" s="15">
        <v>23.7</v>
      </c>
      <c r="L763" s="16">
        <f t="shared" si="11"/>
        <v>122</v>
      </c>
      <c r="M763" s="16">
        <v>38.4</v>
      </c>
    </row>
    <row r="764" spans="1:13" x14ac:dyDescent="0.2">
      <c r="A764" s="11">
        <v>1339</v>
      </c>
      <c r="B764" s="10">
        <v>1339</v>
      </c>
      <c r="C764" s="14" t="s">
        <v>57</v>
      </c>
      <c r="D764" s="9" t="s">
        <v>25</v>
      </c>
      <c r="E764" s="13" t="s">
        <v>17</v>
      </c>
      <c r="F764" s="5" t="s">
        <v>15</v>
      </c>
      <c r="G764" s="3">
        <v>245</v>
      </c>
      <c r="H764" s="7">
        <v>41471</v>
      </c>
      <c r="I764" s="6">
        <v>41593</v>
      </c>
      <c r="J764" s="8">
        <v>41716</v>
      </c>
      <c r="K764" s="15">
        <v>19.8</v>
      </c>
      <c r="L764" s="16">
        <f t="shared" si="11"/>
        <v>122</v>
      </c>
      <c r="M764" s="16">
        <v>31.7</v>
      </c>
    </row>
    <row r="765" spans="1:13" x14ac:dyDescent="0.2">
      <c r="A765" s="11">
        <v>667</v>
      </c>
      <c r="B765" s="10">
        <v>667</v>
      </c>
      <c r="C765" s="14" t="s">
        <v>57</v>
      </c>
      <c r="D765" s="9" t="s">
        <v>25</v>
      </c>
      <c r="E765" s="13" t="s">
        <v>17</v>
      </c>
      <c r="F765" s="5" t="s">
        <v>15</v>
      </c>
      <c r="G765" s="3">
        <v>226</v>
      </c>
      <c r="H765" s="7">
        <v>40938</v>
      </c>
      <c r="I765" s="6">
        <v>41110</v>
      </c>
      <c r="J765" s="8">
        <v>41164</v>
      </c>
      <c r="K765" s="15">
        <v>36.1</v>
      </c>
      <c r="L765" s="16">
        <f t="shared" si="11"/>
        <v>172</v>
      </c>
      <c r="M765" s="16">
        <v>43</v>
      </c>
    </row>
    <row r="766" spans="1:13" x14ac:dyDescent="0.2">
      <c r="A766" s="11">
        <v>664</v>
      </c>
      <c r="B766" s="10">
        <v>664</v>
      </c>
      <c r="C766" s="14" t="s">
        <v>57</v>
      </c>
      <c r="D766" s="9" t="s">
        <v>25</v>
      </c>
      <c r="E766" s="13" t="s">
        <v>17</v>
      </c>
      <c r="F766" s="5" t="s">
        <v>15</v>
      </c>
      <c r="G766" s="3">
        <v>187</v>
      </c>
      <c r="H766" s="7">
        <v>40938</v>
      </c>
      <c r="I766" s="6">
        <v>41110</v>
      </c>
      <c r="J766" s="8">
        <v>41125</v>
      </c>
      <c r="K766" s="15">
        <v>24.6</v>
      </c>
      <c r="L766" s="16">
        <f t="shared" si="11"/>
        <v>172</v>
      </c>
      <c r="M766" s="2"/>
    </row>
    <row r="767" spans="1:13" x14ac:dyDescent="0.2">
      <c r="A767" s="11">
        <v>1030</v>
      </c>
      <c r="B767" s="10">
        <v>1030</v>
      </c>
      <c r="C767" s="14" t="s">
        <v>57</v>
      </c>
      <c r="D767" s="9" t="s">
        <v>25</v>
      </c>
      <c r="E767" s="13" t="s">
        <v>17</v>
      </c>
      <c r="F767" s="5" t="s">
        <v>15</v>
      </c>
      <c r="G767" s="3">
        <v>140</v>
      </c>
      <c r="H767" s="7">
        <v>41366</v>
      </c>
      <c r="I767" s="6">
        <v>41494</v>
      </c>
      <c r="J767" s="8">
        <v>41506</v>
      </c>
      <c r="K767" s="15">
        <v>23.4</v>
      </c>
      <c r="L767" s="16">
        <f t="shared" si="11"/>
        <v>128</v>
      </c>
      <c r="M767" s="2"/>
    </row>
    <row r="768" spans="1:13" x14ac:dyDescent="0.2">
      <c r="A768" s="11">
        <v>1338</v>
      </c>
      <c r="B768" s="10">
        <v>1338</v>
      </c>
      <c r="C768" s="14" t="s">
        <v>57</v>
      </c>
      <c r="D768" s="9" t="s">
        <v>25</v>
      </c>
      <c r="E768" s="13" t="s">
        <v>17</v>
      </c>
      <c r="F768" s="5" t="s">
        <v>15</v>
      </c>
      <c r="G768" s="3">
        <v>136</v>
      </c>
      <c r="H768" s="7">
        <v>41463</v>
      </c>
      <c r="I768" s="6">
        <v>41593</v>
      </c>
      <c r="J768" s="8">
        <v>41599</v>
      </c>
      <c r="K768" s="15">
        <v>22.8</v>
      </c>
      <c r="L768" s="16">
        <f t="shared" si="11"/>
        <v>130</v>
      </c>
      <c r="M768" s="2"/>
    </row>
    <row r="769" spans="1:13" x14ac:dyDescent="0.2">
      <c r="A769" s="11">
        <v>2828</v>
      </c>
      <c r="B769" s="10">
        <v>2828</v>
      </c>
      <c r="C769" s="14" t="s">
        <v>1028</v>
      </c>
      <c r="D769" s="9" t="s">
        <v>25</v>
      </c>
      <c r="E769" s="13" t="s">
        <v>17</v>
      </c>
      <c r="F769" s="5" t="s">
        <v>46</v>
      </c>
      <c r="G769" s="3">
        <v>395</v>
      </c>
      <c r="H769" s="7">
        <v>43204</v>
      </c>
      <c r="I769" s="6">
        <v>43304</v>
      </c>
      <c r="J769" s="8">
        <v>43599</v>
      </c>
      <c r="K769" s="15">
        <v>23.6</v>
      </c>
      <c r="L769" s="16">
        <f t="shared" si="11"/>
        <v>100</v>
      </c>
      <c r="M769" s="16">
        <v>39.4</v>
      </c>
    </row>
    <row r="770" spans="1:13" x14ac:dyDescent="0.2">
      <c r="A770" s="11">
        <v>2827</v>
      </c>
      <c r="B770" s="10">
        <v>2827</v>
      </c>
      <c r="C770" s="14" t="s">
        <v>1028</v>
      </c>
      <c r="D770" s="9" t="s">
        <v>25</v>
      </c>
      <c r="E770" s="13" t="s">
        <v>17</v>
      </c>
      <c r="F770" s="5" t="s">
        <v>46</v>
      </c>
      <c r="G770" s="3">
        <v>376</v>
      </c>
      <c r="H770" s="7">
        <v>43204</v>
      </c>
      <c r="I770" s="6">
        <v>43304</v>
      </c>
      <c r="J770" s="8">
        <v>43580</v>
      </c>
      <c r="K770" s="15">
        <v>22.2</v>
      </c>
      <c r="L770" s="16">
        <f t="shared" si="11"/>
        <v>100</v>
      </c>
      <c r="M770" s="16">
        <v>40.6</v>
      </c>
    </row>
    <row r="771" spans="1:13" x14ac:dyDescent="0.2">
      <c r="A771" s="11">
        <v>2829</v>
      </c>
      <c r="B771" s="10">
        <v>2829</v>
      </c>
      <c r="C771" s="14" t="s">
        <v>1028</v>
      </c>
      <c r="D771" s="9" t="s">
        <v>25</v>
      </c>
      <c r="E771" s="13" t="s">
        <v>17</v>
      </c>
      <c r="F771" s="5" t="s">
        <v>56</v>
      </c>
      <c r="G771" s="3">
        <v>108</v>
      </c>
      <c r="H771" s="7">
        <v>43204</v>
      </c>
      <c r="I771" s="6">
        <v>43304</v>
      </c>
      <c r="J771" s="8">
        <v>43312</v>
      </c>
      <c r="K771" s="15">
        <v>23.9</v>
      </c>
      <c r="L771" s="16">
        <f t="shared" si="11"/>
        <v>100</v>
      </c>
      <c r="M771" s="2"/>
    </row>
    <row r="772" spans="1:13" x14ac:dyDescent="0.2">
      <c r="A772" s="11">
        <v>2400</v>
      </c>
      <c r="B772" s="10">
        <v>2400</v>
      </c>
      <c r="C772" s="14" t="s">
        <v>896</v>
      </c>
      <c r="D772" s="9" t="s">
        <v>25</v>
      </c>
      <c r="E772" s="13" t="s">
        <v>17</v>
      </c>
      <c r="F772" s="5" t="s">
        <v>15</v>
      </c>
      <c r="G772" s="3">
        <v>973</v>
      </c>
      <c r="H772" s="7">
        <v>42192</v>
      </c>
      <c r="I772" s="6">
        <v>42311</v>
      </c>
      <c r="J772" s="8">
        <v>43165</v>
      </c>
      <c r="K772" s="15">
        <v>24.8</v>
      </c>
      <c r="L772" s="16">
        <f t="shared" si="11"/>
        <v>119</v>
      </c>
      <c r="M772" s="16">
        <v>31.4</v>
      </c>
    </row>
    <row r="773" spans="1:13" x14ac:dyDescent="0.2">
      <c r="A773" s="11">
        <v>2399</v>
      </c>
      <c r="B773" s="10">
        <v>2399</v>
      </c>
      <c r="C773" s="14" t="s">
        <v>896</v>
      </c>
      <c r="D773" s="9" t="s">
        <v>25</v>
      </c>
      <c r="E773" s="13" t="s">
        <v>17</v>
      </c>
      <c r="F773" s="5" t="s">
        <v>15</v>
      </c>
      <c r="G773" s="3">
        <v>701</v>
      </c>
      <c r="H773" s="7">
        <v>42192</v>
      </c>
      <c r="I773" s="6">
        <v>42311</v>
      </c>
      <c r="J773" s="8">
        <v>42893</v>
      </c>
      <c r="K773" s="15">
        <v>27.6</v>
      </c>
      <c r="L773" s="16">
        <f t="shared" ref="L773:L836" si="12">I773-H773</f>
        <v>119</v>
      </c>
      <c r="M773" s="16">
        <v>41.3</v>
      </c>
    </row>
    <row r="774" spans="1:13" x14ac:dyDescent="0.2">
      <c r="A774" s="11">
        <v>2666</v>
      </c>
      <c r="B774" s="10">
        <v>2666</v>
      </c>
      <c r="C774" s="14" t="s">
        <v>855</v>
      </c>
      <c r="D774" s="9" t="s">
        <v>25</v>
      </c>
      <c r="E774" s="13" t="s">
        <v>17</v>
      </c>
      <c r="F774" s="5" t="s">
        <v>46</v>
      </c>
      <c r="G774" s="3">
        <v>840</v>
      </c>
      <c r="H774" s="7">
        <v>42660</v>
      </c>
      <c r="I774" s="6">
        <v>42717</v>
      </c>
      <c r="J774" s="8">
        <v>43500</v>
      </c>
      <c r="K774" s="15">
        <v>9.1999999999999993</v>
      </c>
      <c r="L774" s="16">
        <f t="shared" si="12"/>
        <v>57</v>
      </c>
      <c r="M774" s="16">
        <v>16.2</v>
      </c>
    </row>
    <row r="775" spans="1:13" x14ac:dyDescent="0.2">
      <c r="A775" s="11">
        <v>2599</v>
      </c>
      <c r="B775" s="10">
        <v>2599</v>
      </c>
      <c r="C775" s="14" t="s">
        <v>855</v>
      </c>
      <c r="D775" s="9" t="s">
        <v>25</v>
      </c>
      <c r="E775" s="13" t="s">
        <v>17</v>
      </c>
      <c r="F775" s="5" t="s">
        <v>46</v>
      </c>
      <c r="G775" s="3">
        <v>836</v>
      </c>
      <c r="H775" s="7">
        <v>42554</v>
      </c>
      <c r="I775" s="6">
        <v>42593</v>
      </c>
      <c r="J775" s="8">
        <v>43390</v>
      </c>
      <c r="K775" s="15">
        <v>9.6999999999999993</v>
      </c>
      <c r="L775" s="16">
        <f t="shared" si="12"/>
        <v>39</v>
      </c>
      <c r="M775" s="16">
        <v>17.3</v>
      </c>
    </row>
    <row r="776" spans="1:13" x14ac:dyDescent="0.2">
      <c r="A776" s="11">
        <v>2672</v>
      </c>
      <c r="B776" s="10">
        <v>2672</v>
      </c>
      <c r="C776" s="14" t="s">
        <v>855</v>
      </c>
      <c r="D776" s="9" t="s">
        <v>25</v>
      </c>
      <c r="E776" s="13" t="s">
        <v>17</v>
      </c>
      <c r="F776" s="5" t="s">
        <v>46</v>
      </c>
      <c r="G776" s="3">
        <v>808</v>
      </c>
      <c r="H776" s="7">
        <v>42702</v>
      </c>
      <c r="I776" s="6">
        <v>42790</v>
      </c>
      <c r="J776" s="8">
        <v>43510</v>
      </c>
      <c r="K776" s="15">
        <v>14.3</v>
      </c>
      <c r="L776" s="16">
        <f t="shared" si="12"/>
        <v>88</v>
      </c>
      <c r="M776" s="16">
        <v>18.100000000000001</v>
      </c>
    </row>
    <row r="777" spans="1:13" x14ac:dyDescent="0.2">
      <c r="A777" s="11">
        <v>2615</v>
      </c>
      <c r="B777" s="10">
        <v>2615</v>
      </c>
      <c r="C777" s="14" t="s">
        <v>855</v>
      </c>
      <c r="D777" s="9" t="s">
        <v>25</v>
      </c>
      <c r="E777" s="13" t="s">
        <v>17</v>
      </c>
      <c r="F777" s="5" t="s">
        <v>15</v>
      </c>
      <c r="G777" s="3">
        <v>794</v>
      </c>
      <c r="H777" s="7">
        <v>42594</v>
      </c>
      <c r="I777" s="6">
        <v>42626</v>
      </c>
      <c r="J777" s="8">
        <v>43388</v>
      </c>
      <c r="K777" s="15">
        <v>11.4</v>
      </c>
      <c r="L777" s="16">
        <f t="shared" si="12"/>
        <v>32</v>
      </c>
      <c r="M777" s="16">
        <v>30.8</v>
      </c>
    </row>
    <row r="778" spans="1:13" x14ac:dyDescent="0.2">
      <c r="A778" s="11">
        <v>2220</v>
      </c>
      <c r="B778" s="10">
        <v>2220</v>
      </c>
      <c r="C778" s="14" t="s">
        <v>855</v>
      </c>
      <c r="D778" s="9" t="s">
        <v>25</v>
      </c>
      <c r="E778" s="13" t="s">
        <v>17</v>
      </c>
      <c r="F778" s="5" t="s">
        <v>15</v>
      </c>
      <c r="G778" s="3">
        <v>504</v>
      </c>
      <c r="H778" s="7">
        <v>42153</v>
      </c>
      <c r="I778" s="6">
        <v>42221</v>
      </c>
      <c r="J778" s="8">
        <v>42657</v>
      </c>
      <c r="K778" s="15">
        <v>17.600000000000001</v>
      </c>
      <c r="L778" s="16">
        <f t="shared" si="12"/>
        <v>68</v>
      </c>
      <c r="M778" s="16">
        <v>38.1</v>
      </c>
    </row>
    <row r="779" spans="1:13" x14ac:dyDescent="0.2">
      <c r="A779" s="11">
        <v>2292</v>
      </c>
      <c r="B779" s="10">
        <v>2292</v>
      </c>
      <c r="C779" s="14" t="s">
        <v>324</v>
      </c>
      <c r="D779" s="9" t="s">
        <v>25</v>
      </c>
      <c r="E779" s="13" t="s">
        <v>17</v>
      </c>
      <c r="F779" s="5" t="s">
        <v>15</v>
      </c>
      <c r="G779" s="3">
        <v>799</v>
      </c>
      <c r="H779" s="7">
        <v>42150</v>
      </c>
      <c r="I779" s="6">
        <v>42221</v>
      </c>
      <c r="J779" s="8">
        <v>42949</v>
      </c>
      <c r="K779" s="15">
        <v>20.3</v>
      </c>
      <c r="L779" s="16">
        <f t="shared" si="12"/>
        <v>71</v>
      </c>
      <c r="M779" s="16">
        <v>32.200000000000003</v>
      </c>
    </row>
    <row r="780" spans="1:13" x14ac:dyDescent="0.2">
      <c r="A780" s="11">
        <v>2512</v>
      </c>
      <c r="B780" s="10">
        <v>2512</v>
      </c>
      <c r="C780" s="14" t="s">
        <v>324</v>
      </c>
      <c r="D780" s="9" t="s">
        <v>25</v>
      </c>
      <c r="E780" s="13" t="s">
        <v>17</v>
      </c>
      <c r="F780" s="5" t="s">
        <v>46</v>
      </c>
      <c r="G780" s="3">
        <v>719</v>
      </c>
      <c r="H780" s="7">
        <v>42307</v>
      </c>
      <c r="I780" s="6">
        <v>42383</v>
      </c>
      <c r="J780" s="8">
        <v>43026</v>
      </c>
      <c r="K780" s="15">
        <v>23.9</v>
      </c>
      <c r="L780" s="16">
        <f t="shared" si="12"/>
        <v>76</v>
      </c>
      <c r="M780" s="16">
        <v>27.4</v>
      </c>
    </row>
    <row r="781" spans="1:13" x14ac:dyDescent="0.2">
      <c r="A781" s="11">
        <v>2422</v>
      </c>
      <c r="B781" s="10">
        <v>2422</v>
      </c>
      <c r="C781" s="14" t="s">
        <v>324</v>
      </c>
      <c r="D781" s="9" t="s">
        <v>25</v>
      </c>
      <c r="E781" s="13" t="s">
        <v>17</v>
      </c>
      <c r="F781" s="5" t="s">
        <v>15</v>
      </c>
      <c r="G781" s="3">
        <v>712</v>
      </c>
      <c r="H781" s="7">
        <v>42229</v>
      </c>
      <c r="I781" s="6">
        <v>42314</v>
      </c>
      <c r="J781" s="8">
        <v>42941</v>
      </c>
      <c r="K781" s="15">
        <v>22.9</v>
      </c>
      <c r="L781" s="16">
        <f t="shared" si="12"/>
        <v>85</v>
      </c>
      <c r="M781" s="16">
        <v>27.2</v>
      </c>
    </row>
    <row r="782" spans="1:13" x14ac:dyDescent="0.2">
      <c r="A782" s="11">
        <v>2514</v>
      </c>
      <c r="B782" s="10">
        <v>2514</v>
      </c>
      <c r="C782" s="14" t="s">
        <v>324</v>
      </c>
      <c r="D782" s="9" t="s">
        <v>25</v>
      </c>
      <c r="E782" s="13" t="s">
        <v>17</v>
      </c>
      <c r="F782" s="5" t="s">
        <v>46</v>
      </c>
      <c r="G782" s="3">
        <v>676</v>
      </c>
      <c r="H782" s="7">
        <v>42307</v>
      </c>
      <c r="I782" s="6">
        <v>42383</v>
      </c>
      <c r="J782" s="8">
        <v>42983</v>
      </c>
      <c r="K782" s="15">
        <v>24.7</v>
      </c>
      <c r="L782" s="16">
        <f t="shared" si="12"/>
        <v>76</v>
      </c>
      <c r="M782" s="16">
        <v>26.4</v>
      </c>
    </row>
    <row r="783" spans="1:13" x14ac:dyDescent="0.2">
      <c r="A783" s="11">
        <v>2676</v>
      </c>
      <c r="B783" s="10">
        <v>2676</v>
      </c>
      <c r="C783" s="14" t="s">
        <v>324</v>
      </c>
      <c r="D783" s="9" t="s">
        <v>25</v>
      </c>
      <c r="E783" s="13" t="s">
        <v>17</v>
      </c>
      <c r="F783" s="5" t="s">
        <v>15</v>
      </c>
      <c r="G783" s="3">
        <v>655</v>
      </c>
      <c r="H783" s="7">
        <v>42741</v>
      </c>
      <c r="I783" s="6">
        <v>42790</v>
      </c>
      <c r="J783" s="8">
        <v>43396</v>
      </c>
      <c r="K783" s="15">
        <v>17.7</v>
      </c>
      <c r="L783" s="16">
        <f t="shared" si="12"/>
        <v>49</v>
      </c>
      <c r="M783" s="16">
        <v>21</v>
      </c>
    </row>
    <row r="784" spans="1:13" x14ac:dyDescent="0.2">
      <c r="A784" s="11">
        <v>2678</v>
      </c>
      <c r="B784" s="10">
        <v>2678</v>
      </c>
      <c r="C784" s="14" t="s">
        <v>324</v>
      </c>
      <c r="D784" s="9" t="s">
        <v>25</v>
      </c>
      <c r="E784" s="13" t="s">
        <v>17</v>
      </c>
      <c r="F784" s="5" t="s">
        <v>15</v>
      </c>
      <c r="G784" s="3">
        <v>654</v>
      </c>
      <c r="H784" s="7">
        <v>42751</v>
      </c>
      <c r="I784" s="6">
        <v>42790</v>
      </c>
      <c r="J784" s="8">
        <v>43405</v>
      </c>
      <c r="K784" s="15">
        <v>19.2</v>
      </c>
      <c r="L784" s="16">
        <f t="shared" si="12"/>
        <v>39</v>
      </c>
      <c r="M784" s="16">
        <v>26.1</v>
      </c>
    </row>
    <row r="785" spans="1:13" x14ac:dyDescent="0.2">
      <c r="A785" s="11">
        <v>2513</v>
      </c>
      <c r="B785" s="10">
        <v>2513</v>
      </c>
      <c r="C785" s="14" t="s">
        <v>324</v>
      </c>
      <c r="D785" s="9" t="s">
        <v>25</v>
      </c>
      <c r="E785" s="13" t="s">
        <v>17</v>
      </c>
      <c r="F785" s="5" t="s">
        <v>46</v>
      </c>
      <c r="G785" s="3">
        <v>644</v>
      </c>
      <c r="H785" s="7">
        <v>42307</v>
      </c>
      <c r="I785" s="6">
        <v>42383</v>
      </c>
      <c r="J785" s="8">
        <v>42951</v>
      </c>
      <c r="K785" s="15">
        <v>22</v>
      </c>
      <c r="L785" s="16">
        <f t="shared" si="12"/>
        <v>76</v>
      </c>
      <c r="M785" s="16">
        <v>25.3</v>
      </c>
    </row>
    <row r="786" spans="1:13" x14ac:dyDescent="0.2">
      <c r="A786" s="11">
        <v>2511</v>
      </c>
      <c r="B786" s="10">
        <v>2511</v>
      </c>
      <c r="C786" s="14" t="s">
        <v>324</v>
      </c>
      <c r="D786" s="9" t="s">
        <v>25</v>
      </c>
      <c r="E786" s="13" t="s">
        <v>17</v>
      </c>
      <c r="F786" s="5" t="s">
        <v>15</v>
      </c>
      <c r="G786" s="3">
        <v>640</v>
      </c>
      <c r="H786" s="7">
        <v>42307</v>
      </c>
      <c r="I786" s="6">
        <v>42383</v>
      </c>
      <c r="J786" s="8">
        <v>42947</v>
      </c>
      <c r="K786" s="15">
        <v>23.7</v>
      </c>
      <c r="L786" s="16">
        <f t="shared" si="12"/>
        <v>76</v>
      </c>
      <c r="M786" s="16">
        <v>25</v>
      </c>
    </row>
    <row r="787" spans="1:13" x14ac:dyDescent="0.2">
      <c r="A787" s="11">
        <v>2680</v>
      </c>
      <c r="B787" s="10">
        <v>2680</v>
      </c>
      <c r="C787" s="14" t="s">
        <v>324</v>
      </c>
      <c r="D787" s="9" t="s">
        <v>25</v>
      </c>
      <c r="E787" s="13" t="s">
        <v>17</v>
      </c>
      <c r="F787" s="5" t="s">
        <v>46</v>
      </c>
      <c r="G787" s="3">
        <v>611</v>
      </c>
      <c r="H787" s="7">
        <v>42751</v>
      </c>
      <c r="I787" s="6">
        <v>42790</v>
      </c>
      <c r="J787" s="8">
        <v>43362</v>
      </c>
      <c r="K787" s="15">
        <v>18.399999999999999</v>
      </c>
      <c r="L787" s="16">
        <f t="shared" si="12"/>
        <v>39</v>
      </c>
      <c r="M787" s="16">
        <v>24.2</v>
      </c>
    </row>
    <row r="788" spans="1:13" x14ac:dyDescent="0.2">
      <c r="A788" s="11">
        <v>2291</v>
      </c>
      <c r="B788" s="10">
        <v>2291</v>
      </c>
      <c r="C788" s="14" t="s">
        <v>324</v>
      </c>
      <c r="D788" s="9" t="s">
        <v>25</v>
      </c>
      <c r="E788" s="13" t="s">
        <v>17</v>
      </c>
      <c r="F788" s="5" t="s">
        <v>15</v>
      </c>
      <c r="G788" s="3">
        <v>595</v>
      </c>
      <c r="H788" s="7">
        <v>42160</v>
      </c>
      <c r="I788" s="6">
        <v>42221</v>
      </c>
      <c r="J788" s="8">
        <v>42755</v>
      </c>
      <c r="K788" s="15">
        <v>19</v>
      </c>
      <c r="L788" s="16">
        <f t="shared" si="12"/>
        <v>61</v>
      </c>
      <c r="M788" s="16">
        <v>32.799999999999997</v>
      </c>
    </row>
    <row r="789" spans="1:13" x14ac:dyDescent="0.2">
      <c r="A789" s="11">
        <v>2428</v>
      </c>
      <c r="B789" s="10">
        <v>2428</v>
      </c>
      <c r="C789" s="14" t="s">
        <v>324</v>
      </c>
      <c r="D789" s="9" t="s">
        <v>25</v>
      </c>
      <c r="E789" s="13" t="s">
        <v>17</v>
      </c>
      <c r="F789" s="5" t="s">
        <v>15</v>
      </c>
      <c r="G789" s="3">
        <v>594</v>
      </c>
      <c r="H789" s="7">
        <v>42262</v>
      </c>
      <c r="I789" s="6">
        <v>42314</v>
      </c>
      <c r="J789" s="8">
        <v>42856</v>
      </c>
      <c r="K789" s="15">
        <v>16.8</v>
      </c>
      <c r="L789" s="16">
        <f t="shared" si="12"/>
        <v>52</v>
      </c>
      <c r="M789" s="16">
        <v>22.6</v>
      </c>
    </row>
    <row r="790" spans="1:13" x14ac:dyDescent="0.2">
      <c r="A790" s="11">
        <v>899</v>
      </c>
      <c r="B790" s="10">
        <v>899</v>
      </c>
      <c r="C790" s="14" t="s">
        <v>324</v>
      </c>
      <c r="D790" s="9" t="s">
        <v>25</v>
      </c>
      <c r="E790" s="13" t="s">
        <v>17</v>
      </c>
      <c r="F790" s="5" t="s">
        <v>15</v>
      </c>
      <c r="G790" s="3">
        <v>568</v>
      </c>
      <c r="H790" s="7">
        <v>40820</v>
      </c>
      <c r="I790" s="6">
        <v>41110</v>
      </c>
      <c r="J790" s="8">
        <v>41388</v>
      </c>
      <c r="K790" s="15">
        <v>29.6</v>
      </c>
      <c r="L790" s="16">
        <f t="shared" si="12"/>
        <v>290</v>
      </c>
      <c r="M790" s="16">
        <v>40</v>
      </c>
    </row>
    <row r="791" spans="1:13" x14ac:dyDescent="0.2">
      <c r="A791" s="11">
        <v>2427</v>
      </c>
      <c r="B791" s="10">
        <v>2427</v>
      </c>
      <c r="C791" s="14" t="s">
        <v>324</v>
      </c>
      <c r="D791" s="9" t="s">
        <v>25</v>
      </c>
      <c r="E791" s="13" t="s">
        <v>17</v>
      </c>
      <c r="F791" s="5" t="s">
        <v>46</v>
      </c>
      <c r="G791" s="3">
        <v>533</v>
      </c>
      <c r="H791" s="7">
        <v>42262</v>
      </c>
      <c r="I791" s="6">
        <v>42314</v>
      </c>
      <c r="J791" s="8">
        <v>42795</v>
      </c>
      <c r="K791" s="15">
        <v>19.7</v>
      </c>
      <c r="L791" s="16">
        <f t="shared" si="12"/>
        <v>52</v>
      </c>
      <c r="M791" s="16">
        <v>25.8</v>
      </c>
    </row>
    <row r="792" spans="1:13" x14ac:dyDescent="0.2">
      <c r="A792" s="11">
        <v>900</v>
      </c>
      <c r="B792" s="10">
        <v>900</v>
      </c>
      <c r="C792" s="14" t="s">
        <v>324</v>
      </c>
      <c r="D792" s="9" t="s">
        <v>25</v>
      </c>
      <c r="E792" s="13" t="s">
        <v>17</v>
      </c>
      <c r="F792" s="5" t="s">
        <v>15</v>
      </c>
      <c r="G792" s="3">
        <v>507</v>
      </c>
      <c r="H792" s="7">
        <v>40820</v>
      </c>
      <c r="I792" s="6">
        <v>41110</v>
      </c>
      <c r="J792" s="8">
        <v>41327</v>
      </c>
      <c r="K792" s="15">
        <v>30.8</v>
      </c>
      <c r="L792" s="16">
        <f t="shared" si="12"/>
        <v>290</v>
      </c>
      <c r="M792" s="16">
        <v>40.9</v>
      </c>
    </row>
    <row r="793" spans="1:13" x14ac:dyDescent="0.2">
      <c r="A793" s="11">
        <v>898</v>
      </c>
      <c r="B793" s="10">
        <v>898</v>
      </c>
      <c r="C793" s="14" t="s">
        <v>324</v>
      </c>
      <c r="D793" s="9" t="s">
        <v>25</v>
      </c>
      <c r="E793" s="13" t="s">
        <v>17</v>
      </c>
      <c r="F793" s="5" t="s">
        <v>15</v>
      </c>
      <c r="G793" s="3">
        <v>487</v>
      </c>
      <c r="H793" s="7">
        <v>40820</v>
      </c>
      <c r="I793" s="6">
        <v>41110</v>
      </c>
      <c r="J793" s="8">
        <v>41307</v>
      </c>
      <c r="K793" s="15">
        <v>35.200000000000003</v>
      </c>
      <c r="L793" s="16">
        <f t="shared" si="12"/>
        <v>290</v>
      </c>
      <c r="M793" s="16">
        <v>46.1</v>
      </c>
    </row>
    <row r="794" spans="1:13" x14ac:dyDescent="0.2">
      <c r="A794" s="11">
        <v>2674</v>
      </c>
      <c r="B794" s="10">
        <v>2674</v>
      </c>
      <c r="C794" s="14" t="s">
        <v>324</v>
      </c>
      <c r="D794" s="9" t="s">
        <v>25</v>
      </c>
      <c r="E794" s="13" t="s">
        <v>17</v>
      </c>
      <c r="F794" s="5" t="s">
        <v>46</v>
      </c>
      <c r="G794" s="3">
        <v>447</v>
      </c>
      <c r="H794" s="7">
        <v>42741</v>
      </c>
      <c r="I794" s="6">
        <v>42790</v>
      </c>
      <c r="J794" s="8">
        <v>43188</v>
      </c>
      <c r="K794" s="15">
        <v>18.7</v>
      </c>
      <c r="L794" s="16">
        <f t="shared" si="12"/>
        <v>49</v>
      </c>
      <c r="M794" s="16">
        <v>23.2</v>
      </c>
    </row>
    <row r="795" spans="1:13" x14ac:dyDescent="0.2">
      <c r="A795" s="11">
        <v>2423</v>
      </c>
      <c r="B795" s="10">
        <v>2423</v>
      </c>
      <c r="C795" s="14" t="s">
        <v>324</v>
      </c>
      <c r="D795" s="9" t="s">
        <v>25</v>
      </c>
      <c r="E795" s="13" t="s">
        <v>17</v>
      </c>
      <c r="F795" s="5" t="s">
        <v>15</v>
      </c>
      <c r="G795" s="3">
        <v>424</v>
      </c>
      <c r="H795" s="7">
        <v>42229</v>
      </c>
      <c r="I795" s="6">
        <v>42314</v>
      </c>
      <c r="J795" s="8">
        <v>42653</v>
      </c>
      <c r="K795" s="15">
        <v>21.7</v>
      </c>
      <c r="L795" s="16">
        <f t="shared" si="12"/>
        <v>85</v>
      </c>
      <c r="M795" s="16">
        <v>28</v>
      </c>
    </row>
    <row r="796" spans="1:13" x14ac:dyDescent="0.2">
      <c r="A796" s="11">
        <v>2256</v>
      </c>
      <c r="B796" s="10">
        <v>2256</v>
      </c>
      <c r="C796" s="14" t="s">
        <v>868</v>
      </c>
      <c r="D796" s="9" t="s">
        <v>25</v>
      </c>
      <c r="E796" s="13" t="s">
        <v>17</v>
      </c>
      <c r="F796" s="5" t="s">
        <v>15</v>
      </c>
      <c r="G796" s="3">
        <v>843</v>
      </c>
      <c r="H796" s="7">
        <v>42179</v>
      </c>
      <c r="I796" s="6">
        <v>42221</v>
      </c>
      <c r="J796" s="8">
        <v>43022</v>
      </c>
      <c r="K796" s="15">
        <v>18.100000000000001</v>
      </c>
      <c r="L796" s="16">
        <f t="shared" si="12"/>
        <v>42</v>
      </c>
      <c r="M796" s="16">
        <v>31.3</v>
      </c>
    </row>
    <row r="797" spans="1:13" x14ac:dyDescent="0.2">
      <c r="A797" s="11">
        <v>2312</v>
      </c>
      <c r="B797" s="10">
        <v>2312</v>
      </c>
      <c r="C797" s="14" t="s">
        <v>868</v>
      </c>
      <c r="D797" s="9" t="s">
        <v>25</v>
      </c>
      <c r="E797" s="13" t="s">
        <v>17</v>
      </c>
      <c r="F797" s="5" t="s">
        <v>15</v>
      </c>
      <c r="G797" s="3">
        <v>795</v>
      </c>
      <c r="H797" s="7">
        <v>42194</v>
      </c>
      <c r="I797" s="6">
        <v>42256</v>
      </c>
      <c r="J797" s="8">
        <v>42989</v>
      </c>
      <c r="K797" s="15">
        <v>18.7</v>
      </c>
      <c r="L797" s="16">
        <f t="shared" si="12"/>
        <v>62</v>
      </c>
      <c r="M797" s="16">
        <v>24.8</v>
      </c>
    </row>
    <row r="798" spans="1:13" x14ac:dyDescent="0.2">
      <c r="A798" s="11">
        <v>2618</v>
      </c>
      <c r="B798" s="10">
        <v>2618</v>
      </c>
      <c r="C798" s="14" t="s">
        <v>868</v>
      </c>
      <c r="D798" s="9" t="s">
        <v>25</v>
      </c>
      <c r="E798" s="13" t="s">
        <v>17</v>
      </c>
      <c r="F798" s="5" t="s">
        <v>15</v>
      </c>
      <c r="G798" s="3">
        <v>775</v>
      </c>
      <c r="H798" s="7">
        <v>42578</v>
      </c>
      <c r="I798" s="6">
        <v>42626</v>
      </c>
      <c r="J798" s="8">
        <v>43353</v>
      </c>
      <c r="K798" s="15">
        <v>18.8</v>
      </c>
      <c r="L798" s="16">
        <f t="shared" si="12"/>
        <v>48</v>
      </c>
      <c r="M798" s="16">
        <v>25.1</v>
      </c>
    </row>
    <row r="799" spans="1:13" x14ac:dyDescent="0.2">
      <c r="A799" s="11">
        <v>2619</v>
      </c>
      <c r="B799" s="10">
        <v>2619</v>
      </c>
      <c r="C799" s="14" t="s">
        <v>868</v>
      </c>
      <c r="D799" s="9" t="s">
        <v>25</v>
      </c>
      <c r="E799" s="13" t="s">
        <v>17</v>
      </c>
      <c r="F799" s="5" t="s">
        <v>15</v>
      </c>
      <c r="G799" s="3">
        <v>674</v>
      </c>
      <c r="H799" s="7">
        <v>42578</v>
      </c>
      <c r="I799" s="6">
        <v>42626</v>
      </c>
      <c r="J799" s="8">
        <v>43252</v>
      </c>
      <c r="K799" s="15">
        <v>20.100000000000001</v>
      </c>
      <c r="L799" s="16">
        <f t="shared" si="12"/>
        <v>48</v>
      </c>
      <c r="M799" s="16">
        <v>40.1</v>
      </c>
    </row>
    <row r="800" spans="1:13" x14ac:dyDescent="0.2">
      <c r="A800" s="11">
        <v>2255</v>
      </c>
      <c r="B800" s="10">
        <v>2255</v>
      </c>
      <c r="C800" s="14" t="s">
        <v>868</v>
      </c>
      <c r="D800" s="9" t="s">
        <v>25</v>
      </c>
      <c r="E800" s="13" t="s">
        <v>17</v>
      </c>
      <c r="F800" s="5" t="s">
        <v>15</v>
      </c>
      <c r="G800" s="3">
        <v>387</v>
      </c>
      <c r="H800" s="7">
        <v>42179</v>
      </c>
      <c r="I800" s="6">
        <v>42221</v>
      </c>
      <c r="J800" s="8">
        <v>42566</v>
      </c>
      <c r="K800" s="15">
        <v>21.2</v>
      </c>
      <c r="L800" s="16">
        <f t="shared" si="12"/>
        <v>42</v>
      </c>
      <c r="M800" s="16">
        <v>44.8</v>
      </c>
    </row>
    <row r="801" spans="1:13" x14ac:dyDescent="0.2">
      <c r="A801" s="11">
        <v>2254</v>
      </c>
      <c r="B801" s="10">
        <v>2254</v>
      </c>
      <c r="C801" s="14" t="s">
        <v>868</v>
      </c>
      <c r="D801" s="9" t="s">
        <v>25</v>
      </c>
      <c r="E801" s="13" t="s">
        <v>17</v>
      </c>
      <c r="F801" s="5" t="s">
        <v>15</v>
      </c>
      <c r="G801" s="3">
        <v>380</v>
      </c>
      <c r="H801" s="7">
        <v>42179</v>
      </c>
      <c r="I801" s="6">
        <v>42221</v>
      </c>
      <c r="J801" s="8">
        <v>42559</v>
      </c>
      <c r="K801" s="15">
        <v>22.5</v>
      </c>
      <c r="L801" s="16">
        <f t="shared" si="12"/>
        <v>42</v>
      </c>
      <c r="M801" s="16">
        <v>44.1</v>
      </c>
    </row>
    <row r="802" spans="1:13" x14ac:dyDescent="0.2">
      <c r="A802" s="11">
        <v>2338</v>
      </c>
      <c r="B802" s="10">
        <v>2338</v>
      </c>
      <c r="C802" s="14" t="s">
        <v>858</v>
      </c>
      <c r="D802" s="9" t="s">
        <v>25</v>
      </c>
      <c r="E802" s="13" t="s">
        <v>17</v>
      </c>
      <c r="F802" s="5" t="s">
        <v>46</v>
      </c>
      <c r="G802" s="3">
        <v>1079</v>
      </c>
      <c r="H802" s="7">
        <v>42205</v>
      </c>
      <c r="I802" s="6">
        <v>42311</v>
      </c>
      <c r="J802" s="8">
        <v>43284</v>
      </c>
      <c r="K802" s="15">
        <v>22.4</v>
      </c>
      <c r="L802" s="16">
        <f t="shared" si="12"/>
        <v>106</v>
      </c>
      <c r="M802" s="16">
        <v>29.3</v>
      </c>
    </row>
    <row r="803" spans="1:13" x14ac:dyDescent="0.2">
      <c r="A803" s="11">
        <v>2230</v>
      </c>
      <c r="B803" s="10">
        <v>2230</v>
      </c>
      <c r="C803" s="14" t="s">
        <v>858</v>
      </c>
      <c r="D803" s="9" t="s">
        <v>25</v>
      </c>
      <c r="E803" s="13" t="s">
        <v>17</v>
      </c>
      <c r="F803" s="5" t="s">
        <v>15</v>
      </c>
      <c r="G803" s="3">
        <v>1024</v>
      </c>
      <c r="H803" s="7">
        <v>42179</v>
      </c>
      <c r="I803" s="6">
        <v>42221</v>
      </c>
      <c r="J803" s="8">
        <v>43203</v>
      </c>
      <c r="K803" s="15">
        <v>15.5</v>
      </c>
      <c r="L803" s="16">
        <f t="shared" si="12"/>
        <v>42</v>
      </c>
      <c r="M803" s="16">
        <v>39.799999999999997</v>
      </c>
    </row>
    <row r="804" spans="1:13" x14ac:dyDescent="0.2">
      <c r="A804" s="11">
        <v>2339</v>
      </c>
      <c r="B804" s="10">
        <v>2339</v>
      </c>
      <c r="C804" s="14" t="s">
        <v>858</v>
      </c>
      <c r="D804" s="9" t="s">
        <v>25</v>
      </c>
      <c r="E804" s="13" t="s">
        <v>17</v>
      </c>
      <c r="F804" s="5" t="s">
        <v>46</v>
      </c>
      <c r="G804" s="3">
        <v>1016</v>
      </c>
      <c r="H804" s="7">
        <v>42205</v>
      </c>
      <c r="I804" s="6">
        <v>42311</v>
      </c>
      <c r="J804" s="8">
        <v>43221</v>
      </c>
      <c r="K804" s="15">
        <v>23.3</v>
      </c>
      <c r="L804" s="16">
        <f t="shared" si="12"/>
        <v>106</v>
      </c>
      <c r="M804" s="16">
        <v>30.2</v>
      </c>
    </row>
    <row r="805" spans="1:13" x14ac:dyDescent="0.2">
      <c r="A805" s="11">
        <v>2320</v>
      </c>
      <c r="B805" s="10">
        <v>2320</v>
      </c>
      <c r="C805" s="14" t="s">
        <v>858</v>
      </c>
      <c r="D805" s="9" t="s">
        <v>25</v>
      </c>
      <c r="E805" s="13" t="s">
        <v>17</v>
      </c>
      <c r="F805" s="5" t="s">
        <v>15</v>
      </c>
      <c r="G805" s="3">
        <v>957</v>
      </c>
      <c r="H805" s="7">
        <v>42208</v>
      </c>
      <c r="I805" s="6">
        <v>42256</v>
      </c>
      <c r="J805" s="8">
        <v>43165</v>
      </c>
      <c r="K805" s="15">
        <v>15.6</v>
      </c>
      <c r="L805" s="16">
        <f t="shared" si="12"/>
        <v>48</v>
      </c>
      <c r="M805" s="16">
        <v>28.5</v>
      </c>
    </row>
    <row r="806" spans="1:13" x14ac:dyDescent="0.2">
      <c r="A806" s="11">
        <v>2231</v>
      </c>
      <c r="B806" s="10">
        <v>2231</v>
      </c>
      <c r="C806" s="14" t="s">
        <v>858</v>
      </c>
      <c r="D806" s="9" t="s">
        <v>25</v>
      </c>
      <c r="E806" s="13" t="s">
        <v>17</v>
      </c>
      <c r="F806" s="5" t="s">
        <v>15</v>
      </c>
      <c r="G806" s="3">
        <v>897</v>
      </c>
      <c r="H806" s="7">
        <v>42179</v>
      </c>
      <c r="I806" s="6">
        <v>42221</v>
      </c>
      <c r="J806" s="8">
        <v>43076</v>
      </c>
      <c r="K806" s="15">
        <v>15.3</v>
      </c>
      <c r="L806" s="16">
        <f t="shared" si="12"/>
        <v>42</v>
      </c>
      <c r="M806" s="16">
        <v>33.6</v>
      </c>
    </row>
    <row r="807" spans="1:13" x14ac:dyDescent="0.2">
      <c r="A807" s="11">
        <v>2340</v>
      </c>
      <c r="B807" s="10">
        <v>2340</v>
      </c>
      <c r="C807" s="14" t="s">
        <v>858</v>
      </c>
      <c r="D807" s="9" t="s">
        <v>25</v>
      </c>
      <c r="E807" s="13" t="s">
        <v>17</v>
      </c>
      <c r="F807" s="5" t="s">
        <v>15</v>
      </c>
      <c r="G807" s="3">
        <v>874</v>
      </c>
      <c r="H807" s="7">
        <v>42205</v>
      </c>
      <c r="I807" s="6">
        <v>42311</v>
      </c>
      <c r="J807" s="8">
        <v>43079</v>
      </c>
      <c r="K807" s="15">
        <v>19.899999999999999</v>
      </c>
      <c r="L807" s="16">
        <f t="shared" si="12"/>
        <v>106</v>
      </c>
      <c r="M807" s="16">
        <v>26.7</v>
      </c>
    </row>
    <row r="808" spans="1:13" x14ac:dyDescent="0.2">
      <c r="A808" s="11">
        <v>2623</v>
      </c>
      <c r="B808" s="10">
        <v>2623</v>
      </c>
      <c r="C808" s="14" t="s">
        <v>858</v>
      </c>
      <c r="D808" s="9" t="s">
        <v>25</v>
      </c>
      <c r="E808" s="13" t="s">
        <v>17</v>
      </c>
      <c r="F808" s="5" t="s">
        <v>15</v>
      </c>
      <c r="G808" s="3">
        <v>828</v>
      </c>
      <c r="H808" s="7">
        <v>42572</v>
      </c>
      <c r="I808" s="6">
        <v>42626</v>
      </c>
      <c r="J808" s="8">
        <v>43400</v>
      </c>
      <c r="K808" s="15">
        <v>19.7</v>
      </c>
      <c r="L808" s="16">
        <f t="shared" si="12"/>
        <v>54</v>
      </c>
      <c r="M808" s="16">
        <v>37.299999999999997</v>
      </c>
    </row>
    <row r="809" spans="1:13" x14ac:dyDescent="0.2">
      <c r="A809" s="11">
        <v>2334</v>
      </c>
      <c r="B809" s="10">
        <v>2334</v>
      </c>
      <c r="C809" s="14" t="s">
        <v>858</v>
      </c>
      <c r="D809" s="9" t="s">
        <v>25</v>
      </c>
      <c r="E809" s="13" t="s">
        <v>17</v>
      </c>
      <c r="F809" s="5" t="s">
        <v>15</v>
      </c>
      <c r="G809" s="3">
        <v>700</v>
      </c>
      <c r="H809" s="7">
        <v>42205</v>
      </c>
      <c r="I809" s="6">
        <v>42311</v>
      </c>
      <c r="J809" s="8">
        <v>42905</v>
      </c>
      <c r="K809" s="15">
        <v>19.600000000000001</v>
      </c>
      <c r="L809" s="16">
        <f t="shared" si="12"/>
        <v>106</v>
      </c>
      <c r="M809" s="16">
        <v>25.8</v>
      </c>
    </row>
    <row r="810" spans="1:13" x14ac:dyDescent="0.2">
      <c r="A810" s="11">
        <v>2232</v>
      </c>
      <c r="B810" s="10">
        <v>2232</v>
      </c>
      <c r="C810" s="14" t="s">
        <v>858</v>
      </c>
      <c r="D810" s="9" t="s">
        <v>25</v>
      </c>
      <c r="E810" s="13" t="s">
        <v>17</v>
      </c>
      <c r="F810" s="5" t="s">
        <v>46</v>
      </c>
      <c r="G810" s="3">
        <v>695</v>
      </c>
      <c r="H810" s="7">
        <v>42175</v>
      </c>
      <c r="I810" s="6">
        <v>42221</v>
      </c>
      <c r="J810" s="8">
        <v>42870</v>
      </c>
      <c r="K810" s="15">
        <v>17</v>
      </c>
      <c r="L810" s="16">
        <f t="shared" si="12"/>
        <v>46</v>
      </c>
      <c r="M810" s="16">
        <v>46</v>
      </c>
    </row>
    <row r="811" spans="1:13" x14ac:dyDescent="0.2">
      <c r="A811" s="11">
        <v>2330</v>
      </c>
      <c r="B811" s="10">
        <v>2330</v>
      </c>
      <c r="C811" s="14" t="s">
        <v>858</v>
      </c>
      <c r="D811" s="9" t="s">
        <v>25</v>
      </c>
      <c r="E811" s="13" t="s">
        <v>17</v>
      </c>
      <c r="F811" s="5" t="s">
        <v>15</v>
      </c>
      <c r="G811" s="3">
        <v>689</v>
      </c>
      <c r="H811" s="7">
        <v>42195</v>
      </c>
      <c r="I811" s="6">
        <v>42311</v>
      </c>
      <c r="J811" s="8">
        <v>42884</v>
      </c>
      <c r="K811" s="15">
        <v>25.7</v>
      </c>
      <c r="L811" s="16">
        <f t="shared" si="12"/>
        <v>116</v>
      </c>
      <c r="M811" s="16">
        <v>42.3</v>
      </c>
    </row>
    <row r="812" spans="1:13" x14ac:dyDescent="0.2">
      <c r="A812" s="11">
        <v>2333</v>
      </c>
      <c r="B812" s="10">
        <v>2333</v>
      </c>
      <c r="C812" s="14" t="s">
        <v>858</v>
      </c>
      <c r="D812" s="9" t="s">
        <v>25</v>
      </c>
      <c r="E812" s="13" t="s">
        <v>17</v>
      </c>
      <c r="F812" s="5" t="s">
        <v>46</v>
      </c>
      <c r="G812" s="3">
        <v>665</v>
      </c>
      <c r="H812" s="7">
        <v>42205</v>
      </c>
      <c r="I812" s="6">
        <v>42311</v>
      </c>
      <c r="J812" s="8">
        <v>42870</v>
      </c>
      <c r="K812" s="15">
        <v>18.399999999999999</v>
      </c>
      <c r="L812" s="16">
        <f t="shared" si="12"/>
        <v>106</v>
      </c>
      <c r="M812" s="16">
        <v>21.5</v>
      </c>
    </row>
    <row r="813" spans="1:13" x14ac:dyDescent="0.2">
      <c r="A813" s="11">
        <v>2622</v>
      </c>
      <c r="B813" s="10">
        <v>2622</v>
      </c>
      <c r="C813" s="14" t="s">
        <v>858</v>
      </c>
      <c r="D813" s="9" t="s">
        <v>25</v>
      </c>
      <c r="E813" s="13" t="s">
        <v>17</v>
      </c>
      <c r="F813" s="5" t="s">
        <v>15</v>
      </c>
      <c r="G813" s="3">
        <v>661</v>
      </c>
      <c r="H813" s="7">
        <v>42576</v>
      </c>
      <c r="I813" s="6">
        <v>42626</v>
      </c>
      <c r="J813" s="8">
        <v>43237</v>
      </c>
      <c r="K813" s="15">
        <v>14.2</v>
      </c>
      <c r="L813" s="16">
        <f t="shared" si="12"/>
        <v>50</v>
      </c>
      <c r="M813" s="16">
        <v>30.7</v>
      </c>
    </row>
    <row r="814" spans="1:13" x14ac:dyDescent="0.2">
      <c r="A814" s="11">
        <v>2262</v>
      </c>
      <c r="B814" s="10">
        <v>2262</v>
      </c>
      <c r="C814" s="14" t="s">
        <v>870</v>
      </c>
      <c r="D814" s="9" t="s">
        <v>25</v>
      </c>
      <c r="E814" s="13" t="s">
        <v>17</v>
      </c>
      <c r="F814" s="5" t="s">
        <v>15</v>
      </c>
      <c r="G814" s="3">
        <v>784</v>
      </c>
      <c r="H814" s="7">
        <v>41880</v>
      </c>
      <c r="I814" s="6">
        <v>42221</v>
      </c>
      <c r="J814" s="8">
        <v>42664</v>
      </c>
      <c r="K814" s="15">
        <v>28.5</v>
      </c>
      <c r="L814" s="16">
        <f t="shared" si="12"/>
        <v>341</v>
      </c>
      <c r="M814" s="16">
        <v>42.6</v>
      </c>
    </row>
    <row r="815" spans="1:13" x14ac:dyDescent="0.2">
      <c r="A815" s="11">
        <v>2627</v>
      </c>
      <c r="B815" s="10">
        <v>2627</v>
      </c>
      <c r="C815" s="14" t="s">
        <v>870</v>
      </c>
      <c r="D815" s="9" t="s">
        <v>25</v>
      </c>
      <c r="E815" s="13" t="s">
        <v>17</v>
      </c>
      <c r="F815" s="5" t="s">
        <v>46</v>
      </c>
      <c r="G815" s="3">
        <v>694</v>
      </c>
      <c r="H815" s="7">
        <v>42590</v>
      </c>
      <c r="I815" s="6">
        <v>42626</v>
      </c>
      <c r="J815" s="8">
        <v>43284</v>
      </c>
      <c r="K815" s="15">
        <v>14.8</v>
      </c>
      <c r="L815" s="16">
        <f t="shared" si="12"/>
        <v>36</v>
      </c>
      <c r="M815" s="16">
        <v>38</v>
      </c>
    </row>
    <row r="816" spans="1:13" x14ac:dyDescent="0.2">
      <c r="A816" s="11">
        <v>2265</v>
      </c>
      <c r="B816" s="10">
        <v>2265</v>
      </c>
      <c r="C816" s="14" t="s">
        <v>870</v>
      </c>
      <c r="D816" s="9" t="s">
        <v>25</v>
      </c>
      <c r="E816" s="13" t="s">
        <v>17</v>
      </c>
      <c r="F816" s="5" t="s">
        <v>15</v>
      </c>
      <c r="G816" s="3">
        <v>674</v>
      </c>
      <c r="H816" s="7">
        <v>42175</v>
      </c>
      <c r="I816" s="6">
        <v>42221</v>
      </c>
      <c r="J816" s="8">
        <v>42849</v>
      </c>
      <c r="K816" s="15">
        <v>14.5</v>
      </c>
      <c r="L816" s="16">
        <f t="shared" si="12"/>
        <v>46</v>
      </c>
      <c r="M816" s="16">
        <v>28.5</v>
      </c>
    </row>
    <row r="817" spans="1:13" x14ac:dyDescent="0.2">
      <c r="A817" s="11">
        <v>2264</v>
      </c>
      <c r="B817" s="10">
        <v>2264</v>
      </c>
      <c r="C817" s="14" t="s">
        <v>870</v>
      </c>
      <c r="D817" s="9" t="s">
        <v>25</v>
      </c>
      <c r="E817" s="13" t="s">
        <v>17</v>
      </c>
      <c r="F817" s="5" t="s">
        <v>15</v>
      </c>
      <c r="G817" s="3">
        <v>601</v>
      </c>
      <c r="H817" s="7">
        <v>42175</v>
      </c>
      <c r="I817" s="6">
        <v>42221</v>
      </c>
      <c r="J817" s="8">
        <v>42776</v>
      </c>
      <c r="K817" s="15">
        <v>16.7</v>
      </c>
      <c r="L817" s="16">
        <f t="shared" si="12"/>
        <v>46</v>
      </c>
      <c r="M817" s="16">
        <v>31.4</v>
      </c>
    </row>
    <row r="818" spans="1:13" x14ac:dyDescent="0.2">
      <c r="A818" s="11">
        <v>2626</v>
      </c>
      <c r="B818" s="10">
        <v>2626</v>
      </c>
      <c r="C818" s="14" t="s">
        <v>870</v>
      </c>
      <c r="D818" s="9" t="s">
        <v>25</v>
      </c>
      <c r="E818" s="13" t="s">
        <v>17</v>
      </c>
      <c r="F818" s="5" t="s">
        <v>15</v>
      </c>
      <c r="G818" s="3">
        <v>485</v>
      </c>
      <c r="H818" s="7">
        <v>42586</v>
      </c>
      <c r="I818" s="6">
        <v>42626</v>
      </c>
      <c r="J818" s="8">
        <v>43071</v>
      </c>
      <c r="K818" s="15">
        <v>15.6</v>
      </c>
      <c r="L818" s="16">
        <f t="shared" si="12"/>
        <v>40</v>
      </c>
      <c r="M818" s="16">
        <v>31.9</v>
      </c>
    </row>
    <row r="819" spans="1:13" x14ac:dyDescent="0.2">
      <c r="A819" s="11">
        <v>2628</v>
      </c>
      <c r="B819" s="10">
        <v>2628</v>
      </c>
      <c r="C819" s="14" t="s">
        <v>870</v>
      </c>
      <c r="D819" s="9" t="s">
        <v>25</v>
      </c>
      <c r="E819" s="13" t="s">
        <v>17</v>
      </c>
      <c r="F819" s="5" t="s">
        <v>15</v>
      </c>
      <c r="G819" s="3">
        <v>482</v>
      </c>
      <c r="H819" s="7">
        <v>42590</v>
      </c>
      <c r="I819" s="6">
        <v>42626</v>
      </c>
      <c r="J819" s="8">
        <v>43072</v>
      </c>
      <c r="K819" s="15">
        <v>15.1</v>
      </c>
      <c r="L819" s="16">
        <f t="shared" si="12"/>
        <v>36</v>
      </c>
      <c r="M819" s="16">
        <v>42.8</v>
      </c>
    </row>
    <row r="820" spans="1:13" x14ac:dyDescent="0.2">
      <c r="A820" s="11">
        <v>2326</v>
      </c>
      <c r="B820" s="10">
        <v>2326</v>
      </c>
      <c r="C820" s="14" t="s">
        <v>853</v>
      </c>
      <c r="D820" s="9" t="s">
        <v>25</v>
      </c>
      <c r="E820" s="13" t="s">
        <v>17</v>
      </c>
      <c r="F820" s="5" t="s">
        <v>15</v>
      </c>
      <c r="G820" s="3">
        <v>596</v>
      </c>
      <c r="H820" s="7">
        <v>42215</v>
      </c>
      <c r="I820" s="6">
        <v>42311</v>
      </c>
      <c r="J820" s="8">
        <v>42811</v>
      </c>
      <c r="K820" s="15">
        <v>24.6</v>
      </c>
      <c r="L820" s="16">
        <f t="shared" si="12"/>
        <v>96</v>
      </c>
      <c r="M820" s="16">
        <v>38.4</v>
      </c>
    </row>
    <row r="821" spans="1:13" x14ac:dyDescent="0.2">
      <c r="A821" s="11">
        <v>2327</v>
      </c>
      <c r="B821" s="10">
        <v>2327</v>
      </c>
      <c r="C821" s="14" t="s">
        <v>853</v>
      </c>
      <c r="D821" s="9" t="s">
        <v>25</v>
      </c>
      <c r="E821" s="13" t="s">
        <v>17</v>
      </c>
      <c r="F821" s="5" t="s">
        <v>15</v>
      </c>
      <c r="G821" s="3">
        <v>553</v>
      </c>
      <c r="H821" s="7">
        <v>42215</v>
      </c>
      <c r="I821" s="6">
        <v>42311</v>
      </c>
      <c r="J821" s="8">
        <v>42768</v>
      </c>
      <c r="K821" s="15">
        <v>26.8</v>
      </c>
      <c r="L821" s="16">
        <f t="shared" si="12"/>
        <v>96</v>
      </c>
      <c r="M821" s="16">
        <v>41</v>
      </c>
    </row>
    <row r="822" spans="1:13" x14ac:dyDescent="0.2">
      <c r="A822" s="11">
        <v>2601</v>
      </c>
      <c r="B822" s="10">
        <v>2601</v>
      </c>
      <c r="C822" s="14" t="s">
        <v>853</v>
      </c>
      <c r="D822" s="9" t="s">
        <v>25</v>
      </c>
      <c r="E822" s="13" t="s">
        <v>17</v>
      </c>
      <c r="F822" s="5" t="s">
        <v>15</v>
      </c>
      <c r="G822" s="3">
        <v>433</v>
      </c>
      <c r="H822" s="7">
        <v>42559</v>
      </c>
      <c r="I822" s="6">
        <v>42593</v>
      </c>
      <c r="J822" s="8">
        <v>42992</v>
      </c>
      <c r="K822" s="15">
        <v>14.7</v>
      </c>
      <c r="L822" s="16">
        <f t="shared" si="12"/>
        <v>34</v>
      </c>
      <c r="M822" s="16">
        <v>21.8</v>
      </c>
    </row>
    <row r="823" spans="1:13" x14ac:dyDescent="0.2">
      <c r="A823" s="11">
        <v>2603</v>
      </c>
      <c r="B823" s="10">
        <v>2603</v>
      </c>
      <c r="C823" s="14" t="s">
        <v>853</v>
      </c>
      <c r="D823" s="9" t="s">
        <v>25</v>
      </c>
      <c r="E823" s="13" t="s">
        <v>17</v>
      </c>
      <c r="F823" s="5" t="s">
        <v>15</v>
      </c>
      <c r="G823" s="3">
        <v>432</v>
      </c>
      <c r="H823" s="7">
        <v>42559</v>
      </c>
      <c r="I823" s="6">
        <v>42593</v>
      </c>
      <c r="J823" s="8">
        <v>42991</v>
      </c>
      <c r="K823" s="15">
        <v>13.1</v>
      </c>
      <c r="L823" s="16">
        <f t="shared" si="12"/>
        <v>34</v>
      </c>
      <c r="M823" s="16">
        <v>20.3</v>
      </c>
    </row>
    <row r="824" spans="1:13" x14ac:dyDescent="0.2">
      <c r="A824" s="11">
        <v>2328</v>
      </c>
      <c r="B824" s="10">
        <v>2328</v>
      </c>
      <c r="C824" s="14" t="s">
        <v>853</v>
      </c>
      <c r="D824" s="9" t="s">
        <v>25</v>
      </c>
      <c r="E824" s="13" t="s">
        <v>17</v>
      </c>
      <c r="F824" s="5" t="s">
        <v>46</v>
      </c>
      <c r="G824" s="3">
        <v>398</v>
      </c>
      <c r="H824" s="7">
        <v>42215</v>
      </c>
      <c r="I824" s="6">
        <v>42311</v>
      </c>
      <c r="J824" s="8">
        <v>42613</v>
      </c>
      <c r="K824" s="15">
        <v>25.5</v>
      </c>
      <c r="L824" s="16">
        <f t="shared" si="12"/>
        <v>96</v>
      </c>
      <c r="M824" s="16">
        <v>43.5</v>
      </c>
    </row>
    <row r="825" spans="1:13" x14ac:dyDescent="0.2">
      <c r="A825" s="11">
        <v>2214</v>
      </c>
      <c r="B825" s="10">
        <v>2214</v>
      </c>
      <c r="C825" s="14" t="s">
        <v>853</v>
      </c>
      <c r="D825" s="9" t="s">
        <v>25</v>
      </c>
      <c r="E825" s="13" t="s">
        <v>17</v>
      </c>
      <c r="F825" s="5" t="s">
        <v>15</v>
      </c>
      <c r="G825" s="3">
        <v>385</v>
      </c>
      <c r="H825" s="7">
        <v>42177</v>
      </c>
      <c r="I825" s="6">
        <v>42221</v>
      </c>
      <c r="J825" s="8">
        <v>42562</v>
      </c>
      <c r="K825" s="15">
        <v>18.8</v>
      </c>
      <c r="L825" s="16">
        <f t="shared" si="12"/>
        <v>44</v>
      </c>
      <c r="M825" s="16">
        <v>48.4</v>
      </c>
    </row>
    <row r="826" spans="1:13" x14ac:dyDescent="0.2">
      <c r="A826" s="11">
        <v>2213</v>
      </c>
      <c r="B826" s="10">
        <v>2213</v>
      </c>
      <c r="C826" s="14" t="s">
        <v>853</v>
      </c>
      <c r="D826" s="9" t="s">
        <v>25</v>
      </c>
      <c r="E826" s="13" t="s">
        <v>17</v>
      </c>
      <c r="F826" s="5" t="s">
        <v>15</v>
      </c>
      <c r="G826" s="3">
        <v>366</v>
      </c>
      <c r="H826" s="7">
        <v>42177</v>
      </c>
      <c r="I826" s="6">
        <v>42221</v>
      </c>
      <c r="J826" s="8">
        <v>42543</v>
      </c>
      <c r="K826" s="15">
        <v>19.399999999999999</v>
      </c>
      <c r="L826" s="16">
        <f t="shared" si="12"/>
        <v>44</v>
      </c>
      <c r="M826" s="16">
        <v>36.799999999999997</v>
      </c>
    </row>
    <row r="827" spans="1:13" x14ac:dyDescent="0.2">
      <c r="A827" s="11">
        <v>2671</v>
      </c>
      <c r="B827" s="10">
        <v>2671</v>
      </c>
      <c r="C827" s="14" t="s">
        <v>853</v>
      </c>
      <c r="D827" s="9" t="s">
        <v>25</v>
      </c>
      <c r="E827" s="13" t="s">
        <v>17</v>
      </c>
      <c r="F827" s="5" t="s">
        <v>15</v>
      </c>
      <c r="G827" s="3">
        <v>284</v>
      </c>
      <c r="H827" s="7">
        <v>42704</v>
      </c>
      <c r="I827" s="6">
        <v>42790</v>
      </c>
      <c r="J827" s="8">
        <v>42988</v>
      </c>
      <c r="K827" s="15">
        <v>21.1</v>
      </c>
      <c r="L827" s="16">
        <f t="shared" si="12"/>
        <v>86</v>
      </c>
      <c r="M827" s="16">
        <v>22.8</v>
      </c>
    </row>
    <row r="828" spans="1:13" x14ac:dyDescent="0.2">
      <c r="A828" s="11">
        <v>2371</v>
      </c>
      <c r="B828" s="10">
        <v>2371</v>
      </c>
      <c r="C828" s="14" t="s">
        <v>890</v>
      </c>
      <c r="D828" s="9" t="s">
        <v>25</v>
      </c>
      <c r="E828" s="13" t="s">
        <v>17</v>
      </c>
      <c r="F828" s="5" t="s">
        <v>15</v>
      </c>
      <c r="G828" s="3">
        <v>709</v>
      </c>
      <c r="H828" s="7">
        <v>42210</v>
      </c>
      <c r="I828" s="6">
        <v>42311</v>
      </c>
      <c r="J828" s="8">
        <v>42919</v>
      </c>
      <c r="K828" s="15">
        <v>25.7</v>
      </c>
      <c r="L828" s="16">
        <f t="shared" si="12"/>
        <v>101</v>
      </c>
      <c r="M828" s="16">
        <v>37.9</v>
      </c>
    </row>
    <row r="829" spans="1:13" x14ac:dyDescent="0.2">
      <c r="A829" s="11">
        <v>2372</v>
      </c>
      <c r="B829" s="10">
        <v>2372</v>
      </c>
      <c r="C829" s="14" t="s">
        <v>890</v>
      </c>
      <c r="D829" s="9" t="s">
        <v>25</v>
      </c>
      <c r="E829" s="13" t="s">
        <v>17</v>
      </c>
      <c r="F829" s="5" t="s">
        <v>15</v>
      </c>
      <c r="G829" s="3">
        <v>687</v>
      </c>
      <c r="H829" s="7">
        <v>42210</v>
      </c>
      <c r="I829" s="6">
        <v>42311</v>
      </c>
      <c r="J829" s="8">
        <v>42897</v>
      </c>
      <c r="K829" s="15">
        <v>26.1</v>
      </c>
      <c r="L829" s="16">
        <f t="shared" si="12"/>
        <v>101</v>
      </c>
      <c r="M829" s="16">
        <v>40.799999999999997</v>
      </c>
    </row>
    <row r="830" spans="1:13" x14ac:dyDescent="0.2">
      <c r="A830" s="11">
        <v>2632</v>
      </c>
      <c r="B830" s="10">
        <v>2632</v>
      </c>
      <c r="C830" s="14" t="s">
        <v>890</v>
      </c>
      <c r="D830" s="9" t="s">
        <v>25</v>
      </c>
      <c r="E830" s="13" t="s">
        <v>17</v>
      </c>
      <c r="F830" s="5" t="s">
        <v>15</v>
      </c>
      <c r="G830" s="3">
        <v>667</v>
      </c>
      <c r="H830" s="7">
        <v>42585</v>
      </c>
      <c r="I830" s="6">
        <v>42626</v>
      </c>
      <c r="J830" s="8">
        <v>43252</v>
      </c>
      <c r="K830" s="15">
        <v>18.899999999999999</v>
      </c>
      <c r="L830" s="16">
        <f t="shared" si="12"/>
        <v>41</v>
      </c>
      <c r="M830" s="16">
        <v>42.8</v>
      </c>
    </row>
    <row r="831" spans="1:13" x14ac:dyDescent="0.2">
      <c r="A831" s="11">
        <v>2374</v>
      </c>
      <c r="B831" s="10">
        <v>2374</v>
      </c>
      <c r="C831" s="14" t="s">
        <v>890</v>
      </c>
      <c r="D831" s="9" t="s">
        <v>25</v>
      </c>
      <c r="E831" s="13" t="s">
        <v>17</v>
      </c>
      <c r="F831" s="5" t="s">
        <v>46</v>
      </c>
      <c r="G831" s="3">
        <v>650</v>
      </c>
      <c r="H831" s="7">
        <v>42210</v>
      </c>
      <c r="I831" s="6">
        <v>42311</v>
      </c>
      <c r="J831" s="8">
        <v>42860</v>
      </c>
      <c r="K831" s="15">
        <v>24.7</v>
      </c>
      <c r="L831" s="16">
        <f t="shared" si="12"/>
        <v>101</v>
      </c>
      <c r="M831" s="16">
        <v>39.4</v>
      </c>
    </row>
    <row r="832" spans="1:13" x14ac:dyDescent="0.2">
      <c r="A832" s="11">
        <v>2373</v>
      </c>
      <c r="B832" s="10">
        <v>2373</v>
      </c>
      <c r="C832" s="14" t="s">
        <v>890</v>
      </c>
      <c r="D832" s="9" t="s">
        <v>25</v>
      </c>
      <c r="E832" s="13" t="s">
        <v>17</v>
      </c>
      <c r="F832" s="5" t="s">
        <v>15</v>
      </c>
      <c r="G832" s="3">
        <v>559</v>
      </c>
      <c r="H832" s="7">
        <v>42210</v>
      </c>
      <c r="I832" s="6">
        <v>42311</v>
      </c>
      <c r="J832" s="8">
        <v>42769</v>
      </c>
      <c r="K832" s="15">
        <v>39</v>
      </c>
      <c r="L832" s="16">
        <f t="shared" si="12"/>
        <v>101</v>
      </c>
      <c r="M832" s="16">
        <v>49.4</v>
      </c>
    </row>
    <row r="833" spans="1:13" x14ac:dyDescent="0.2">
      <c r="A833" s="11">
        <v>2323</v>
      </c>
      <c r="B833" s="10">
        <v>2323</v>
      </c>
      <c r="C833" s="14" t="s">
        <v>890</v>
      </c>
      <c r="D833" s="9" t="s">
        <v>25</v>
      </c>
      <c r="E833" s="13" t="s">
        <v>17</v>
      </c>
      <c r="F833" s="5" t="s">
        <v>46</v>
      </c>
      <c r="G833" s="3">
        <v>556</v>
      </c>
      <c r="H833" s="7">
        <v>42220</v>
      </c>
      <c r="I833" s="6">
        <v>42256</v>
      </c>
      <c r="J833" s="8">
        <v>42776</v>
      </c>
      <c r="K833" s="15">
        <v>17.100000000000001</v>
      </c>
      <c r="L833" s="16">
        <f t="shared" si="12"/>
        <v>36</v>
      </c>
      <c r="M833" s="16">
        <v>42.5</v>
      </c>
    </row>
    <row r="834" spans="1:13" x14ac:dyDescent="0.2">
      <c r="A834" s="11">
        <v>2322</v>
      </c>
      <c r="B834" s="10">
        <v>2322</v>
      </c>
      <c r="C834" s="14" t="s">
        <v>890</v>
      </c>
      <c r="D834" s="9" t="s">
        <v>25</v>
      </c>
      <c r="E834" s="13" t="s">
        <v>17</v>
      </c>
      <c r="F834" s="5" t="s">
        <v>46</v>
      </c>
      <c r="G834" s="3">
        <v>541</v>
      </c>
      <c r="H834" s="7">
        <v>42220</v>
      </c>
      <c r="I834" s="6">
        <v>42256</v>
      </c>
      <c r="J834" s="8">
        <v>42761</v>
      </c>
      <c r="K834" s="15">
        <v>17.2</v>
      </c>
      <c r="L834" s="16">
        <f t="shared" si="12"/>
        <v>36</v>
      </c>
      <c r="M834" s="16">
        <v>37.299999999999997</v>
      </c>
    </row>
    <row r="835" spans="1:13" x14ac:dyDescent="0.2">
      <c r="A835" s="11">
        <v>2633</v>
      </c>
      <c r="B835" s="10">
        <v>2633</v>
      </c>
      <c r="C835" s="14" t="s">
        <v>871</v>
      </c>
      <c r="D835" s="9" t="s">
        <v>25</v>
      </c>
      <c r="E835" s="13" t="s">
        <v>17</v>
      </c>
      <c r="F835" s="5" t="s">
        <v>15</v>
      </c>
      <c r="G835" s="3">
        <v>795</v>
      </c>
      <c r="H835" s="7">
        <v>42587</v>
      </c>
      <c r="I835" s="6">
        <v>42626</v>
      </c>
      <c r="J835" s="8">
        <v>43382</v>
      </c>
      <c r="K835" s="15">
        <v>19.600000000000001</v>
      </c>
      <c r="L835" s="16">
        <f t="shared" si="12"/>
        <v>39</v>
      </c>
      <c r="M835" s="16">
        <v>28.3</v>
      </c>
    </row>
    <row r="836" spans="1:13" x14ac:dyDescent="0.2">
      <c r="A836" s="11">
        <v>2367</v>
      </c>
      <c r="B836" s="10">
        <v>2367</v>
      </c>
      <c r="C836" s="14" t="s">
        <v>871</v>
      </c>
      <c r="D836" s="9" t="s">
        <v>25</v>
      </c>
      <c r="E836" s="13" t="s">
        <v>17</v>
      </c>
      <c r="F836" s="5" t="s">
        <v>15</v>
      </c>
      <c r="G836" s="3">
        <v>725</v>
      </c>
      <c r="H836" s="7">
        <v>42215</v>
      </c>
      <c r="I836" s="6">
        <v>42311</v>
      </c>
      <c r="J836" s="8">
        <v>42940</v>
      </c>
      <c r="K836" s="15">
        <v>26.4</v>
      </c>
      <c r="L836" s="16">
        <f t="shared" si="12"/>
        <v>96</v>
      </c>
      <c r="M836" s="16">
        <v>32.9</v>
      </c>
    </row>
    <row r="837" spans="1:13" x14ac:dyDescent="0.2">
      <c r="A837" s="11">
        <v>2279</v>
      </c>
      <c r="B837" s="10">
        <v>2279</v>
      </c>
      <c r="C837" s="14" t="s">
        <v>871</v>
      </c>
      <c r="D837" s="9" t="s">
        <v>25</v>
      </c>
      <c r="E837" s="13" t="s">
        <v>17</v>
      </c>
      <c r="F837" s="5" t="s">
        <v>15</v>
      </c>
      <c r="G837" s="3">
        <v>715</v>
      </c>
      <c r="H837" s="7">
        <v>41874</v>
      </c>
      <c r="I837" s="6">
        <v>42221</v>
      </c>
      <c r="J837" s="8">
        <v>42589</v>
      </c>
      <c r="K837" s="15">
        <v>38.799999999999997</v>
      </c>
      <c r="L837" s="16">
        <f t="shared" ref="L837:L900" si="13">I837-H837</f>
        <v>347</v>
      </c>
      <c r="M837" s="16">
        <v>49.3</v>
      </c>
    </row>
    <row r="838" spans="1:13" x14ac:dyDescent="0.2">
      <c r="A838" s="11">
        <v>2694</v>
      </c>
      <c r="B838" s="10">
        <v>2694</v>
      </c>
      <c r="C838" s="14" t="s">
        <v>871</v>
      </c>
      <c r="D838" s="9" t="s">
        <v>25</v>
      </c>
      <c r="E838" s="13" t="s">
        <v>17</v>
      </c>
      <c r="F838" s="5" t="s">
        <v>15</v>
      </c>
      <c r="G838" s="3">
        <v>526</v>
      </c>
      <c r="H838" s="7">
        <v>43025</v>
      </c>
      <c r="I838" s="6">
        <v>43059</v>
      </c>
      <c r="J838" s="8">
        <v>43551</v>
      </c>
      <c r="K838" s="15">
        <v>19.8</v>
      </c>
      <c r="L838" s="16">
        <f t="shared" si="13"/>
        <v>34</v>
      </c>
      <c r="M838" s="16">
        <v>23.1</v>
      </c>
    </row>
    <row r="839" spans="1:13" x14ac:dyDescent="0.2">
      <c r="A839" s="11">
        <v>2693</v>
      </c>
      <c r="B839" s="10">
        <v>2693</v>
      </c>
      <c r="C839" s="14" t="s">
        <v>871</v>
      </c>
      <c r="D839" s="9" t="s">
        <v>25</v>
      </c>
      <c r="E839" s="13" t="s">
        <v>17</v>
      </c>
      <c r="F839" s="5" t="s">
        <v>46</v>
      </c>
      <c r="G839" s="3">
        <v>483</v>
      </c>
      <c r="H839" s="7">
        <v>43025</v>
      </c>
      <c r="I839" s="6">
        <v>43059</v>
      </c>
      <c r="J839" s="8">
        <v>43508</v>
      </c>
      <c r="K839" s="15">
        <v>19.5</v>
      </c>
      <c r="L839" s="16">
        <f t="shared" si="13"/>
        <v>34</v>
      </c>
      <c r="M839" s="16">
        <v>22.6</v>
      </c>
    </row>
    <row r="840" spans="1:13" x14ac:dyDescent="0.2">
      <c r="A840" s="11">
        <v>2366</v>
      </c>
      <c r="B840" s="10">
        <v>2366</v>
      </c>
      <c r="C840" s="14" t="s">
        <v>871</v>
      </c>
      <c r="D840" s="9" t="s">
        <v>25</v>
      </c>
      <c r="E840" s="13" t="s">
        <v>17</v>
      </c>
      <c r="F840" s="5" t="s">
        <v>46</v>
      </c>
      <c r="G840" s="3">
        <v>481</v>
      </c>
      <c r="H840" s="7">
        <v>42216</v>
      </c>
      <c r="I840" s="6">
        <v>42311</v>
      </c>
      <c r="J840" s="8">
        <v>42697</v>
      </c>
      <c r="K840" s="15">
        <v>23.4</v>
      </c>
      <c r="L840" s="16">
        <f t="shared" si="13"/>
        <v>95</v>
      </c>
      <c r="M840" s="16">
        <v>29.3</v>
      </c>
    </row>
    <row r="841" spans="1:13" x14ac:dyDescent="0.2">
      <c r="A841" s="11">
        <v>2747</v>
      </c>
      <c r="B841" s="10">
        <v>2747</v>
      </c>
      <c r="C841" s="14" t="s">
        <v>871</v>
      </c>
      <c r="D841" s="9" t="s">
        <v>25</v>
      </c>
      <c r="E841" s="13" t="s">
        <v>17</v>
      </c>
      <c r="F841" s="5" t="s">
        <v>46</v>
      </c>
      <c r="G841" s="3">
        <v>239</v>
      </c>
      <c r="H841" s="7">
        <v>43088</v>
      </c>
      <c r="I841" s="6">
        <v>43154</v>
      </c>
      <c r="J841" s="8">
        <v>43327</v>
      </c>
      <c r="K841" s="15">
        <v>21.8</v>
      </c>
      <c r="L841" s="16">
        <f t="shared" si="13"/>
        <v>66</v>
      </c>
      <c r="M841" s="16">
        <v>33</v>
      </c>
    </row>
    <row r="842" spans="1:13" x14ac:dyDescent="0.2">
      <c r="A842" s="11">
        <v>2239</v>
      </c>
      <c r="B842" s="10">
        <v>2239</v>
      </c>
      <c r="C842" s="14" t="s">
        <v>861</v>
      </c>
      <c r="D842" s="9" t="s">
        <v>25</v>
      </c>
      <c r="E842" s="13" t="s">
        <v>17</v>
      </c>
      <c r="F842" s="5" t="s">
        <v>15</v>
      </c>
      <c r="G842" s="3">
        <v>839</v>
      </c>
      <c r="H842" s="7">
        <v>42183</v>
      </c>
      <c r="I842" s="6">
        <v>42221</v>
      </c>
      <c r="J842" s="8">
        <v>43022</v>
      </c>
      <c r="K842" s="15">
        <v>14.6</v>
      </c>
      <c r="L842" s="16">
        <f t="shared" si="13"/>
        <v>38</v>
      </c>
      <c r="M842" s="16">
        <v>25.8</v>
      </c>
    </row>
    <row r="843" spans="1:13" x14ac:dyDescent="0.2">
      <c r="A843" s="11">
        <v>2237</v>
      </c>
      <c r="B843" s="10">
        <v>2237</v>
      </c>
      <c r="C843" s="14" t="s">
        <v>861</v>
      </c>
      <c r="D843" s="9" t="s">
        <v>25</v>
      </c>
      <c r="E843" s="13" t="s">
        <v>17</v>
      </c>
      <c r="F843" s="5" t="s">
        <v>15</v>
      </c>
      <c r="G843" s="3">
        <v>743</v>
      </c>
      <c r="H843" s="7">
        <v>41956</v>
      </c>
      <c r="I843" s="6">
        <v>42221</v>
      </c>
      <c r="J843" s="8">
        <v>42699</v>
      </c>
      <c r="K843" s="15">
        <v>20.3</v>
      </c>
      <c r="L843" s="16">
        <f t="shared" si="13"/>
        <v>265</v>
      </c>
      <c r="M843" s="16">
        <v>24.1</v>
      </c>
    </row>
    <row r="844" spans="1:13" x14ac:dyDescent="0.2">
      <c r="A844" s="11">
        <v>2307</v>
      </c>
      <c r="B844" s="10">
        <v>2307</v>
      </c>
      <c r="C844" s="14" t="s">
        <v>861</v>
      </c>
      <c r="D844" s="9" t="s">
        <v>25</v>
      </c>
      <c r="E844" s="13" t="s">
        <v>17</v>
      </c>
      <c r="F844" s="5" t="s">
        <v>46</v>
      </c>
      <c r="G844" s="3">
        <v>675</v>
      </c>
      <c r="H844" s="7">
        <v>42195</v>
      </c>
      <c r="I844" s="6">
        <v>42256</v>
      </c>
      <c r="J844" s="8">
        <v>42870</v>
      </c>
      <c r="K844" s="15">
        <v>15.3</v>
      </c>
      <c r="L844" s="16">
        <f t="shared" si="13"/>
        <v>61</v>
      </c>
      <c r="M844" s="16">
        <v>22.4</v>
      </c>
    </row>
    <row r="845" spans="1:13" x14ac:dyDescent="0.2">
      <c r="A845" s="11">
        <v>2238</v>
      </c>
      <c r="B845" s="10">
        <v>2238</v>
      </c>
      <c r="C845" s="14" t="s">
        <v>861</v>
      </c>
      <c r="D845" s="9" t="s">
        <v>25</v>
      </c>
      <c r="E845" s="13" t="s">
        <v>17</v>
      </c>
      <c r="F845" s="5" t="s">
        <v>15</v>
      </c>
      <c r="G845" s="3">
        <v>669</v>
      </c>
      <c r="H845" s="7">
        <v>42183</v>
      </c>
      <c r="I845" s="6">
        <v>42221</v>
      </c>
      <c r="J845" s="8">
        <v>42852</v>
      </c>
      <c r="K845" s="15">
        <v>13.4</v>
      </c>
      <c r="L845" s="16">
        <f t="shared" si="13"/>
        <v>38</v>
      </c>
      <c r="M845" s="16">
        <v>20.7</v>
      </c>
    </row>
    <row r="846" spans="1:13" x14ac:dyDescent="0.2">
      <c r="A846" s="11">
        <v>2308</v>
      </c>
      <c r="B846" s="10">
        <v>2308</v>
      </c>
      <c r="C846" s="14" t="s">
        <v>861</v>
      </c>
      <c r="D846" s="9" t="s">
        <v>25</v>
      </c>
      <c r="E846" s="13" t="s">
        <v>17</v>
      </c>
      <c r="F846" s="5" t="s">
        <v>15</v>
      </c>
      <c r="G846" s="3">
        <v>634</v>
      </c>
      <c r="H846" s="7">
        <v>42195</v>
      </c>
      <c r="I846" s="6">
        <v>42256</v>
      </c>
      <c r="J846" s="8">
        <v>42829</v>
      </c>
      <c r="K846" s="15">
        <v>14.9</v>
      </c>
      <c r="L846" s="16">
        <f t="shared" si="13"/>
        <v>61</v>
      </c>
      <c r="M846" s="16">
        <v>23.3</v>
      </c>
    </row>
    <row r="847" spans="1:13" x14ac:dyDescent="0.2">
      <c r="A847" s="11">
        <v>2191</v>
      </c>
      <c r="B847" s="10">
        <v>2191</v>
      </c>
      <c r="C847" s="14" t="s">
        <v>847</v>
      </c>
      <c r="D847" s="9" t="s">
        <v>25</v>
      </c>
      <c r="E847" s="13" t="s">
        <v>17</v>
      </c>
      <c r="F847" s="5" t="s">
        <v>15</v>
      </c>
      <c r="G847" s="3">
        <v>519</v>
      </c>
      <c r="H847" s="7">
        <v>42178</v>
      </c>
      <c r="I847" s="6">
        <v>42221</v>
      </c>
      <c r="J847" s="8">
        <v>42697</v>
      </c>
      <c r="K847" s="15">
        <v>12.1</v>
      </c>
      <c r="L847" s="16">
        <f t="shared" si="13"/>
        <v>43</v>
      </c>
      <c r="M847" s="16">
        <v>30.7</v>
      </c>
    </row>
    <row r="848" spans="1:13" x14ac:dyDescent="0.2">
      <c r="A848" s="11">
        <v>2193</v>
      </c>
      <c r="B848" s="10">
        <v>2193</v>
      </c>
      <c r="C848" s="14" t="s">
        <v>847</v>
      </c>
      <c r="D848" s="9" t="s">
        <v>25</v>
      </c>
      <c r="E848" s="13" t="s">
        <v>17</v>
      </c>
      <c r="F848" s="5" t="s">
        <v>15</v>
      </c>
      <c r="G848" s="3">
        <v>508</v>
      </c>
      <c r="H848" s="7">
        <v>42165</v>
      </c>
      <c r="I848" s="6">
        <v>42221</v>
      </c>
      <c r="J848" s="8">
        <v>42673</v>
      </c>
      <c r="K848" s="15">
        <v>15.1</v>
      </c>
      <c r="L848" s="16">
        <f t="shared" si="13"/>
        <v>56</v>
      </c>
      <c r="M848" s="16">
        <v>23.4</v>
      </c>
    </row>
    <row r="849" spans="1:13" x14ac:dyDescent="0.2">
      <c r="A849" s="11">
        <v>2362</v>
      </c>
      <c r="B849" s="10">
        <v>2362</v>
      </c>
      <c r="C849" s="14" t="s">
        <v>847</v>
      </c>
      <c r="D849" s="9" t="s">
        <v>25</v>
      </c>
      <c r="E849" s="13" t="s">
        <v>17</v>
      </c>
      <c r="F849" s="5" t="s">
        <v>15</v>
      </c>
      <c r="G849" s="3">
        <v>482</v>
      </c>
      <c r="H849" s="7">
        <v>42206</v>
      </c>
      <c r="I849" s="6">
        <v>42311</v>
      </c>
      <c r="J849" s="8">
        <v>42688</v>
      </c>
      <c r="K849" s="15">
        <v>17.899999999999999</v>
      </c>
      <c r="L849" s="16">
        <f t="shared" si="13"/>
        <v>105</v>
      </c>
      <c r="M849" s="16">
        <v>21.2</v>
      </c>
    </row>
    <row r="850" spans="1:13" x14ac:dyDescent="0.2">
      <c r="A850" s="11">
        <v>2192</v>
      </c>
      <c r="B850" s="10">
        <v>2192</v>
      </c>
      <c r="C850" s="14" t="s">
        <v>847</v>
      </c>
      <c r="D850" s="9" t="s">
        <v>25</v>
      </c>
      <c r="E850" s="13" t="s">
        <v>17</v>
      </c>
      <c r="F850" s="5" t="s">
        <v>15</v>
      </c>
      <c r="G850" s="3">
        <v>455</v>
      </c>
      <c r="H850" s="7">
        <v>42165</v>
      </c>
      <c r="I850" s="6">
        <v>42221</v>
      </c>
      <c r="J850" s="8">
        <v>42620</v>
      </c>
      <c r="K850" s="15">
        <v>15.5</v>
      </c>
      <c r="L850" s="16">
        <f t="shared" si="13"/>
        <v>56</v>
      </c>
      <c r="M850" s="16">
        <v>17.600000000000001</v>
      </c>
    </row>
    <row r="851" spans="1:13" x14ac:dyDescent="0.2">
      <c r="A851" s="11">
        <v>2363</v>
      </c>
      <c r="B851" s="10">
        <v>2363</v>
      </c>
      <c r="C851" s="14" t="s">
        <v>847</v>
      </c>
      <c r="D851" s="9" t="s">
        <v>25</v>
      </c>
      <c r="E851" s="13" t="s">
        <v>17</v>
      </c>
      <c r="F851" s="5" t="s">
        <v>46</v>
      </c>
      <c r="G851" s="3">
        <v>386</v>
      </c>
      <c r="H851" s="7">
        <v>42219</v>
      </c>
      <c r="I851" s="6">
        <v>42311</v>
      </c>
      <c r="J851" s="8">
        <v>42605</v>
      </c>
      <c r="K851" s="15">
        <v>17.899999999999999</v>
      </c>
      <c r="L851" s="16">
        <f t="shared" si="13"/>
        <v>92</v>
      </c>
      <c r="M851" s="16">
        <v>20.7</v>
      </c>
    </row>
    <row r="852" spans="1:13" x14ac:dyDescent="0.2">
      <c r="A852" s="11">
        <v>2358</v>
      </c>
      <c r="B852" s="10">
        <v>2358</v>
      </c>
      <c r="C852" s="14" t="s">
        <v>895</v>
      </c>
      <c r="D852" s="9" t="s">
        <v>25</v>
      </c>
      <c r="E852" s="13" t="s">
        <v>17</v>
      </c>
      <c r="F852" s="5" t="s">
        <v>15</v>
      </c>
      <c r="G852" s="3">
        <v>644</v>
      </c>
      <c r="H852" s="7">
        <v>42185</v>
      </c>
      <c r="I852" s="6">
        <v>42311</v>
      </c>
      <c r="J852" s="8">
        <v>42829</v>
      </c>
      <c r="K852" s="15">
        <v>24.2</v>
      </c>
      <c r="L852" s="16">
        <f t="shared" si="13"/>
        <v>126</v>
      </c>
      <c r="M852" s="16">
        <v>35.700000000000003</v>
      </c>
    </row>
    <row r="853" spans="1:13" x14ac:dyDescent="0.2">
      <c r="A853" s="11">
        <v>2570</v>
      </c>
      <c r="B853" s="10">
        <v>2570</v>
      </c>
      <c r="C853" s="14" t="s">
        <v>895</v>
      </c>
      <c r="D853" s="9" t="s">
        <v>25</v>
      </c>
      <c r="E853" s="13" t="s">
        <v>17</v>
      </c>
      <c r="F853" s="5" t="s">
        <v>46</v>
      </c>
      <c r="G853" s="3">
        <v>484</v>
      </c>
      <c r="H853" s="7">
        <v>42393</v>
      </c>
      <c r="I853" s="6">
        <v>42419</v>
      </c>
      <c r="J853" s="8">
        <v>42877</v>
      </c>
      <c r="K853" s="15">
        <v>11.8</v>
      </c>
      <c r="L853" s="16">
        <f t="shared" si="13"/>
        <v>26</v>
      </c>
      <c r="M853" s="16">
        <v>38.1</v>
      </c>
    </row>
    <row r="854" spans="1:13" x14ac:dyDescent="0.2">
      <c r="A854" s="11">
        <v>2571</v>
      </c>
      <c r="B854" s="10">
        <v>2571</v>
      </c>
      <c r="C854" s="14" t="s">
        <v>895</v>
      </c>
      <c r="D854" s="9" t="s">
        <v>25</v>
      </c>
      <c r="E854" s="13" t="s">
        <v>17</v>
      </c>
      <c r="F854" s="5" t="s">
        <v>46</v>
      </c>
      <c r="G854" s="3">
        <v>484</v>
      </c>
      <c r="H854" s="7">
        <v>42393</v>
      </c>
      <c r="I854" s="6">
        <v>42419</v>
      </c>
      <c r="J854" s="8">
        <v>42877</v>
      </c>
      <c r="K854" s="15">
        <v>12.1</v>
      </c>
      <c r="L854" s="16">
        <f t="shared" si="13"/>
        <v>26</v>
      </c>
      <c r="M854" s="16">
        <v>41.3</v>
      </c>
    </row>
    <row r="855" spans="1:13" x14ac:dyDescent="0.2">
      <c r="A855" s="11">
        <v>2524</v>
      </c>
      <c r="B855" s="10">
        <v>2524</v>
      </c>
      <c r="C855" s="14" t="s">
        <v>895</v>
      </c>
      <c r="D855" s="9" t="s">
        <v>25</v>
      </c>
      <c r="E855" s="13" t="s">
        <v>17</v>
      </c>
      <c r="F855" s="5" t="s">
        <v>46</v>
      </c>
      <c r="G855" s="3">
        <v>412</v>
      </c>
      <c r="H855" s="7">
        <v>42284</v>
      </c>
      <c r="I855" s="6">
        <v>42384</v>
      </c>
      <c r="J855" s="8">
        <v>42696</v>
      </c>
      <c r="K855" s="15">
        <v>28.2</v>
      </c>
      <c r="L855" s="16">
        <f t="shared" si="13"/>
        <v>100</v>
      </c>
      <c r="M855" s="16">
        <v>30.4</v>
      </c>
    </row>
    <row r="856" spans="1:13" x14ac:dyDescent="0.2">
      <c r="A856" s="11">
        <v>2572</v>
      </c>
      <c r="B856" s="10">
        <v>2572</v>
      </c>
      <c r="C856" s="14" t="s">
        <v>895</v>
      </c>
      <c r="D856" s="9" t="s">
        <v>25</v>
      </c>
      <c r="E856" s="13" t="s">
        <v>17</v>
      </c>
      <c r="F856" s="5" t="s">
        <v>15</v>
      </c>
      <c r="G856" s="3">
        <v>406</v>
      </c>
      <c r="H856" s="7">
        <v>42393</v>
      </c>
      <c r="I856" s="6">
        <v>42419</v>
      </c>
      <c r="J856" s="8">
        <v>42799</v>
      </c>
      <c r="K856" s="15">
        <v>11.6</v>
      </c>
      <c r="L856" s="16">
        <f t="shared" si="13"/>
        <v>26</v>
      </c>
      <c r="M856" s="16">
        <v>45</v>
      </c>
    </row>
    <row r="857" spans="1:13" x14ac:dyDescent="0.2">
      <c r="A857" s="11">
        <v>2359</v>
      </c>
      <c r="B857" s="10">
        <v>2359</v>
      </c>
      <c r="C857" s="14" t="s">
        <v>895</v>
      </c>
      <c r="D857" s="9" t="s">
        <v>25</v>
      </c>
      <c r="E857" s="13" t="s">
        <v>17</v>
      </c>
      <c r="F857" s="5" t="s">
        <v>15</v>
      </c>
      <c r="G857" s="3">
        <v>360</v>
      </c>
      <c r="H857" s="7">
        <v>42185</v>
      </c>
      <c r="I857" s="6">
        <v>42311</v>
      </c>
      <c r="J857" s="8">
        <v>42545</v>
      </c>
      <c r="K857" s="15">
        <v>25.7</v>
      </c>
      <c r="L857" s="16">
        <f t="shared" si="13"/>
        <v>126</v>
      </c>
      <c r="M857" s="16">
        <v>35</v>
      </c>
    </row>
    <row r="858" spans="1:13" x14ac:dyDescent="0.2">
      <c r="A858" s="11">
        <v>2525</v>
      </c>
      <c r="B858" s="10">
        <v>2525</v>
      </c>
      <c r="C858" s="14" t="s">
        <v>895</v>
      </c>
      <c r="D858" s="9" t="s">
        <v>25</v>
      </c>
      <c r="E858" s="13" t="s">
        <v>17</v>
      </c>
      <c r="F858" s="5" t="s">
        <v>15</v>
      </c>
      <c r="G858" s="3">
        <v>352</v>
      </c>
      <c r="H858" s="7">
        <v>42284</v>
      </c>
      <c r="I858" s="6">
        <v>42384</v>
      </c>
      <c r="J858" s="8">
        <v>42636</v>
      </c>
      <c r="K858" s="15">
        <v>25.4</v>
      </c>
      <c r="L858" s="16">
        <f t="shared" si="13"/>
        <v>100</v>
      </c>
      <c r="M858" s="16">
        <v>39</v>
      </c>
    </row>
    <row r="859" spans="1:13" x14ac:dyDescent="0.2">
      <c r="A859" s="11">
        <v>2528</v>
      </c>
      <c r="B859" s="10">
        <v>2528</v>
      </c>
      <c r="C859" s="14" t="s">
        <v>895</v>
      </c>
      <c r="D859" s="9" t="s">
        <v>25</v>
      </c>
      <c r="E859" s="13" t="s">
        <v>17</v>
      </c>
      <c r="F859" s="5" t="s">
        <v>15</v>
      </c>
      <c r="G859" s="3">
        <v>340</v>
      </c>
      <c r="H859" s="7">
        <v>42305</v>
      </c>
      <c r="I859" s="6">
        <v>42384</v>
      </c>
      <c r="J859" s="8">
        <v>42645</v>
      </c>
      <c r="K859" s="15">
        <v>21.3</v>
      </c>
      <c r="L859" s="16">
        <f t="shared" si="13"/>
        <v>79</v>
      </c>
      <c r="M859" s="16">
        <v>29.5</v>
      </c>
    </row>
    <row r="860" spans="1:13" x14ac:dyDescent="0.2">
      <c r="A860" s="11">
        <v>2346</v>
      </c>
      <c r="B860" s="10">
        <v>2346</v>
      </c>
      <c r="C860" s="14" t="s">
        <v>891</v>
      </c>
      <c r="D860" s="9" t="s">
        <v>25</v>
      </c>
      <c r="E860" s="13" t="s">
        <v>17</v>
      </c>
      <c r="F860" s="5" t="s">
        <v>15</v>
      </c>
      <c r="G860" s="3">
        <v>799</v>
      </c>
      <c r="H860" s="7">
        <v>42200</v>
      </c>
      <c r="I860" s="6">
        <v>42311</v>
      </c>
      <c r="J860" s="8">
        <v>42999</v>
      </c>
      <c r="K860" s="15">
        <v>24.1</v>
      </c>
      <c r="L860" s="16">
        <f t="shared" si="13"/>
        <v>111</v>
      </c>
      <c r="M860" s="16">
        <v>33.5</v>
      </c>
    </row>
    <row r="861" spans="1:13" x14ac:dyDescent="0.2">
      <c r="A861" s="11">
        <v>2636</v>
      </c>
      <c r="B861" s="10">
        <v>2636</v>
      </c>
      <c r="C861" s="14" t="s">
        <v>891</v>
      </c>
      <c r="D861" s="9" t="s">
        <v>25</v>
      </c>
      <c r="E861" s="13" t="s">
        <v>17</v>
      </c>
      <c r="F861" s="5" t="s">
        <v>15</v>
      </c>
      <c r="G861" s="3">
        <v>781</v>
      </c>
      <c r="H861" s="7">
        <v>42586</v>
      </c>
      <c r="I861" s="6">
        <v>42626</v>
      </c>
      <c r="J861" s="8">
        <v>43367</v>
      </c>
      <c r="K861" s="15">
        <v>16.5</v>
      </c>
      <c r="L861" s="16">
        <f t="shared" si="13"/>
        <v>40</v>
      </c>
      <c r="M861" s="16">
        <v>32.1</v>
      </c>
    </row>
    <row r="862" spans="1:13" x14ac:dyDescent="0.2">
      <c r="A862" s="11">
        <v>2344</v>
      </c>
      <c r="B862" s="10">
        <v>2344</v>
      </c>
      <c r="C862" s="14" t="s">
        <v>891</v>
      </c>
      <c r="D862" s="9" t="s">
        <v>25</v>
      </c>
      <c r="E862" s="13" t="s">
        <v>17</v>
      </c>
      <c r="F862" s="5" t="s">
        <v>15</v>
      </c>
      <c r="G862" s="3">
        <v>726</v>
      </c>
      <c r="H862" s="7">
        <v>42200</v>
      </c>
      <c r="I862" s="6">
        <v>42311</v>
      </c>
      <c r="J862" s="8">
        <v>42926</v>
      </c>
      <c r="K862" s="15">
        <v>22.2</v>
      </c>
      <c r="L862" s="16">
        <f t="shared" si="13"/>
        <v>111</v>
      </c>
      <c r="M862" s="16">
        <v>39.299999999999997</v>
      </c>
    </row>
    <row r="863" spans="1:13" x14ac:dyDescent="0.2">
      <c r="A863" s="11">
        <v>2637</v>
      </c>
      <c r="B863" s="10">
        <v>2637</v>
      </c>
      <c r="C863" s="14" t="s">
        <v>891</v>
      </c>
      <c r="D863" s="9" t="s">
        <v>25</v>
      </c>
      <c r="E863" s="13" t="s">
        <v>17</v>
      </c>
      <c r="F863" s="5" t="s">
        <v>15</v>
      </c>
      <c r="G863" s="3">
        <v>708</v>
      </c>
      <c r="H863" s="7">
        <v>42590</v>
      </c>
      <c r="I863" s="6">
        <v>42626</v>
      </c>
      <c r="J863" s="8">
        <v>43298</v>
      </c>
      <c r="K863" s="15">
        <v>19.100000000000001</v>
      </c>
      <c r="L863" s="16">
        <f t="shared" si="13"/>
        <v>36</v>
      </c>
      <c r="M863" s="16">
        <v>37</v>
      </c>
    </row>
    <row r="864" spans="1:13" x14ac:dyDescent="0.2">
      <c r="A864" s="11">
        <v>2345</v>
      </c>
      <c r="B864" s="10">
        <v>2345</v>
      </c>
      <c r="C864" s="14" t="s">
        <v>891</v>
      </c>
      <c r="D864" s="9" t="s">
        <v>25</v>
      </c>
      <c r="E864" s="13" t="s">
        <v>17</v>
      </c>
      <c r="F864" s="5" t="s">
        <v>15</v>
      </c>
      <c r="G864" s="3">
        <v>583</v>
      </c>
      <c r="H864" s="7">
        <v>42200</v>
      </c>
      <c r="I864" s="6">
        <v>42311</v>
      </c>
      <c r="J864" s="8">
        <v>42783</v>
      </c>
      <c r="K864" s="15">
        <v>22.1</v>
      </c>
      <c r="L864" s="16">
        <f t="shared" si="13"/>
        <v>111</v>
      </c>
      <c r="M864" s="16">
        <v>27.7</v>
      </c>
    </row>
    <row r="865" spans="1:13" x14ac:dyDescent="0.2">
      <c r="A865" s="11">
        <v>2226</v>
      </c>
      <c r="B865" s="10">
        <v>2226</v>
      </c>
      <c r="C865" s="14" t="s">
        <v>857</v>
      </c>
      <c r="D865" s="9" t="s">
        <v>25</v>
      </c>
      <c r="E865" s="13" t="s">
        <v>17</v>
      </c>
      <c r="F865" s="5" t="s">
        <v>15</v>
      </c>
      <c r="G865" s="3">
        <v>765</v>
      </c>
      <c r="H865" s="7">
        <v>42163</v>
      </c>
      <c r="I865" s="6">
        <v>42221</v>
      </c>
      <c r="J865" s="8">
        <v>42928</v>
      </c>
      <c r="K865" s="15">
        <v>21.1</v>
      </c>
      <c r="L865" s="16">
        <f t="shared" si="13"/>
        <v>58</v>
      </c>
      <c r="M865" s="16">
        <v>31.2</v>
      </c>
    </row>
    <row r="866" spans="1:13" x14ac:dyDescent="0.2">
      <c r="A866" s="11">
        <v>2736</v>
      </c>
      <c r="B866" s="10">
        <v>2736</v>
      </c>
      <c r="C866" s="14" t="s">
        <v>857</v>
      </c>
      <c r="D866" s="9" t="s">
        <v>25</v>
      </c>
      <c r="E866" s="13" t="s">
        <v>17</v>
      </c>
      <c r="F866" s="5" t="s">
        <v>46</v>
      </c>
      <c r="G866" s="3">
        <v>560</v>
      </c>
      <c r="H866" s="7">
        <v>43039</v>
      </c>
      <c r="I866" s="6">
        <v>43108</v>
      </c>
      <c r="J866" s="8">
        <v>43599</v>
      </c>
      <c r="K866" s="15">
        <v>21.4</v>
      </c>
      <c r="L866" s="16">
        <f t="shared" si="13"/>
        <v>69</v>
      </c>
      <c r="M866" s="16">
        <v>26</v>
      </c>
    </row>
    <row r="867" spans="1:13" x14ac:dyDescent="0.2">
      <c r="A867" s="11">
        <v>2227</v>
      </c>
      <c r="B867" s="10">
        <v>2227</v>
      </c>
      <c r="C867" s="14" t="s">
        <v>857</v>
      </c>
      <c r="D867" s="9" t="s">
        <v>25</v>
      </c>
      <c r="E867" s="13" t="s">
        <v>17</v>
      </c>
      <c r="F867" s="5" t="s">
        <v>15</v>
      </c>
      <c r="G867" s="3">
        <v>472</v>
      </c>
      <c r="H867" s="7">
        <v>42163</v>
      </c>
      <c r="I867" s="6">
        <v>42221</v>
      </c>
      <c r="J867" s="8">
        <v>42635</v>
      </c>
      <c r="K867" s="15">
        <v>21.3</v>
      </c>
      <c r="L867" s="16">
        <f t="shared" si="13"/>
        <v>58</v>
      </c>
      <c r="M867" s="16">
        <v>37.299999999999997</v>
      </c>
    </row>
    <row r="868" spans="1:13" x14ac:dyDescent="0.2">
      <c r="A868" s="11">
        <v>2225</v>
      </c>
      <c r="B868" s="10">
        <v>2225</v>
      </c>
      <c r="C868" s="14" t="s">
        <v>857</v>
      </c>
      <c r="D868" s="9" t="s">
        <v>25</v>
      </c>
      <c r="E868" s="13" t="s">
        <v>17</v>
      </c>
      <c r="F868" s="5" t="s">
        <v>15</v>
      </c>
      <c r="G868" s="3">
        <v>457</v>
      </c>
      <c r="H868" s="7">
        <v>42163</v>
      </c>
      <c r="I868" s="6">
        <v>42221</v>
      </c>
      <c r="J868" s="8">
        <v>42620</v>
      </c>
      <c r="K868" s="15">
        <v>22.4</v>
      </c>
      <c r="L868" s="16">
        <f t="shared" si="13"/>
        <v>58</v>
      </c>
      <c r="M868" s="16">
        <v>37.5</v>
      </c>
    </row>
    <row r="869" spans="1:13" x14ac:dyDescent="0.2">
      <c r="A869" s="11">
        <v>2742</v>
      </c>
      <c r="B869" s="10">
        <v>2742</v>
      </c>
      <c r="C869" s="14" t="s">
        <v>857</v>
      </c>
      <c r="D869" s="9" t="s">
        <v>25</v>
      </c>
      <c r="E869" s="13" t="s">
        <v>17</v>
      </c>
      <c r="F869" s="5" t="s">
        <v>15</v>
      </c>
      <c r="G869" s="3">
        <v>176</v>
      </c>
      <c r="H869" s="7">
        <v>43067</v>
      </c>
      <c r="I869" s="6">
        <v>43154</v>
      </c>
      <c r="J869" s="8">
        <v>43243</v>
      </c>
      <c r="K869" s="15">
        <v>16.100000000000001</v>
      </c>
      <c r="L869" s="16">
        <f t="shared" si="13"/>
        <v>87</v>
      </c>
      <c r="M869" s="16">
        <v>19</v>
      </c>
    </row>
    <row r="870" spans="1:13" x14ac:dyDescent="0.2">
      <c r="A870" s="11">
        <v>2212</v>
      </c>
      <c r="B870" s="10">
        <v>2212</v>
      </c>
      <c r="C870" s="14" t="s">
        <v>852</v>
      </c>
      <c r="D870" s="9" t="s">
        <v>25</v>
      </c>
      <c r="E870" s="13" t="s">
        <v>17</v>
      </c>
      <c r="F870" s="5" t="s">
        <v>15</v>
      </c>
      <c r="G870" s="3">
        <v>835</v>
      </c>
      <c r="H870" s="7">
        <v>42164</v>
      </c>
      <c r="I870" s="6">
        <v>42221</v>
      </c>
      <c r="J870" s="8">
        <v>42999</v>
      </c>
      <c r="K870" s="15">
        <v>16.600000000000001</v>
      </c>
      <c r="L870" s="16">
        <f t="shared" si="13"/>
        <v>57</v>
      </c>
      <c r="M870" s="16">
        <v>29.5</v>
      </c>
    </row>
    <row r="871" spans="1:13" x14ac:dyDescent="0.2">
      <c r="A871" s="11">
        <v>2408</v>
      </c>
      <c r="B871" s="10">
        <v>2408</v>
      </c>
      <c r="C871" s="14" t="s">
        <v>852</v>
      </c>
      <c r="D871" s="9" t="s">
        <v>25</v>
      </c>
      <c r="E871" s="13" t="s">
        <v>17</v>
      </c>
      <c r="F871" s="5" t="s">
        <v>15</v>
      </c>
      <c r="G871" s="3">
        <v>744</v>
      </c>
      <c r="H871" s="7">
        <v>42231</v>
      </c>
      <c r="I871" s="6">
        <v>42314</v>
      </c>
      <c r="J871" s="8">
        <v>42975</v>
      </c>
      <c r="K871" s="15">
        <v>21.4</v>
      </c>
      <c r="L871" s="16">
        <f t="shared" si="13"/>
        <v>83</v>
      </c>
      <c r="M871" s="16">
        <v>32.4</v>
      </c>
    </row>
    <row r="872" spans="1:13" x14ac:dyDescent="0.2">
      <c r="A872" s="11">
        <v>2517</v>
      </c>
      <c r="B872" s="10">
        <v>2517</v>
      </c>
      <c r="C872" s="14" t="s">
        <v>852</v>
      </c>
      <c r="D872" s="9" t="s">
        <v>25</v>
      </c>
      <c r="E872" s="13" t="s">
        <v>17</v>
      </c>
      <c r="F872" s="5" t="s">
        <v>15</v>
      </c>
      <c r="G872" s="3">
        <v>730</v>
      </c>
      <c r="H872" s="7">
        <v>42297</v>
      </c>
      <c r="I872" s="6">
        <v>42383</v>
      </c>
      <c r="J872" s="8">
        <v>43027</v>
      </c>
      <c r="K872" s="15">
        <v>22.3</v>
      </c>
      <c r="L872" s="16">
        <f t="shared" si="13"/>
        <v>86</v>
      </c>
      <c r="M872" s="16">
        <v>28.3</v>
      </c>
    </row>
    <row r="873" spans="1:13" x14ac:dyDescent="0.2">
      <c r="A873" s="11">
        <v>2431</v>
      </c>
      <c r="B873" s="10">
        <v>2431</v>
      </c>
      <c r="C873" s="14" t="s">
        <v>852</v>
      </c>
      <c r="D873" s="9" t="s">
        <v>25</v>
      </c>
      <c r="E873" s="13" t="s">
        <v>17</v>
      </c>
      <c r="F873" s="5" t="s">
        <v>15</v>
      </c>
      <c r="G873" s="3">
        <v>706</v>
      </c>
      <c r="H873" s="7">
        <v>42250</v>
      </c>
      <c r="I873" s="6">
        <v>42314</v>
      </c>
      <c r="J873" s="8">
        <v>42956</v>
      </c>
      <c r="K873" s="15">
        <v>18</v>
      </c>
      <c r="L873" s="16">
        <f t="shared" si="13"/>
        <v>64</v>
      </c>
      <c r="M873" s="16">
        <v>27</v>
      </c>
    </row>
    <row r="874" spans="1:13" x14ac:dyDescent="0.2">
      <c r="A874" s="11">
        <v>2564</v>
      </c>
      <c r="B874" s="10">
        <v>2564</v>
      </c>
      <c r="C874" s="14" t="s">
        <v>852</v>
      </c>
      <c r="D874" s="9" t="s">
        <v>25</v>
      </c>
      <c r="E874" s="13" t="s">
        <v>17</v>
      </c>
      <c r="F874" s="5" t="s">
        <v>15</v>
      </c>
      <c r="G874" s="3">
        <v>635</v>
      </c>
      <c r="H874" s="7">
        <v>42369</v>
      </c>
      <c r="I874" s="6">
        <v>42412</v>
      </c>
      <c r="J874" s="8">
        <v>43004</v>
      </c>
      <c r="K874" s="15">
        <v>17.399999999999999</v>
      </c>
      <c r="L874" s="16">
        <f t="shared" si="13"/>
        <v>43</v>
      </c>
      <c r="M874" s="16">
        <v>26.8</v>
      </c>
    </row>
    <row r="875" spans="1:13" x14ac:dyDescent="0.2">
      <c r="A875" s="11">
        <v>2405</v>
      </c>
      <c r="B875" s="10">
        <v>2405</v>
      </c>
      <c r="C875" s="14" t="s">
        <v>852</v>
      </c>
      <c r="D875" s="9" t="s">
        <v>25</v>
      </c>
      <c r="E875" s="13" t="s">
        <v>17</v>
      </c>
      <c r="F875" s="5" t="s">
        <v>15</v>
      </c>
      <c r="G875" s="3">
        <v>628</v>
      </c>
      <c r="H875" s="7">
        <v>42229</v>
      </c>
      <c r="I875" s="6">
        <v>42314</v>
      </c>
      <c r="J875" s="8">
        <v>42857</v>
      </c>
      <c r="K875" s="15">
        <v>25.9</v>
      </c>
      <c r="L875" s="16">
        <f t="shared" si="13"/>
        <v>85</v>
      </c>
      <c r="M875" s="16">
        <v>36.6</v>
      </c>
    </row>
    <row r="876" spans="1:13" x14ac:dyDescent="0.2">
      <c r="A876" s="11">
        <v>2404</v>
      </c>
      <c r="B876" s="10">
        <v>2404</v>
      </c>
      <c r="C876" s="14" t="s">
        <v>852</v>
      </c>
      <c r="D876" s="9" t="s">
        <v>25</v>
      </c>
      <c r="E876" s="13" t="s">
        <v>17</v>
      </c>
      <c r="F876" s="5" t="s">
        <v>15</v>
      </c>
      <c r="G876" s="3">
        <v>620</v>
      </c>
      <c r="H876" s="7">
        <v>42229</v>
      </c>
      <c r="I876" s="6">
        <v>42314</v>
      </c>
      <c r="J876" s="8">
        <v>42849</v>
      </c>
      <c r="K876" s="15">
        <v>24.7</v>
      </c>
      <c r="L876" s="16">
        <f t="shared" si="13"/>
        <v>85</v>
      </c>
      <c r="M876" s="16">
        <v>31.8</v>
      </c>
    </row>
    <row r="877" spans="1:13" x14ac:dyDescent="0.2">
      <c r="A877" s="11">
        <v>2409</v>
      </c>
      <c r="B877" s="10">
        <v>2409</v>
      </c>
      <c r="C877" s="14" t="s">
        <v>852</v>
      </c>
      <c r="D877" s="9" t="s">
        <v>25</v>
      </c>
      <c r="E877" s="13" t="s">
        <v>17</v>
      </c>
      <c r="F877" s="5" t="s">
        <v>15</v>
      </c>
      <c r="G877" s="3">
        <v>545</v>
      </c>
      <c r="H877" s="7">
        <v>42231</v>
      </c>
      <c r="I877" s="6">
        <v>42314</v>
      </c>
      <c r="J877" s="8">
        <v>42776</v>
      </c>
      <c r="K877" s="15">
        <v>24.4</v>
      </c>
      <c r="L877" s="16">
        <f t="shared" si="13"/>
        <v>83</v>
      </c>
      <c r="M877" s="16">
        <v>34.4</v>
      </c>
    </row>
    <row r="878" spans="1:13" x14ac:dyDescent="0.2">
      <c r="A878" s="11">
        <v>2532</v>
      </c>
      <c r="B878" s="10">
        <v>2532</v>
      </c>
      <c r="C878" s="14" t="s">
        <v>852</v>
      </c>
      <c r="D878" s="9" t="s">
        <v>25</v>
      </c>
      <c r="E878" s="13" t="s">
        <v>17</v>
      </c>
      <c r="F878" s="5" t="s">
        <v>15</v>
      </c>
      <c r="G878" s="3">
        <v>538</v>
      </c>
      <c r="H878" s="7">
        <v>42278</v>
      </c>
      <c r="I878" s="6">
        <v>42384</v>
      </c>
      <c r="J878" s="8">
        <v>42816</v>
      </c>
      <c r="K878" s="15">
        <v>19.100000000000001</v>
      </c>
      <c r="L878" s="16">
        <f t="shared" si="13"/>
        <v>106</v>
      </c>
      <c r="M878" s="16">
        <v>23.8</v>
      </c>
    </row>
    <row r="879" spans="1:13" x14ac:dyDescent="0.2">
      <c r="A879" s="11">
        <v>2430</v>
      </c>
      <c r="B879" s="10">
        <v>2430</v>
      </c>
      <c r="C879" s="14" t="s">
        <v>852</v>
      </c>
      <c r="D879" s="9" t="s">
        <v>25</v>
      </c>
      <c r="E879" s="13" t="s">
        <v>17</v>
      </c>
      <c r="F879" s="5" t="s">
        <v>15</v>
      </c>
      <c r="G879" s="3">
        <v>511</v>
      </c>
      <c r="H879" s="7">
        <v>42250</v>
      </c>
      <c r="I879" s="6">
        <v>42314</v>
      </c>
      <c r="J879" s="8">
        <v>42761</v>
      </c>
      <c r="K879" s="15">
        <v>17.899999999999999</v>
      </c>
      <c r="L879" s="16">
        <f t="shared" si="13"/>
        <v>64</v>
      </c>
      <c r="M879" s="16">
        <v>25.6</v>
      </c>
    </row>
    <row r="880" spans="1:13" x14ac:dyDescent="0.2">
      <c r="A880" s="11">
        <v>2211</v>
      </c>
      <c r="B880" s="10">
        <v>2211</v>
      </c>
      <c r="C880" s="14" t="s">
        <v>852</v>
      </c>
      <c r="D880" s="9" t="s">
        <v>25</v>
      </c>
      <c r="E880" s="13" t="s">
        <v>17</v>
      </c>
      <c r="F880" s="5" t="s">
        <v>46</v>
      </c>
      <c r="G880" s="3">
        <v>388</v>
      </c>
      <c r="H880" s="7">
        <v>42164</v>
      </c>
      <c r="I880" s="6">
        <v>42221</v>
      </c>
      <c r="J880" s="8">
        <v>42552</v>
      </c>
      <c r="K880" s="15">
        <v>18.7</v>
      </c>
      <c r="L880" s="16">
        <f t="shared" si="13"/>
        <v>57</v>
      </c>
      <c r="M880" s="16">
        <v>40.799999999999997</v>
      </c>
    </row>
    <row r="881" spans="1:13" x14ac:dyDescent="0.2">
      <c r="A881" s="11">
        <v>2518</v>
      </c>
      <c r="B881" s="10">
        <v>2518</v>
      </c>
      <c r="C881" s="14" t="s">
        <v>852</v>
      </c>
      <c r="D881" s="9" t="s">
        <v>25</v>
      </c>
      <c r="E881" s="13" t="s">
        <v>17</v>
      </c>
      <c r="F881" s="5" t="s">
        <v>15</v>
      </c>
      <c r="G881" s="3">
        <v>360</v>
      </c>
      <c r="H881" s="7">
        <v>42297</v>
      </c>
      <c r="I881" s="6">
        <v>42383</v>
      </c>
      <c r="J881" s="8">
        <v>42657</v>
      </c>
      <c r="K881" s="15">
        <v>18.5</v>
      </c>
      <c r="L881" s="16">
        <f t="shared" si="13"/>
        <v>86</v>
      </c>
      <c r="M881" s="16">
        <v>19.7</v>
      </c>
    </row>
    <row r="882" spans="1:13" x14ac:dyDescent="0.2">
      <c r="A882" s="11">
        <v>2720</v>
      </c>
      <c r="B882" s="10">
        <v>2720</v>
      </c>
      <c r="C882" s="14" t="s">
        <v>937</v>
      </c>
      <c r="D882" s="9" t="s">
        <v>25</v>
      </c>
      <c r="E882" s="13" t="s">
        <v>17</v>
      </c>
      <c r="F882" s="5" t="s">
        <v>46</v>
      </c>
      <c r="G882" s="3">
        <v>443</v>
      </c>
      <c r="H882" s="7">
        <v>43040</v>
      </c>
      <c r="I882" s="6">
        <v>43108</v>
      </c>
      <c r="J882" s="8">
        <v>43483</v>
      </c>
      <c r="K882" s="15">
        <v>21.8</v>
      </c>
      <c r="L882" s="16">
        <f t="shared" si="13"/>
        <v>68</v>
      </c>
      <c r="M882" s="16">
        <v>37.299999999999997</v>
      </c>
    </row>
    <row r="883" spans="1:13" x14ac:dyDescent="0.2">
      <c r="A883" s="11">
        <v>2699</v>
      </c>
      <c r="B883" s="10">
        <v>2699</v>
      </c>
      <c r="C883" s="14" t="s">
        <v>934</v>
      </c>
      <c r="D883" s="9" t="s">
        <v>25</v>
      </c>
      <c r="E883" s="13" t="s">
        <v>17</v>
      </c>
      <c r="F883" s="5" t="s">
        <v>46</v>
      </c>
      <c r="G883" s="3">
        <v>520</v>
      </c>
      <c r="H883" s="7">
        <v>43026</v>
      </c>
      <c r="I883" s="6">
        <v>43076</v>
      </c>
      <c r="J883" s="8">
        <v>43546</v>
      </c>
      <c r="K883" s="15">
        <v>18.600000000000001</v>
      </c>
      <c r="L883" s="16">
        <f t="shared" si="13"/>
        <v>50</v>
      </c>
      <c r="M883" s="16">
        <v>21.7</v>
      </c>
    </row>
    <row r="884" spans="1:13" x14ac:dyDescent="0.2">
      <c r="A884" s="11">
        <v>2698</v>
      </c>
      <c r="B884" s="10">
        <v>2698</v>
      </c>
      <c r="C884" s="14" t="s">
        <v>934</v>
      </c>
      <c r="D884" s="9" t="s">
        <v>25</v>
      </c>
      <c r="E884" s="13" t="s">
        <v>17</v>
      </c>
      <c r="F884" s="5" t="s">
        <v>46</v>
      </c>
      <c r="G884" s="3">
        <v>258</v>
      </c>
      <c r="H884" s="7">
        <v>43026</v>
      </c>
      <c r="I884" s="6">
        <v>43076</v>
      </c>
      <c r="J884" s="8">
        <v>43284</v>
      </c>
      <c r="K884" s="15">
        <v>18.7</v>
      </c>
      <c r="L884" s="16">
        <f t="shared" si="13"/>
        <v>50</v>
      </c>
      <c r="M884" s="16">
        <v>21.7</v>
      </c>
    </row>
    <row r="885" spans="1:13" x14ac:dyDescent="0.2">
      <c r="A885" s="11">
        <v>2709</v>
      </c>
      <c r="B885" s="10">
        <v>2709</v>
      </c>
      <c r="C885" s="14" t="s">
        <v>947</v>
      </c>
      <c r="D885" s="9" t="s">
        <v>25</v>
      </c>
      <c r="E885" s="13" t="s">
        <v>17</v>
      </c>
      <c r="F885" s="5" t="s">
        <v>15</v>
      </c>
      <c r="G885" s="3">
        <v>394</v>
      </c>
      <c r="H885" s="7">
        <v>43029</v>
      </c>
      <c r="I885" s="6">
        <v>43076</v>
      </c>
      <c r="J885" s="8">
        <v>43423</v>
      </c>
      <c r="K885" s="15">
        <v>17.5</v>
      </c>
      <c r="L885" s="16">
        <f t="shared" si="13"/>
        <v>47</v>
      </c>
      <c r="M885" s="16">
        <v>23.7</v>
      </c>
    </row>
    <row r="886" spans="1:13" x14ac:dyDescent="0.2">
      <c r="A886" s="11">
        <v>2740</v>
      </c>
      <c r="B886" s="10">
        <v>2740</v>
      </c>
      <c r="C886" s="14" t="s">
        <v>967</v>
      </c>
      <c r="D886" s="9" t="s">
        <v>25</v>
      </c>
      <c r="E886" s="13" t="s">
        <v>17</v>
      </c>
      <c r="F886" s="5" t="s">
        <v>15</v>
      </c>
      <c r="G886" s="3">
        <v>349</v>
      </c>
      <c r="H886" s="7">
        <v>43081</v>
      </c>
      <c r="I886" s="6">
        <v>43154</v>
      </c>
      <c r="J886" s="8">
        <v>43430</v>
      </c>
      <c r="K886" s="15">
        <v>21</v>
      </c>
      <c r="L886" s="16">
        <f t="shared" si="13"/>
        <v>73</v>
      </c>
      <c r="M886" s="16">
        <v>44.5</v>
      </c>
    </row>
    <row r="887" spans="1:13" x14ac:dyDescent="0.2">
      <c r="A887" s="11">
        <v>2201</v>
      </c>
      <c r="B887" s="10">
        <v>2201</v>
      </c>
      <c r="C887" s="14" t="s">
        <v>849</v>
      </c>
      <c r="D887" s="9" t="s">
        <v>25</v>
      </c>
      <c r="E887" s="13" t="s">
        <v>17</v>
      </c>
      <c r="F887" s="5" t="s">
        <v>46</v>
      </c>
      <c r="G887" s="3">
        <v>800</v>
      </c>
      <c r="H887" s="7">
        <v>42166</v>
      </c>
      <c r="I887" s="6">
        <v>42221</v>
      </c>
      <c r="J887" s="8">
        <v>42966</v>
      </c>
      <c r="K887" s="15">
        <v>23.7</v>
      </c>
      <c r="L887" s="16">
        <f t="shared" si="13"/>
        <v>55</v>
      </c>
      <c r="M887" s="16">
        <v>43.2</v>
      </c>
    </row>
    <row r="888" spans="1:13" x14ac:dyDescent="0.2">
      <c r="A888" s="11">
        <v>2244</v>
      </c>
      <c r="B888" s="10">
        <v>2244</v>
      </c>
      <c r="C888" s="14" t="s">
        <v>862</v>
      </c>
      <c r="D888" s="9" t="s">
        <v>25</v>
      </c>
      <c r="E888" s="13" t="s">
        <v>17</v>
      </c>
      <c r="F888" s="5" t="s">
        <v>15</v>
      </c>
      <c r="G888" s="3">
        <v>664</v>
      </c>
      <c r="H888" s="7">
        <v>42159</v>
      </c>
      <c r="I888" s="6">
        <v>42221</v>
      </c>
      <c r="J888" s="8">
        <v>42823</v>
      </c>
      <c r="K888" s="15">
        <v>21.1</v>
      </c>
      <c r="L888" s="16">
        <f t="shared" si="13"/>
        <v>62</v>
      </c>
      <c r="M888" s="16">
        <v>46.5</v>
      </c>
    </row>
    <row r="889" spans="1:13" x14ac:dyDescent="0.2">
      <c r="A889" s="11">
        <v>2243</v>
      </c>
      <c r="B889" s="10">
        <v>2243</v>
      </c>
      <c r="C889" s="14" t="s">
        <v>862</v>
      </c>
      <c r="D889" s="9" t="s">
        <v>25</v>
      </c>
      <c r="E889" s="13" t="s">
        <v>17</v>
      </c>
      <c r="F889" s="5" t="s">
        <v>15</v>
      </c>
      <c r="G889" s="3">
        <v>593</v>
      </c>
      <c r="H889" s="7">
        <v>42159</v>
      </c>
      <c r="I889" s="6">
        <v>42221</v>
      </c>
      <c r="J889" s="8">
        <v>42752</v>
      </c>
      <c r="K889" s="15">
        <v>22</v>
      </c>
      <c r="L889" s="16">
        <f t="shared" si="13"/>
        <v>62</v>
      </c>
      <c r="M889" s="16">
        <v>40.6</v>
      </c>
    </row>
    <row r="890" spans="1:13" x14ac:dyDescent="0.2">
      <c r="A890" s="11">
        <v>2705</v>
      </c>
      <c r="B890" s="10">
        <v>2705</v>
      </c>
      <c r="C890" s="14" t="s">
        <v>854</v>
      </c>
      <c r="D890" s="9" t="s">
        <v>25</v>
      </c>
      <c r="E890" s="13" t="s">
        <v>17</v>
      </c>
      <c r="F890" s="5" t="s">
        <v>15</v>
      </c>
      <c r="G890" s="3">
        <v>509</v>
      </c>
      <c r="H890" s="7">
        <v>43026</v>
      </c>
      <c r="I890" s="6">
        <v>43076</v>
      </c>
      <c r="J890" s="8">
        <v>43535</v>
      </c>
      <c r="K890" s="15">
        <v>26.7</v>
      </c>
      <c r="L890" s="16">
        <f t="shared" si="13"/>
        <v>50</v>
      </c>
      <c r="M890" s="16">
        <v>16.3</v>
      </c>
    </row>
    <row r="891" spans="1:13" x14ac:dyDescent="0.2">
      <c r="A891" s="11">
        <v>2218</v>
      </c>
      <c r="B891" s="10">
        <v>2218</v>
      </c>
      <c r="C891" s="14" t="s">
        <v>854</v>
      </c>
      <c r="D891" s="9" t="s">
        <v>25</v>
      </c>
      <c r="E891" s="13" t="s">
        <v>17</v>
      </c>
      <c r="F891" s="5" t="s">
        <v>46</v>
      </c>
      <c r="G891" s="3">
        <v>491</v>
      </c>
      <c r="H891" s="7">
        <v>42158</v>
      </c>
      <c r="I891" s="6">
        <v>42221</v>
      </c>
      <c r="J891" s="8">
        <v>42649</v>
      </c>
      <c r="K891" s="15">
        <v>20.7</v>
      </c>
      <c r="L891" s="16">
        <f t="shared" si="13"/>
        <v>63</v>
      </c>
      <c r="M891" s="16">
        <v>41</v>
      </c>
    </row>
    <row r="892" spans="1:13" x14ac:dyDescent="0.2">
      <c r="A892" s="11">
        <v>684</v>
      </c>
      <c r="B892" s="10">
        <v>684</v>
      </c>
      <c r="C892" s="14" t="s">
        <v>58</v>
      </c>
      <c r="D892" s="9" t="s">
        <v>25</v>
      </c>
      <c r="E892" s="13" t="s">
        <v>17</v>
      </c>
      <c r="F892" s="5" t="s">
        <v>15</v>
      </c>
      <c r="G892" s="3">
        <v>841</v>
      </c>
      <c r="H892" s="7">
        <v>40911</v>
      </c>
      <c r="I892" s="6">
        <v>41110</v>
      </c>
      <c r="J892" s="8">
        <v>41752</v>
      </c>
      <c r="K892" s="15">
        <v>20.5</v>
      </c>
      <c r="L892" s="16">
        <f t="shared" si="13"/>
        <v>199</v>
      </c>
      <c r="M892" s="16">
        <v>32.6</v>
      </c>
    </row>
    <row r="893" spans="1:13" x14ac:dyDescent="0.2">
      <c r="A893" s="11">
        <v>193</v>
      </c>
      <c r="B893" s="10">
        <v>193</v>
      </c>
      <c r="C893" s="14" t="s">
        <v>58</v>
      </c>
      <c r="D893" s="9" t="s">
        <v>25</v>
      </c>
      <c r="E893" s="13" t="s">
        <v>17</v>
      </c>
      <c r="F893" s="5" t="s">
        <v>15</v>
      </c>
      <c r="G893" s="3">
        <v>703</v>
      </c>
      <c r="H893" s="7">
        <v>40789</v>
      </c>
      <c r="I893" s="6">
        <v>40952</v>
      </c>
      <c r="J893" s="8">
        <v>41492</v>
      </c>
      <c r="K893" s="15">
        <v>36.299999999999997</v>
      </c>
      <c r="L893" s="16">
        <f t="shared" si="13"/>
        <v>163</v>
      </c>
      <c r="M893" s="16">
        <v>59.8</v>
      </c>
    </row>
    <row r="894" spans="1:13" x14ac:dyDescent="0.2">
      <c r="A894" s="11">
        <v>2472</v>
      </c>
      <c r="B894" s="10">
        <v>2472</v>
      </c>
      <c r="C894" s="14" t="s">
        <v>58</v>
      </c>
      <c r="D894" s="9" t="s">
        <v>25</v>
      </c>
      <c r="E894" s="13" t="s">
        <v>17</v>
      </c>
      <c r="F894" s="5" t="s">
        <v>15</v>
      </c>
      <c r="G894" s="3">
        <v>689</v>
      </c>
      <c r="H894" s="7">
        <v>42313</v>
      </c>
      <c r="I894" s="6">
        <v>42383</v>
      </c>
      <c r="J894" s="8">
        <v>43002</v>
      </c>
      <c r="K894" s="15">
        <v>22.8</v>
      </c>
      <c r="L894" s="16">
        <f t="shared" si="13"/>
        <v>70</v>
      </c>
      <c r="M894" s="16">
        <v>39.4</v>
      </c>
    </row>
    <row r="895" spans="1:13" x14ac:dyDescent="0.2">
      <c r="A895" s="11">
        <v>1539</v>
      </c>
      <c r="B895" s="10">
        <v>1539</v>
      </c>
      <c r="C895" s="14" t="s">
        <v>58</v>
      </c>
      <c r="D895" s="9" t="s">
        <v>25</v>
      </c>
      <c r="E895" s="13" t="s">
        <v>17</v>
      </c>
      <c r="F895" s="5" t="s">
        <v>15</v>
      </c>
      <c r="G895" s="3">
        <v>662</v>
      </c>
      <c r="H895" s="7">
        <v>41676</v>
      </c>
      <c r="I895" s="6">
        <v>41740</v>
      </c>
      <c r="J895" s="8">
        <v>42338</v>
      </c>
      <c r="K895" s="15">
        <v>18.5</v>
      </c>
      <c r="L895" s="16">
        <f t="shared" si="13"/>
        <v>64</v>
      </c>
      <c r="M895" s="16">
        <v>29.8</v>
      </c>
    </row>
    <row r="896" spans="1:13" x14ac:dyDescent="0.2">
      <c r="A896" s="11">
        <v>2482</v>
      </c>
      <c r="B896" s="10">
        <v>2482</v>
      </c>
      <c r="C896" s="14" t="s">
        <v>58</v>
      </c>
      <c r="D896" s="9" t="s">
        <v>25</v>
      </c>
      <c r="E896" s="13" t="s">
        <v>17</v>
      </c>
      <c r="F896" s="5" t="s">
        <v>15</v>
      </c>
      <c r="G896" s="3">
        <v>642</v>
      </c>
      <c r="H896" s="7">
        <v>42321</v>
      </c>
      <c r="I896" s="6">
        <v>42383</v>
      </c>
      <c r="J896" s="8">
        <v>42963</v>
      </c>
      <c r="K896" s="15">
        <v>19.399999999999999</v>
      </c>
      <c r="L896" s="16">
        <f t="shared" si="13"/>
        <v>62</v>
      </c>
      <c r="M896" s="16">
        <v>35.299999999999997</v>
      </c>
    </row>
    <row r="897" spans="1:13" x14ac:dyDescent="0.2">
      <c r="A897" s="11">
        <v>2169</v>
      </c>
      <c r="B897" s="10">
        <v>2169</v>
      </c>
      <c r="C897" s="14" t="s">
        <v>58</v>
      </c>
      <c r="D897" s="9" t="s">
        <v>25</v>
      </c>
      <c r="E897" s="13" t="s">
        <v>17</v>
      </c>
      <c r="F897" s="5" t="s">
        <v>15</v>
      </c>
      <c r="G897" s="3">
        <v>527</v>
      </c>
      <c r="H897" s="7">
        <v>41992</v>
      </c>
      <c r="I897" s="6">
        <v>42076</v>
      </c>
      <c r="J897" s="8">
        <v>42519</v>
      </c>
      <c r="K897" s="15">
        <v>21.3</v>
      </c>
      <c r="L897" s="16">
        <f t="shared" si="13"/>
        <v>84</v>
      </c>
      <c r="M897" s="16">
        <v>45.2</v>
      </c>
    </row>
    <row r="898" spans="1:13" x14ac:dyDescent="0.2">
      <c r="A898" s="11">
        <v>2170</v>
      </c>
      <c r="B898" s="10">
        <v>2170</v>
      </c>
      <c r="C898" s="14" t="s">
        <v>58</v>
      </c>
      <c r="D898" s="9" t="s">
        <v>25</v>
      </c>
      <c r="E898" s="13" t="s">
        <v>17</v>
      </c>
      <c r="F898" s="5" t="s">
        <v>15</v>
      </c>
      <c r="G898" s="3">
        <v>502</v>
      </c>
      <c r="H898" s="7">
        <v>42017</v>
      </c>
      <c r="I898" s="6">
        <v>42076</v>
      </c>
      <c r="J898" s="8">
        <v>42519</v>
      </c>
      <c r="K898" s="15">
        <v>23.3</v>
      </c>
      <c r="L898" s="16">
        <f t="shared" si="13"/>
        <v>59</v>
      </c>
      <c r="M898" s="16">
        <v>43.8</v>
      </c>
    </row>
    <row r="899" spans="1:13" x14ac:dyDescent="0.2">
      <c r="A899" s="11">
        <v>2171</v>
      </c>
      <c r="B899" s="10">
        <v>2171</v>
      </c>
      <c r="C899" s="14" t="s">
        <v>58</v>
      </c>
      <c r="D899" s="9" t="s">
        <v>25</v>
      </c>
      <c r="E899" s="13" t="s">
        <v>17</v>
      </c>
      <c r="F899" s="5" t="s">
        <v>15</v>
      </c>
      <c r="G899" s="3">
        <v>502</v>
      </c>
      <c r="H899" s="7">
        <v>42017</v>
      </c>
      <c r="I899" s="6">
        <v>42076</v>
      </c>
      <c r="J899" s="8">
        <v>42519</v>
      </c>
      <c r="K899" s="15">
        <v>23.8</v>
      </c>
      <c r="L899" s="16">
        <f t="shared" si="13"/>
        <v>59</v>
      </c>
      <c r="M899" s="16">
        <v>43.1</v>
      </c>
    </row>
    <row r="900" spans="1:13" x14ac:dyDescent="0.2">
      <c r="A900" s="11">
        <v>378</v>
      </c>
      <c r="B900" s="10">
        <v>378</v>
      </c>
      <c r="C900" s="14" t="s">
        <v>58</v>
      </c>
      <c r="D900" s="9" t="s">
        <v>25</v>
      </c>
      <c r="E900" s="13" t="s">
        <v>17</v>
      </c>
      <c r="F900" s="5" t="s">
        <v>46</v>
      </c>
      <c r="G900" s="3">
        <v>500</v>
      </c>
      <c r="H900" s="7">
        <v>40831</v>
      </c>
      <c r="I900" s="6">
        <v>40952</v>
      </c>
      <c r="J900" s="8">
        <v>41331</v>
      </c>
      <c r="K900" s="15">
        <v>26.9</v>
      </c>
      <c r="L900" s="16">
        <f t="shared" si="13"/>
        <v>121</v>
      </c>
      <c r="M900" s="16">
        <v>35.299999999999997</v>
      </c>
    </row>
    <row r="901" spans="1:13" x14ac:dyDescent="0.2">
      <c r="A901" s="11">
        <v>2473</v>
      </c>
      <c r="B901" s="10">
        <v>2473</v>
      </c>
      <c r="C901" s="14" t="s">
        <v>58</v>
      </c>
      <c r="D901" s="9" t="s">
        <v>25</v>
      </c>
      <c r="E901" s="13" t="s">
        <v>17</v>
      </c>
      <c r="F901" s="5" t="s">
        <v>15</v>
      </c>
      <c r="G901" s="3">
        <v>500</v>
      </c>
      <c r="H901" s="7">
        <v>42313</v>
      </c>
      <c r="I901" s="6">
        <v>42383</v>
      </c>
      <c r="J901" s="8">
        <v>42813</v>
      </c>
      <c r="K901" s="15">
        <v>20.5</v>
      </c>
      <c r="L901" s="16">
        <f t="shared" ref="L901:L964" si="14">I901-H901</f>
        <v>70</v>
      </c>
      <c r="M901" s="16">
        <v>29.3</v>
      </c>
    </row>
    <row r="902" spans="1:13" x14ac:dyDescent="0.2">
      <c r="A902" s="11">
        <v>2487</v>
      </c>
      <c r="B902" s="10">
        <v>2487</v>
      </c>
      <c r="C902" s="14" t="s">
        <v>58</v>
      </c>
      <c r="D902" s="9" t="s">
        <v>25</v>
      </c>
      <c r="E902" s="13" t="s">
        <v>17</v>
      </c>
      <c r="F902" s="5" t="s">
        <v>15</v>
      </c>
      <c r="G902" s="3">
        <v>499</v>
      </c>
      <c r="H902" s="7">
        <v>42234</v>
      </c>
      <c r="I902" s="6">
        <v>42383</v>
      </c>
      <c r="J902" s="8">
        <v>42733</v>
      </c>
      <c r="K902" s="15">
        <v>32.4</v>
      </c>
      <c r="L902" s="16">
        <f t="shared" si="14"/>
        <v>149</v>
      </c>
      <c r="M902" s="16">
        <v>48.9</v>
      </c>
    </row>
    <row r="903" spans="1:13" x14ac:dyDescent="0.2">
      <c r="A903" s="11">
        <v>2481</v>
      </c>
      <c r="B903" s="10">
        <v>2481</v>
      </c>
      <c r="C903" s="14" t="s">
        <v>58</v>
      </c>
      <c r="D903" s="9" t="s">
        <v>25</v>
      </c>
      <c r="E903" s="13" t="s">
        <v>17</v>
      </c>
      <c r="F903" s="5" t="s">
        <v>15</v>
      </c>
      <c r="G903" s="3">
        <v>449</v>
      </c>
      <c r="H903" s="7">
        <v>42321</v>
      </c>
      <c r="I903" s="6">
        <v>42383</v>
      </c>
      <c r="J903" s="8">
        <v>42770</v>
      </c>
      <c r="K903" s="15">
        <v>19.600000000000001</v>
      </c>
      <c r="L903" s="16">
        <f t="shared" si="14"/>
        <v>62</v>
      </c>
      <c r="M903" s="16">
        <v>37.799999999999997</v>
      </c>
    </row>
    <row r="904" spans="1:13" x14ac:dyDescent="0.2">
      <c r="A904" s="11">
        <v>2168</v>
      </c>
      <c r="B904" s="10">
        <v>2168</v>
      </c>
      <c r="C904" s="14" t="s">
        <v>58</v>
      </c>
      <c r="D904" s="9" t="s">
        <v>25</v>
      </c>
      <c r="E904" s="13" t="s">
        <v>17</v>
      </c>
      <c r="F904" s="5" t="s">
        <v>15</v>
      </c>
      <c r="G904" s="3">
        <v>409</v>
      </c>
      <c r="H904" s="7">
        <v>41973</v>
      </c>
      <c r="I904" s="6">
        <v>42076</v>
      </c>
      <c r="J904" s="8">
        <v>42382</v>
      </c>
      <c r="K904" s="15">
        <v>22</v>
      </c>
      <c r="L904" s="16">
        <f t="shared" si="14"/>
        <v>103</v>
      </c>
      <c r="M904" s="16">
        <v>42.9</v>
      </c>
    </row>
    <row r="905" spans="1:13" x14ac:dyDescent="0.2">
      <c r="A905" s="11">
        <v>2122</v>
      </c>
      <c r="B905" s="10">
        <v>2122</v>
      </c>
      <c r="C905" s="14" t="s">
        <v>58</v>
      </c>
      <c r="D905" s="9" t="s">
        <v>25</v>
      </c>
      <c r="E905" s="13" t="s">
        <v>17</v>
      </c>
      <c r="F905" s="5" t="s">
        <v>15</v>
      </c>
      <c r="G905" s="3">
        <v>368</v>
      </c>
      <c r="H905" s="7">
        <v>41880</v>
      </c>
      <c r="I905" s="6">
        <v>42041</v>
      </c>
      <c r="J905" s="8">
        <v>42248</v>
      </c>
      <c r="K905" s="15">
        <v>29.3</v>
      </c>
      <c r="L905" s="16">
        <f t="shared" si="14"/>
        <v>161</v>
      </c>
      <c r="M905" s="16">
        <v>43</v>
      </c>
    </row>
    <row r="906" spans="1:13" x14ac:dyDescent="0.2">
      <c r="A906" s="11">
        <v>2486</v>
      </c>
      <c r="B906" s="10">
        <v>2486</v>
      </c>
      <c r="C906" s="14" t="s">
        <v>58</v>
      </c>
      <c r="D906" s="9" t="s">
        <v>25</v>
      </c>
      <c r="E906" s="13" t="s">
        <v>17</v>
      </c>
      <c r="F906" s="5" t="s">
        <v>15</v>
      </c>
      <c r="G906" s="3">
        <v>320</v>
      </c>
      <c r="H906" s="7">
        <v>42234</v>
      </c>
      <c r="I906" s="6">
        <v>42383</v>
      </c>
      <c r="J906" s="8">
        <v>42554</v>
      </c>
      <c r="K906" s="15">
        <v>25.7</v>
      </c>
      <c r="L906" s="16">
        <f t="shared" si="14"/>
        <v>149</v>
      </c>
      <c r="M906" s="16">
        <v>39.700000000000003</v>
      </c>
    </row>
    <row r="907" spans="1:13" x14ac:dyDescent="0.2">
      <c r="A907" s="11">
        <v>2188</v>
      </c>
      <c r="B907" s="10">
        <v>2188</v>
      </c>
      <c r="C907" s="14" t="s">
        <v>45</v>
      </c>
      <c r="D907" s="9" t="s">
        <v>25</v>
      </c>
      <c r="E907" s="13" t="s">
        <v>17</v>
      </c>
      <c r="F907" s="5" t="s">
        <v>15</v>
      </c>
      <c r="G907" s="3">
        <v>883</v>
      </c>
      <c r="H907" s="7">
        <v>42164</v>
      </c>
      <c r="I907" s="6">
        <v>42221</v>
      </c>
      <c r="J907" s="8">
        <v>43047</v>
      </c>
      <c r="K907" s="15">
        <v>18.600000000000001</v>
      </c>
      <c r="L907" s="16">
        <f t="shared" si="14"/>
        <v>57</v>
      </c>
      <c r="M907" s="16">
        <v>42.8</v>
      </c>
    </row>
    <row r="908" spans="1:13" x14ac:dyDescent="0.2">
      <c r="A908" s="11">
        <v>2187</v>
      </c>
      <c r="B908" s="10">
        <v>2187</v>
      </c>
      <c r="C908" s="14" t="s">
        <v>45</v>
      </c>
      <c r="D908" s="9" t="s">
        <v>25</v>
      </c>
      <c r="E908" s="13" t="s">
        <v>17</v>
      </c>
      <c r="F908" s="5" t="s">
        <v>15</v>
      </c>
      <c r="G908" s="3">
        <v>719</v>
      </c>
      <c r="H908" s="7">
        <v>42157</v>
      </c>
      <c r="I908" s="6">
        <v>42221</v>
      </c>
      <c r="J908" s="8">
        <v>42876</v>
      </c>
      <c r="K908" s="15">
        <v>15.7</v>
      </c>
      <c r="L908" s="16">
        <f t="shared" si="14"/>
        <v>64</v>
      </c>
      <c r="M908" s="16">
        <v>43.6</v>
      </c>
    </row>
    <row r="909" spans="1:13" x14ac:dyDescent="0.2">
      <c r="A909" s="11">
        <v>2411</v>
      </c>
      <c r="B909" s="10">
        <v>2411</v>
      </c>
      <c r="C909" s="14" t="s">
        <v>45</v>
      </c>
      <c r="D909" s="9" t="s">
        <v>25</v>
      </c>
      <c r="E909" s="13" t="s">
        <v>17</v>
      </c>
      <c r="F909" s="5" t="s">
        <v>15</v>
      </c>
      <c r="G909" s="3">
        <v>719</v>
      </c>
      <c r="H909" s="7">
        <v>42229</v>
      </c>
      <c r="I909" s="6">
        <v>42314</v>
      </c>
      <c r="J909" s="8">
        <v>42948</v>
      </c>
      <c r="K909" s="15">
        <v>24</v>
      </c>
      <c r="L909" s="16">
        <f t="shared" si="14"/>
        <v>85</v>
      </c>
      <c r="M909" s="16">
        <v>42.1</v>
      </c>
    </row>
    <row r="910" spans="1:13" x14ac:dyDescent="0.2">
      <c r="A910" s="11">
        <v>2523</v>
      </c>
      <c r="B910" s="10">
        <v>2523</v>
      </c>
      <c r="C910" s="14" t="s">
        <v>45</v>
      </c>
      <c r="D910" s="9" t="s">
        <v>25</v>
      </c>
      <c r="E910" s="13" t="s">
        <v>17</v>
      </c>
      <c r="F910" s="5" t="s">
        <v>15</v>
      </c>
      <c r="G910" s="3">
        <v>711</v>
      </c>
      <c r="H910" s="7">
        <v>42346</v>
      </c>
      <c r="I910" s="6">
        <v>42405</v>
      </c>
      <c r="J910" s="8">
        <v>43057</v>
      </c>
      <c r="K910" s="15">
        <v>19.5</v>
      </c>
      <c r="L910" s="16">
        <f t="shared" si="14"/>
        <v>59</v>
      </c>
      <c r="M910" s="16">
        <v>24.1</v>
      </c>
    </row>
    <row r="911" spans="1:13" x14ac:dyDescent="0.2">
      <c r="A911" s="11">
        <v>2522</v>
      </c>
      <c r="B911" s="10">
        <v>2522</v>
      </c>
      <c r="C911" s="14" t="s">
        <v>45</v>
      </c>
      <c r="D911" s="9" t="s">
        <v>25</v>
      </c>
      <c r="E911" s="13" t="s">
        <v>17</v>
      </c>
      <c r="F911" s="5" t="s">
        <v>15</v>
      </c>
      <c r="G911" s="3">
        <v>709</v>
      </c>
      <c r="H911" s="7">
        <v>42273</v>
      </c>
      <c r="I911" s="6">
        <v>42384</v>
      </c>
      <c r="J911" s="8">
        <v>42982</v>
      </c>
      <c r="K911" s="15">
        <v>23.5</v>
      </c>
      <c r="L911" s="16">
        <f t="shared" si="14"/>
        <v>111</v>
      </c>
      <c r="M911" s="16">
        <v>39.4</v>
      </c>
    </row>
    <row r="912" spans="1:13" x14ac:dyDescent="0.2">
      <c r="A912" s="11">
        <v>2521</v>
      </c>
      <c r="B912" s="10">
        <v>2521</v>
      </c>
      <c r="C912" s="14" t="s">
        <v>45</v>
      </c>
      <c r="D912" s="9" t="s">
        <v>25</v>
      </c>
      <c r="E912" s="13" t="s">
        <v>17</v>
      </c>
      <c r="F912" s="5" t="s">
        <v>15</v>
      </c>
      <c r="G912" s="3">
        <v>705</v>
      </c>
      <c r="H912" s="7">
        <v>42273</v>
      </c>
      <c r="I912" s="6">
        <v>42384</v>
      </c>
      <c r="J912" s="8">
        <v>42978</v>
      </c>
      <c r="K912" s="15">
        <v>19.399999999999999</v>
      </c>
      <c r="L912" s="16">
        <f t="shared" si="14"/>
        <v>111</v>
      </c>
      <c r="M912" s="16">
        <v>40</v>
      </c>
    </row>
    <row r="913" spans="1:13" x14ac:dyDescent="0.2">
      <c r="A913" s="11">
        <v>2548</v>
      </c>
      <c r="B913" s="10">
        <v>2548</v>
      </c>
      <c r="C913" s="14" t="s">
        <v>45</v>
      </c>
      <c r="D913" s="9" t="s">
        <v>25</v>
      </c>
      <c r="E913" s="13" t="s">
        <v>17</v>
      </c>
      <c r="F913" s="5" t="s">
        <v>15</v>
      </c>
      <c r="G913" s="3">
        <v>685</v>
      </c>
      <c r="H913" s="7">
        <v>42375</v>
      </c>
      <c r="I913" s="6">
        <v>42405</v>
      </c>
      <c r="J913" s="8">
        <v>43060</v>
      </c>
      <c r="K913" s="15">
        <v>12.5</v>
      </c>
      <c r="L913" s="16">
        <f t="shared" si="14"/>
        <v>30</v>
      </c>
      <c r="M913" s="16">
        <v>20.5</v>
      </c>
    </row>
    <row r="914" spans="1:13" x14ac:dyDescent="0.2">
      <c r="A914" s="11">
        <v>2412</v>
      </c>
      <c r="B914" s="10">
        <v>2412</v>
      </c>
      <c r="C914" s="14" t="s">
        <v>45</v>
      </c>
      <c r="D914" s="9" t="s">
        <v>25</v>
      </c>
      <c r="E914" s="13" t="s">
        <v>17</v>
      </c>
      <c r="F914" s="5" t="s">
        <v>15</v>
      </c>
      <c r="G914" s="3">
        <v>638</v>
      </c>
      <c r="H914" s="7">
        <v>42229</v>
      </c>
      <c r="I914" s="6">
        <v>42314</v>
      </c>
      <c r="J914" s="8">
        <v>42867</v>
      </c>
      <c r="K914" s="15">
        <v>20.7</v>
      </c>
      <c r="L914" s="16">
        <f t="shared" si="14"/>
        <v>85</v>
      </c>
      <c r="M914" s="16">
        <v>39.1</v>
      </c>
    </row>
    <row r="915" spans="1:13" x14ac:dyDescent="0.2">
      <c r="A915" s="11">
        <v>775</v>
      </c>
      <c r="B915" s="10">
        <v>775</v>
      </c>
      <c r="C915" s="14" t="s">
        <v>45</v>
      </c>
      <c r="D915" s="9" t="s">
        <v>25</v>
      </c>
      <c r="E915" s="13" t="s">
        <v>17</v>
      </c>
      <c r="F915" s="5" t="s">
        <v>15</v>
      </c>
      <c r="G915" s="3">
        <v>583</v>
      </c>
      <c r="H915" s="7">
        <v>40930</v>
      </c>
      <c r="I915" s="6">
        <v>41110</v>
      </c>
      <c r="J915" s="8">
        <v>41513</v>
      </c>
      <c r="K915" s="15">
        <v>27.3</v>
      </c>
      <c r="L915" s="16">
        <f t="shared" si="14"/>
        <v>180</v>
      </c>
      <c r="M915" s="16">
        <v>30.6</v>
      </c>
    </row>
    <row r="916" spans="1:13" x14ac:dyDescent="0.2">
      <c r="A916" s="11">
        <v>2547</v>
      </c>
      <c r="B916" s="10">
        <v>2547</v>
      </c>
      <c r="C916" s="14" t="s">
        <v>45</v>
      </c>
      <c r="D916" s="9" t="s">
        <v>25</v>
      </c>
      <c r="E916" s="13" t="s">
        <v>17</v>
      </c>
      <c r="F916" s="5" t="s">
        <v>15</v>
      </c>
      <c r="G916" s="3">
        <v>563</v>
      </c>
      <c r="H916" s="7">
        <v>42375</v>
      </c>
      <c r="I916" s="6">
        <v>42405</v>
      </c>
      <c r="J916" s="8">
        <v>42938</v>
      </c>
      <c r="K916" s="15">
        <v>11</v>
      </c>
      <c r="L916" s="16">
        <f t="shared" si="14"/>
        <v>30</v>
      </c>
      <c r="M916" s="16">
        <v>17.7</v>
      </c>
    </row>
    <row r="917" spans="1:13" x14ac:dyDescent="0.2">
      <c r="A917" s="11">
        <v>776</v>
      </c>
      <c r="B917" s="10">
        <v>776</v>
      </c>
      <c r="C917" s="14" t="s">
        <v>45</v>
      </c>
      <c r="D917" s="9" t="s">
        <v>25</v>
      </c>
      <c r="E917" s="13" t="s">
        <v>17</v>
      </c>
      <c r="F917" s="5" t="s">
        <v>15</v>
      </c>
      <c r="G917" s="3">
        <v>368</v>
      </c>
      <c r="H917" s="7">
        <v>40930</v>
      </c>
      <c r="I917" s="6">
        <v>41110</v>
      </c>
      <c r="J917" s="8">
        <v>41298</v>
      </c>
      <c r="K917" s="15">
        <v>17.399999999999999</v>
      </c>
      <c r="L917" s="16">
        <f t="shared" si="14"/>
        <v>180</v>
      </c>
      <c r="M917" s="16">
        <v>20.6</v>
      </c>
    </row>
    <row r="918" spans="1:13" x14ac:dyDescent="0.2">
      <c r="A918" s="11">
        <v>268</v>
      </c>
      <c r="B918" s="10">
        <v>268</v>
      </c>
      <c r="C918" s="14" t="s">
        <v>45</v>
      </c>
      <c r="D918" s="9" t="s">
        <v>25</v>
      </c>
      <c r="E918" s="13" t="s">
        <v>17</v>
      </c>
      <c r="F918" s="5" t="s">
        <v>15</v>
      </c>
      <c r="G918" s="3">
        <v>280</v>
      </c>
      <c r="H918" s="7">
        <v>40764</v>
      </c>
      <c r="I918" s="6">
        <v>40952</v>
      </c>
      <c r="J918" s="8">
        <v>41044</v>
      </c>
      <c r="K918" s="15">
        <v>32.5</v>
      </c>
      <c r="L918" s="16">
        <f t="shared" si="14"/>
        <v>188</v>
      </c>
      <c r="M918" s="16">
        <v>46.8</v>
      </c>
    </row>
    <row r="919" spans="1:13" x14ac:dyDescent="0.2">
      <c r="A919" s="11">
        <v>270</v>
      </c>
      <c r="B919" s="10">
        <v>270</v>
      </c>
      <c r="C919" s="14" t="s">
        <v>45</v>
      </c>
      <c r="D919" s="9" t="s">
        <v>25</v>
      </c>
      <c r="E919" s="13" t="s">
        <v>17</v>
      </c>
      <c r="F919" s="5" t="s">
        <v>15</v>
      </c>
      <c r="G919" s="3">
        <v>280</v>
      </c>
      <c r="H919" s="7">
        <v>40764</v>
      </c>
      <c r="I919" s="6">
        <v>40952</v>
      </c>
      <c r="J919" s="8">
        <v>41044</v>
      </c>
      <c r="K919" s="15">
        <v>34.1</v>
      </c>
      <c r="L919" s="16">
        <f t="shared" si="14"/>
        <v>188</v>
      </c>
      <c r="M919" s="16">
        <v>47</v>
      </c>
    </row>
    <row r="920" spans="1:13" x14ac:dyDescent="0.2">
      <c r="A920" s="11">
        <v>774</v>
      </c>
      <c r="B920" s="10">
        <v>774</v>
      </c>
      <c r="C920" s="14" t="s">
        <v>45</v>
      </c>
      <c r="D920" s="9" t="s">
        <v>25</v>
      </c>
      <c r="E920" s="13" t="s">
        <v>17</v>
      </c>
      <c r="F920" s="5" t="s">
        <v>15</v>
      </c>
      <c r="G920" s="3">
        <v>190</v>
      </c>
      <c r="H920" s="7">
        <v>40930</v>
      </c>
      <c r="I920" s="6">
        <v>41110</v>
      </c>
      <c r="J920" s="8">
        <v>41120</v>
      </c>
      <c r="K920" s="15">
        <v>26.2</v>
      </c>
      <c r="L920" s="16">
        <f t="shared" si="14"/>
        <v>180</v>
      </c>
      <c r="M920" s="2"/>
    </row>
    <row r="921" spans="1:13" x14ac:dyDescent="0.2">
      <c r="A921" s="11">
        <v>2559</v>
      </c>
      <c r="B921" s="10">
        <v>2559</v>
      </c>
      <c r="C921" s="14" t="s">
        <v>848</v>
      </c>
      <c r="D921" s="9" t="s">
        <v>25</v>
      </c>
      <c r="E921" s="13" t="s">
        <v>17</v>
      </c>
      <c r="F921" s="5" t="s">
        <v>15</v>
      </c>
      <c r="G921" s="3">
        <v>882</v>
      </c>
      <c r="H921" s="7">
        <v>42362</v>
      </c>
      <c r="I921" s="6">
        <v>42405</v>
      </c>
      <c r="J921" s="8">
        <v>43244</v>
      </c>
      <c r="K921" s="15">
        <v>15.3</v>
      </c>
      <c r="L921" s="16">
        <f t="shared" si="14"/>
        <v>43</v>
      </c>
      <c r="M921" s="16">
        <v>20.7</v>
      </c>
    </row>
    <row r="922" spans="1:13" x14ac:dyDescent="0.2">
      <c r="A922" s="11">
        <v>2531</v>
      </c>
      <c r="B922" s="10">
        <v>2531</v>
      </c>
      <c r="C922" s="14" t="s">
        <v>848</v>
      </c>
      <c r="D922" s="9" t="s">
        <v>25</v>
      </c>
      <c r="E922" s="13" t="s">
        <v>17</v>
      </c>
      <c r="F922" s="5" t="s">
        <v>15</v>
      </c>
      <c r="G922" s="3">
        <v>828</v>
      </c>
      <c r="H922" s="7">
        <v>42297</v>
      </c>
      <c r="I922" s="6">
        <v>42384</v>
      </c>
      <c r="J922" s="8">
        <v>43125</v>
      </c>
      <c r="K922" s="15">
        <v>24.1</v>
      </c>
      <c r="L922" s="16">
        <f t="shared" si="14"/>
        <v>87</v>
      </c>
      <c r="M922" s="16">
        <v>37.5</v>
      </c>
    </row>
    <row r="923" spans="1:13" x14ac:dyDescent="0.2">
      <c r="A923" s="11">
        <v>2200</v>
      </c>
      <c r="B923" s="10">
        <v>2200</v>
      </c>
      <c r="C923" s="14" t="s">
        <v>848</v>
      </c>
      <c r="D923" s="9" t="s">
        <v>25</v>
      </c>
      <c r="E923" s="13" t="s">
        <v>17</v>
      </c>
      <c r="F923" s="5" t="s">
        <v>46</v>
      </c>
      <c r="G923" s="3">
        <v>785</v>
      </c>
      <c r="H923" s="7">
        <v>42164</v>
      </c>
      <c r="I923" s="6">
        <v>42221</v>
      </c>
      <c r="J923" s="8">
        <v>42949</v>
      </c>
      <c r="K923" s="15">
        <v>21.4</v>
      </c>
      <c r="L923" s="16">
        <f t="shared" si="14"/>
        <v>57</v>
      </c>
      <c r="M923" s="16">
        <v>38</v>
      </c>
    </row>
    <row r="924" spans="1:13" x14ac:dyDescent="0.2">
      <c r="A924" s="11">
        <v>2439</v>
      </c>
      <c r="B924" s="10">
        <v>2439</v>
      </c>
      <c r="C924" s="14" t="s">
        <v>848</v>
      </c>
      <c r="D924" s="9" t="s">
        <v>25</v>
      </c>
      <c r="E924" s="13" t="s">
        <v>17</v>
      </c>
      <c r="F924" s="5" t="s">
        <v>15</v>
      </c>
      <c r="G924" s="3">
        <v>747</v>
      </c>
      <c r="H924" s="7">
        <v>42262</v>
      </c>
      <c r="I924" s="6">
        <v>42314</v>
      </c>
      <c r="J924" s="8">
        <v>43009</v>
      </c>
      <c r="K924" s="15">
        <v>17.7</v>
      </c>
      <c r="L924" s="16">
        <f t="shared" si="14"/>
        <v>52</v>
      </c>
      <c r="M924" s="16">
        <v>26.9</v>
      </c>
    </row>
    <row r="925" spans="1:13" x14ac:dyDescent="0.2">
      <c r="A925" s="11">
        <v>2530</v>
      </c>
      <c r="B925" s="10">
        <v>2530</v>
      </c>
      <c r="C925" s="14" t="s">
        <v>848</v>
      </c>
      <c r="D925" s="9" t="s">
        <v>25</v>
      </c>
      <c r="E925" s="13" t="s">
        <v>17</v>
      </c>
      <c r="F925" s="5" t="s">
        <v>15</v>
      </c>
      <c r="G925" s="3">
        <v>729</v>
      </c>
      <c r="H925" s="7">
        <v>42297</v>
      </c>
      <c r="I925" s="6">
        <v>42384</v>
      </c>
      <c r="J925" s="8">
        <v>43026</v>
      </c>
      <c r="K925" s="15">
        <v>27.3</v>
      </c>
      <c r="L925" s="16">
        <f t="shared" si="14"/>
        <v>87</v>
      </c>
      <c r="M925" s="16">
        <v>36.799999999999997</v>
      </c>
    </row>
    <row r="926" spans="1:13" x14ac:dyDescent="0.2">
      <c r="A926" s="11">
        <v>2558</v>
      </c>
      <c r="B926" s="10">
        <v>2558</v>
      </c>
      <c r="C926" s="14" t="s">
        <v>848</v>
      </c>
      <c r="D926" s="9" t="s">
        <v>25</v>
      </c>
      <c r="E926" s="13" t="s">
        <v>17</v>
      </c>
      <c r="F926" s="5" t="s">
        <v>15</v>
      </c>
      <c r="G926" s="3">
        <v>705</v>
      </c>
      <c r="H926" s="7">
        <v>42362</v>
      </c>
      <c r="I926" s="6">
        <v>42405</v>
      </c>
      <c r="J926" s="8">
        <v>43067</v>
      </c>
      <c r="K926" s="15">
        <v>15.8</v>
      </c>
      <c r="L926" s="16">
        <f t="shared" si="14"/>
        <v>43</v>
      </c>
      <c r="M926" s="16">
        <v>26.3</v>
      </c>
    </row>
    <row r="927" spans="1:13" x14ac:dyDescent="0.2">
      <c r="A927" s="11">
        <v>2402</v>
      </c>
      <c r="B927" s="10">
        <v>2402</v>
      </c>
      <c r="C927" s="14" t="s">
        <v>848</v>
      </c>
      <c r="D927" s="9" t="s">
        <v>25</v>
      </c>
      <c r="E927" s="13" t="s">
        <v>17</v>
      </c>
      <c r="F927" s="5" t="s">
        <v>15</v>
      </c>
      <c r="G927" s="3">
        <v>645</v>
      </c>
      <c r="H927" s="7">
        <v>42242</v>
      </c>
      <c r="I927" s="6">
        <v>42314</v>
      </c>
      <c r="J927" s="8">
        <v>42887</v>
      </c>
      <c r="K927" s="15">
        <v>24.3</v>
      </c>
      <c r="L927" s="16">
        <f t="shared" si="14"/>
        <v>72</v>
      </c>
      <c r="M927" s="16">
        <v>38.700000000000003</v>
      </c>
    </row>
    <row r="928" spans="1:13" x14ac:dyDescent="0.2">
      <c r="A928" s="11">
        <v>2450</v>
      </c>
      <c r="B928" s="10">
        <v>2450</v>
      </c>
      <c r="C928" s="14" t="s">
        <v>848</v>
      </c>
      <c r="D928" s="9" t="s">
        <v>25</v>
      </c>
      <c r="E928" s="13" t="s">
        <v>17</v>
      </c>
      <c r="F928" s="5" t="s">
        <v>15</v>
      </c>
      <c r="G928" s="3">
        <v>621</v>
      </c>
      <c r="H928" s="7">
        <v>42313</v>
      </c>
      <c r="I928" s="6">
        <v>42383</v>
      </c>
      <c r="J928" s="8">
        <v>42934</v>
      </c>
      <c r="K928" s="15">
        <v>24.4</v>
      </c>
      <c r="L928" s="16">
        <f t="shared" si="14"/>
        <v>70</v>
      </c>
      <c r="M928" s="16">
        <v>39.1</v>
      </c>
    </row>
    <row r="929" spans="1:13" x14ac:dyDescent="0.2">
      <c r="A929" s="11">
        <v>2437</v>
      </c>
      <c r="B929" s="10">
        <v>2437</v>
      </c>
      <c r="C929" s="14" t="s">
        <v>848</v>
      </c>
      <c r="D929" s="9" t="s">
        <v>25</v>
      </c>
      <c r="E929" s="13" t="s">
        <v>17</v>
      </c>
      <c r="F929" s="5" t="s">
        <v>15</v>
      </c>
      <c r="G929" s="3">
        <v>616</v>
      </c>
      <c r="H929" s="7">
        <v>42262</v>
      </c>
      <c r="I929" s="6">
        <v>42314</v>
      </c>
      <c r="J929" s="8">
        <v>42878</v>
      </c>
      <c r="K929" s="15">
        <v>17.899999999999999</v>
      </c>
      <c r="L929" s="16">
        <f t="shared" si="14"/>
        <v>52</v>
      </c>
      <c r="M929" s="16">
        <v>29.3</v>
      </c>
    </row>
    <row r="930" spans="1:13" x14ac:dyDescent="0.2">
      <c r="A930" s="11">
        <v>2438</v>
      </c>
      <c r="B930" s="10">
        <v>2438</v>
      </c>
      <c r="C930" s="14" t="s">
        <v>848</v>
      </c>
      <c r="D930" s="9" t="s">
        <v>25</v>
      </c>
      <c r="E930" s="13" t="s">
        <v>17</v>
      </c>
      <c r="F930" s="5" t="s">
        <v>15</v>
      </c>
      <c r="G930" s="3">
        <v>538</v>
      </c>
      <c r="H930" s="7">
        <v>42262</v>
      </c>
      <c r="I930" s="6">
        <v>42314</v>
      </c>
      <c r="J930" s="8">
        <v>42800</v>
      </c>
      <c r="K930" s="15">
        <v>16.899999999999999</v>
      </c>
      <c r="L930" s="16">
        <f t="shared" si="14"/>
        <v>52</v>
      </c>
      <c r="M930" s="16">
        <v>28.4</v>
      </c>
    </row>
    <row r="931" spans="1:13" x14ac:dyDescent="0.2">
      <c r="A931" s="11">
        <v>2199</v>
      </c>
      <c r="B931" s="10">
        <v>2199</v>
      </c>
      <c r="C931" s="14" t="s">
        <v>848</v>
      </c>
      <c r="D931" s="9" t="s">
        <v>25</v>
      </c>
      <c r="E931" s="13" t="s">
        <v>17</v>
      </c>
      <c r="F931" s="5" t="s">
        <v>15</v>
      </c>
      <c r="G931" s="3">
        <v>460</v>
      </c>
      <c r="H931" s="7">
        <v>42164</v>
      </c>
      <c r="I931" s="6">
        <v>42221</v>
      </c>
      <c r="J931" s="8">
        <v>42624</v>
      </c>
      <c r="K931" s="15">
        <v>22.6</v>
      </c>
      <c r="L931" s="16">
        <f t="shared" si="14"/>
        <v>57</v>
      </c>
      <c r="M931" s="16">
        <v>37.200000000000003</v>
      </c>
    </row>
    <row r="932" spans="1:13" x14ac:dyDescent="0.2">
      <c r="A932" s="11">
        <v>2557</v>
      </c>
      <c r="B932" s="10">
        <v>2557</v>
      </c>
      <c r="C932" s="14" t="s">
        <v>848</v>
      </c>
      <c r="D932" s="9" t="s">
        <v>25</v>
      </c>
      <c r="E932" s="13" t="s">
        <v>17</v>
      </c>
      <c r="F932" s="5" t="s">
        <v>15</v>
      </c>
      <c r="G932" s="3">
        <v>367</v>
      </c>
      <c r="H932" s="7">
        <v>42362</v>
      </c>
      <c r="I932" s="6">
        <v>42405</v>
      </c>
      <c r="J932" s="8">
        <v>42729</v>
      </c>
      <c r="K932" s="15">
        <v>14.4</v>
      </c>
      <c r="L932" s="16">
        <f t="shared" si="14"/>
        <v>43</v>
      </c>
      <c r="M932" s="16">
        <v>18.2</v>
      </c>
    </row>
    <row r="933" spans="1:13" x14ac:dyDescent="0.2">
      <c r="A933" s="11">
        <v>294</v>
      </c>
      <c r="B933" s="10">
        <v>294</v>
      </c>
      <c r="C933" s="14" t="s">
        <v>47</v>
      </c>
      <c r="D933" s="9" t="s">
        <v>25</v>
      </c>
      <c r="E933" s="13" t="s">
        <v>17</v>
      </c>
      <c r="F933" s="5" t="s">
        <v>15</v>
      </c>
      <c r="G933" s="3">
        <v>867</v>
      </c>
      <c r="H933" s="7">
        <v>40820</v>
      </c>
      <c r="I933" s="6">
        <v>40952</v>
      </c>
      <c r="J933" s="8">
        <v>41687</v>
      </c>
      <c r="K933" s="15">
        <v>25.1</v>
      </c>
      <c r="L933" s="16">
        <f t="shared" si="14"/>
        <v>132</v>
      </c>
      <c r="M933" s="16">
        <v>34.299999999999997</v>
      </c>
    </row>
    <row r="934" spans="1:13" x14ac:dyDescent="0.2">
      <c r="A934" s="11">
        <v>2442</v>
      </c>
      <c r="B934" s="10">
        <v>2442</v>
      </c>
      <c r="C934" s="14" t="s">
        <v>47</v>
      </c>
      <c r="D934" s="9" t="s">
        <v>25</v>
      </c>
      <c r="E934" s="13" t="s">
        <v>17</v>
      </c>
      <c r="F934" s="5" t="s">
        <v>15</v>
      </c>
      <c r="G934" s="3">
        <v>857</v>
      </c>
      <c r="H934" s="7">
        <v>42257</v>
      </c>
      <c r="I934" s="6">
        <v>42314</v>
      </c>
      <c r="J934" s="8">
        <v>43114</v>
      </c>
      <c r="K934" s="15">
        <v>17.399999999999999</v>
      </c>
      <c r="L934" s="16">
        <f t="shared" si="14"/>
        <v>57</v>
      </c>
      <c r="M934" s="16">
        <v>24.5</v>
      </c>
    </row>
    <row r="935" spans="1:13" x14ac:dyDescent="0.2">
      <c r="A935" s="11">
        <v>1039</v>
      </c>
      <c r="B935" s="10">
        <v>1278</v>
      </c>
      <c r="C935" s="14" t="s">
        <v>47</v>
      </c>
      <c r="D935" s="9" t="s">
        <v>25</v>
      </c>
      <c r="E935" s="13" t="s">
        <v>17</v>
      </c>
      <c r="F935" s="5" t="s">
        <v>15</v>
      </c>
      <c r="G935" s="3">
        <v>852</v>
      </c>
      <c r="H935" s="7">
        <v>41326</v>
      </c>
      <c r="I935" s="6">
        <v>41494</v>
      </c>
      <c r="J935" s="8">
        <v>42178</v>
      </c>
      <c r="K935" s="15">
        <v>28.6</v>
      </c>
      <c r="L935" s="16">
        <f t="shared" si="14"/>
        <v>168</v>
      </c>
      <c r="M935" s="16">
        <v>38.200000000000003</v>
      </c>
    </row>
    <row r="936" spans="1:13" x14ac:dyDescent="0.2">
      <c r="A936" s="11">
        <v>1047</v>
      </c>
      <c r="B936" s="10">
        <v>1047</v>
      </c>
      <c r="C936" s="14" t="s">
        <v>47</v>
      </c>
      <c r="D936" s="9" t="s">
        <v>25</v>
      </c>
      <c r="E936" s="13" t="s">
        <v>17</v>
      </c>
      <c r="F936" s="5" t="s">
        <v>15</v>
      </c>
      <c r="G936" s="3">
        <v>826</v>
      </c>
      <c r="H936" s="7">
        <v>41352</v>
      </c>
      <c r="I936" s="6">
        <v>41494</v>
      </c>
      <c r="J936" s="8">
        <v>42178</v>
      </c>
      <c r="K936" s="15">
        <v>24.9</v>
      </c>
      <c r="L936" s="16">
        <f t="shared" si="14"/>
        <v>142</v>
      </c>
      <c r="M936" s="16">
        <v>32.799999999999997</v>
      </c>
    </row>
    <row r="937" spans="1:13" x14ac:dyDescent="0.2">
      <c r="A937" s="11">
        <v>2535</v>
      </c>
      <c r="B937" s="10">
        <v>2535</v>
      </c>
      <c r="C937" s="14" t="s">
        <v>47</v>
      </c>
      <c r="D937" s="9" t="s">
        <v>25</v>
      </c>
      <c r="E937" s="13" t="s">
        <v>17</v>
      </c>
      <c r="F937" s="5" t="s">
        <v>46</v>
      </c>
      <c r="G937" s="3">
        <v>767</v>
      </c>
      <c r="H937" s="7">
        <v>42281</v>
      </c>
      <c r="I937" s="6">
        <v>42384</v>
      </c>
      <c r="J937" s="8">
        <v>43048</v>
      </c>
      <c r="K937" s="15">
        <v>22.2</v>
      </c>
      <c r="L937" s="16">
        <f t="shared" si="14"/>
        <v>103</v>
      </c>
      <c r="M937" s="16">
        <v>28.9</v>
      </c>
    </row>
    <row r="938" spans="1:13" x14ac:dyDescent="0.2">
      <c r="A938" s="11">
        <v>2539</v>
      </c>
      <c r="B938" s="10">
        <v>2539</v>
      </c>
      <c r="C938" s="14" t="s">
        <v>47</v>
      </c>
      <c r="D938" s="9" t="s">
        <v>25</v>
      </c>
      <c r="E938" s="13" t="s">
        <v>17</v>
      </c>
      <c r="F938" s="5" t="s">
        <v>15</v>
      </c>
      <c r="G938" s="3">
        <v>757</v>
      </c>
      <c r="H938" s="7">
        <v>42297</v>
      </c>
      <c r="I938" s="6">
        <v>42384</v>
      </c>
      <c r="J938" s="8">
        <v>43054</v>
      </c>
      <c r="K938" s="15">
        <v>21.8</v>
      </c>
      <c r="L938" s="16">
        <f t="shared" si="14"/>
        <v>87</v>
      </c>
      <c r="M938" s="16">
        <v>31.5</v>
      </c>
    </row>
    <row r="939" spans="1:13" x14ac:dyDescent="0.2">
      <c r="A939" s="11">
        <v>2441</v>
      </c>
      <c r="B939" s="10">
        <v>2441</v>
      </c>
      <c r="C939" s="14" t="s">
        <v>47</v>
      </c>
      <c r="D939" s="9" t="s">
        <v>25</v>
      </c>
      <c r="E939" s="13" t="s">
        <v>17</v>
      </c>
      <c r="F939" s="5" t="s">
        <v>15</v>
      </c>
      <c r="G939" s="3">
        <v>750</v>
      </c>
      <c r="H939" s="7">
        <v>42257</v>
      </c>
      <c r="I939" s="6">
        <v>42314</v>
      </c>
      <c r="J939" s="8">
        <v>43007</v>
      </c>
      <c r="K939" s="15">
        <v>19.100000000000001</v>
      </c>
      <c r="L939" s="16">
        <f t="shared" si="14"/>
        <v>57</v>
      </c>
      <c r="M939" s="16">
        <v>29.2</v>
      </c>
    </row>
    <row r="940" spans="1:13" x14ac:dyDescent="0.2">
      <c r="A940" s="11">
        <v>2538</v>
      </c>
      <c r="B940" s="10">
        <v>2538</v>
      </c>
      <c r="C940" s="14" t="s">
        <v>47</v>
      </c>
      <c r="D940" s="9" t="s">
        <v>25</v>
      </c>
      <c r="E940" s="13" t="s">
        <v>17</v>
      </c>
      <c r="F940" s="5" t="s">
        <v>15</v>
      </c>
      <c r="G940" s="3">
        <v>722</v>
      </c>
      <c r="H940" s="7">
        <v>42297</v>
      </c>
      <c r="I940" s="6">
        <v>42384</v>
      </c>
      <c r="J940" s="8">
        <v>43019</v>
      </c>
      <c r="K940" s="15">
        <v>21.1</v>
      </c>
      <c r="L940" s="16">
        <f t="shared" si="14"/>
        <v>87</v>
      </c>
      <c r="M940" s="16">
        <v>31.8</v>
      </c>
    </row>
    <row r="941" spans="1:13" x14ac:dyDescent="0.2">
      <c r="A941" s="11">
        <v>1038</v>
      </c>
      <c r="B941" s="10">
        <v>1279</v>
      </c>
      <c r="C941" s="14" t="s">
        <v>47</v>
      </c>
      <c r="D941" s="9" t="s">
        <v>25</v>
      </c>
      <c r="E941" s="13" t="s">
        <v>17</v>
      </c>
      <c r="F941" s="5" t="s">
        <v>15</v>
      </c>
      <c r="G941" s="3">
        <v>692</v>
      </c>
      <c r="H941" s="7">
        <v>41326</v>
      </c>
      <c r="I941" s="6">
        <v>41494</v>
      </c>
      <c r="J941" s="8">
        <v>42018</v>
      </c>
      <c r="K941" s="15">
        <v>26.9</v>
      </c>
      <c r="L941" s="16">
        <f t="shared" si="14"/>
        <v>168</v>
      </c>
      <c r="M941" s="16">
        <v>34.1</v>
      </c>
    </row>
    <row r="942" spans="1:13" x14ac:dyDescent="0.2">
      <c r="A942" s="11">
        <v>670</v>
      </c>
      <c r="B942" s="10">
        <v>670</v>
      </c>
      <c r="C942" s="14" t="s">
        <v>47</v>
      </c>
      <c r="D942" s="9" t="s">
        <v>25</v>
      </c>
      <c r="E942" s="13" t="s">
        <v>17</v>
      </c>
      <c r="F942" s="5" t="s">
        <v>15</v>
      </c>
      <c r="G942" s="3">
        <v>674</v>
      </c>
      <c r="H942" s="7">
        <v>40867</v>
      </c>
      <c r="I942" s="6">
        <v>41110</v>
      </c>
      <c r="J942" s="8">
        <v>41541</v>
      </c>
      <c r="K942" s="15">
        <v>28.2</v>
      </c>
      <c r="L942" s="16">
        <f t="shared" si="14"/>
        <v>243</v>
      </c>
      <c r="M942" s="16">
        <v>37</v>
      </c>
    </row>
    <row r="943" spans="1:13" x14ac:dyDescent="0.2">
      <c r="A943" s="11">
        <v>2536</v>
      </c>
      <c r="B943" s="10">
        <v>2536</v>
      </c>
      <c r="C943" s="14" t="s">
        <v>47</v>
      </c>
      <c r="D943" s="9" t="s">
        <v>25</v>
      </c>
      <c r="E943" s="13" t="s">
        <v>17</v>
      </c>
      <c r="F943" s="5" t="s">
        <v>46</v>
      </c>
      <c r="G943" s="3">
        <v>649</v>
      </c>
      <c r="H943" s="7">
        <v>42281</v>
      </c>
      <c r="I943" s="6">
        <v>42384</v>
      </c>
      <c r="J943" s="8">
        <v>42930</v>
      </c>
      <c r="K943" s="15">
        <v>24.5</v>
      </c>
      <c r="L943" s="16">
        <f t="shared" si="14"/>
        <v>103</v>
      </c>
      <c r="M943" s="16">
        <v>32</v>
      </c>
    </row>
    <row r="944" spans="1:13" x14ac:dyDescent="0.2">
      <c r="A944" s="11">
        <v>733</v>
      </c>
      <c r="B944" s="10">
        <v>733</v>
      </c>
      <c r="C944" s="14" t="s">
        <v>47</v>
      </c>
      <c r="D944" s="9" t="s">
        <v>25</v>
      </c>
      <c r="E944" s="13" t="s">
        <v>17</v>
      </c>
      <c r="F944" s="5" t="s">
        <v>15</v>
      </c>
      <c r="G944" s="3">
        <v>641</v>
      </c>
      <c r="H944" s="7">
        <v>40909</v>
      </c>
      <c r="I944" s="6">
        <v>41110</v>
      </c>
      <c r="J944" s="8">
        <v>41550</v>
      </c>
      <c r="K944" s="15">
        <v>27.5</v>
      </c>
      <c r="L944" s="16">
        <f t="shared" si="14"/>
        <v>201</v>
      </c>
      <c r="M944" s="16">
        <v>35.200000000000003</v>
      </c>
    </row>
    <row r="945" spans="1:13" x14ac:dyDescent="0.2">
      <c r="A945" s="11">
        <v>434</v>
      </c>
      <c r="B945" s="10">
        <v>434</v>
      </c>
      <c r="C945" s="14" t="s">
        <v>47</v>
      </c>
      <c r="D945" s="9" t="s">
        <v>25</v>
      </c>
      <c r="E945" s="13" t="s">
        <v>17</v>
      </c>
      <c r="F945" s="5" t="s">
        <v>15</v>
      </c>
      <c r="G945" s="3">
        <v>611</v>
      </c>
      <c r="H945" s="7">
        <v>40859</v>
      </c>
      <c r="I945" s="6">
        <v>40952</v>
      </c>
      <c r="J945" s="8">
        <v>41470</v>
      </c>
      <c r="K945" s="15">
        <v>21.7</v>
      </c>
      <c r="L945" s="16">
        <f t="shared" si="14"/>
        <v>93</v>
      </c>
      <c r="M945" s="16">
        <v>32.9</v>
      </c>
    </row>
    <row r="946" spans="1:13" x14ac:dyDescent="0.2">
      <c r="A946" s="11">
        <v>671</v>
      </c>
      <c r="B946" s="10">
        <v>671</v>
      </c>
      <c r="C946" s="14" t="s">
        <v>47</v>
      </c>
      <c r="D946" s="9" t="s">
        <v>25</v>
      </c>
      <c r="E946" s="13" t="s">
        <v>17</v>
      </c>
      <c r="F946" s="5" t="s">
        <v>46</v>
      </c>
      <c r="G946" s="3">
        <v>579</v>
      </c>
      <c r="H946" s="7">
        <v>40867</v>
      </c>
      <c r="I946" s="6">
        <v>41110</v>
      </c>
      <c r="J946" s="8">
        <v>41446</v>
      </c>
      <c r="K946" s="15">
        <v>28.1</v>
      </c>
      <c r="L946" s="16">
        <f t="shared" si="14"/>
        <v>243</v>
      </c>
      <c r="M946" s="16">
        <v>36.700000000000003</v>
      </c>
    </row>
    <row r="947" spans="1:13" x14ac:dyDescent="0.2">
      <c r="A947" s="11">
        <v>436</v>
      </c>
      <c r="B947" s="10">
        <v>436</v>
      </c>
      <c r="C947" s="14" t="s">
        <v>47</v>
      </c>
      <c r="D947" s="9" t="s">
        <v>25</v>
      </c>
      <c r="E947" s="13" t="s">
        <v>17</v>
      </c>
      <c r="F947" s="5" t="s">
        <v>15</v>
      </c>
      <c r="G947" s="3">
        <v>464</v>
      </c>
      <c r="H947" s="7">
        <v>40859</v>
      </c>
      <c r="I947" s="6">
        <v>40952</v>
      </c>
      <c r="J947" s="8">
        <v>41323</v>
      </c>
      <c r="K947" s="15">
        <v>22.8</v>
      </c>
      <c r="L947" s="16">
        <f t="shared" si="14"/>
        <v>93</v>
      </c>
      <c r="M947" s="16">
        <v>36</v>
      </c>
    </row>
    <row r="948" spans="1:13" x14ac:dyDescent="0.2">
      <c r="A948" s="11">
        <v>672</v>
      </c>
      <c r="B948" s="10">
        <v>672</v>
      </c>
      <c r="C948" s="14" t="s">
        <v>47</v>
      </c>
      <c r="D948" s="9" t="s">
        <v>25</v>
      </c>
      <c r="E948" s="13" t="s">
        <v>17</v>
      </c>
      <c r="F948" s="5" t="s">
        <v>15</v>
      </c>
      <c r="G948" s="3">
        <v>445</v>
      </c>
      <c r="H948" s="7">
        <v>40867</v>
      </c>
      <c r="I948" s="6">
        <v>41110</v>
      </c>
      <c r="J948" s="8">
        <v>41312</v>
      </c>
      <c r="K948" s="15">
        <v>28.7</v>
      </c>
      <c r="L948" s="16">
        <f t="shared" si="14"/>
        <v>243</v>
      </c>
      <c r="M948" s="16">
        <v>34.700000000000003</v>
      </c>
    </row>
    <row r="949" spans="1:13" x14ac:dyDescent="0.2">
      <c r="A949" s="11">
        <v>2156</v>
      </c>
      <c r="B949" s="10">
        <v>2156</v>
      </c>
      <c r="C949" s="14" t="s">
        <v>49</v>
      </c>
      <c r="D949" s="9" t="s">
        <v>25</v>
      </c>
      <c r="E949" s="13" t="s">
        <v>17</v>
      </c>
      <c r="F949" s="5" t="s">
        <v>15</v>
      </c>
      <c r="G949" s="3">
        <v>736</v>
      </c>
      <c r="H949" s="7">
        <v>41983</v>
      </c>
      <c r="I949" s="6">
        <v>42076</v>
      </c>
      <c r="J949" s="8">
        <v>42719</v>
      </c>
      <c r="K949" s="15">
        <v>22.8</v>
      </c>
      <c r="L949" s="16">
        <f t="shared" si="14"/>
        <v>93</v>
      </c>
      <c r="M949" s="16">
        <v>30.6</v>
      </c>
    </row>
    <row r="950" spans="1:13" x14ac:dyDescent="0.2">
      <c r="A950" s="11">
        <v>1888</v>
      </c>
      <c r="B950" s="10">
        <v>1921</v>
      </c>
      <c r="C950" s="14" t="s">
        <v>49</v>
      </c>
      <c r="D950" s="9" t="s">
        <v>25</v>
      </c>
      <c r="E950" s="13" t="s">
        <v>17</v>
      </c>
      <c r="F950" s="5" t="s">
        <v>15</v>
      </c>
      <c r="G950" s="3">
        <v>730</v>
      </c>
      <c r="H950" s="7">
        <v>41766</v>
      </c>
      <c r="I950" s="6">
        <v>41934</v>
      </c>
      <c r="J950" s="8">
        <v>42496</v>
      </c>
      <c r="K950" s="15">
        <v>19.8</v>
      </c>
      <c r="L950" s="16">
        <f t="shared" si="14"/>
        <v>168</v>
      </c>
      <c r="M950" s="16">
        <v>23.9</v>
      </c>
    </row>
    <row r="951" spans="1:13" x14ac:dyDescent="0.2">
      <c r="A951" s="11">
        <v>597</v>
      </c>
      <c r="B951" s="10">
        <v>597</v>
      </c>
      <c r="C951" s="14" t="s">
        <v>49</v>
      </c>
      <c r="D951" s="9" t="s">
        <v>25</v>
      </c>
      <c r="E951" s="13" t="s">
        <v>17</v>
      </c>
      <c r="F951" s="5" t="s">
        <v>15</v>
      </c>
      <c r="G951" s="3">
        <v>723</v>
      </c>
      <c r="H951" s="7">
        <v>40951</v>
      </c>
      <c r="I951" s="6">
        <v>41110</v>
      </c>
      <c r="J951" s="8">
        <v>41674</v>
      </c>
      <c r="K951" s="15">
        <v>22.2</v>
      </c>
      <c r="L951" s="16">
        <f t="shared" si="14"/>
        <v>159</v>
      </c>
      <c r="M951" s="16">
        <v>24.8</v>
      </c>
    </row>
    <row r="952" spans="1:13" x14ac:dyDescent="0.2">
      <c r="A952" s="11">
        <v>174</v>
      </c>
      <c r="B952" s="10">
        <v>174</v>
      </c>
      <c r="C952" s="14" t="s">
        <v>49</v>
      </c>
      <c r="D952" s="9" t="s">
        <v>25</v>
      </c>
      <c r="E952" s="13" t="s">
        <v>17</v>
      </c>
      <c r="F952" s="5" t="s">
        <v>15</v>
      </c>
      <c r="G952" s="3">
        <v>695</v>
      </c>
      <c r="H952" s="7">
        <v>40793</v>
      </c>
      <c r="I952" s="6">
        <v>40952</v>
      </c>
      <c r="J952" s="8">
        <v>41488</v>
      </c>
      <c r="K952" s="15">
        <v>19.2</v>
      </c>
      <c r="L952" s="16">
        <f t="shared" si="14"/>
        <v>159</v>
      </c>
      <c r="M952" s="16">
        <v>24</v>
      </c>
    </row>
    <row r="953" spans="1:13" x14ac:dyDescent="0.2">
      <c r="A953" s="11">
        <v>382</v>
      </c>
      <c r="B953" s="10">
        <v>382</v>
      </c>
      <c r="C953" s="14" t="s">
        <v>49</v>
      </c>
      <c r="D953" s="9" t="s">
        <v>25</v>
      </c>
      <c r="E953" s="13" t="s">
        <v>17</v>
      </c>
      <c r="F953" s="5" t="s">
        <v>15</v>
      </c>
      <c r="G953" s="3">
        <v>681</v>
      </c>
      <c r="H953" s="7">
        <v>40805</v>
      </c>
      <c r="I953" s="6">
        <v>40952</v>
      </c>
      <c r="J953" s="8">
        <v>41486</v>
      </c>
      <c r="K953" s="15">
        <v>24.8</v>
      </c>
      <c r="L953" s="16">
        <f t="shared" si="14"/>
        <v>147</v>
      </c>
      <c r="M953" s="16">
        <v>35.200000000000003</v>
      </c>
    </row>
    <row r="954" spans="1:13" x14ac:dyDescent="0.2">
      <c r="A954" s="11">
        <v>1887</v>
      </c>
      <c r="B954" s="10">
        <v>1887</v>
      </c>
      <c r="C954" s="14" t="s">
        <v>49</v>
      </c>
      <c r="D954" s="9" t="s">
        <v>25</v>
      </c>
      <c r="E954" s="13" t="s">
        <v>17</v>
      </c>
      <c r="F954" s="5" t="s">
        <v>15</v>
      </c>
      <c r="G954" s="3">
        <v>673</v>
      </c>
      <c r="H954" s="7">
        <v>41766</v>
      </c>
      <c r="I954" s="6">
        <v>41934</v>
      </c>
      <c r="J954" s="8">
        <v>42439</v>
      </c>
      <c r="K954" s="15">
        <v>24</v>
      </c>
      <c r="L954" s="16">
        <f t="shared" si="14"/>
        <v>168</v>
      </c>
      <c r="M954" s="16">
        <v>31.7</v>
      </c>
    </row>
    <row r="955" spans="1:13" x14ac:dyDescent="0.2">
      <c r="A955" s="11">
        <v>2026</v>
      </c>
      <c r="B955" s="10">
        <v>2026</v>
      </c>
      <c r="C955" s="14" t="s">
        <v>49</v>
      </c>
      <c r="D955" s="9" t="s">
        <v>25</v>
      </c>
      <c r="E955" s="13" t="s">
        <v>17</v>
      </c>
      <c r="F955" s="5" t="s">
        <v>15</v>
      </c>
      <c r="G955" s="3">
        <v>665</v>
      </c>
      <c r="H955" s="7">
        <v>41893</v>
      </c>
      <c r="I955" s="6">
        <v>42041</v>
      </c>
      <c r="J955" s="8">
        <v>42558</v>
      </c>
      <c r="K955" s="15">
        <v>26</v>
      </c>
      <c r="L955" s="16">
        <f t="shared" si="14"/>
        <v>148</v>
      </c>
      <c r="M955" s="16">
        <v>40.6</v>
      </c>
    </row>
    <row r="956" spans="1:13" x14ac:dyDescent="0.2">
      <c r="A956" s="11">
        <v>172</v>
      </c>
      <c r="B956" s="10">
        <v>172</v>
      </c>
      <c r="C956" s="14" t="s">
        <v>49</v>
      </c>
      <c r="D956" s="9" t="s">
        <v>25</v>
      </c>
      <c r="E956" s="13" t="s">
        <v>17</v>
      </c>
      <c r="F956" s="5" t="s">
        <v>15</v>
      </c>
      <c r="G956" s="3">
        <v>656</v>
      </c>
      <c r="H956" s="7">
        <v>40832</v>
      </c>
      <c r="I956" s="6">
        <v>40952</v>
      </c>
      <c r="J956" s="8">
        <v>41488</v>
      </c>
      <c r="K956" s="15">
        <v>20.7</v>
      </c>
      <c r="L956" s="16">
        <f t="shared" si="14"/>
        <v>120</v>
      </c>
      <c r="M956" s="16">
        <v>23</v>
      </c>
    </row>
    <row r="957" spans="1:13" x14ac:dyDescent="0.2">
      <c r="A957" s="11">
        <v>2027</v>
      </c>
      <c r="B957" s="10">
        <v>2027</v>
      </c>
      <c r="C957" s="14" t="s">
        <v>49</v>
      </c>
      <c r="D957" s="9" t="s">
        <v>25</v>
      </c>
      <c r="E957" s="13" t="s">
        <v>17</v>
      </c>
      <c r="F957" s="5" t="s">
        <v>15</v>
      </c>
      <c r="G957" s="3">
        <v>641</v>
      </c>
      <c r="H957" s="7">
        <v>41893</v>
      </c>
      <c r="I957" s="6">
        <v>42041</v>
      </c>
      <c r="J957" s="8">
        <v>42534</v>
      </c>
      <c r="K957" s="15">
        <v>25.9</v>
      </c>
      <c r="L957" s="16">
        <f t="shared" si="14"/>
        <v>148</v>
      </c>
      <c r="M957" s="16">
        <v>33</v>
      </c>
    </row>
    <row r="958" spans="1:13" x14ac:dyDescent="0.2">
      <c r="A958" s="11">
        <v>750</v>
      </c>
      <c r="B958" s="10">
        <v>750</v>
      </c>
      <c r="C958" s="14" t="s">
        <v>49</v>
      </c>
      <c r="D958" s="9" t="s">
        <v>25</v>
      </c>
      <c r="E958" s="13" t="s">
        <v>17</v>
      </c>
      <c r="F958" s="5" t="s">
        <v>15</v>
      </c>
      <c r="G958" s="3">
        <v>640</v>
      </c>
      <c r="H958" s="7">
        <v>40922</v>
      </c>
      <c r="I958" s="6">
        <v>41110</v>
      </c>
      <c r="J958" s="8">
        <v>41562</v>
      </c>
      <c r="K958" s="15">
        <v>24.6</v>
      </c>
      <c r="L958" s="16">
        <f t="shared" si="14"/>
        <v>188</v>
      </c>
      <c r="M958" s="16">
        <v>30.9</v>
      </c>
    </row>
    <row r="959" spans="1:13" x14ac:dyDescent="0.2">
      <c r="A959" s="11">
        <v>2155</v>
      </c>
      <c r="B959" s="10">
        <v>2155</v>
      </c>
      <c r="C959" s="14" t="s">
        <v>49</v>
      </c>
      <c r="D959" s="9" t="s">
        <v>25</v>
      </c>
      <c r="E959" s="13" t="s">
        <v>17</v>
      </c>
      <c r="F959" s="5" t="s">
        <v>15</v>
      </c>
      <c r="G959" s="3">
        <v>625</v>
      </c>
      <c r="H959" s="7">
        <v>41983</v>
      </c>
      <c r="I959" s="6">
        <v>42076</v>
      </c>
      <c r="J959" s="8">
        <v>42608</v>
      </c>
      <c r="K959" s="15">
        <v>18.8</v>
      </c>
      <c r="L959" s="16">
        <f t="shared" si="14"/>
        <v>93</v>
      </c>
      <c r="M959" s="16">
        <v>24.5</v>
      </c>
    </row>
    <row r="960" spans="1:13" x14ac:dyDescent="0.2">
      <c r="A960" s="11">
        <v>2492</v>
      </c>
      <c r="B960" s="10">
        <v>2492</v>
      </c>
      <c r="C960" s="14" t="s">
        <v>49</v>
      </c>
      <c r="D960" s="9" t="s">
        <v>25</v>
      </c>
      <c r="E960" s="13" t="s">
        <v>17</v>
      </c>
      <c r="F960" s="5" t="s">
        <v>46</v>
      </c>
      <c r="G960" s="3">
        <v>621</v>
      </c>
      <c r="H960" s="7">
        <v>42228</v>
      </c>
      <c r="I960" s="6">
        <v>42383</v>
      </c>
      <c r="J960" s="8">
        <v>42849</v>
      </c>
      <c r="K960" s="15">
        <v>24.7</v>
      </c>
      <c r="L960" s="16">
        <f t="shared" si="14"/>
        <v>155</v>
      </c>
      <c r="M960" s="16">
        <v>41.6</v>
      </c>
    </row>
    <row r="961" spans="1:13" x14ac:dyDescent="0.2">
      <c r="A961" s="11">
        <v>390</v>
      </c>
      <c r="B961" s="10">
        <v>390</v>
      </c>
      <c r="C961" s="14" t="s">
        <v>49</v>
      </c>
      <c r="D961" s="9" t="s">
        <v>25</v>
      </c>
      <c r="E961" s="13" t="s">
        <v>17</v>
      </c>
      <c r="F961" s="5" t="s">
        <v>15</v>
      </c>
      <c r="G961" s="3">
        <v>601</v>
      </c>
      <c r="H961" s="7">
        <v>40848</v>
      </c>
      <c r="I961" s="6">
        <v>40952</v>
      </c>
      <c r="J961" s="8">
        <v>41449</v>
      </c>
      <c r="K961" s="15">
        <v>21.9</v>
      </c>
      <c r="L961" s="16">
        <f t="shared" si="14"/>
        <v>104</v>
      </c>
      <c r="M961" s="16">
        <v>27.6</v>
      </c>
    </row>
    <row r="962" spans="1:13" x14ac:dyDescent="0.2">
      <c r="A962" s="11">
        <v>388</v>
      </c>
      <c r="B962" s="10">
        <v>388</v>
      </c>
      <c r="C962" s="14" t="s">
        <v>49</v>
      </c>
      <c r="D962" s="9" t="s">
        <v>25</v>
      </c>
      <c r="E962" s="13" t="s">
        <v>17</v>
      </c>
      <c r="F962" s="5" t="s">
        <v>46</v>
      </c>
      <c r="G962" s="3">
        <v>570</v>
      </c>
      <c r="H962" s="7">
        <v>40848</v>
      </c>
      <c r="I962" s="6">
        <v>40952</v>
      </c>
      <c r="J962" s="8">
        <v>41418</v>
      </c>
      <c r="K962" s="15">
        <v>22.2</v>
      </c>
      <c r="L962" s="16">
        <f t="shared" si="14"/>
        <v>104</v>
      </c>
      <c r="M962" s="16">
        <v>34.5</v>
      </c>
    </row>
    <row r="963" spans="1:13" x14ac:dyDescent="0.2">
      <c r="A963" s="11">
        <v>2493</v>
      </c>
      <c r="B963" s="10">
        <v>2493</v>
      </c>
      <c r="C963" s="14" t="s">
        <v>49</v>
      </c>
      <c r="D963" s="9" t="s">
        <v>25</v>
      </c>
      <c r="E963" s="13" t="s">
        <v>17</v>
      </c>
      <c r="F963" s="5" t="s">
        <v>15</v>
      </c>
      <c r="G963" s="3">
        <v>554</v>
      </c>
      <c r="H963" s="7">
        <v>42228</v>
      </c>
      <c r="I963" s="6">
        <v>42383</v>
      </c>
      <c r="J963" s="8">
        <v>42782</v>
      </c>
      <c r="K963" s="15">
        <v>25.6</v>
      </c>
      <c r="L963" s="16">
        <f t="shared" si="14"/>
        <v>155</v>
      </c>
      <c r="M963" s="16">
        <v>40.1</v>
      </c>
    </row>
    <row r="964" spans="1:13" x14ac:dyDescent="0.2">
      <c r="A964" s="11">
        <v>1136</v>
      </c>
      <c r="B964" s="10">
        <v>1136</v>
      </c>
      <c r="C964" s="14" t="s">
        <v>49</v>
      </c>
      <c r="D964" s="9" t="s">
        <v>25</v>
      </c>
      <c r="E964" s="13" t="s">
        <v>17</v>
      </c>
      <c r="F964" s="5" t="s">
        <v>15</v>
      </c>
      <c r="G964" s="3">
        <v>538</v>
      </c>
      <c r="H964" s="7">
        <v>41382</v>
      </c>
      <c r="I964" s="6">
        <v>41494</v>
      </c>
      <c r="J964" s="8">
        <v>41920</v>
      </c>
      <c r="K964" s="15">
        <v>23.2</v>
      </c>
      <c r="L964" s="16">
        <f t="shared" si="14"/>
        <v>112</v>
      </c>
      <c r="M964" s="16">
        <v>32.6</v>
      </c>
    </row>
    <row r="965" spans="1:13" x14ac:dyDescent="0.2">
      <c r="A965" s="11">
        <v>2025</v>
      </c>
      <c r="B965" s="10">
        <v>2025</v>
      </c>
      <c r="C965" s="14" t="s">
        <v>49</v>
      </c>
      <c r="D965" s="9" t="s">
        <v>25</v>
      </c>
      <c r="E965" s="13" t="s">
        <v>17</v>
      </c>
      <c r="F965" s="5" t="s">
        <v>15</v>
      </c>
      <c r="G965" s="3">
        <v>474</v>
      </c>
      <c r="H965" s="7">
        <v>41893</v>
      </c>
      <c r="I965" s="6">
        <v>42041</v>
      </c>
      <c r="J965" s="8">
        <v>42367</v>
      </c>
      <c r="K965" s="15">
        <v>24.9</v>
      </c>
      <c r="L965" s="16">
        <f t="shared" ref="L965:L1028" si="15">I965-H965</f>
        <v>148</v>
      </c>
      <c r="M965" s="16">
        <v>35.6</v>
      </c>
    </row>
    <row r="966" spans="1:13" x14ac:dyDescent="0.2">
      <c r="A966" s="11">
        <v>1138</v>
      </c>
      <c r="B966" s="10">
        <v>1138</v>
      </c>
      <c r="C966" s="14" t="s">
        <v>49</v>
      </c>
      <c r="D966" s="9" t="s">
        <v>25</v>
      </c>
      <c r="E966" s="13" t="s">
        <v>17</v>
      </c>
      <c r="F966" s="5" t="s">
        <v>15</v>
      </c>
      <c r="G966" s="3">
        <v>447</v>
      </c>
      <c r="H966" s="7">
        <v>41382</v>
      </c>
      <c r="I966" s="6">
        <v>41494</v>
      </c>
      <c r="J966" s="8">
        <v>41829</v>
      </c>
      <c r="K966" s="15">
        <v>26.3</v>
      </c>
      <c r="L966" s="16">
        <f t="shared" si="15"/>
        <v>112</v>
      </c>
      <c r="M966" s="16">
        <v>34.6</v>
      </c>
    </row>
    <row r="967" spans="1:13" x14ac:dyDescent="0.2">
      <c r="A967" s="11">
        <v>594</v>
      </c>
      <c r="B967" s="10">
        <v>594</v>
      </c>
      <c r="C967" s="14" t="s">
        <v>49</v>
      </c>
      <c r="D967" s="9" t="s">
        <v>25</v>
      </c>
      <c r="E967" s="13" t="s">
        <v>17</v>
      </c>
      <c r="F967" s="5" t="s">
        <v>15</v>
      </c>
      <c r="G967" s="3">
        <v>357</v>
      </c>
      <c r="H967" s="7">
        <v>40951</v>
      </c>
      <c r="I967" s="6">
        <v>41110</v>
      </c>
      <c r="J967" s="8">
        <v>41308</v>
      </c>
      <c r="K967" s="15">
        <v>24.7</v>
      </c>
      <c r="L967" s="16">
        <f t="shared" si="15"/>
        <v>159</v>
      </c>
      <c r="M967" s="16">
        <v>28.5</v>
      </c>
    </row>
    <row r="968" spans="1:13" x14ac:dyDescent="0.2">
      <c r="A968" s="11">
        <v>727</v>
      </c>
      <c r="B968" s="10">
        <v>727</v>
      </c>
      <c r="C968" s="14" t="s">
        <v>131</v>
      </c>
      <c r="D968" s="9" t="s">
        <v>25</v>
      </c>
      <c r="E968" s="13" t="s">
        <v>17</v>
      </c>
      <c r="F968" s="5" t="s">
        <v>15</v>
      </c>
      <c r="G968" s="3">
        <v>820</v>
      </c>
      <c r="H968" s="7">
        <v>40884</v>
      </c>
      <c r="I968" s="6">
        <v>41110</v>
      </c>
      <c r="J968" s="8">
        <v>41704</v>
      </c>
      <c r="K968" s="15">
        <v>28.5</v>
      </c>
      <c r="L968" s="16">
        <f t="shared" si="15"/>
        <v>226</v>
      </c>
      <c r="M968" s="16">
        <v>30.4</v>
      </c>
    </row>
    <row r="969" spans="1:13" x14ac:dyDescent="0.2">
      <c r="A969" s="11">
        <v>1049</v>
      </c>
      <c r="B969" s="10">
        <v>1049</v>
      </c>
      <c r="C969" s="14" t="s">
        <v>131</v>
      </c>
      <c r="D969" s="9" t="s">
        <v>25</v>
      </c>
      <c r="E969" s="13" t="s">
        <v>17</v>
      </c>
      <c r="F969" s="5" t="s">
        <v>15</v>
      </c>
      <c r="G969" s="3">
        <v>725</v>
      </c>
      <c r="H969" s="7">
        <v>41353</v>
      </c>
      <c r="I969" s="6">
        <v>41494</v>
      </c>
      <c r="J969" s="8">
        <v>42078</v>
      </c>
      <c r="K969" s="15">
        <v>28.1</v>
      </c>
      <c r="L969" s="16">
        <f t="shared" si="15"/>
        <v>141</v>
      </c>
      <c r="M969" s="16">
        <v>39.9</v>
      </c>
    </row>
    <row r="970" spans="1:13" x14ac:dyDescent="0.2">
      <c r="A970" s="11">
        <v>276</v>
      </c>
      <c r="B970" s="10">
        <v>276</v>
      </c>
      <c r="C970" s="14" t="s">
        <v>131</v>
      </c>
      <c r="D970" s="9" t="s">
        <v>25</v>
      </c>
      <c r="E970" s="13" t="s">
        <v>17</v>
      </c>
      <c r="F970" s="5" t="s">
        <v>15</v>
      </c>
      <c r="G970" s="3">
        <v>584</v>
      </c>
      <c r="H970" s="7">
        <v>40796</v>
      </c>
      <c r="I970" s="6">
        <v>40952</v>
      </c>
      <c r="J970" s="8">
        <v>41380</v>
      </c>
      <c r="K970" s="15">
        <v>26.4</v>
      </c>
      <c r="L970" s="16">
        <f t="shared" si="15"/>
        <v>156</v>
      </c>
      <c r="M970" s="16">
        <v>30.5</v>
      </c>
    </row>
    <row r="971" spans="1:13" x14ac:dyDescent="0.2">
      <c r="A971" s="11">
        <v>287</v>
      </c>
      <c r="B971" s="10">
        <v>287</v>
      </c>
      <c r="C971" s="14" t="s">
        <v>131</v>
      </c>
      <c r="D971" s="9" t="s">
        <v>25</v>
      </c>
      <c r="E971" s="13" t="s">
        <v>17</v>
      </c>
      <c r="F971" s="5" t="s">
        <v>15</v>
      </c>
      <c r="G971" s="3">
        <v>475</v>
      </c>
      <c r="H971" s="7">
        <v>40814</v>
      </c>
      <c r="I971" s="6">
        <v>40952</v>
      </c>
      <c r="J971" s="8">
        <v>41289</v>
      </c>
      <c r="K971" s="15">
        <v>27.1</v>
      </c>
      <c r="L971" s="16">
        <f t="shared" si="15"/>
        <v>138</v>
      </c>
      <c r="M971" s="16">
        <v>36.5</v>
      </c>
    </row>
    <row r="972" spans="1:13" x14ac:dyDescent="0.2">
      <c r="A972" s="11">
        <v>764</v>
      </c>
      <c r="B972" s="10">
        <v>764</v>
      </c>
      <c r="C972" s="14" t="s">
        <v>131</v>
      </c>
      <c r="D972" s="9" t="s">
        <v>25</v>
      </c>
      <c r="E972" s="13" t="s">
        <v>17</v>
      </c>
      <c r="F972" s="5" t="s">
        <v>15</v>
      </c>
      <c r="G972" s="3">
        <v>456</v>
      </c>
      <c r="H972" s="7">
        <v>41008</v>
      </c>
      <c r="I972" s="6">
        <v>41110</v>
      </c>
      <c r="J972" s="8">
        <v>41464</v>
      </c>
      <c r="K972" s="15">
        <v>22.8</v>
      </c>
      <c r="L972" s="16">
        <f t="shared" si="15"/>
        <v>102</v>
      </c>
      <c r="M972" s="16">
        <v>30.1</v>
      </c>
    </row>
    <row r="973" spans="1:13" x14ac:dyDescent="0.2">
      <c r="A973" s="11">
        <v>728</v>
      </c>
      <c r="B973" s="10">
        <v>728</v>
      </c>
      <c r="C973" s="14" t="s">
        <v>131</v>
      </c>
      <c r="D973" s="9" t="s">
        <v>25</v>
      </c>
      <c r="E973" s="13" t="s">
        <v>17</v>
      </c>
      <c r="F973" s="5" t="s">
        <v>15</v>
      </c>
      <c r="G973" s="3">
        <v>412</v>
      </c>
      <c r="H973" s="7">
        <v>40884</v>
      </c>
      <c r="I973" s="6">
        <v>41110</v>
      </c>
      <c r="J973" s="8">
        <v>41296</v>
      </c>
      <c r="K973" s="15">
        <v>30.6</v>
      </c>
      <c r="L973" s="16">
        <f t="shared" si="15"/>
        <v>226</v>
      </c>
      <c r="M973" s="16">
        <v>31.2</v>
      </c>
    </row>
    <row r="974" spans="1:13" x14ac:dyDescent="0.2">
      <c r="A974" s="11">
        <v>1678</v>
      </c>
      <c r="B974" s="10">
        <v>1678</v>
      </c>
      <c r="C974" s="14" t="s">
        <v>135</v>
      </c>
      <c r="D974" s="9" t="s">
        <v>25</v>
      </c>
      <c r="E974" s="13" t="s">
        <v>17</v>
      </c>
      <c r="F974" s="5" t="s">
        <v>15</v>
      </c>
      <c r="G974" s="3">
        <v>685</v>
      </c>
      <c r="H974" s="7">
        <v>41676</v>
      </c>
      <c r="I974" s="6">
        <v>41802</v>
      </c>
      <c r="J974" s="8">
        <v>42361</v>
      </c>
      <c r="K974" s="15">
        <v>20.399999999999999</v>
      </c>
      <c r="L974" s="16">
        <f t="shared" si="15"/>
        <v>126</v>
      </c>
      <c r="M974" s="16">
        <v>35.299999999999997</v>
      </c>
    </row>
    <row r="975" spans="1:13" x14ac:dyDescent="0.2">
      <c r="A975" s="11">
        <v>277</v>
      </c>
      <c r="B975" s="10">
        <v>277</v>
      </c>
      <c r="C975" s="14" t="s">
        <v>135</v>
      </c>
      <c r="D975" s="9" t="s">
        <v>25</v>
      </c>
      <c r="E975" s="13" t="s">
        <v>17</v>
      </c>
      <c r="F975" s="5" t="s">
        <v>15</v>
      </c>
      <c r="G975" s="3">
        <v>554</v>
      </c>
      <c r="H975" s="7">
        <v>40815</v>
      </c>
      <c r="I975" s="6">
        <v>40952</v>
      </c>
      <c r="J975" s="8">
        <v>41369</v>
      </c>
      <c r="K975" s="15">
        <v>26.7</v>
      </c>
      <c r="L975" s="16">
        <f t="shared" si="15"/>
        <v>137</v>
      </c>
      <c r="M975" s="16">
        <v>43.5</v>
      </c>
    </row>
    <row r="976" spans="1:13" x14ac:dyDescent="0.2">
      <c r="A976" s="11">
        <v>292</v>
      </c>
      <c r="B976" s="10">
        <v>292</v>
      </c>
      <c r="C976" s="14" t="s">
        <v>135</v>
      </c>
      <c r="D976" s="9" t="s">
        <v>25</v>
      </c>
      <c r="E976" s="13" t="s">
        <v>17</v>
      </c>
      <c r="F976" s="5" t="s">
        <v>15</v>
      </c>
      <c r="G976" s="3">
        <v>491</v>
      </c>
      <c r="H976" s="7">
        <v>40796</v>
      </c>
      <c r="I976" s="6">
        <v>40952</v>
      </c>
      <c r="J976" s="8">
        <v>41287</v>
      </c>
      <c r="K976" s="15">
        <v>25.2</v>
      </c>
      <c r="L976" s="16">
        <f t="shared" si="15"/>
        <v>156</v>
      </c>
      <c r="M976" s="16">
        <v>38.4</v>
      </c>
    </row>
    <row r="977" spans="1:13" x14ac:dyDescent="0.2">
      <c r="A977" s="11">
        <v>2253</v>
      </c>
      <c r="B977" s="10">
        <v>2253</v>
      </c>
      <c r="C977" s="14" t="s">
        <v>246</v>
      </c>
      <c r="D977" s="9" t="s">
        <v>25</v>
      </c>
      <c r="E977" s="13" t="s">
        <v>17</v>
      </c>
      <c r="F977" s="5" t="s">
        <v>15</v>
      </c>
      <c r="G977" s="3">
        <v>618</v>
      </c>
      <c r="H977" s="7">
        <v>41901</v>
      </c>
      <c r="I977" s="6">
        <v>42221</v>
      </c>
      <c r="J977" s="8">
        <v>42519</v>
      </c>
      <c r="K977" s="15">
        <v>28.9</v>
      </c>
      <c r="L977" s="16">
        <f t="shared" si="15"/>
        <v>320</v>
      </c>
      <c r="M977" s="16">
        <v>35.299999999999997</v>
      </c>
    </row>
    <row r="978" spans="1:13" x14ac:dyDescent="0.2">
      <c r="A978" s="11">
        <v>2164</v>
      </c>
      <c r="B978" s="10">
        <v>2164</v>
      </c>
      <c r="C978" s="14" t="s">
        <v>246</v>
      </c>
      <c r="D978" s="9" t="s">
        <v>25</v>
      </c>
      <c r="E978" s="13" t="s">
        <v>17</v>
      </c>
      <c r="F978" s="5" t="s">
        <v>15</v>
      </c>
      <c r="G978" s="3">
        <v>516</v>
      </c>
      <c r="H978" s="7">
        <v>42018</v>
      </c>
      <c r="I978" s="6">
        <v>42076</v>
      </c>
      <c r="J978" s="8">
        <v>42534</v>
      </c>
      <c r="K978" s="15">
        <v>19.7</v>
      </c>
      <c r="L978" s="16">
        <f t="shared" si="15"/>
        <v>58</v>
      </c>
      <c r="M978" s="16">
        <v>33.1</v>
      </c>
    </row>
    <row r="979" spans="1:13" x14ac:dyDescent="0.2">
      <c r="A979" s="11">
        <v>1703</v>
      </c>
      <c r="B979" s="10">
        <v>1703</v>
      </c>
      <c r="C979" s="14" t="s">
        <v>246</v>
      </c>
      <c r="D979" s="9" t="s">
        <v>25</v>
      </c>
      <c r="E979" s="13" t="s">
        <v>17</v>
      </c>
      <c r="F979" s="5" t="s">
        <v>15</v>
      </c>
      <c r="G979" s="3">
        <v>510</v>
      </c>
      <c r="H979" s="7">
        <v>41757</v>
      </c>
      <c r="I979" s="6">
        <v>41845</v>
      </c>
      <c r="J979" s="8">
        <v>42267</v>
      </c>
      <c r="K979" s="15">
        <v>19.8</v>
      </c>
      <c r="L979" s="16">
        <f t="shared" si="15"/>
        <v>88</v>
      </c>
      <c r="M979" s="16">
        <v>24.1</v>
      </c>
    </row>
    <row r="980" spans="1:13" x14ac:dyDescent="0.2">
      <c r="A980" s="11">
        <v>1061</v>
      </c>
      <c r="B980" s="10">
        <v>1061</v>
      </c>
      <c r="C980" s="14" t="s">
        <v>246</v>
      </c>
      <c r="D980" s="9" t="s">
        <v>25</v>
      </c>
      <c r="E980" s="13" t="s">
        <v>17</v>
      </c>
      <c r="F980" s="5" t="s">
        <v>15</v>
      </c>
      <c r="G980" s="3">
        <v>454</v>
      </c>
      <c r="H980" s="7">
        <v>41340</v>
      </c>
      <c r="I980" s="6">
        <v>41494</v>
      </c>
      <c r="J980" s="8">
        <v>41794</v>
      </c>
      <c r="K980" s="15">
        <v>23.5</v>
      </c>
      <c r="L980" s="16">
        <f t="shared" si="15"/>
        <v>154</v>
      </c>
      <c r="M980" s="16">
        <v>35</v>
      </c>
    </row>
    <row r="981" spans="1:13" x14ac:dyDescent="0.2">
      <c r="A981" s="11">
        <v>1060</v>
      </c>
      <c r="B981" s="10">
        <v>1060</v>
      </c>
      <c r="C981" s="14" t="s">
        <v>246</v>
      </c>
      <c r="D981" s="9" t="s">
        <v>25</v>
      </c>
      <c r="E981" s="13" t="s">
        <v>17</v>
      </c>
      <c r="F981" s="5" t="s">
        <v>15</v>
      </c>
      <c r="G981" s="3">
        <v>452</v>
      </c>
      <c r="H981" s="7">
        <v>41340</v>
      </c>
      <c r="I981" s="6">
        <v>41494</v>
      </c>
      <c r="J981" s="8">
        <v>41792</v>
      </c>
      <c r="K981" s="15">
        <v>25.6</v>
      </c>
      <c r="L981" s="16">
        <f t="shared" si="15"/>
        <v>154</v>
      </c>
      <c r="M981" s="16">
        <v>37.5</v>
      </c>
    </row>
    <row r="982" spans="1:13" x14ac:dyDescent="0.2">
      <c r="A982" s="11">
        <v>2038</v>
      </c>
      <c r="B982" s="10">
        <v>2038</v>
      </c>
      <c r="C982" s="14" t="s">
        <v>246</v>
      </c>
      <c r="D982" s="9" t="s">
        <v>25</v>
      </c>
      <c r="E982" s="13" t="s">
        <v>17</v>
      </c>
      <c r="F982" s="5" t="s">
        <v>15</v>
      </c>
      <c r="G982" s="3">
        <v>441</v>
      </c>
      <c r="H982" s="7">
        <v>41916</v>
      </c>
      <c r="I982" s="6">
        <v>42041</v>
      </c>
      <c r="J982" s="8">
        <v>42357</v>
      </c>
      <c r="K982" s="15">
        <v>21.7</v>
      </c>
      <c r="L982" s="16">
        <f t="shared" si="15"/>
        <v>125</v>
      </c>
      <c r="M982" s="16">
        <v>25.2</v>
      </c>
    </row>
    <row r="983" spans="1:13" x14ac:dyDescent="0.2">
      <c r="A983" s="11">
        <v>1690</v>
      </c>
      <c r="B983" s="10">
        <v>1690</v>
      </c>
      <c r="C983" s="14" t="s">
        <v>246</v>
      </c>
      <c r="D983" s="9" t="s">
        <v>25</v>
      </c>
      <c r="E983" s="13" t="s">
        <v>17</v>
      </c>
      <c r="F983" s="5" t="s">
        <v>15</v>
      </c>
      <c r="G983" s="3">
        <v>437</v>
      </c>
      <c r="H983" s="7">
        <v>41756</v>
      </c>
      <c r="I983" s="6">
        <v>41845</v>
      </c>
      <c r="J983" s="8">
        <v>42193</v>
      </c>
      <c r="K983" s="15">
        <v>20.7</v>
      </c>
      <c r="L983" s="16">
        <f t="shared" si="15"/>
        <v>89</v>
      </c>
      <c r="M983" s="16">
        <v>29</v>
      </c>
    </row>
    <row r="984" spans="1:13" x14ac:dyDescent="0.2">
      <c r="A984" s="11">
        <v>1480</v>
      </c>
      <c r="B984" s="10">
        <v>1480</v>
      </c>
      <c r="C984" s="14" t="s">
        <v>246</v>
      </c>
      <c r="D984" s="9" t="s">
        <v>25</v>
      </c>
      <c r="E984" s="13" t="s">
        <v>17</v>
      </c>
      <c r="F984" s="5" t="s">
        <v>15</v>
      </c>
      <c r="G984" s="3">
        <v>346</v>
      </c>
      <c r="H984" s="7">
        <v>41672</v>
      </c>
      <c r="I984" s="6">
        <v>41740</v>
      </c>
      <c r="J984" s="8">
        <v>42018</v>
      </c>
      <c r="K984" s="15">
        <v>20.3</v>
      </c>
      <c r="L984" s="16">
        <f t="shared" si="15"/>
        <v>68</v>
      </c>
      <c r="M984" s="16">
        <v>28.2</v>
      </c>
    </row>
    <row r="985" spans="1:13" x14ac:dyDescent="0.2">
      <c r="A985" s="11">
        <v>1704</v>
      </c>
      <c r="B985" s="10">
        <v>1704</v>
      </c>
      <c r="C985" s="14" t="s">
        <v>246</v>
      </c>
      <c r="D985" s="9" t="s">
        <v>25</v>
      </c>
      <c r="E985" s="13" t="s">
        <v>17</v>
      </c>
      <c r="F985" s="5" t="s">
        <v>46</v>
      </c>
      <c r="G985" s="3">
        <v>254</v>
      </c>
      <c r="H985" s="7">
        <v>41757</v>
      </c>
      <c r="I985" s="6">
        <v>41845</v>
      </c>
      <c r="J985" s="8">
        <v>42011</v>
      </c>
      <c r="K985" s="15">
        <v>18.7</v>
      </c>
      <c r="L985" s="16">
        <f t="shared" si="15"/>
        <v>88</v>
      </c>
      <c r="M985" s="16">
        <v>24.9</v>
      </c>
    </row>
    <row r="986" spans="1:13" x14ac:dyDescent="0.2">
      <c r="A986" s="11">
        <v>2163</v>
      </c>
      <c r="B986" s="10">
        <v>2163</v>
      </c>
      <c r="C986" s="14" t="s">
        <v>246</v>
      </c>
      <c r="D986" s="9" t="s">
        <v>25</v>
      </c>
      <c r="E986" s="13" t="s">
        <v>17</v>
      </c>
      <c r="F986" s="5" t="s">
        <v>15</v>
      </c>
      <c r="G986" s="3">
        <v>202</v>
      </c>
      <c r="H986" s="7">
        <v>42018</v>
      </c>
      <c r="I986" s="6">
        <v>42076</v>
      </c>
      <c r="J986" s="8">
        <v>42220</v>
      </c>
      <c r="K986" s="15">
        <v>17</v>
      </c>
      <c r="L986" s="16">
        <f t="shared" si="15"/>
        <v>58</v>
      </c>
      <c r="M986" s="16">
        <v>24.7</v>
      </c>
    </row>
    <row r="987" spans="1:13" x14ac:dyDescent="0.2">
      <c r="A987" s="11">
        <v>1059</v>
      </c>
      <c r="B987" s="10">
        <v>1059</v>
      </c>
      <c r="C987" s="14" t="s">
        <v>246</v>
      </c>
      <c r="D987" s="9" t="s">
        <v>25</v>
      </c>
      <c r="E987" s="13" t="s">
        <v>17</v>
      </c>
      <c r="F987" s="5" t="s">
        <v>15</v>
      </c>
      <c r="G987" s="3">
        <v>132</v>
      </c>
      <c r="H987" s="7">
        <v>41389</v>
      </c>
      <c r="I987" s="6">
        <v>41494</v>
      </c>
      <c r="J987" s="8">
        <v>41521</v>
      </c>
      <c r="K987" s="15">
        <v>24</v>
      </c>
      <c r="L987" s="16">
        <f t="shared" si="15"/>
        <v>105</v>
      </c>
      <c r="M987" s="2"/>
    </row>
    <row r="988" spans="1:13" x14ac:dyDescent="0.2">
      <c r="A988" s="11">
        <v>2476</v>
      </c>
      <c r="B988" s="10">
        <v>2476</v>
      </c>
      <c r="C988" s="14" t="s">
        <v>18</v>
      </c>
      <c r="D988" s="9" t="s">
        <v>25</v>
      </c>
      <c r="E988" s="13" t="s">
        <v>17</v>
      </c>
      <c r="F988" s="5" t="s">
        <v>15</v>
      </c>
      <c r="G988" s="3">
        <v>890</v>
      </c>
      <c r="H988" s="7">
        <v>42228</v>
      </c>
      <c r="I988" s="6">
        <v>42383</v>
      </c>
      <c r="J988" s="8">
        <v>43118</v>
      </c>
      <c r="K988" s="15">
        <v>24.2</v>
      </c>
      <c r="L988" s="16">
        <f t="shared" si="15"/>
        <v>155</v>
      </c>
      <c r="M988" s="16">
        <v>28.2</v>
      </c>
    </row>
    <row r="989" spans="1:13" x14ac:dyDescent="0.2">
      <c r="A989" s="11">
        <v>2041</v>
      </c>
      <c r="B989" s="10">
        <v>2041</v>
      </c>
      <c r="C989" s="14" t="s">
        <v>18</v>
      </c>
      <c r="D989" s="9" t="s">
        <v>25</v>
      </c>
      <c r="E989" s="13" t="s">
        <v>17</v>
      </c>
      <c r="F989" s="5" t="s">
        <v>15</v>
      </c>
      <c r="G989" s="3">
        <v>862</v>
      </c>
      <c r="H989" s="7">
        <v>41929</v>
      </c>
      <c r="I989" s="6">
        <v>42041</v>
      </c>
      <c r="J989" s="8">
        <v>42791</v>
      </c>
      <c r="K989" s="15">
        <v>22.3</v>
      </c>
      <c r="L989" s="16">
        <f t="shared" si="15"/>
        <v>112</v>
      </c>
      <c r="M989" s="16">
        <v>25.1</v>
      </c>
    </row>
    <row r="990" spans="1:13" x14ac:dyDescent="0.2">
      <c r="A990" s="11">
        <v>2151</v>
      </c>
      <c r="B990" s="10">
        <v>2151</v>
      </c>
      <c r="C990" s="14" t="s">
        <v>18</v>
      </c>
      <c r="D990" s="9" t="s">
        <v>25</v>
      </c>
      <c r="E990" s="13" t="s">
        <v>17</v>
      </c>
      <c r="F990" s="5" t="s">
        <v>15</v>
      </c>
      <c r="G990" s="3">
        <v>852</v>
      </c>
      <c r="H990" s="7">
        <v>41972</v>
      </c>
      <c r="I990" s="6">
        <v>42076</v>
      </c>
      <c r="J990" s="8">
        <v>42824</v>
      </c>
      <c r="K990" s="15">
        <v>22.3</v>
      </c>
      <c r="L990" s="16">
        <f t="shared" si="15"/>
        <v>104</v>
      </c>
      <c r="M990" s="16">
        <v>30.5</v>
      </c>
    </row>
    <row r="991" spans="1:13" x14ac:dyDescent="0.2">
      <c r="A991" s="11">
        <v>355</v>
      </c>
      <c r="B991" s="10">
        <v>355</v>
      </c>
      <c r="C991" s="14" t="s">
        <v>18</v>
      </c>
      <c r="D991" s="9" t="s">
        <v>25</v>
      </c>
      <c r="E991" s="13" t="s">
        <v>17</v>
      </c>
      <c r="F991" s="5" t="s">
        <v>15</v>
      </c>
      <c r="G991" s="3">
        <v>713</v>
      </c>
      <c r="H991" s="7">
        <v>40764</v>
      </c>
      <c r="I991" s="6">
        <v>40952</v>
      </c>
      <c r="J991" s="8">
        <v>41477</v>
      </c>
      <c r="K991" s="15">
        <v>24.1</v>
      </c>
      <c r="L991" s="16">
        <f t="shared" si="15"/>
        <v>188</v>
      </c>
      <c r="M991" s="16">
        <v>28.9</v>
      </c>
    </row>
    <row r="992" spans="1:13" x14ac:dyDescent="0.2">
      <c r="A992" s="11">
        <v>2389</v>
      </c>
      <c r="B992" s="10">
        <v>2389</v>
      </c>
      <c r="C992" s="14" t="s">
        <v>18</v>
      </c>
      <c r="D992" s="9" t="s">
        <v>25</v>
      </c>
      <c r="E992" s="13" t="s">
        <v>17</v>
      </c>
      <c r="F992" s="5" t="s">
        <v>15</v>
      </c>
      <c r="G992" s="3">
        <v>678</v>
      </c>
      <c r="H992" s="7">
        <v>42186</v>
      </c>
      <c r="I992" s="6">
        <v>42311</v>
      </c>
      <c r="J992" s="8">
        <v>42864</v>
      </c>
      <c r="K992" s="15">
        <v>23.2</v>
      </c>
      <c r="L992" s="16">
        <f t="shared" si="15"/>
        <v>125</v>
      </c>
      <c r="M992" s="16">
        <v>33.200000000000003</v>
      </c>
    </row>
    <row r="993" spans="1:13" x14ac:dyDescent="0.2">
      <c r="A993" s="11">
        <v>2388</v>
      </c>
      <c r="B993" s="10">
        <v>2388</v>
      </c>
      <c r="C993" s="14" t="s">
        <v>18</v>
      </c>
      <c r="D993" s="9" t="s">
        <v>25</v>
      </c>
      <c r="E993" s="13" t="s">
        <v>17</v>
      </c>
      <c r="F993" s="5" t="s">
        <v>15</v>
      </c>
      <c r="G993" s="3">
        <v>657</v>
      </c>
      <c r="H993" s="7">
        <v>42186</v>
      </c>
      <c r="I993" s="6">
        <v>42311</v>
      </c>
      <c r="J993" s="8">
        <v>42843</v>
      </c>
      <c r="K993" s="15">
        <v>23.2</v>
      </c>
      <c r="L993" s="16">
        <f t="shared" si="15"/>
        <v>125</v>
      </c>
      <c r="M993" s="16">
        <v>30.8</v>
      </c>
    </row>
    <row r="994" spans="1:13" x14ac:dyDescent="0.2">
      <c r="A994" s="11">
        <v>2042</v>
      </c>
      <c r="B994" s="10">
        <v>2042</v>
      </c>
      <c r="C994" s="14" t="s">
        <v>18</v>
      </c>
      <c r="D994" s="9" t="s">
        <v>25</v>
      </c>
      <c r="E994" s="13" t="s">
        <v>17</v>
      </c>
      <c r="F994" s="5" t="s">
        <v>15</v>
      </c>
      <c r="G994" s="3">
        <v>654</v>
      </c>
      <c r="H994" s="7">
        <v>41929</v>
      </c>
      <c r="I994" s="6">
        <v>42041</v>
      </c>
      <c r="J994" s="8">
        <v>42583</v>
      </c>
      <c r="K994" s="15">
        <v>23.8</v>
      </c>
      <c r="L994" s="16">
        <f t="shared" si="15"/>
        <v>112</v>
      </c>
      <c r="M994" s="16">
        <v>29.6</v>
      </c>
    </row>
    <row r="995" spans="1:13" x14ac:dyDescent="0.2">
      <c r="A995" s="11">
        <v>1542</v>
      </c>
      <c r="B995" s="10">
        <v>1584</v>
      </c>
      <c r="C995" s="14" t="s">
        <v>18</v>
      </c>
      <c r="D995" s="9" t="s">
        <v>25</v>
      </c>
      <c r="E995" s="13" t="s">
        <v>17</v>
      </c>
      <c r="F995" s="5" t="s">
        <v>15</v>
      </c>
      <c r="G995" s="3">
        <v>536</v>
      </c>
      <c r="H995" s="7">
        <v>41673</v>
      </c>
      <c r="I995" s="6">
        <v>41740</v>
      </c>
      <c r="J995" s="8">
        <v>42209</v>
      </c>
      <c r="K995" s="15">
        <v>17.899999999999999</v>
      </c>
      <c r="L995" s="16">
        <f t="shared" si="15"/>
        <v>67</v>
      </c>
      <c r="M995" s="16">
        <v>21.2</v>
      </c>
    </row>
    <row r="996" spans="1:13" x14ac:dyDescent="0.2">
      <c r="A996" s="11">
        <v>2152</v>
      </c>
      <c r="B996" s="10">
        <v>2152</v>
      </c>
      <c r="C996" s="14" t="s">
        <v>18</v>
      </c>
      <c r="D996" s="9" t="s">
        <v>25</v>
      </c>
      <c r="E996" s="13" t="s">
        <v>17</v>
      </c>
      <c r="F996" s="5" t="s">
        <v>15</v>
      </c>
      <c r="G996" s="3">
        <v>524</v>
      </c>
      <c r="H996" s="7">
        <v>41972</v>
      </c>
      <c r="I996" s="6">
        <v>42076</v>
      </c>
      <c r="J996" s="8">
        <v>42496</v>
      </c>
      <c r="K996" s="15">
        <v>24.3</v>
      </c>
      <c r="L996" s="16">
        <f t="shared" si="15"/>
        <v>104</v>
      </c>
      <c r="M996" s="16">
        <v>31.5</v>
      </c>
    </row>
    <row r="997" spans="1:13" x14ac:dyDescent="0.2">
      <c r="A997" s="11">
        <v>1503</v>
      </c>
      <c r="B997" s="10">
        <v>1503</v>
      </c>
      <c r="C997" s="14" t="s">
        <v>621</v>
      </c>
      <c r="D997" s="9" t="s">
        <v>25</v>
      </c>
      <c r="E997" s="13" t="s">
        <v>17</v>
      </c>
      <c r="F997" s="5" t="s">
        <v>15</v>
      </c>
      <c r="G997" s="3">
        <v>761</v>
      </c>
      <c r="H997" s="7">
        <v>41655</v>
      </c>
      <c r="I997" s="6">
        <v>41740</v>
      </c>
      <c r="J997" s="8">
        <v>42416</v>
      </c>
      <c r="K997" s="15">
        <v>16.3</v>
      </c>
      <c r="L997" s="16">
        <f t="shared" si="15"/>
        <v>85</v>
      </c>
      <c r="M997" s="16">
        <v>26.1</v>
      </c>
    </row>
    <row r="998" spans="1:13" x14ac:dyDescent="0.2">
      <c r="A998" s="11">
        <v>2394</v>
      </c>
      <c r="B998" s="10">
        <v>2394</v>
      </c>
      <c r="C998" s="14" t="s">
        <v>621</v>
      </c>
      <c r="D998" s="9" t="s">
        <v>25</v>
      </c>
      <c r="E998" s="13" t="s">
        <v>17</v>
      </c>
      <c r="F998" s="5" t="s">
        <v>15</v>
      </c>
      <c r="G998" s="3">
        <v>627</v>
      </c>
      <c r="H998" s="7">
        <v>42177</v>
      </c>
      <c r="I998" s="6">
        <v>42311</v>
      </c>
      <c r="J998" s="8">
        <v>42804</v>
      </c>
      <c r="K998" s="15">
        <v>21.1</v>
      </c>
      <c r="L998" s="16">
        <f t="shared" si="15"/>
        <v>134</v>
      </c>
      <c r="M998" s="16">
        <v>42</v>
      </c>
    </row>
    <row r="999" spans="1:13" x14ac:dyDescent="0.2">
      <c r="A999" s="11">
        <v>2044</v>
      </c>
      <c r="B999" s="10">
        <v>2044</v>
      </c>
      <c r="C999" s="14" t="s">
        <v>621</v>
      </c>
      <c r="D999" s="9" t="s">
        <v>25</v>
      </c>
      <c r="E999" s="13" t="s">
        <v>17</v>
      </c>
      <c r="F999" s="5" t="s">
        <v>15</v>
      </c>
      <c r="G999" s="3">
        <v>609</v>
      </c>
      <c r="H999" s="7">
        <v>41911</v>
      </c>
      <c r="I999" s="6">
        <v>42041</v>
      </c>
      <c r="J999" s="8">
        <v>42520</v>
      </c>
      <c r="K999" s="15">
        <v>21.4</v>
      </c>
      <c r="L999" s="16">
        <f t="shared" si="15"/>
        <v>130</v>
      </c>
      <c r="M999" s="16">
        <v>33.299999999999997</v>
      </c>
    </row>
    <row r="1000" spans="1:13" x14ac:dyDescent="0.2">
      <c r="A1000" s="11">
        <v>1461</v>
      </c>
      <c r="B1000" s="10">
        <v>1461</v>
      </c>
      <c r="C1000" s="14" t="s">
        <v>621</v>
      </c>
      <c r="D1000" s="9" t="s">
        <v>25</v>
      </c>
      <c r="E1000" s="13" t="s">
        <v>17</v>
      </c>
      <c r="F1000" s="5" t="s">
        <v>15</v>
      </c>
      <c r="G1000" s="3">
        <v>467</v>
      </c>
      <c r="H1000" s="7">
        <v>41649</v>
      </c>
      <c r="I1000" s="6">
        <v>41740</v>
      </c>
      <c r="J1000" s="8">
        <v>42116</v>
      </c>
      <c r="K1000" s="15">
        <v>16.600000000000001</v>
      </c>
      <c r="L1000" s="16">
        <f t="shared" si="15"/>
        <v>91</v>
      </c>
      <c r="M1000" s="16">
        <v>30.8</v>
      </c>
    </row>
    <row r="1001" spans="1:13" x14ac:dyDescent="0.2">
      <c r="A1001" s="11">
        <v>2162</v>
      </c>
      <c r="B1001" s="10">
        <v>2162</v>
      </c>
      <c r="C1001" s="14" t="s">
        <v>551</v>
      </c>
      <c r="D1001" s="9" t="s">
        <v>25</v>
      </c>
      <c r="E1001" s="13" t="s">
        <v>17</v>
      </c>
      <c r="F1001" s="5" t="s">
        <v>15</v>
      </c>
      <c r="G1001" s="3">
        <v>1053</v>
      </c>
      <c r="H1001" s="7">
        <v>42003</v>
      </c>
      <c r="I1001" s="6">
        <v>42076</v>
      </c>
      <c r="J1001" s="8">
        <v>43056</v>
      </c>
      <c r="K1001" s="15">
        <v>18.100000000000001</v>
      </c>
      <c r="L1001" s="16">
        <f t="shared" si="15"/>
        <v>73</v>
      </c>
      <c r="M1001" s="16">
        <v>27.1</v>
      </c>
    </row>
    <row r="1002" spans="1:13" x14ac:dyDescent="0.2">
      <c r="A1002" s="11">
        <v>1833</v>
      </c>
      <c r="B1002" s="10">
        <v>1941</v>
      </c>
      <c r="C1002" s="14" t="s">
        <v>551</v>
      </c>
      <c r="D1002" s="9" t="s">
        <v>25</v>
      </c>
      <c r="E1002" s="13" t="s">
        <v>17</v>
      </c>
      <c r="F1002" s="5" t="s">
        <v>15</v>
      </c>
      <c r="G1002" s="3">
        <v>700</v>
      </c>
      <c r="H1002" s="7">
        <v>41850</v>
      </c>
      <c r="I1002" s="6">
        <v>41934</v>
      </c>
      <c r="J1002" s="8">
        <v>42550</v>
      </c>
      <c r="K1002" s="15">
        <v>19.7</v>
      </c>
      <c r="L1002" s="16">
        <f t="shared" si="15"/>
        <v>84</v>
      </c>
      <c r="M1002" s="16">
        <v>19.7</v>
      </c>
    </row>
    <row r="1003" spans="1:13" x14ac:dyDescent="0.2">
      <c r="A1003" s="11">
        <v>1832</v>
      </c>
      <c r="B1003" s="10">
        <v>1832</v>
      </c>
      <c r="C1003" s="14" t="s">
        <v>551</v>
      </c>
      <c r="D1003" s="9" t="s">
        <v>25</v>
      </c>
      <c r="E1003" s="13" t="s">
        <v>17</v>
      </c>
      <c r="F1003" s="5" t="s">
        <v>15</v>
      </c>
      <c r="G1003" s="3">
        <v>670</v>
      </c>
      <c r="H1003" s="7">
        <v>41850</v>
      </c>
      <c r="I1003" s="6">
        <v>41934</v>
      </c>
      <c r="J1003" s="8">
        <v>42520</v>
      </c>
      <c r="K1003" s="15">
        <v>18.8</v>
      </c>
      <c r="L1003" s="16">
        <f t="shared" si="15"/>
        <v>84</v>
      </c>
      <c r="M1003" s="16">
        <v>19.100000000000001</v>
      </c>
    </row>
    <row r="1004" spans="1:13" x14ac:dyDescent="0.2">
      <c r="A1004" s="11">
        <v>1834</v>
      </c>
      <c r="B1004" s="10">
        <v>1834</v>
      </c>
      <c r="C1004" s="14" t="s">
        <v>551</v>
      </c>
      <c r="D1004" s="9" t="s">
        <v>25</v>
      </c>
      <c r="E1004" s="13" t="s">
        <v>17</v>
      </c>
      <c r="F1004" s="5" t="s">
        <v>15</v>
      </c>
      <c r="G1004" s="3">
        <v>630</v>
      </c>
      <c r="H1004" s="7">
        <v>41850</v>
      </c>
      <c r="I1004" s="6">
        <v>41934</v>
      </c>
      <c r="J1004" s="8">
        <v>42480</v>
      </c>
      <c r="K1004" s="15">
        <v>18.600000000000001</v>
      </c>
      <c r="L1004" s="16">
        <f t="shared" si="15"/>
        <v>84</v>
      </c>
      <c r="M1004" s="16">
        <v>19.600000000000001</v>
      </c>
    </row>
    <row r="1005" spans="1:13" x14ac:dyDescent="0.2">
      <c r="A1005" s="11">
        <v>1390</v>
      </c>
      <c r="B1005" s="10">
        <v>1924</v>
      </c>
      <c r="C1005" s="14" t="s">
        <v>551</v>
      </c>
      <c r="D1005" s="9" t="s">
        <v>25</v>
      </c>
      <c r="E1005" s="13" t="s">
        <v>17</v>
      </c>
      <c r="F1005" s="5" t="s">
        <v>15</v>
      </c>
      <c r="G1005" s="3">
        <v>579</v>
      </c>
      <c r="H1005" s="7">
        <v>41522</v>
      </c>
      <c r="I1005" s="6">
        <v>41698</v>
      </c>
      <c r="J1005" s="8">
        <v>42101</v>
      </c>
      <c r="K1005" s="15">
        <v>24.4</v>
      </c>
      <c r="L1005" s="16">
        <f t="shared" si="15"/>
        <v>176</v>
      </c>
      <c r="M1005" s="16">
        <v>30.5</v>
      </c>
    </row>
    <row r="1006" spans="1:13" x14ac:dyDescent="0.2">
      <c r="A1006" s="11">
        <v>1389</v>
      </c>
      <c r="B1006" s="10">
        <v>1925</v>
      </c>
      <c r="C1006" s="14" t="s">
        <v>551</v>
      </c>
      <c r="D1006" s="9" t="s">
        <v>25</v>
      </c>
      <c r="E1006" s="13" t="s">
        <v>17</v>
      </c>
      <c r="F1006" s="5" t="s">
        <v>15</v>
      </c>
      <c r="G1006" s="3">
        <v>537</v>
      </c>
      <c r="H1006" s="7">
        <v>41522</v>
      </c>
      <c r="I1006" s="6">
        <v>41698</v>
      </c>
      <c r="J1006" s="8">
        <v>42059</v>
      </c>
      <c r="K1006" s="15">
        <v>26.1</v>
      </c>
      <c r="L1006" s="16">
        <f t="shared" si="15"/>
        <v>176</v>
      </c>
      <c r="M1006" s="16">
        <v>32.299999999999997</v>
      </c>
    </row>
    <row r="1007" spans="1:13" x14ac:dyDescent="0.2">
      <c r="A1007" s="11">
        <v>561</v>
      </c>
      <c r="B1007" s="10">
        <v>561</v>
      </c>
      <c r="C1007" s="14" t="s">
        <v>21</v>
      </c>
      <c r="D1007" s="9" t="s">
        <v>25</v>
      </c>
      <c r="E1007" s="13" t="s">
        <v>17</v>
      </c>
      <c r="F1007" s="5" t="s">
        <v>15</v>
      </c>
      <c r="G1007" s="3">
        <v>821</v>
      </c>
      <c r="H1007" s="7">
        <v>40922</v>
      </c>
      <c r="I1007" s="6">
        <v>41110</v>
      </c>
      <c r="J1007" s="8">
        <v>41743</v>
      </c>
      <c r="K1007" s="15">
        <v>26.9</v>
      </c>
      <c r="L1007" s="16">
        <f t="shared" si="15"/>
        <v>188</v>
      </c>
      <c r="M1007" s="16">
        <v>36.6</v>
      </c>
    </row>
    <row r="1008" spans="1:13" x14ac:dyDescent="0.2">
      <c r="A1008" s="11">
        <v>135</v>
      </c>
      <c r="B1008" s="10">
        <v>135</v>
      </c>
      <c r="C1008" s="14" t="s">
        <v>21</v>
      </c>
      <c r="D1008" s="9" t="s">
        <v>25</v>
      </c>
      <c r="E1008" s="13" t="s">
        <v>17</v>
      </c>
      <c r="F1008" s="5" t="s">
        <v>15</v>
      </c>
      <c r="G1008" s="3">
        <v>737</v>
      </c>
      <c r="H1008" s="7">
        <v>40795</v>
      </c>
      <c r="I1008" s="6">
        <v>40952</v>
      </c>
      <c r="J1008" s="8">
        <v>41532</v>
      </c>
      <c r="K1008" s="15">
        <v>26.8</v>
      </c>
      <c r="L1008" s="16">
        <f t="shared" si="15"/>
        <v>157</v>
      </c>
      <c r="M1008" s="16">
        <v>32.4</v>
      </c>
    </row>
    <row r="1009" spans="1:13" x14ac:dyDescent="0.2">
      <c r="A1009" s="11">
        <v>565</v>
      </c>
      <c r="B1009" s="10">
        <v>565</v>
      </c>
      <c r="C1009" s="14" t="s">
        <v>21</v>
      </c>
      <c r="D1009" s="9" t="s">
        <v>25</v>
      </c>
      <c r="E1009" s="13" t="s">
        <v>17</v>
      </c>
      <c r="F1009" s="5" t="s">
        <v>15</v>
      </c>
      <c r="G1009" s="3">
        <v>650</v>
      </c>
      <c r="H1009" s="7">
        <v>40932</v>
      </c>
      <c r="I1009" s="6">
        <v>41110</v>
      </c>
      <c r="J1009" s="8">
        <v>41582</v>
      </c>
      <c r="K1009" s="15">
        <v>24</v>
      </c>
      <c r="L1009" s="16">
        <f t="shared" si="15"/>
        <v>178</v>
      </c>
      <c r="M1009" s="16">
        <v>32.6</v>
      </c>
    </row>
    <row r="1010" spans="1:13" x14ac:dyDescent="0.2">
      <c r="A1010" s="11">
        <v>566</v>
      </c>
      <c r="B1010" s="10">
        <v>566</v>
      </c>
      <c r="C1010" s="14" t="s">
        <v>21</v>
      </c>
      <c r="D1010" s="9" t="s">
        <v>25</v>
      </c>
      <c r="E1010" s="13" t="s">
        <v>17</v>
      </c>
      <c r="F1010" s="5" t="s">
        <v>15</v>
      </c>
      <c r="G1010" s="3">
        <v>647</v>
      </c>
      <c r="H1010" s="7">
        <v>40932</v>
      </c>
      <c r="I1010" s="6">
        <v>41110</v>
      </c>
      <c r="J1010" s="8">
        <v>41579</v>
      </c>
      <c r="K1010" s="15">
        <v>26.1</v>
      </c>
      <c r="L1010" s="16">
        <f t="shared" si="15"/>
        <v>178</v>
      </c>
      <c r="M1010" s="16">
        <v>28.5</v>
      </c>
    </row>
    <row r="1011" spans="1:13" x14ac:dyDescent="0.2">
      <c r="A1011" s="11">
        <v>1064</v>
      </c>
      <c r="B1011" s="10">
        <v>1289</v>
      </c>
      <c r="C1011" s="14" t="s">
        <v>21</v>
      </c>
      <c r="D1011" s="9" t="s">
        <v>25</v>
      </c>
      <c r="E1011" s="13" t="s">
        <v>17</v>
      </c>
      <c r="F1011" s="5" t="s">
        <v>15</v>
      </c>
      <c r="G1011" s="3">
        <v>578</v>
      </c>
      <c r="H1011" s="7">
        <v>41391</v>
      </c>
      <c r="I1011" s="6">
        <v>41494</v>
      </c>
      <c r="J1011" s="8">
        <v>41969</v>
      </c>
      <c r="K1011" s="15">
        <v>27.6</v>
      </c>
      <c r="L1011" s="16">
        <f t="shared" si="15"/>
        <v>103</v>
      </c>
      <c r="M1011" s="16">
        <v>42.6</v>
      </c>
    </row>
    <row r="1012" spans="1:13" x14ac:dyDescent="0.2">
      <c r="A1012" s="11">
        <v>564</v>
      </c>
      <c r="B1012" s="10">
        <v>564</v>
      </c>
      <c r="C1012" s="14" t="s">
        <v>21</v>
      </c>
      <c r="D1012" s="9" t="s">
        <v>25</v>
      </c>
      <c r="E1012" s="13" t="s">
        <v>17</v>
      </c>
      <c r="F1012" s="5" t="s">
        <v>15</v>
      </c>
      <c r="G1012" s="3">
        <v>569</v>
      </c>
      <c r="H1012" s="7">
        <v>40932</v>
      </c>
      <c r="I1012" s="6">
        <v>41110</v>
      </c>
      <c r="J1012" s="8">
        <v>41501</v>
      </c>
      <c r="K1012" s="15">
        <v>24.9</v>
      </c>
      <c r="L1012" s="16">
        <f t="shared" si="15"/>
        <v>178</v>
      </c>
      <c r="M1012" s="16">
        <v>28.3</v>
      </c>
    </row>
    <row r="1013" spans="1:13" x14ac:dyDescent="0.2">
      <c r="A1013" s="11">
        <v>2048</v>
      </c>
      <c r="B1013" s="10">
        <v>2048</v>
      </c>
      <c r="C1013" s="14" t="s">
        <v>21</v>
      </c>
      <c r="D1013" s="9" t="s">
        <v>25</v>
      </c>
      <c r="E1013" s="13" t="s">
        <v>17</v>
      </c>
      <c r="F1013" s="5" t="s">
        <v>15</v>
      </c>
      <c r="G1013" s="3">
        <v>556</v>
      </c>
      <c r="H1013" s="7">
        <v>41925</v>
      </c>
      <c r="I1013" s="6">
        <v>42041</v>
      </c>
      <c r="J1013" s="8">
        <v>42481</v>
      </c>
      <c r="K1013" s="15">
        <v>29.4</v>
      </c>
      <c r="L1013" s="16">
        <f t="shared" si="15"/>
        <v>116</v>
      </c>
      <c r="M1013" s="16">
        <v>31.2</v>
      </c>
    </row>
    <row r="1014" spans="1:13" x14ac:dyDescent="0.2">
      <c r="A1014" s="11">
        <v>587</v>
      </c>
      <c r="B1014" s="10">
        <v>922</v>
      </c>
      <c r="C1014" s="14" t="s">
        <v>21</v>
      </c>
      <c r="D1014" s="9" t="s">
        <v>25</v>
      </c>
      <c r="E1014" s="13" t="s">
        <v>17</v>
      </c>
      <c r="F1014" s="5" t="s">
        <v>15</v>
      </c>
      <c r="G1014" s="3">
        <v>555</v>
      </c>
      <c r="H1014" s="7">
        <v>40887</v>
      </c>
      <c r="I1014" s="6">
        <v>41110</v>
      </c>
      <c r="J1014" s="8">
        <v>41442</v>
      </c>
      <c r="K1014" s="15">
        <v>28.1</v>
      </c>
      <c r="L1014" s="16">
        <f t="shared" si="15"/>
        <v>223</v>
      </c>
      <c r="M1014" s="16">
        <v>35.1</v>
      </c>
    </row>
    <row r="1015" spans="1:13" x14ac:dyDescent="0.2">
      <c r="A1015" s="11">
        <v>590</v>
      </c>
      <c r="B1015" s="10">
        <v>590</v>
      </c>
      <c r="C1015" s="14" t="s">
        <v>21</v>
      </c>
      <c r="D1015" s="9" t="s">
        <v>25</v>
      </c>
      <c r="E1015" s="13" t="s">
        <v>17</v>
      </c>
      <c r="F1015" s="5" t="s">
        <v>15</v>
      </c>
      <c r="G1015" s="3">
        <v>517</v>
      </c>
      <c r="H1015" s="7">
        <v>40887</v>
      </c>
      <c r="I1015" s="6">
        <v>41110</v>
      </c>
      <c r="J1015" s="8">
        <v>41404</v>
      </c>
      <c r="K1015" s="15">
        <v>27.7</v>
      </c>
      <c r="L1015" s="16">
        <f t="shared" si="15"/>
        <v>223</v>
      </c>
      <c r="M1015" s="16">
        <v>33.299999999999997</v>
      </c>
    </row>
    <row r="1016" spans="1:13" x14ac:dyDescent="0.2">
      <c r="A1016" s="11">
        <v>1340</v>
      </c>
      <c r="B1016" s="10">
        <v>1340</v>
      </c>
      <c r="C1016" s="14" t="s">
        <v>21</v>
      </c>
      <c r="D1016" s="9" t="s">
        <v>25</v>
      </c>
      <c r="E1016" s="13" t="s">
        <v>17</v>
      </c>
      <c r="F1016" s="5" t="s">
        <v>15</v>
      </c>
      <c r="G1016" s="3">
        <v>508</v>
      </c>
      <c r="H1016" s="7">
        <v>41528</v>
      </c>
      <c r="I1016" s="6">
        <v>41593</v>
      </c>
      <c r="J1016" s="8">
        <v>42036</v>
      </c>
      <c r="K1016" s="15">
        <v>21</v>
      </c>
      <c r="L1016" s="16">
        <f t="shared" si="15"/>
        <v>65</v>
      </c>
      <c r="M1016" s="16">
        <v>25</v>
      </c>
    </row>
    <row r="1017" spans="1:13" x14ac:dyDescent="0.2">
      <c r="A1017" s="11">
        <v>562</v>
      </c>
      <c r="B1017" s="10">
        <v>562</v>
      </c>
      <c r="C1017" s="14" t="s">
        <v>21</v>
      </c>
      <c r="D1017" s="9" t="s">
        <v>25</v>
      </c>
      <c r="E1017" s="13" t="s">
        <v>17</v>
      </c>
      <c r="F1017" s="5" t="s">
        <v>15</v>
      </c>
      <c r="G1017" s="3">
        <v>488</v>
      </c>
      <c r="H1017" s="7">
        <v>40922</v>
      </c>
      <c r="I1017" s="6">
        <v>41110</v>
      </c>
      <c r="J1017" s="8">
        <v>41410</v>
      </c>
      <c r="K1017" s="15">
        <v>25.3</v>
      </c>
      <c r="L1017" s="16">
        <f t="shared" si="15"/>
        <v>188</v>
      </c>
      <c r="M1017" s="16">
        <v>33.200000000000003</v>
      </c>
    </row>
    <row r="1018" spans="1:13" x14ac:dyDescent="0.2">
      <c r="A1018" s="11">
        <v>137</v>
      </c>
      <c r="B1018" s="10">
        <v>137</v>
      </c>
      <c r="C1018" s="14" t="s">
        <v>21</v>
      </c>
      <c r="D1018" s="9" t="s">
        <v>25</v>
      </c>
      <c r="E1018" s="13" t="s">
        <v>17</v>
      </c>
      <c r="F1018" s="5" t="s">
        <v>15</v>
      </c>
      <c r="G1018" s="3">
        <v>462</v>
      </c>
      <c r="H1018" s="7">
        <v>40822</v>
      </c>
      <c r="I1018" s="6">
        <v>40952</v>
      </c>
      <c r="J1018" s="8">
        <v>41284</v>
      </c>
      <c r="K1018" s="15">
        <v>24.9</v>
      </c>
      <c r="L1018" s="16">
        <f t="shared" si="15"/>
        <v>130</v>
      </c>
      <c r="M1018" s="16">
        <v>34.5</v>
      </c>
    </row>
    <row r="1019" spans="1:13" x14ac:dyDescent="0.2">
      <c r="A1019" s="11">
        <v>131</v>
      </c>
      <c r="B1019" s="10">
        <v>131</v>
      </c>
      <c r="C1019" s="14" t="s">
        <v>21</v>
      </c>
      <c r="D1019" s="9" t="s">
        <v>25</v>
      </c>
      <c r="E1019" s="13" t="s">
        <v>17</v>
      </c>
      <c r="F1019" s="5" t="s">
        <v>15</v>
      </c>
      <c r="G1019" s="3">
        <v>453</v>
      </c>
      <c r="H1019" s="7">
        <v>40831</v>
      </c>
      <c r="I1019" s="6">
        <v>40952</v>
      </c>
      <c r="J1019" s="8">
        <v>41284</v>
      </c>
      <c r="K1019" s="15">
        <v>23.7</v>
      </c>
      <c r="L1019" s="16">
        <f t="shared" si="15"/>
        <v>121</v>
      </c>
      <c r="M1019" s="16">
        <v>31.4</v>
      </c>
    </row>
    <row r="1020" spans="1:13" x14ac:dyDescent="0.2">
      <c r="A1020" s="11">
        <v>133</v>
      </c>
      <c r="B1020" s="10">
        <v>133</v>
      </c>
      <c r="C1020" s="14" t="s">
        <v>21</v>
      </c>
      <c r="D1020" s="9" t="s">
        <v>25</v>
      </c>
      <c r="E1020" s="13" t="s">
        <v>17</v>
      </c>
      <c r="F1020" s="5" t="s">
        <v>15</v>
      </c>
      <c r="G1020" s="3">
        <v>453</v>
      </c>
      <c r="H1020" s="7">
        <v>40831</v>
      </c>
      <c r="I1020" s="6">
        <v>40952</v>
      </c>
      <c r="J1020" s="8">
        <v>41284</v>
      </c>
      <c r="K1020" s="15">
        <v>25.4</v>
      </c>
      <c r="L1020" s="16">
        <f t="shared" si="15"/>
        <v>121</v>
      </c>
      <c r="M1020" s="16">
        <v>33.700000000000003</v>
      </c>
    </row>
    <row r="1021" spans="1:13" x14ac:dyDescent="0.2">
      <c r="A1021" s="11">
        <v>2387</v>
      </c>
      <c r="B1021" s="10">
        <v>2387</v>
      </c>
      <c r="C1021" s="14" t="s">
        <v>21</v>
      </c>
      <c r="D1021" s="9" t="s">
        <v>25</v>
      </c>
      <c r="E1021" s="13" t="s">
        <v>17</v>
      </c>
      <c r="F1021" s="5" t="s">
        <v>15</v>
      </c>
      <c r="G1021" s="3">
        <v>433</v>
      </c>
      <c r="H1021" s="7">
        <v>42159</v>
      </c>
      <c r="I1021" s="6">
        <v>42311</v>
      </c>
      <c r="J1021" s="8">
        <v>42592</v>
      </c>
      <c r="K1021" s="15">
        <v>24.9</v>
      </c>
      <c r="L1021" s="16">
        <f t="shared" si="15"/>
        <v>152</v>
      </c>
      <c r="M1021" s="16">
        <v>26.9</v>
      </c>
    </row>
    <row r="1022" spans="1:13" x14ac:dyDescent="0.2">
      <c r="A1022" s="11">
        <v>563</v>
      </c>
      <c r="B1022" s="10">
        <v>563</v>
      </c>
      <c r="C1022" s="14" t="s">
        <v>21</v>
      </c>
      <c r="D1022" s="9" t="s">
        <v>25</v>
      </c>
      <c r="E1022" s="13" t="s">
        <v>17</v>
      </c>
      <c r="F1022" s="5" t="s">
        <v>15</v>
      </c>
      <c r="G1022" s="3">
        <v>302</v>
      </c>
      <c r="H1022" s="7">
        <v>40932</v>
      </c>
      <c r="I1022" s="6">
        <v>41110</v>
      </c>
      <c r="J1022" s="8">
        <v>41234</v>
      </c>
      <c r="K1022" s="15">
        <v>27.1</v>
      </c>
      <c r="L1022" s="16">
        <f t="shared" si="15"/>
        <v>178</v>
      </c>
      <c r="M1022" s="16">
        <v>36</v>
      </c>
    </row>
    <row r="1023" spans="1:13" x14ac:dyDescent="0.2">
      <c r="A1023" s="11">
        <v>2047</v>
      </c>
      <c r="B1023" s="10">
        <v>2047</v>
      </c>
      <c r="C1023" s="14" t="s">
        <v>21</v>
      </c>
      <c r="D1023" s="9" t="s">
        <v>25</v>
      </c>
      <c r="E1023" s="13" t="s">
        <v>17</v>
      </c>
      <c r="F1023" s="5" t="s">
        <v>56</v>
      </c>
      <c r="G1023" s="3">
        <v>167</v>
      </c>
      <c r="H1023" s="7">
        <v>41925</v>
      </c>
      <c r="I1023" s="6">
        <v>42041</v>
      </c>
      <c r="J1023" s="8">
        <v>42092</v>
      </c>
      <c r="K1023" s="15">
        <v>28.1</v>
      </c>
      <c r="L1023" s="16">
        <f t="shared" si="15"/>
        <v>116</v>
      </c>
      <c r="M1023" s="16">
        <v>32</v>
      </c>
    </row>
    <row r="1024" spans="1:13" x14ac:dyDescent="0.2">
      <c r="A1024" s="11">
        <v>1693</v>
      </c>
      <c r="B1024" s="10">
        <v>1773</v>
      </c>
      <c r="C1024" s="14" t="s">
        <v>42</v>
      </c>
      <c r="D1024" s="9" t="s">
        <v>25</v>
      </c>
      <c r="E1024" s="13" t="s">
        <v>17</v>
      </c>
      <c r="F1024" s="5" t="s">
        <v>15</v>
      </c>
      <c r="G1024" s="3">
        <v>800</v>
      </c>
      <c r="H1024" s="7">
        <v>41757</v>
      </c>
      <c r="I1024" s="6">
        <v>41845</v>
      </c>
      <c r="J1024" s="8">
        <v>42557</v>
      </c>
      <c r="K1024" s="15">
        <v>24.1</v>
      </c>
      <c r="L1024" s="16">
        <f t="shared" si="15"/>
        <v>88</v>
      </c>
      <c r="M1024" s="16">
        <v>29.2</v>
      </c>
    </row>
    <row r="1025" spans="1:13" x14ac:dyDescent="0.2">
      <c r="A1025" s="11">
        <v>707</v>
      </c>
      <c r="B1025" s="10">
        <v>707</v>
      </c>
      <c r="C1025" s="14" t="s">
        <v>42</v>
      </c>
      <c r="D1025" s="9" t="s">
        <v>25</v>
      </c>
      <c r="E1025" s="13" t="s">
        <v>17</v>
      </c>
      <c r="F1025" s="5" t="s">
        <v>15</v>
      </c>
      <c r="G1025" s="3">
        <v>772</v>
      </c>
      <c r="H1025" s="7">
        <v>40977</v>
      </c>
      <c r="I1025" s="6">
        <v>41110</v>
      </c>
      <c r="J1025" s="8">
        <v>41749</v>
      </c>
      <c r="K1025" s="15">
        <v>24</v>
      </c>
      <c r="L1025" s="16">
        <f t="shared" si="15"/>
        <v>133</v>
      </c>
      <c r="M1025" s="16">
        <v>25.6</v>
      </c>
    </row>
    <row r="1026" spans="1:13" x14ac:dyDescent="0.2">
      <c r="A1026" s="11">
        <v>621</v>
      </c>
      <c r="B1026" s="10">
        <v>621</v>
      </c>
      <c r="C1026" s="14" t="s">
        <v>42</v>
      </c>
      <c r="D1026" s="9" t="s">
        <v>25</v>
      </c>
      <c r="E1026" s="13" t="s">
        <v>17</v>
      </c>
      <c r="F1026" s="5" t="s">
        <v>15</v>
      </c>
      <c r="G1026" s="3">
        <v>764</v>
      </c>
      <c r="H1026" s="7">
        <v>40940</v>
      </c>
      <c r="I1026" s="6">
        <v>41110</v>
      </c>
      <c r="J1026" s="8">
        <v>41704</v>
      </c>
      <c r="K1026" s="15">
        <v>25.7</v>
      </c>
      <c r="L1026" s="16">
        <f t="shared" si="15"/>
        <v>170</v>
      </c>
      <c r="M1026" s="16">
        <v>23.5</v>
      </c>
    </row>
    <row r="1027" spans="1:13" x14ac:dyDescent="0.2">
      <c r="A1027" s="11">
        <v>709</v>
      </c>
      <c r="B1027" s="10">
        <v>709</v>
      </c>
      <c r="C1027" s="14" t="s">
        <v>42</v>
      </c>
      <c r="D1027" s="9" t="s">
        <v>25</v>
      </c>
      <c r="E1027" s="13" t="s">
        <v>17</v>
      </c>
      <c r="F1027" s="5" t="s">
        <v>15</v>
      </c>
      <c r="G1027" s="3">
        <v>727</v>
      </c>
      <c r="H1027" s="7">
        <v>40977</v>
      </c>
      <c r="I1027" s="6">
        <v>41110</v>
      </c>
      <c r="J1027" s="8">
        <v>41704</v>
      </c>
      <c r="K1027" s="15">
        <v>21.9</v>
      </c>
      <c r="L1027" s="16">
        <f t="shared" si="15"/>
        <v>133</v>
      </c>
      <c r="M1027" s="16">
        <v>30.4</v>
      </c>
    </row>
    <row r="1028" spans="1:13" x14ac:dyDescent="0.2">
      <c r="A1028" s="11">
        <v>622</v>
      </c>
      <c r="B1028" s="10">
        <v>622</v>
      </c>
      <c r="C1028" s="14" t="s">
        <v>42</v>
      </c>
      <c r="D1028" s="9" t="s">
        <v>25</v>
      </c>
      <c r="E1028" s="13" t="s">
        <v>17</v>
      </c>
      <c r="F1028" s="5" t="s">
        <v>15</v>
      </c>
      <c r="G1028" s="3">
        <v>697</v>
      </c>
      <c r="H1028" s="7">
        <v>40940</v>
      </c>
      <c r="I1028" s="6">
        <v>41110</v>
      </c>
      <c r="J1028" s="8">
        <v>41637</v>
      </c>
      <c r="K1028" s="15">
        <v>26.3</v>
      </c>
      <c r="L1028" s="16">
        <f t="shared" si="15"/>
        <v>170</v>
      </c>
      <c r="M1028" s="16">
        <v>26.4</v>
      </c>
    </row>
    <row r="1029" spans="1:13" x14ac:dyDescent="0.2">
      <c r="A1029" s="11">
        <v>2061</v>
      </c>
      <c r="B1029" s="10">
        <v>2061</v>
      </c>
      <c r="C1029" s="14" t="s">
        <v>42</v>
      </c>
      <c r="D1029" s="9" t="s">
        <v>25</v>
      </c>
      <c r="E1029" s="13" t="s">
        <v>17</v>
      </c>
      <c r="F1029" s="5" t="s">
        <v>15</v>
      </c>
      <c r="G1029" s="3">
        <v>696</v>
      </c>
      <c r="H1029" s="7">
        <v>41885</v>
      </c>
      <c r="I1029" s="6">
        <v>42041</v>
      </c>
      <c r="J1029" s="8">
        <v>42581</v>
      </c>
      <c r="K1029" s="15">
        <v>27.9</v>
      </c>
      <c r="L1029" s="16">
        <f t="shared" ref="L1029:L1092" si="16">I1029-H1029</f>
        <v>156</v>
      </c>
      <c r="M1029" s="16">
        <v>34.5</v>
      </c>
    </row>
    <row r="1030" spans="1:13" x14ac:dyDescent="0.2">
      <c r="A1030" s="11">
        <v>2060</v>
      </c>
      <c r="B1030" s="10">
        <v>2060</v>
      </c>
      <c r="C1030" s="14" t="s">
        <v>42</v>
      </c>
      <c r="D1030" s="9" t="s">
        <v>25</v>
      </c>
      <c r="E1030" s="13" t="s">
        <v>17</v>
      </c>
      <c r="F1030" s="5" t="s">
        <v>15</v>
      </c>
      <c r="G1030" s="3">
        <v>677</v>
      </c>
      <c r="H1030" s="7">
        <v>41885</v>
      </c>
      <c r="I1030" s="6">
        <v>42041</v>
      </c>
      <c r="J1030" s="8">
        <v>42562</v>
      </c>
      <c r="K1030" s="15">
        <v>28.3</v>
      </c>
      <c r="L1030" s="16">
        <f t="shared" si="16"/>
        <v>156</v>
      </c>
      <c r="M1030" s="16">
        <v>35</v>
      </c>
    </row>
    <row r="1031" spans="1:13" x14ac:dyDescent="0.2">
      <c r="A1031" s="11">
        <v>304</v>
      </c>
      <c r="B1031" s="10">
        <v>304</v>
      </c>
      <c r="C1031" s="14" t="s">
        <v>42</v>
      </c>
      <c r="D1031" s="9" t="s">
        <v>25</v>
      </c>
      <c r="E1031" s="13" t="s">
        <v>17</v>
      </c>
      <c r="F1031" s="5" t="s">
        <v>15</v>
      </c>
      <c r="G1031" s="3">
        <v>650</v>
      </c>
      <c r="H1031" s="7">
        <v>40860</v>
      </c>
      <c r="I1031" s="6">
        <v>40952</v>
      </c>
      <c r="J1031" s="8">
        <v>41510</v>
      </c>
      <c r="K1031" s="15">
        <v>22.1</v>
      </c>
      <c r="L1031" s="16">
        <f t="shared" si="16"/>
        <v>92</v>
      </c>
      <c r="M1031" s="16">
        <v>30.9</v>
      </c>
    </row>
    <row r="1032" spans="1:13" x14ac:dyDescent="0.2">
      <c r="A1032" s="11">
        <v>708</v>
      </c>
      <c r="B1032" s="10">
        <v>708</v>
      </c>
      <c r="C1032" s="14" t="s">
        <v>42</v>
      </c>
      <c r="D1032" s="9" t="s">
        <v>25</v>
      </c>
      <c r="E1032" s="13" t="s">
        <v>17</v>
      </c>
      <c r="F1032" s="5" t="s">
        <v>15</v>
      </c>
      <c r="G1032" s="3">
        <v>642</v>
      </c>
      <c r="H1032" s="7">
        <v>40977</v>
      </c>
      <c r="I1032" s="6">
        <v>41110</v>
      </c>
      <c r="J1032" s="8">
        <v>41619</v>
      </c>
      <c r="K1032" s="15">
        <v>25.2</v>
      </c>
      <c r="L1032" s="16">
        <f t="shared" si="16"/>
        <v>133</v>
      </c>
      <c r="M1032" s="16">
        <v>32.700000000000003</v>
      </c>
    </row>
    <row r="1033" spans="1:13" x14ac:dyDescent="0.2">
      <c r="A1033" s="11">
        <v>352</v>
      </c>
      <c r="B1033" s="10">
        <v>352</v>
      </c>
      <c r="C1033" s="14" t="s">
        <v>42</v>
      </c>
      <c r="D1033" s="9" t="s">
        <v>25</v>
      </c>
      <c r="E1033" s="13" t="s">
        <v>17</v>
      </c>
      <c r="F1033" s="5" t="s">
        <v>15</v>
      </c>
      <c r="G1033" s="3">
        <v>573</v>
      </c>
      <c r="H1033" s="7">
        <v>40754</v>
      </c>
      <c r="I1033" s="6">
        <v>40952</v>
      </c>
      <c r="J1033" s="8">
        <v>41327</v>
      </c>
      <c r="K1033" s="15">
        <v>25.8</v>
      </c>
      <c r="L1033" s="16">
        <f t="shared" si="16"/>
        <v>198</v>
      </c>
      <c r="M1033" s="16">
        <v>35.9</v>
      </c>
    </row>
    <row r="1034" spans="1:13" x14ac:dyDescent="0.2">
      <c r="A1034" s="11">
        <v>308</v>
      </c>
      <c r="B1034" s="10">
        <v>308</v>
      </c>
      <c r="C1034" s="14" t="s">
        <v>42</v>
      </c>
      <c r="D1034" s="9" t="s">
        <v>25</v>
      </c>
      <c r="E1034" s="13" t="s">
        <v>17</v>
      </c>
      <c r="F1034" s="5" t="s">
        <v>46</v>
      </c>
      <c r="G1034" s="3">
        <v>564</v>
      </c>
      <c r="H1034" s="7">
        <v>40860</v>
      </c>
      <c r="I1034" s="6">
        <v>40952</v>
      </c>
      <c r="J1034" s="8">
        <v>41424</v>
      </c>
      <c r="K1034" s="15">
        <v>23.5</v>
      </c>
      <c r="L1034" s="16">
        <f t="shared" si="16"/>
        <v>92</v>
      </c>
      <c r="M1034" s="16">
        <v>33.5</v>
      </c>
    </row>
    <row r="1035" spans="1:13" x14ac:dyDescent="0.2">
      <c r="A1035" s="11">
        <v>380</v>
      </c>
      <c r="B1035" s="10">
        <v>380</v>
      </c>
      <c r="C1035" s="14" t="s">
        <v>42</v>
      </c>
      <c r="D1035" s="9" t="s">
        <v>25</v>
      </c>
      <c r="E1035" s="13" t="s">
        <v>17</v>
      </c>
      <c r="F1035" s="5" t="s">
        <v>15</v>
      </c>
      <c r="G1035" s="3">
        <v>536</v>
      </c>
      <c r="H1035" s="7">
        <v>40754</v>
      </c>
      <c r="I1035" s="6">
        <v>40952</v>
      </c>
      <c r="J1035" s="8">
        <v>41290</v>
      </c>
      <c r="K1035" s="15">
        <v>30.2</v>
      </c>
      <c r="L1035" s="16">
        <f t="shared" si="16"/>
        <v>198</v>
      </c>
      <c r="M1035" s="16">
        <v>40.6</v>
      </c>
    </row>
    <row r="1036" spans="1:13" x14ac:dyDescent="0.2">
      <c r="A1036" s="11">
        <v>700</v>
      </c>
      <c r="B1036" s="10">
        <v>700</v>
      </c>
      <c r="C1036" s="14" t="s">
        <v>42</v>
      </c>
      <c r="D1036" s="9" t="s">
        <v>25</v>
      </c>
      <c r="E1036" s="13" t="s">
        <v>17</v>
      </c>
      <c r="F1036" s="5" t="s">
        <v>15</v>
      </c>
      <c r="G1036" s="3">
        <v>522</v>
      </c>
      <c r="H1036" s="7">
        <v>40902</v>
      </c>
      <c r="I1036" s="6">
        <v>41110</v>
      </c>
      <c r="J1036" s="8">
        <v>41424</v>
      </c>
      <c r="K1036" s="15">
        <v>28.9</v>
      </c>
      <c r="L1036" s="16">
        <f t="shared" si="16"/>
        <v>208</v>
      </c>
      <c r="M1036" s="16">
        <v>33</v>
      </c>
    </row>
    <row r="1037" spans="1:13" x14ac:dyDescent="0.2">
      <c r="A1037" s="11">
        <v>306</v>
      </c>
      <c r="B1037" s="10">
        <v>306</v>
      </c>
      <c r="C1037" s="14" t="s">
        <v>42</v>
      </c>
      <c r="D1037" s="9" t="s">
        <v>25</v>
      </c>
      <c r="E1037" s="13" t="s">
        <v>17</v>
      </c>
      <c r="F1037" s="5" t="s">
        <v>15</v>
      </c>
      <c r="G1037" s="3">
        <v>485</v>
      </c>
      <c r="H1037" s="7">
        <v>40860</v>
      </c>
      <c r="I1037" s="6">
        <v>40952</v>
      </c>
      <c r="J1037" s="8">
        <v>41345</v>
      </c>
      <c r="K1037" s="15">
        <v>23.9</v>
      </c>
      <c r="L1037" s="16">
        <f t="shared" si="16"/>
        <v>92</v>
      </c>
      <c r="M1037" s="16">
        <v>33.6</v>
      </c>
    </row>
    <row r="1038" spans="1:13" x14ac:dyDescent="0.2">
      <c r="A1038" s="11">
        <v>212</v>
      </c>
      <c r="B1038" s="10">
        <v>212</v>
      </c>
      <c r="C1038" s="14" t="s">
        <v>42</v>
      </c>
      <c r="D1038" s="9" t="s">
        <v>25</v>
      </c>
      <c r="E1038" s="13" t="s">
        <v>17</v>
      </c>
      <c r="F1038" s="5" t="s">
        <v>15</v>
      </c>
      <c r="G1038" s="3">
        <v>424</v>
      </c>
      <c r="H1038" s="7">
        <v>40803</v>
      </c>
      <c r="I1038" s="6">
        <v>40952</v>
      </c>
      <c r="J1038" s="8">
        <v>41227</v>
      </c>
      <c r="K1038" s="15">
        <v>26</v>
      </c>
      <c r="L1038" s="16">
        <f t="shared" si="16"/>
        <v>149</v>
      </c>
      <c r="M1038" s="16">
        <v>28.3</v>
      </c>
    </row>
    <row r="1039" spans="1:13" x14ac:dyDescent="0.2">
      <c r="A1039" s="11">
        <v>2835</v>
      </c>
      <c r="B1039" s="10">
        <v>2835</v>
      </c>
      <c r="C1039" s="14" t="s">
        <v>1037</v>
      </c>
      <c r="D1039" s="9" t="s">
        <v>25</v>
      </c>
      <c r="E1039" s="13" t="s">
        <v>17</v>
      </c>
      <c r="F1039" s="5" t="s">
        <v>15</v>
      </c>
      <c r="G1039" s="3">
        <v>118</v>
      </c>
      <c r="H1039" s="7">
        <v>43230</v>
      </c>
      <c r="I1039" s="6">
        <v>43304</v>
      </c>
      <c r="J1039" s="8">
        <v>43348</v>
      </c>
      <c r="K1039" s="15">
        <v>22</v>
      </c>
      <c r="L1039" s="16">
        <f t="shared" si="16"/>
        <v>74</v>
      </c>
      <c r="M1039" s="16">
        <v>39.299999999999997</v>
      </c>
    </row>
    <row r="1040" spans="1:13" x14ac:dyDescent="0.2">
      <c r="A1040" s="11">
        <v>2834</v>
      </c>
      <c r="B1040" s="10">
        <v>2834</v>
      </c>
      <c r="C1040" s="14" t="s">
        <v>1037</v>
      </c>
      <c r="D1040" s="9" t="s">
        <v>25</v>
      </c>
      <c r="E1040" s="13" t="s">
        <v>17</v>
      </c>
      <c r="F1040" s="5" t="s">
        <v>15</v>
      </c>
      <c r="G1040" s="3">
        <v>102</v>
      </c>
      <c r="H1040" s="7">
        <v>43230</v>
      </c>
      <c r="I1040" s="6">
        <v>43304</v>
      </c>
      <c r="J1040" s="8">
        <v>43332</v>
      </c>
      <c r="K1040" s="15">
        <v>20.5</v>
      </c>
      <c r="L1040" s="16">
        <f t="shared" si="16"/>
        <v>74</v>
      </c>
      <c r="M1040" s="2"/>
    </row>
    <row r="1041" spans="1:13" x14ac:dyDescent="0.2">
      <c r="A1041" s="11">
        <v>2470</v>
      </c>
      <c r="B1041" s="10">
        <v>2470</v>
      </c>
      <c r="C1041" s="14" t="s">
        <v>230</v>
      </c>
      <c r="D1041" s="9" t="s">
        <v>25</v>
      </c>
      <c r="E1041" s="13" t="s">
        <v>17</v>
      </c>
      <c r="F1041" s="5" t="s">
        <v>15</v>
      </c>
      <c r="G1041" s="3">
        <v>768</v>
      </c>
      <c r="H1041" s="7">
        <v>42295</v>
      </c>
      <c r="I1041" s="6">
        <v>42383</v>
      </c>
      <c r="J1041" s="8">
        <v>43063</v>
      </c>
      <c r="K1041" s="15">
        <v>22</v>
      </c>
      <c r="L1041" s="16">
        <f t="shared" si="16"/>
        <v>88</v>
      </c>
      <c r="M1041" s="16">
        <v>32</v>
      </c>
    </row>
    <row r="1042" spans="1:13" x14ac:dyDescent="0.2">
      <c r="A1042" s="11">
        <v>601</v>
      </c>
      <c r="B1042" s="10">
        <v>601</v>
      </c>
      <c r="C1042" s="14" t="s">
        <v>230</v>
      </c>
      <c r="D1042" s="9" t="s">
        <v>25</v>
      </c>
      <c r="E1042" s="13" t="s">
        <v>17</v>
      </c>
      <c r="F1042" s="5" t="s">
        <v>15</v>
      </c>
      <c r="G1042" s="3">
        <v>702</v>
      </c>
      <c r="H1042" s="7">
        <v>40959</v>
      </c>
      <c r="I1042" s="6">
        <v>41110</v>
      </c>
      <c r="J1042" s="8">
        <v>41661</v>
      </c>
      <c r="K1042" s="15">
        <v>20.8</v>
      </c>
      <c r="L1042" s="16">
        <f t="shared" si="16"/>
        <v>151</v>
      </c>
      <c r="M1042" s="16">
        <v>36.9</v>
      </c>
    </row>
    <row r="1043" spans="1:13" x14ac:dyDescent="0.2">
      <c r="A1043" s="11">
        <v>1699</v>
      </c>
      <c r="B1043" s="10">
        <v>1759</v>
      </c>
      <c r="C1043" s="14" t="s">
        <v>230</v>
      </c>
      <c r="D1043" s="9" t="s">
        <v>25</v>
      </c>
      <c r="E1043" s="13" t="s">
        <v>17</v>
      </c>
      <c r="F1043" s="5" t="s">
        <v>15</v>
      </c>
      <c r="G1043" s="3">
        <v>691</v>
      </c>
      <c r="H1043" s="7">
        <v>41620</v>
      </c>
      <c r="I1043" s="6">
        <v>41845</v>
      </c>
      <c r="J1043" s="8">
        <v>42311</v>
      </c>
      <c r="K1043" s="15">
        <v>26.5</v>
      </c>
      <c r="L1043" s="16">
        <f t="shared" si="16"/>
        <v>225</v>
      </c>
      <c r="M1043" s="16">
        <v>35</v>
      </c>
    </row>
    <row r="1044" spans="1:13" x14ac:dyDescent="0.2">
      <c r="A1044" s="11">
        <v>1516</v>
      </c>
      <c r="B1044" s="10">
        <v>1516</v>
      </c>
      <c r="C1044" s="14" t="s">
        <v>230</v>
      </c>
      <c r="D1044" s="9" t="s">
        <v>25</v>
      </c>
      <c r="E1044" s="13" t="s">
        <v>17</v>
      </c>
      <c r="F1044" s="5" t="s">
        <v>15</v>
      </c>
      <c r="G1044" s="3">
        <v>656</v>
      </c>
      <c r="H1044" s="7">
        <v>41648</v>
      </c>
      <c r="I1044" s="6">
        <v>41740</v>
      </c>
      <c r="J1044" s="8">
        <v>42304</v>
      </c>
      <c r="K1044" s="15">
        <v>19.399999999999999</v>
      </c>
      <c r="L1044" s="16">
        <f t="shared" si="16"/>
        <v>92</v>
      </c>
      <c r="M1044" s="16">
        <v>30.1</v>
      </c>
    </row>
    <row r="1045" spans="1:13" x14ac:dyDescent="0.2">
      <c r="A1045" s="11">
        <v>1457</v>
      </c>
      <c r="B1045" s="10">
        <v>1457</v>
      </c>
      <c r="C1045" s="14" t="s">
        <v>230</v>
      </c>
      <c r="D1045" s="9" t="s">
        <v>25</v>
      </c>
      <c r="E1045" s="13" t="s">
        <v>17</v>
      </c>
      <c r="F1045" s="5" t="s">
        <v>46</v>
      </c>
      <c r="G1045" s="3">
        <v>575</v>
      </c>
      <c r="H1045" s="7">
        <v>41673</v>
      </c>
      <c r="I1045" s="6">
        <v>41740</v>
      </c>
      <c r="J1045" s="8">
        <v>42248</v>
      </c>
      <c r="K1045" s="15">
        <v>19.899999999999999</v>
      </c>
      <c r="L1045" s="16">
        <f t="shared" si="16"/>
        <v>67</v>
      </c>
      <c r="M1045" s="16">
        <v>31</v>
      </c>
    </row>
    <row r="1046" spans="1:13" x14ac:dyDescent="0.2">
      <c r="A1046" s="11">
        <v>599</v>
      </c>
      <c r="B1046" s="10">
        <v>599</v>
      </c>
      <c r="C1046" s="14" t="s">
        <v>230</v>
      </c>
      <c r="D1046" s="9" t="s">
        <v>25</v>
      </c>
      <c r="E1046" s="13" t="s">
        <v>17</v>
      </c>
      <c r="F1046" s="5" t="s">
        <v>15</v>
      </c>
      <c r="G1046" s="3">
        <v>269</v>
      </c>
      <c r="H1046" s="7">
        <v>40959</v>
      </c>
      <c r="I1046" s="6">
        <v>41110</v>
      </c>
      <c r="J1046" s="8">
        <v>41228</v>
      </c>
      <c r="K1046" s="15">
        <v>28.1</v>
      </c>
      <c r="L1046" s="16">
        <f t="shared" si="16"/>
        <v>151</v>
      </c>
      <c r="M1046" s="16">
        <v>36.6</v>
      </c>
    </row>
    <row r="1047" spans="1:13" x14ac:dyDescent="0.2">
      <c r="A1047" s="11">
        <v>1698</v>
      </c>
      <c r="B1047" s="10">
        <v>1698</v>
      </c>
      <c r="C1047" s="14" t="s">
        <v>230</v>
      </c>
      <c r="D1047" s="9" t="s">
        <v>25</v>
      </c>
      <c r="E1047" s="13" t="s">
        <v>17</v>
      </c>
      <c r="F1047" s="5" t="s">
        <v>15</v>
      </c>
      <c r="G1047" s="3">
        <v>268</v>
      </c>
      <c r="H1047" s="7">
        <v>41620</v>
      </c>
      <c r="I1047" s="6">
        <v>41845</v>
      </c>
      <c r="J1047" s="8">
        <v>41888</v>
      </c>
      <c r="K1047" s="15">
        <v>27.2</v>
      </c>
      <c r="L1047" s="16">
        <f t="shared" si="16"/>
        <v>225</v>
      </c>
      <c r="M1047" s="2"/>
    </row>
    <row r="1048" spans="1:13" x14ac:dyDescent="0.2">
      <c r="A1048" s="11">
        <v>1517</v>
      </c>
      <c r="B1048" s="10">
        <v>1517</v>
      </c>
      <c r="C1048" s="14" t="s">
        <v>230</v>
      </c>
      <c r="D1048" s="9" t="s">
        <v>25</v>
      </c>
      <c r="E1048" s="13" t="s">
        <v>17</v>
      </c>
      <c r="F1048" s="5" t="s">
        <v>56</v>
      </c>
      <c r="G1048" s="3">
        <v>132</v>
      </c>
      <c r="H1048" s="7">
        <v>41648</v>
      </c>
      <c r="I1048" s="6">
        <v>41740</v>
      </c>
      <c r="J1048" s="8">
        <v>41780</v>
      </c>
      <c r="K1048" s="15">
        <v>17.600000000000001</v>
      </c>
      <c r="L1048" s="16">
        <f t="shared" si="16"/>
        <v>92</v>
      </c>
      <c r="M1048" s="16">
        <v>25.7</v>
      </c>
    </row>
    <row r="1049" spans="1:13" x14ac:dyDescent="0.2">
      <c r="A1049" s="11">
        <v>842</v>
      </c>
      <c r="B1049" s="10">
        <v>842</v>
      </c>
      <c r="C1049" s="14" t="s">
        <v>302</v>
      </c>
      <c r="D1049" s="9" t="s">
        <v>25</v>
      </c>
      <c r="E1049" s="13" t="s">
        <v>17</v>
      </c>
      <c r="F1049" s="5" t="s">
        <v>15</v>
      </c>
      <c r="G1049" s="3">
        <v>761</v>
      </c>
      <c r="H1049" s="7">
        <v>40927</v>
      </c>
      <c r="I1049" s="6">
        <v>41110</v>
      </c>
      <c r="J1049" s="8">
        <v>41688</v>
      </c>
      <c r="K1049" s="15">
        <v>24.6</v>
      </c>
      <c r="L1049" s="16">
        <f t="shared" si="16"/>
        <v>183</v>
      </c>
      <c r="M1049" s="16">
        <v>34.799999999999997</v>
      </c>
    </row>
    <row r="1050" spans="1:13" x14ac:dyDescent="0.2">
      <c r="A1050" s="11">
        <v>840</v>
      </c>
      <c r="B1050" s="10">
        <v>840</v>
      </c>
      <c r="C1050" s="14" t="s">
        <v>302</v>
      </c>
      <c r="D1050" s="9" t="s">
        <v>25</v>
      </c>
      <c r="E1050" s="13" t="s">
        <v>17</v>
      </c>
      <c r="F1050" s="5" t="s">
        <v>15</v>
      </c>
      <c r="G1050" s="3">
        <v>733</v>
      </c>
      <c r="H1050" s="7">
        <v>40927</v>
      </c>
      <c r="I1050" s="6">
        <v>41110</v>
      </c>
      <c r="J1050" s="8">
        <v>41660</v>
      </c>
      <c r="K1050" s="15">
        <v>25.3</v>
      </c>
      <c r="L1050" s="16">
        <f t="shared" si="16"/>
        <v>183</v>
      </c>
      <c r="M1050" s="16">
        <v>39</v>
      </c>
    </row>
    <row r="1051" spans="1:13" x14ac:dyDescent="0.2">
      <c r="A1051" s="11">
        <v>835</v>
      </c>
      <c r="B1051" s="10">
        <v>835</v>
      </c>
      <c r="C1051" s="14" t="s">
        <v>302</v>
      </c>
      <c r="D1051" s="9" t="s">
        <v>25</v>
      </c>
      <c r="E1051" s="13" t="s">
        <v>17</v>
      </c>
      <c r="F1051" s="5" t="s">
        <v>15</v>
      </c>
      <c r="G1051" s="3">
        <v>687</v>
      </c>
      <c r="H1051" s="7">
        <v>40932</v>
      </c>
      <c r="I1051" s="6">
        <v>41110</v>
      </c>
      <c r="J1051" s="8">
        <v>41619</v>
      </c>
      <c r="K1051" s="15">
        <v>21.4</v>
      </c>
      <c r="L1051" s="16">
        <f t="shared" si="16"/>
        <v>178</v>
      </c>
      <c r="M1051" s="16">
        <v>29.1</v>
      </c>
    </row>
    <row r="1052" spans="1:13" x14ac:dyDescent="0.2">
      <c r="A1052" s="11">
        <v>837</v>
      </c>
      <c r="B1052" s="10">
        <v>837</v>
      </c>
      <c r="C1052" s="14" t="s">
        <v>302</v>
      </c>
      <c r="D1052" s="9" t="s">
        <v>25</v>
      </c>
      <c r="E1052" s="13" t="s">
        <v>17</v>
      </c>
      <c r="F1052" s="5" t="s">
        <v>15</v>
      </c>
      <c r="G1052" s="3">
        <v>687</v>
      </c>
      <c r="H1052" s="7">
        <v>40932</v>
      </c>
      <c r="I1052" s="6">
        <v>41110</v>
      </c>
      <c r="J1052" s="8">
        <v>41619</v>
      </c>
      <c r="K1052" s="15">
        <v>20.399999999999999</v>
      </c>
      <c r="L1052" s="16">
        <f t="shared" si="16"/>
        <v>178</v>
      </c>
      <c r="M1052" s="16">
        <v>24.9</v>
      </c>
    </row>
    <row r="1053" spans="1:13" x14ac:dyDescent="0.2">
      <c r="A1053" s="11">
        <v>841</v>
      </c>
      <c r="B1053" s="10">
        <v>841</v>
      </c>
      <c r="C1053" s="14" t="s">
        <v>302</v>
      </c>
      <c r="D1053" s="9" t="s">
        <v>25</v>
      </c>
      <c r="E1053" s="13" t="s">
        <v>17</v>
      </c>
      <c r="F1053" s="5" t="s">
        <v>15</v>
      </c>
      <c r="G1053" s="3">
        <v>623</v>
      </c>
      <c r="H1053" s="7">
        <v>40927</v>
      </c>
      <c r="I1053" s="6">
        <v>41110</v>
      </c>
      <c r="J1053" s="8">
        <v>41550</v>
      </c>
      <c r="K1053" s="15">
        <v>24.6</v>
      </c>
      <c r="L1053" s="16">
        <f t="shared" si="16"/>
        <v>183</v>
      </c>
      <c r="M1053" s="16">
        <v>36.9</v>
      </c>
    </row>
    <row r="1054" spans="1:13" x14ac:dyDescent="0.2">
      <c r="A1054" s="11">
        <v>838</v>
      </c>
      <c r="B1054" s="10">
        <v>838</v>
      </c>
      <c r="C1054" s="14" t="s">
        <v>302</v>
      </c>
      <c r="D1054" s="9" t="s">
        <v>25</v>
      </c>
      <c r="E1054" s="13" t="s">
        <v>17</v>
      </c>
      <c r="F1054" s="5" t="s">
        <v>15</v>
      </c>
      <c r="G1054" s="3">
        <v>558</v>
      </c>
      <c r="H1054" s="7">
        <v>40927</v>
      </c>
      <c r="I1054" s="6">
        <v>41110</v>
      </c>
      <c r="J1054" s="8">
        <v>41485</v>
      </c>
      <c r="K1054" s="15">
        <v>23.6</v>
      </c>
      <c r="L1054" s="16">
        <f t="shared" si="16"/>
        <v>183</v>
      </c>
      <c r="M1054" s="16">
        <v>33.700000000000003</v>
      </c>
    </row>
    <row r="1055" spans="1:13" x14ac:dyDescent="0.2">
      <c r="A1055" s="11">
        <v>839</v>
      </c>
      <c r="B1055" s="10">
        <v>839</v>
      </c>
      <c r="C1055" s="14" t="s">
        <v>302</v>
      </c>
      <c r="D1055" s="9" t="s">
        <v>25</v>
      </c>
      <c r="E1055" s="13" t="s">
        <v>17</v>
      </c>
      <c r="F1055" s="5" t="s">
        <v>15</v>
      </c>
      <c r="G1055" s="3">
        <v>358</v>
      </c>
      <c r="H1055" s="7">
        <v>40927</v>
      </c>
      <c r="I1055" s="6">
        <v>41110</v>
      </c>
      <c r="J1055" s="8">
        <v>41285</v>
      </c>
      <c r="K1055" s="15">
        <v>24.1</v>
      </c>
      <c r="L1055" s="16">
        <f t="shared" si="16"/>
        <v>183</v>
      </c>
      <c r="M1055" s="16">
        <v>27.5</v>
      </c>
    </row>
    <row r="1056" spans="1:13" x14ac:dyDescent="0.2">
      <c r="A1056" s="11">
        <v>834</v>
      </c>
      <c r="B1056" s="10">
        <v>834</v>
      </c>
      <c r="C1056" s="14" t="s">
        <v>302</v>
      </c>
      <c r="D1056" s="9" t="s">
        <v>25</v>
      </c>
      <c r="E1056" s="13" t="s">
        <v>17</v>
      </c>
      <c r="F1056" s="5" t="s">
        <v>15</v>
      </c>
      <c r="G1056" s="3">
        <v>324</v>
      </c>
      <c r="H1056" s="7">
        <v>40932</v>
      </c>
      <c r="I1056" s="6">
        <v>41110</v>
      </c>
      <c r="J1056" s="8">
        <v>41256</v>
      </c>
      <c r="K1056" s="15">
        <v>22.4</v>
      </c>
      <c r="L1056" s="16">
        <f t="shared" si="16"/>
        <v>178</v>
      </c>
      <c r="M1056" s="16">
        <v>27.8</v>
      </c>
    </row>
    <row r="1057" spans="1:13" x14ac:dyDescent="0.2">
      <c r="A1057" s="11">
        <v>558</v>
      </c>
      <c r="B1057" s="10">
        <v>558</v>
      </c>
      <c r="C1057" s="14" t="s">
        <v>142</v>
      </c>
      <c r="D1057" s="9" t="s">
        <v>25</v>
      </c>
      <c r="E1057" s="13" t="s">
        <v>17</v>
      </c>
      <c r="F1057" s="5" t="s">
        <v>15</v>
      </c>
      <c r="G1057" s="3">
        <v>833</v>
      </c>
      <c r="H1057" s="7">
        <v>40871</v>
      </c>
      <c r="I1057" s="6">
        <v>41110</v>
      </c>
      <c r="J1057" s="8">
        <v>41704</v>
      </c>
      <c r="K1057" s="15">
        <v>21.8</v>
      </c>
      <c r="L1057" s="16">
        <f t="shared" si="16"/>
        <v>239</v>
      </c>
      <c r="M1057" s="16">
        <v>20.9</v>
      </c>
    </row>
    <row r="1058" spans="1:13" x14ac:dyDescent="0.2">
      <c r="A1058" s="11">
        <v>309</v>
      </c>
      <c r="B1058" s="10">
        <v>309</v>
      </c>
      <c r="C1058" s="14" t="s">
        <v>142</v>
      </c>
      <c r="D1058" s="9" t="s">
        <v>25</v>
      </c>
      <c r="E1058" s="13" t="s">
        <v>17</v>
      </c>
      <c r="F1058" s="5" t="s">
        <v>15</v>
      </c>
      <c r="G1058" s="3">
        <v>705</v>
      </c>
      <c r="H1058" s="7">
        <v>40836</v>
      </c>
      <c r="I1058" s="6">
        <v>40952</v>
      </c>
      <c r="J1058" s="8">
        <v>41541</v>
      </c>
      <c r="K1058" s="15">
        <v>20.3</v>
      </c>
      <c r="L1058" s="16">
        <f t="shared" si="16"/>
        <v>116</v>
      </c>
      <c r="M1058" s="16">
        <v>21.7</v>
      </c>
    </row>
    <row r="1059" spans="1:13" x14ac:dyDescent="0.2">
      <c r="A1059" s="11">
        <v>311</v>
      </c>
      <c r="B1059" s="10">
        <v>311</v>
      </c>
      <c r="C1059" s="14" t="s">
        <v>142</v>
      </c>
      <c r="D1059" s="9" t="s">
        <v>25</v>
      </c>
      <c r="E1059" s="13" t="s">
        <v>17</v>
      </c>
      <c r="F1059" s="5" t="s">
        <v>15</v>
      </c>
      <c r="G1059" s="3">
        <v>677</v>
      </c>
      <c r="H1059" s="7">
        <v>40836</v>
      </c>
      <c r="I1059" s="6">
        <v>40952</v>
      </c>
      <c r="J1059" s="8">
        <v>41513</v>
      </c>
      <c r="K1059" s="15">
        <v>20.399999999999999</v>
      </c>
      <c r="L1059" s="16">
        <f t="shared" si="16"/>
        <v>116</v>
      </c>
      <c r="M1059" s="16">
        <v>22.8</v>
      </c>
    </row>
    <row r="1060" spans="1:13" x14ac:dyDescent="0.2">
      <c r="A1060" s="11">
        <v>1893</v>
      </c>
      <c r="B1060" s="10">
        <v>1893</v>
      </c>
      <c r="C1060" s="14" t="s">
        <v>59</v>
      </c>
      <c r="D1060" s="9" t="s">
        <v>25</v>
      </c>
      <c r="E1060" s="13" t="s">
        <v>17</v>
      </c>
      <c r="F1060" s="5" t="s">
        <v>15</v>
      </c>
      <c r="G1060" s="3">
        <v>713</v>
      </c>
      <c r="H1060" s="7">
        <v>41807</v>
      </c>
      <c r="I1060" s="6">
        <v>41934</v>
      </c>
      <c r="J1060" s="8">
        <v>42520</v>
      </c>
      <c r="K1060" s="15">
        <v>24.2</v>
      </c>
      <c r="L1060" s="16">
        <f t="shared" si="16"/>
        <v>127</v>
      </c>
      <c r="M1060" s="16">
        <v>29.4</v>
      </c>
    </row>
    <row r="1061" spans="1:13" x14ac:dyDescent="0.2">
      <c r="A1061" s="11">
        <v>279</v>
      </c>
      <c r="B1061" s="10">
        <v>279</v>
      </c>
      <c r="C1061" s="14" t="s">
        <v>59</v>
      </c>
      <c r="D1061" s="9" t="s">
        <v>25</v>
      </c>
      <c r="E1061" s="13" t="s">
        <v>17</v>
      </c>
      <c r="F1061" s="5" t="s">
        <v>15</v>
      </c>
      <c r="G1061" s="3">
        <v>677</v>
      </c>
      <c r="H1061" s="7">
        <v>40818</v>
      </c>
      <c r="I1061" s="6">
        <v>40952</v>
      </c>
      <c r="J1061" s="8">
        <v>41495</v>
      </c>
      <c r="K1061" s="15">
        <v>20.100000000000001</v>
      </c>
      <c r="L1061" s="16">
        <f t="shared" si="16"/>
        <v>134</v>
      </c>
      <c r="M1061" s="16">
        <v>21.2</v>
      </c>
    </row>
    <row r="1062" spans="1:13" x14ac:dyDescent="0.2">
      <c r="A1062" s="11">
        <v>724</v>
      </c>
      <c r="B1062" s="10">
        <v>724</v>
      </c>
      <c r="C1062" s="14" t="s">
        <v>59</v>
      </c>
      <c r="D1062" s="9" t="s">
        <v>25</v>
      </c>
      <c r="E1062" s="13" t="s">
        <v>17</v>
      </c>
      <c r="F1062" s="5" t="s">
        <v>15</v>
      </c>
      <c r="G1062" s="3">
        <v>617</v>
      </c>
      <c r="H1062" s="7">
        <v>40980</v>
      </c>
      <c r="I1062" s="6">
        <v>41110</v>
      </c>
      <c r="J1062" s="8">
        <v>41597</v>
      </c>
      <c r="K1062" s="15">
        <v>24.3</v>
      </c>
      <c r="L1062" s="16">
        <f t="shared" si="16"/>
        <v>130</v>
      </c>
      <c r="M1062" s="16">
        <v>33</v>
      </c>
    </row>
    <row r="1063" spans="1:13" x14ac:dyDescent="0.2">
      <c r="A1063" s="11">
        <v>1892</v>
      </c>
      <c r="B1063" s="10">
        <v>1892</v>
      </c>
      <c r="C1063" s="14" t="s">
        <v>59</v>
      </c>
      <c r="D1063" s="9" t="s">
        <v>25</v>
      </c>
      <c r="E1063" s="13" t="s">
        <v>17</v>
      </c>
      <c r="F1063" s="5" t="s">
        <v>46</v>
      </c>
      <c r="G1063" s="3">
        <v>611</v>
      </c>
      <c r="H1063" s="7">
        <v>41807</v>
      </c>
      <c r="I1063" s="6">
        <v>41934</v>
      </c>
      <c r="J1063" s="8">
        <v>42418</v>
      </c>
      <c r="K1063" s="15">
        <v>22.8</v>
      </c>
      <c r="L1063" s="16">
        <f t="shared" si="16"/>
        <v>127</v>
      </c>
      <c r="M1063" s="16">
        <v>23.1</v>
      </c>
    </row>
    <row r="1064" spans="1:13" x14ac:dyDescent="0.2">
      <c r="A1064" s="11">
        <v>285</v>
      </c>
      <c r="B1064" s="10">
        <v>285</v>
      </c>
      <c r="C1064" s="14" t="s">
        <v>59</v>
      </c>
      <c r="D1064" s="9" t="s">
        <v>25</v>
      </c>
      <c r="E1064" s="13" t="s">
        <v>17</v>
      </c>
      <c r="F1064" s="5" t="s">
        <v>15</v>
      </c>
      <c r="G1064" s="3">
        <v>541</v>
      </c>
      <c r="H1064" s="7">
        <v>40818</v>
      </c>
      <c r="I1064" s="6">
        <v>40952</v>
      </c>
      <c r="J1064" s="8">
        <v>41359</v>
      </c>
      <c r="K1064" s="15">
        <v>26.6</v>
      </c>
      <c r="L1064" s="16">
        <f t="shared" si="16"/>
        <v>134</v>
      </c>
      <c r="M1064" s="16">
        <v>37.700000000000003</v>
      </c>
    </row>
    <row r="1065" spans="1:13" x14ac:dyDescent="0.2">
      <c r="A1065" s="11">
        <v>281</v>
      </c>
      <c r="B1065" s="10">
        <v>281</v>
      </c>
      <c r="C1065" s="14" t="s">
        <v>59</v>
      </c>
      <c r="D1065" s="9" t="s">
        <v>25</v>
      </c>
      <c r="E1065" s="13" t="s">
        <v>17</v>
      </c>
      <c r="F1065" s="5" t="s">
        <v>15</v>
      </c>
      <c r="G1065" s="3">
        <v>529</v>
      </c>
      <c r="H1065" s="7">
        <v>40818</v>
      </c>
      <c r="I1065" s="6">
        <v>40952</v>
      </c>
      <c r="J1065" s="8">
        <v>41347</v>
      </c>
      <c r="K1065" s="15">
        <v>26.5</v>
      </c>
      <c r="L1065" s="16">
        <f t="shared" si="16"/>
        <v>134</v>
      </c>
      <c r="M1065" s="16">
        <v>36.9</v>
      </c>
    </row>
    <row r="1066" spans="1:13" x14ac:dyDescent="0.2">
      <c r="A1066" s="11">
        <v>283</v>
      </c>
      <c r="B1066" s="10">
        <v>283</v>
      </c>
      <c r="C1066" s="14" t="s">
        <v>59</v>
      </c>
      <c r="D1066" s="9" t="s">
        <v>25</v>
      </c>
      <c r="E1066" s="13" t="s">
        <v>17</v>
      </c>
      <c r="F1066" s="5" t="s">
        <v>15</v>
      </c>
      <c r="G1066" s="3">
        <v>486</v>
      </c>
      <c r="H1066" s="7">
        <v>40818</v>
      </c>
      <c r="I1066" s="6">
        <v>40952</v>
      </c>
      <c r="J1066" s="8">
        <v>41304</v>
      </c>
      <c r="K1066" s="15">
        <v>23.3</v>
      </c>
      <c r="L1066" s="16">
        <f t="shared" si="16"/>
        <v>134</v>
      </c>
      <c r="M1066" s="16">
        <v>28.7</v>
      </c>
    </row>
    <row r="1067" spans="1:13" x14ac:dyDescent="0.2">
      <c r="A1067" s="11">
        <v>1894</v>
      </c>
      <c r="B1067" s="10">
        <v>1894</v>
      </c>
      <c r="C1067" s="14" t="s">
        <v>59</v>
      </c>
      <c r="D1067" s="9" t="s">
        <v>25</v>
      </c>
      <c r="E1067" s="13" t="s">
        <v>17</v>
      </c>
      <c r="F1067" s="5" t="s">
        <v>15</v>
      </c>
      <c r="G1067" s="3">
        <v>447</v>
      </c>
      <c r="H1067" s="7">
        <v>41807</v>
      </c>
      <c r="I1067" s="6">
        <v>41934</v>
      </c>
      <c r="J1067" s="8">
        <v>42254</v>
      </c>
      <c r="K1067" s="15">
        <v>25.1</v>
      </c>
      <c r="L1067" s="16">
        <f t="shared" si="16"/>
        <v>127</v>
      </c>
      <c r="M1067" s="16">
        <v>25.9</v>
      </c>
    </row>
    <row r="1068" spans="1:13" x14ac:dyDescent="0.2">
      <c r="A1068" s="11">
        <v>722</v>
      </c>
      <c r="B1068" s="10">
        <v>722</v>
      </c>
      <c r="C1068" s="14" t="s">
        <v>59</v>
      </c>
      <c r="D1068" s="9" t="s">
        <v>25</v>
      </c>
      <c r="E1068" s="13" t="s">
        <v>17</v>
      </c>
      <c r="F1068" s="5" t="s">
        <v>15</v>
      </c>
      <c r="G1068" s="3">
        <v>444</v>
      </c>
      <c r="H1068" s="7">
        <v>40980</v>
      </c>
      <c r="I1068" s="6">
        <v>41110</v>
      </c>
      <c r="J1068" s="8">
        <v>41424</v>
      </c>
      <c r="K1068" s="15">
        <v>26.4</v>
      </c>
      <c r="L1068" s="16">
        <f t="shared" si="16"/>
        <v>130</v>
      </c>
      <c r="M1068" s="16">
        <v>34.200000000000003</v>
      </c>
    </row>
    <row r="1069" spans="1:13" x14ac:dyDescent="0.2">
      <c r="A1069" s="11">
        <v>723</v>
      </c>
      <c r="B1069" s="10">
        <v>723</v>
      </c>
      <c r="C1069" s="14" t="s">
        <v>59</v>
      </c>
      <c r="D1069" s="9" t="s">
        <v>25</v>
      </c>
      <c r="E1069" s="13" t="s">
        <v>17</v>
      </c>
      <c r="F1069" s="5" t="s">
        <v>46</v>
      </c>
      <c r="G1069" s="3">
        <v>327</v>
      </c>
      <c r="H1069" s="7">
        <v>40980</v>
      </c>
      <c r="I1069" s="6">
        <v>41110</v>
      </c>
      <c r="J1069" s="8">
        <v>41307</v>
      </c>
      <c r="K1069" s="15">
        <v>23.3</v>
      </c>
      <c r="L1069" s="16">
        <f t="shared" si="16"/>
        <v>130</v>
      </c>
      <c r="M1069" s="16">
        <v>29.8</v>
      </c>
    </row>
    <row r="1070" spans="1:13" x14ac:dyDescent="0.2">
      <c r="A1070" s="11">
        <v>2207</v>
      </c>
      <c r="B1070" s="10">
        <v>2207</v>
      </c>
      <c r="C1070" s="14" t="s">
        <v>851</v>
      </c>
      <c r="D1070" s="9" t="s">
        <v>25</v>
      </c>
      <c r="E1070" s="13" t="s">
        <v>17</v>
      </c>
      <c r="F1070" s="5" t="s">
        <v>46</v>
      </c>
      <c r="G1070" s="3">
        <v>687</v>
      </c>
      <c r="H1070" s="7">
        <v>42157</v>
      </c>
      <c r="I1070" s="6">
        <v>42221</v>
      </c>
      <c r="J1070" s="8">
        <v>42844</v>
      </c>
      <c r="K1070" s="15">
        <v>17.399999999999999</v>
      </c>
      <c r="L1070" s="16">
        <f t="shared" si="16"/>
        <v>64</v>
      </c>
      <c r="M1070" s="16">
        <v>27.8</v>
      </c>
    </row>
    <row r="1071" spans="1:13" x14ac:dyDescent="0.2">
      <c r="A1071" s="11">
        <v>2417</v>
      </c>
      <c r="B1071" s="10">
        <v>2417</v>
      </c>
      <c r="C1071" s="14" t="s">
        <v>851</v>
      </c>
      <c r="D1071" s="9" t="s">
        <v>25</v>
      </c>
      <c r="E1071" s="13" t="s">
        <v>17</v>
      </c>
      <c r="F1071" s="5" t="s">
        <v>46</v>
      </c>
      <c r="G1071" s="3">
        <v>686</v>
      </c>
      <c r="H1071" s="7">
        <v>42227</v>
      </c>
      <c r="I1071" s="6">
        <v>42314</v>
      </c>
      <c r="J1071" s="8">
        <v>42913</v>
      </c>
      <c r="K1071" s="15">
        <v>19.600000000000001</v>
      </c>
      <c r="L1071" s="16">
        <f t="shared" si="16"/>
        <v>87</v>
      </c>
      <c r="M1071" s="16">
        <v>22.2</v>
      </c>
    </row>
    <row r="1072" spans="1:13" x14ac:dyDescent="0.2">
      <c r="A1072" s="11">
        <v>2415</v>
      </c>
      <c r="B1072" s="10">
        <v>2415</v>
      </c>
      <c r="C1072" s="14" t="s">
        <v>851</v>
      </c>
      <c r="D1072" s="9" t="s">
        <v>25</v>
      </c>
      <c r="E1072" s="13" t="s">
        <v>17</v>
      </c>
      <c r="F1072" s="5" t="s">
        <v>46</v>
      </c>
      <c r="G1072" s="3">
        <v>650</v>
      </c>
      <c r="H1072" s="7">
        <v>42227</v>
      </c>
      <c r="I1072" s="6">
        <v>42314</v>
      </c>
      <c r="J1072" s="8">
        <v>42877</v>
      </c>
      <c r="K1072" s="15">
        <v>22.7</v>
      </c>
      <c r="L1072" s="16">
        <f t="shared" si="16"/>
        <v>87</v>
      </c>
      <c r="M1072" s="16">
        <v>32.5</v>
      </c>
    </row>
    <row r="1073" spans="1:13" x14ac:dyDescent="0.2">
      <c r="A1073" s="11">
        <v>2463</v>
      </c>
      <c r="B1073" s="10">
        <v>2463</v>
      </c>
      <c r="C1073" s="14" t="s">
        <v>851</v>
      </c>
      <c r="D1073" s="9" t="s">
        <v>25</v>
      </c>
      <c r="E1073" s="13" t="s">
        <v>17</v>
      </c>
      <c r="F1073" s="5" t="s">
        <v>15</v>
      </c>
      <c r="G1073" s="3">
        <v>630</v>
      </c>
      <c r="H1073" s="7">
        <v>42298</v>
      </c>
      <c r="I1073" s="6">
        <v>42383</v>
      </c>
      <c r="J1073" s="8">
        <v>42928</v>
      </c>
      <c r="K1073" s="15">
        <v>20.3</v>
      </c>
      <c r="L1073" s="16">
        <f t="shared" si="16"/>
        <v>85</v>
      </c>
      <c r="M1073" s="16">
        <v>22.5</v>
      </c>
    </row>
    <row r="1074" spans="1:13" x14ac:dyDescent="0.2">
      <c r="A1074" s="11">
        <v>2418</v>
      </c>
      <c r="B1074" s="10">
        <v>2418</v>
      </c>
      <c r="C1074" s="14" t="s">
        <v>851</v>
      </c>
      <c r="D1074" s="9" t="s">
        <v>25</v>
      </c>
      <c r="E1074" s="13" t="s">
        <v>17</v>
      </c>
      <c r="F1074" s="5" t="s">
        <v>46</v>
      </c>
      <c r="G1074" s="3">
        <v>623</v>
      </c>
      <c r="H1074" s="7">
        <v>42227</v>
      </c>
      <c r="I1074" s="6">
        <v>42314</v>
      </c>
      <c r="J1074" s="8">
        <v>42850</v>
      </c>
      <c r="K1074" s="15">
        <v>19.600000000000001</v>
      </c>
      <c r="L1074" s="16">
        <f t="shared" si="16"/>
        <v>87</v>
      </c>
      <c r="M1074" s="16">
        <v>20.5</v>
      </c>
    </row>
    <row r="1075" spans="1:13" x14ac:dyDescent="0.2">
      <c r="A1075" s="11">
        <v>2414</v>
      </c>
      <c r="B1075" s="10">
        <v>2414</v>
      </c>
      <c r="C1075" s="14" t="s">
        <v>851</v>
      </c>
      <c r="D1075" s="9" t="s">
        <v>25</v>
      </c>
      <c r="E1075" s="13" t="s">
        <v>17</v>
      </c>
      <c r="F1075" s="5" t="s">
        <v>46</v>
      </c>
      <c r="G1075" s="3">
        <v>615</v>
      </c>
      <c r="H1075" s="7">
        <v>42227</v>
      </c>
      <c r="I1075" s="6">
        <v>42314</v>
      </c>
      <c r="J1075" s="8">
        <v>42842</v>
      </c>
      <c r="K1075" s="15">
        <v>20.9</v>
      </c>
      <c r="L1075" s="16">
        <f t="shared" si="16"/>
        <v>87</v>
      </c>
      <c r="M1075" s="16">
        <v>28</v>
      </c>
    </row>
    <row r="1076" spans="1:13" x14ac:dyDescent="0.2">
      <c r="A1076" s="11">
        <v>2208</v>
      </c>
      <c r="B1076" s="10">
        <v>2208</v>
      </c>
      <c r="C1076" s="14" t="s">
        <v>851</v>
      </c>
      <c r="D1076" s="9" t="s">
        <v>25</v>
      </c>
      <c r="E1076" s="13" t="s">
        <v>17</v>
      </c>
      <c r="F1076" s="5" t="s">
        <v>15</v>
      </c>
      <c r="G1076" s="3">
        <v>611</v>
      </c>
      <c r="H1076" s="7">
        <v>42157</v>
      </c>
      <c r="I1076" s="6">
        <v>42221</v>
      </c>
      <c r="J1076" s="8">
        <v>42768</v>
      </c>
      <c r="K1076" s="15">
        <v>17.600000000000001</v>
      </c>
      <c r="L1076" s="16">
        <f t="shared" si="16"/>
        <v>64</v>
      </c>
      <c r="M1076" s="16">
        <v>18.3</v>
      </c>
    </row>
    <row r="1077" spans="1:13" x14ac:dyDescent="0.2">
      <c r="A1077" s="11">
        <v>2460</v>
      </c>
      <c r="B1077" s="10">
        <v>2460</v>
      </c>
      <c r="C1077" s="14" t="s">
        <v>851</v>
      </c>
      <c r="D1077" s="9" t="s">
        <v>25</v>
      </c>
      <c r="E1077" s="13" t="s">
        <v>17</v>
      </c>
      <c r="F1077" s="5" t="s">
        <v>46</v>
      </c>
      <c r="G1077" s="3">
        <v>600</v>
      </c>
      <c r="H1077" s="7">
        <v>42313</v>
      </c>
      <c r="I1077" s="6">
        <v>42383</v>
      </c>
      <c r="J1077" s="8">
        <v>42913</v>
      </c>
      <c r="K1077" s="15">
        <v>19</v>
      </c>
      <c r="L1077" s="16">
        <f t="shared" si="16"/>
        <v>70</v>
      </c>
      <c r="M1077" s="16">
        <v>24</v>
      </c>
    </row>
    <row r="1078" spans="1:13" x14ac:dyDescent="0.2">
      <c r="A1078" s="11">
        <v>2461</v>
      </c>
      <c r="B1078" s="10">
        <v>2461</v>
      </c>
      <c r="C1078" s="14" t="s">
        <v>851</v>
      </c>
      <c r="D1078" s="9" t="s">
        <v>25</v>
      </c>
      <c r="E1078" s="13" t="s">
        <v>17</v>
      </c>
      <c r="F1078" s="5" t="s">
        <v>46</v>
      </c>
      <c r="G1078" s="3">
        <v>529</v>
      </c>
      <c r="H1078" s="7">
        <v>42313</v>
      </c>
      <c r="I1078" s="6">
        <v>42383</v>
      </c>
      <c r="J1078" s="8">
        <v>42842</v>
      </c>
      <c r="K1078" s="15">
        <v>20.100000000000001</v>
      </c>
      <c r="L1078" s="16">
        <f t="shared" si="16"/>
        <v>70</v>
      </c>
      <c r="M1078" s="16">
        <v>24.6</v>
      </c>
    </row>
    <row r="1079" spans="1:13" x14ac:dyDescent="0.2">
      <c r="A1079" s="11">
        <v>2425</v>
      </c>
      <c r="B1079" s="10">
        <v>2425</v>
      </c>
      <c r="C1079" s="14" t="s">
        <v>851</v>
      </c>
      <c r="D1079" s="9" t="s">
        <v>25</v>
      </c>
      <c r="E1079" s="13" t="s">
        <v>17</v>
      </c>
      <c r="F1079" s="5" t="s">
        <v>15</v>
      </c>
      <c r="G1079" s="3">
        <v>516</v>
      </c>
      <c r="H1079" s="7">
        <v>42260</v>
      </c>
      <c r="I1079" s="6">
        <v>42314</v>
      </c>
      <c r="J1079" s="8">
        <v>42776</v>
      </c>
      <c r="K1079" s="15">
        <v>13.4</v>
      </c>
      <c r="L1079" s="16">
        <f t="shared" si="16"/>
        <v>54</v>
      </c>
      <c r="M1079" s="16">
        <v>15.9</v>
      </c>
    </row>
    <row r="1080" spans="1:13" x14ac:dyDescent="0.2">
      <c r="A1080" s="11">
        <v>2462</v>
      </c>
      <c r="B1080" s="10">
        <v>2462</v>
      </c>
      <c r="C1080" s="14" t="s">
        <v>851</v>
      </c>
      <c r="D1080" s="9" t="s">
        <v>25</v>
      </c>
      <c r="E1080" s="13" t="s">
        <v>17</v>
      </c>
      <c r="F1080" s="5" t="s">
        <v>15</v>
      </c>
      <c r="G1080" s="3">
        <v>498</v>
      </c>
      <c r="H1080" s="7">
        <v>42313</v>
      </c>
      <c r="I1080" s="6">
        <v>42383</v>
      </c>
      <c r="J1080" s="8">
        <v>42811</v>
      </c>
      <c r="K1080" s="15">
        <v>19.7</v>
      </c>
      <c r="L1080" s="16">
        <f t="shared" si="16"/>
        <v>70</v>
      </c>
      <c r="M1080" s="16">
        <v>22.1</v>
      </c>
    </row>
    <row r="1081" spans="1:13" x14ac:dyDescent="0.2">
      <c r="A1081" s="11">
        <v>319</v>
      </c>
      <c r="B1081" s="10">
        <v>319</v>
      </c>
      <c r="C1081" s="14" t="s">
        <v>23</v>
      </c>
      <c r="D1081" s="9" t="s">
        <v>25</v>
      </c>
      <c r="E1081" s="13" t="s">
        <v>17</v>
      </c>
      <c r="F1081" s="5" t="s">
        <v>15</v>
      </c>
      <c r="G1081" s="3">
        <v>701</v>
      </c>
      <c r="H1081" s="7">
        <v>40826</v>
      </c>
      <c r="I1081" s="6">
        <v>40952</v>
      </c>
      <c r="J1081" s="8">
        <v>41527</v>
      </c>
      <c r="K1081" s="15">
        <v>39</v>
      </c>
      <c r="L1081" s="16">
        <f t="shared" si="16"/>
        <v>126</v>
      </c>
      <c r="M1081" s="16">
        <v>53.8</v>
      </c>
    </row>
    <row r="1082" spans="1:13" x14ac:dyDescent="0.2">
      <c r="A1082" s="11">
        <v>313</v>
      </c>
      <c r="B1082" s="10">
        <v>313</v>
      </c>
      <c r="C1082" s="14" t="s">
        <v>23</v>
      </c>
      <c r="D1082" s="9" t="s">
        <v>25</v>
      </c>
      <c r="E1082" s="13" t="s">
        <v>17</v>
      </c>
      <c r="F1082" s="5" t="s">
        <v>15</v>
      </c>
      <c r="G1082" s="3">
        <v>663</v>
      </c>
      <c r="H1082" s="7">
        <v>40865</v>
      </c>
      <c r="I1082" s="6">
        <v>40952</v>
      </c>
      <c r="J1082" s="8">
        <v>41528</v>
      </c>
      <c r="K1082" s="15">
        <v>20.7</v>
      </c>
      <c r="L1082" s="16">
        <f t="shared" si="16"/>
        <v>87</v>
      </c>
      <c r="M1082" s="16">
        <v>43.1</v>
      </c>
    </row>
    <row r="1083" spans="1:13" x14ac:dyDescent="0.2">
      <c r="A1083" s="11">
        <v>1067</v>
      </c>
      <c r="B1083" s="10">
        <v>1067</v>
      </c>
      <c r="C1083" s="14" t="s">
        <v>23</v>
      </c>
      <c r="D1083" s="9" t="s">
        <v>25</v>
      </c>
      <c r="E1083" s="13" t="s">
        <v>17</v>
      </c>
      <c r="F1083" s="5" t="s">
        <v>15</v>
      </c>
      <c r="G1083" s="3">
        <v>634</v>
      </c>
      <c r="H1083" s="7">
        <v>41377</v>
      </c>
      <c r="I1083" s="6">
        <v>41494</v>
      </c>
      <c r="J1083" s="8">
        <v>42011</v>
      </c>
      <c r="K1083" s="15">
        <v>26</v>
      </c>
      <c r="L1083" s="16">
        <f t="shared" si="16"/>
        <v>117</v>
      </c>
      <c r="M1083" s="16">
        <v>48.9</v>
      </c>
    </row>
    <row r="1084" spans="1:13" x14ac:dyDescent="0.2">
      <c r="A1084" s="11">
        <v>317</v>
      </c>
      <c r="B1084" s="10">
        <v>317</v>
      </c>
      <c r="C1084" s="14" t="s">
        <v>23</v>
      </c>
      <c r="D1084" s="9" t="s">
        <v>25</v>
      </c>
      <c r="E1084" s="13" t="s">
        <v>17</v>
      </c>
      <c r="F1084" s="5" t="s">
        <v>15</v>
      </c>
      <c r="G1084" s="3">
        <v>584</v>
      </c>
      <c r="H1084" s="7">
        <v>40826</v>
      </c>
      <c r="I1084" s="6">
        <v>40952</v>
      </c>
      <c r="J1084" s="8">
        <v>41410</v>
      </c>
      <c r="K1084" s="15">
        <v>27.9</v>
      </c>
      <c r="L1084" s="16">
        <f t="shared" si="16"/>
        <v>126</v>
      </c>
      <c r="M1084" s="16">
        <v>48.8</v>
      </c>
    </row>
    <row r="1085" spans="1:13" x14ac:dyDescent="0.2">
      <c r="A1085" s="11">
        <v>168</v>
      </c>
      <c r="B1085" s="10">
        <v>168</v>
      </c>
      <c r="C1085" s="14" t="s">
        <v>23</v>
      </c>
      <c r="D1085" s="9" t="s">
        <v>25</v>
      </c>
      <c r="E1085" s="13" t="s">
        <v>17</v>
      </c>
      <c r="F1085" s="5" t="s">
        <v>15</v>
      </c>
      <c r="G1085" s="3">
        <v>577</v>
      </c>
      <c r="H1085" s="7">
        <v>40818</v>
      </c>
      <c r="I1085" s="6">
        <v>40952</v>
      </c>
      <c r="J1085" s="8">
        <v>41395</v>
      </c>
      <c r="K1085" s="15">
        <v>25.5</v>
      </c>
      <c r="L1085" s="16">
        <f t="shared" si="16"/>
        <v>134</v>
      </c>
      <c r="M1085" s="16">
        <v>47.2</v>
      </c>
    </row>
    <row r="1086" spans="1:13" x14ac:dyDescent="0.2">
      <c r="A1086" s="11">
        <v>445</v>
      </c>
      <c r="B1086" s="10">
        <v>445</v>
      </c>
      <c r="C1086" s="14" t="s">
        <v>23</v>
      </c>
      <c r="D1086" s="9" t="s">
        <v>25</v>
      </c>
      <c r="E1086" s="13" t="s">
        <v>17</v>
      </c>
      <c r="F1086" s="5" t="s">
        <v>46</v>
      </c>
      <c r="G1086" s="3">
        <v>568</v>
      </c>
      <c r="H1086" s="7">
        <v>40855</v>
      </c>
      <c r="I1086" s="6">
        <v>40952</v>
      </c>
      <c r="J1086" s="8">
        <v>41423</v>
      </c>
      <c r="K1086" s="15">
        <v>21.1</v>
      </c>
      <c r="L1086" s="16">
        <f t="shared" si="16"/>
        <v>97</v>
      </c>
      <c r="M1086" s="16">
        <v>43.7</v>
      </c>
    </row>
    <row r="1087" spans="1:13" x14ac:dyDescent="0.2">
      <c r="A1087" s="11">
        <v>162</v>
      </c>
      <c r="B1087" s="10">
        <v>162</v>
      </c>
      <c r="C1087" s="14" t="s">
        <v>23</v>
      </c>
      <c r="D1087" s="9" t="s">
        <v>25</v>
      </c>
      <c r="E1087" s="13" t="s">
        <v>17</v>
      </c>
      <c r="F1087" s="5" t="s">
        <v>15</v>
      </c>
      <c r="G1087" s="3">
        <v>563</v>
      </c>
      <c r="H1087" s="7">
        <v>40832</v>
      </c>
      <c r="I1087" s="6">
        <v>40952</v>
      </c>
      <c r="J1087" s="8">
        <v>41395</v>
      </c>
      <c r="K1087" s="15">
        <v>32.700000000000003</v>
      </c>
      <c r="L1087" s="16">
        <f t="shared" si="16"/>
        <v>120</v>
      </c>
      <c r="M1087" s="16">
        <v>50.3</v>
      </c>
    </row>
    <row r="1088" spans="1:13" x14ac:dyDescent="0.2">
      <c r="A1088" s="11">
        <v>315</v>
      </c>
      <c r="B1088" s="10">
        <v>315</v>
      </c>
      <c r="C1088" s="14" t="s">
        <v>23</v>
      </c>
      <c r="D1088" s="9" t="s">
        <v>25</v>
      </c>
      <c r="E1088" s="13" t="s">
        <v>17</v>
      </c>
      <c r="F1088" s="5" t="s">
        <v>15</v>
      </c>
      <c r="G1088" s="3">
        <v>530</v>
      </c>
      <c r="H1088" s="7">
        <v>40865</v>
      </c>
      <c r="I1088" s="6">
        <v>40952</v>
      </c>
      <c r="J1088" s="8">
        <v>41395</v>
      </c>
      <c r="K1088" s="15">
        <v>26.2</v>
      </c>
      <c r="L1088" s="16">
        <f t="shared" si="16"/>
        <v>87</v>
      </c>
      <c r="M1088" s="16">
        <v>50.4</v>
      </c>
    </row>
    <row r="1089" spans="1:13" x14ac:dyDescent="0.2">
      <c r="A1089" s="11">
        <v>164</v>
      </c>
      <c r="B1089" s="10">
        <v>164</v>
      </c>
      <c r="C1089" s="14" t="s">
        <v>23</v>
      </c>
      <c r="D1089" s="9" t="s">
        <v>25</v>
      </c>
      <c r="E1089" s="13" t="s">
        <v>17</v>
      </c>
      <c r="F1089" s="5" t="s">
        <v>15</v>
      </c>
      <c r="G1089" s="3">
        <v>521</v>
      </c>
      <c r="H1089" s="7">
        <v>40832</v>
      </c>
      <c r="I1089" s="6">
        <v>40952</v>
      </c>
      <c r="J1089" s="8">
        <v>41353</v>
      </c>
      <c r="K1089" s="15">
        <v>28.9</v>
      </c>
      <c r="L1089" s="16">
        <f t="shared" si="16"/>
        <v>120</v>
      </c>
      <c r="M1089" s="16">
        <v>50.3</v>
      </c>
    </row>
    <row r="1090" spans="1:13" x14ac:dyDescent="0.2">
      <c r="A1090" s="11">
        <v>321</v>
      </c>
      <c r="B1090" s="10">
        <v>321</v>
      </c>
      <c r="C1090" s="14" t="s">
        <v>23</v>
      </c>
      <c r="D1090" s="9" t="s">
        <v>25</v>
      </c>
      <c r="E1090" s="13" t="s">
        <v>17</v>
      </c>
      <c r="F1090" s="5" t="s">
        <v>15</v>
      </c>
      <c r="G1090" s="3">
        <v>517</v>
      </c>
      <c r="H1090" s="7">
        <v>40826</v>
      </c>
      <c r="I1090" s="6">
        <v>40952</v>
      </c>
      <c r="J1090" s="8">
        <v>41343</v>
      </c>
      <c r="K1090" s="15">
        <v>37.700000000000003</v>
      </c>
      <c r="L1090" s="16">
        <f t="shared" si="16"/>
        <v>126</v>
      </c>
      <c r="M1090" s="16">
        <v>49.8</v>
      </c>
    </row>
    <row r="1091" spans="1:13" x14ac:dyDescent="0.2">
      <c r="A1091" s="11">
        <v>2475</v>
      </c>
      <c r="B1091" s="10">
        <v>2475</v>
      </c>
      <c r="C1091" s="14" t="s">
        <v>23</v>
      </c>
      <c r="D1091" s="9" t="s">
        <v>25</v>
      </c>
      <c r="E1091" s="13" t="s">
        <v>17</v>
      </c>
      <c r="F1091" s="5" t="s">
        <v>15</v>
      </c>
      <c r="G1091" s="3">
        <v>509</v>
      </c>
      <c r="H1091" s="7">
        <v>42319</v>
      </c>
      <c r="I1091" s="6">
        <v>42383</v>
      </c>
      <c r="J1091" s="8">
        <v>42828</v>
      </c>
      <c r="K1091" s="15">
        <v>23.3</v>
      </c>
      <c r="L1091" s="16">
        <f t="shared" si="16"/>
        <v>64</v>
      </c>
      <c r="M1091" s="16">
        <v>49.1</v>
      </c>
    </row>
    <row r="1092" spans="1:13" x14ac:dyDescent="0.2">
      <c r="A1092" s="11">
        <v>1396</v>
      </c>
      <c r="B1092" s="10">
        <v>1396</v>
      </c>
      <c r="C1092" s="14" t="s">
        <v>23</v>
      </c>
      <c r="D1092" s="9" t="s">
        <v>25</v>
      </c>
      <c r="E1092" s="13" t="s">
        <v>17</v>
      </c>
      <c r="F1092" s="5" t="s">
        <v>15</v>
      </c>
      <c r="G1092" s="3">
        <v>496</v>
      </c>
      <c r="H1092" s="7">
        <v>41402</v>
      </c>
      <c r="I1092" s="6">
        <v>41698</v>
      </c>
      <c r="J1092" s="8">
        <v>41898</v>
      </c>
      <c r="K1092" s="15">
        <v>33.299999999999997</v>
      </c>
      <c r="L1092" s="16">
        <f t="shared" si="16"/>
        <v>296</v>
      </c>
      <c r="M1092" s="16">
        <v>43</v>
      </c>
    </row>
    <row r="1093" spans="1:13" x14ac:dyDescent="0.2">
      <c r="A1093" s="11">
        <v>443</v>
      </c>
      <c r="B1093" s="10">
        <v>443</v>
      </c>
      <c r="C1093" s="14" t="s">
        <v>23</v>
      </c>
      <c r="D1093" s="9" t="s">
        <v>25</v>
      </c>
      <c r="E1093" s="13" t="s">
        <v>17</v>
      </c>
      <c r="F1093" s="5" t="s">
        <v>15</v>
      </c>
      <c r="G1093" s="3">
        <v>480</v>
      </c>
      <c r="H1093" s="7">
        <v>40855</v>
      </c>
      <c r="I1093" s="6">
        <v>40952</v>
      </c>
      <c r="J1093" s="8">
        <v>41335</v>
      </c>
      <c r="K1093" s="15">
        <v>25.9</v>
      </c>
      <c r="L1093" s="16">
        <f t="shared" ref="L1093:L1156" si="17">I1093-H1093</f>
        <v>97</v>
      </c>
      <c r="M1093" s="16">
        <v>46.5</v>
      </c>
    </row>
    <row r="1094" spans="1:13" x14ac:dyDescent="0.2">
      <c r="A1094" s="11">
        <v>446</v>
      </c>
      <c r="B1094" s="10">
        <v>446</v>
      </c>
      <c r="C1094" s="14" t="s">
        <v>23</v>
      </c>
      <c r="D1094" s="9" t="s">
        <v>25</v>
      </c>
      <c r="E1094" s="13" t="s">
        <v>17</v>
      </c>
      <c r="F1094" s="5" t="s">
        <v>46</v>
      </c>
      <c r="G1094" s="3">
        <v>297</v>
      </c>
      <c r="H1094" s="7">
        <v>40855</v>
      </c>
      <c r="I1094" s="6">
        <v>40952</v>
      </c>
      <c r="J1094" s="8">
        <v>41152</v>
      </c>
      <c r="K1094" s="15">
        <v>26.5</v>
      </c>
      <c r="L1094" s="16">
        <f t="shared" si="17"/>
        <v>97</v>
      </c>
      <c r="M1094" s="16">
        <v>48.4</v>
      </c>
    </row>
    <row r="1095" spans="1:13" x14ac:dyDescent="0.2">
      <c r="A1095" s="11">
        <v>1723</v>
      </c>
      <c r="B1095" s="10">
        <v>1723</v>
      </c>
      <c r="C1095" s="14" t="s">
        <v>24</v>
      </c>
      <c r="D1095" s="9" t="s">
        <v>25</v>
      </c>
      <c r="E1095" s="13" t="s">
        <v>17</v>
      </c>
      <c r="F1095" s="5" t="s">
        <v>15</v>
      </c>
      <c r="G1095" s="3">
        <v>940</v>
      </c>
      <c r="H1095" s="7">
        <v>41769</v>
      </c>
      <c r="I1095" s="6">
        <v>41845</v>
      </c>
      <c r="J1095" s="8">
        <v>42709</v>
      </c>
      <c r="K1095" s="15">
        <v>19.3</v>
      </c>
      <c r="L1095" s="16">
        <f t="shared" si="17"/>
        <v>76</v>
      </c>
      <c r="M1095" s="16">
        <v>24.3</v>
      </c>
    </row>
    <row r="1096" spans="1:13" x14ac:dyDescent="0.2">
      <c r="A1096" s="11">
        <v>2062</v>
      </c>
      <c r="B1096" s="10">
        <v>2062</v>
      </c>
      <c r="C1096" s="14" t="s">
        <v>24</v>
      </c>
      <c r="D1096" s="9" t="s">
        <v>25</v>
      </c>
      <c r="E1096" s="13" t="s">
        <v>17</v>
      </c>
      <c r="F1096" s="5" t="s">
        <v>15</v>
      </c>
      <c r="G1096" s="3">
        <v>747</v>
      </c>
      <c r="H1096" s="7">
        <v>41915</v>
      </c>
      <c r="I1096" s="6">
        <v>42041</v>
      </c>
      <c r="J1096" s="8">
        <v>42662</v>
      </c>
      <c r="K1096" s="15">
        <v>28.8</v>
      </c>
      <c r="L1096" s="16">
        <f t="shared" si="17"/>
        <v>126</v>
      </c>
      <c r="M1096" s="16">
        <v>38.299999999999997</v>
      </c>
    </row>
    <row r="1097" spans="1:13" x14ac:dyDescent="0.2">
      <c r="A1097" s="11">
        <v>2150</v>
      </c>
      <c r="B1097" s="10">
        <v>2150</v>
      </c>
      <c r="C1097" s="14" t="s">
        <v>24</v>
      </c>
      <c r="D1097" s="9" t="s">
        <v>25</v>
      </c>
      <c r="E1097" s="13" t="s">
        <v>17</v>
      </c>
      <c r="F1097" s="5" t="s">
        <v>15</v>
      </c>
      <c r="G1097" s="3">
        <v>736</v>
      </c>
      <c r="H1097" s="7">
        <v>41990</v>
      </c>
      <c r="I1097" s="6">
        <v>42076</v>
      </c>
      <c r="J1097" s="8">
        <v>42726</v>
      </c>
      <c r="K1097" s="15">
        <v>19.600000000000001</v>
      </c>
      <c r="L1097" s="16">
        <f t="shared" si="17"/>
        <v>86</v>
      </c>
      <c r="M1097" s="16">
        <v>27.9</v>
      </c>
    </row>
    <row r="1098" spans="1:13" x14ac:dyDescent="0.2">
      <c r="A1098" s="11">
        <v>411</v>
      </c>
      <c r="B1098" s="10">
        <v>411</v>
      </c>
      <c r="C1098" s="14" t="s">
        <v>24</v>
      </c>
      <c r="D1098" s="9" t="s">
        <v>25</v>
      </c>
      <c r="E1098" s="13" t="s">
        <v>17</v>
      </c>
      <c r="F1098" s="5" t="s">
        <v>15</v>
      </c>
      <c r="G1098" s="3">
        <v>726</v>
      </c>
      <c r="H1098" s="7">
        <v>40844</v>
      </c>
      <c r="I1098" s="6">
        <v>40952</v>
      </c>
      <c r="J1098" s="8">
        <v>41570</v>
      </c>
      <c r="K1098" s="15">
        <v>29.1</v>
      </c>
      <c r="L1098" s="16">
        <f t="shared" si="17"/>
        <v>108</v>
      </c>
      <c r="M1098" s="16">
        <v>41.4</v>
      </c>
    </row>
    <row r="1099" spans="1:13" x14ac:dyDescent="0.2">
      <c r="A1099" s="11">
        <v>15</v>
      </c>
      <c r="B1099" s="10">
        <v>15</v>
      </c>
      <c r="C1099" s="14" t="s">
        <v>24</v>
      </c>
      <c r="D1099" s="9" t="s">
        <v>25</v>
      </c>
      <c r="E1099" s="13" t="s">
        <v>17</v>
      </c>
      <c r="F1099" s="5" t="s">
        <v>15</v>
      </c>
      <c r="G1099" s="3">
        <v>673</v>
      </c>
      <c r="H1099" s="7">
        <v>40555</v>
      </c>
      <c r="I1099" s="6">
        <v>40952</v>
      </c>
      <c r="J1099" s="8">
        <v>41228</v>
      </c>
      <c r="K1099" s="15">
        <v>31</v>
      </c>
      <c r="L1099" s="16">
        <f t="shared" si="17"/>
        <v>397</v>
      </c>
      <c r="M1099" s="16">
        <v>36.799999999999997</v>
      </c>
    </row>
    <row r="1100" spans="1:13" x14ac:dyDescent="0.2">
      <c r="A1100" s="11">
        <v>412</v>
      </c>
      <c r="B1100" s="10">
        <v>412</v>
      </c>
      <c r="C1100" s="14" t="s">
        <v>24</v>
      </c>
      <c r="D1100" s="9" t="s">
        <v>25</v>
      </c>
      <c r="E1100" s="13" t="s">
        <v>17</v>
      </c>
      <c r="F1100" s="5" t="s">
        <v>15</v>
      </c>
      <c r="G1100" s="3">
        <v>659</v>
      </c>
      <c r="H1100" s="7">
        <v>40844</v>
      </c>
      <c r="I1100" s="6">
        <v>40952</v>
      </c>
      <c r="J1100" s="8">
        <v>41503</v>
      </c>
      <c r="K1100" s="15">
        <v>27</v>
      </c>
      <c r="L1100" s="16">
        <f t="shared" si="17"/>
        <v>108</v>
      </c>
      <c r="M1100" s="16">
        <v>42.7</v>
      </c>
    </row>
    <row r="1101" spans="1:13" x14ac:dyDescent="0.2">
      <c r="A1101" s="11">
        <v>413</v>
      </c>
      <c r="B1101" s="10">
        <v>413</v>
      </c>
      <c r="C1101" s="14" t="s">
        <v>24</v>
      </c>
      <c r="D1101" s="9" t="s">
        <v>25</v>
      </c>
      <c r="E1101" s="13" t="s">
        <v>17</v>
      </c>
      <c r="F1101" s="5" t="s">
        <v>15</v>
      </c>
      <c r="G1101" s="3">
        <v>574</v>
      </c>
      <c r="H1101" s="7">
        <v>40844</v>
      </c>
      <c r="I1101" s="6">
        <v>40952</v>
      </c>
      <c r="J1101" s="8">
        <v>41418</v>
      </c>
      <c r="K1101" s="15">
        <v>23.1</v>
      </c>
      <c r="L1101" s="16">
        <f t="shared" si="17"/>
        <v>108</v>
      </c>
      <c r="M1101" s="16">
        <v>33.200000000000003</v>
      </c>
    </row>
    <row r="1102" spans="1:13" x14ac:dyDescent="0.2">
      <c r="A1102" s="11">
        <v>2488</v>
      </c>
      <c r="B1102" s="10">
        <v>2488</v>
      </c>
      <c r="C1102" s="14" t="s">
        <v>263</v>
      </c>
      <c r="D1102" s="9" t="s">
        <v>25</v>
      </c>
      <c r="E1102" s="13" t="s">
        <v>17</v>
      </c>
      <c r="F1102" s="5" t="s">
        <v>15</v>
      </c>
      <c r="G1102" s="3">
        <v>774</v>
      </c>
      <c r="H1102" s="7">
        <v>42228</v>
      </c>
      <c r="I1102" s="6">
        <v>42383</v>
      </c>
      <c r="J1102" s="8">
        <v>43002</v>
      </c>
      <c r="K1102" s="15">
        <v>24.8</v>
      </c>
      <c r="L1102" s="16">
        <f t="shared" si="17"/>
        <v>155</v>
      </c>
      <c r="M1102" s="16">
        <v>40</v>
      </c>
    </row>
    <row r="1103" spans="1:13" x14ac:dyDescent="0.2">
      <c r="A1103" s="11">
        <v>1477</v>
      </c>
      <c r="B1103" s="10">
        <v>1477</v>
      </c>
      <c r="C1103" s="14" t="s">
        <v>263</v>
      </c>
      <c r="D1103" s="9" t="s">
        <v>25</v>
      </c>
      <c r="E1103" s="13" t="s">
        <v>17</v>
      </c>
      <c r="F1103" s="5" t="s">
        <v>15</v>
      </c>
      <c r="G1103" s="3">
        <v>682</v>
      </c>
      <c r="H1103" s="7">
        <v>41658</v>
      </c>
      <c r="I1103" s="6">
        <v>41740</v>
      </c>
      <c r="J1103" s="8">
        <v>42340</v>
      </c>
      <c r="K1103" s="15">
        <v>18.100000000000001</v>
      </c>
      <c r="L1103" s="16">
        <f t="shared" si="17"/>
        <v>82</v>
      </c>
      <c r="M1103" s="16">
        <v>24.7</v>
      </c>
    </row>
    <row r="1104" spans="1:13" x14ac:dyDescent="0.2">
      <c r="A1104" s="11">
        <v>1210</v>
      </c>
      <c r="B1104" s="10">
        <v>1210</v>
      </c>
      <c r="C1104" s="14" t="s">
        <v>263</v>
      </c>
      <c r="D1104" s="9" t="s">
        <v>25</v>
      </c>
      <c r="E1104" s="13" t="s">
        <v>17</v>
      </c>
      <c r="F1104" s="5" t="s">
        <v>15</v>
      </c>
      <c r="G1104" s="3">
        <v>633</v>
      </c>
      <c r="H1104" s="7">
        <v>41310</v>
      </c>
      <c r="I1104" s="6">
        <v>41494</v>
      </c>
      <c r="J1104" s="8">
        <v>41943</v>
      </c>
      <c r="K1104" s="15">
        <v>25.8</v>
      </c>
      <c r="L1104" s="16">
        <f t="shared" si="17"/>
        <v>184</v>
      </c>
      <c r="M1104" s="16">
        <v>33.5</v>
      </c>
    </row>
    <row r="1105" spans="1:13" x14ac:dyDescent="0.2">
      <c r="A1105" s="11">
        <v>1494</v>
      </c>
      <c r="B1105" s="10">
        <v>1946</v>
      </c>
      <c r="C1105" s="14" t="s">
        <v>263</v>
      </c>
      <c r="D1105" s="9" t="s">
        <v>25</v>
      </c>
      <c r="E1105" s="13" t="s">
        <v>17</v>
      </c>
      <c r="F1105" s="5" t="s">
        <v>15</v>
      </c>
      <c r="G1105" s="3">
        <v>599</v>
      </c>
      <c r="H1105" s="7">
        <v>41658</v>
      </c>
      <c r="I1105" s="6">
        <v>41740</v>
      </c>
      <c r="J1105" s="8">
        <v>42257</v>
      </c>
      <c r="K1105" s="15">
        <v>18.899999999999999</v>
      </c>
      <c r="L1105" s="16">
        <f t="shared" si="17"/>
        <v>82</v>
      </c>
      <c r="M1105" s="16">
        <v>24.8</v>
      </c>
    </row>
    <row r="1106" spans="1:13" x14ac:dyDescent="0.2">
      <c r="A1106" s="11">
        <v>1476</v>
      </c>
      <c r="B1106" s="10">
        <v>1949</v>
      </c>
      <c r="C1106" s="14" t="s">
        <v>263</v>
      </c>
      <c r="D1106" s="9" t="s">
        <v>25</v>
      </c>
      <c r="E1106" s="13" t="s">
        <v>17</v>
      </c>
      <c r="F1106" s="5" t="s">
        <v>15</v>
      </c>
      <c r="G1106" s="3">
        <v>595</v>
      </c>
      <c r="H1106" s="7">
        <v>41658</v>
      </c>
      <c r="I1106" s="6">
        <v>41740</v>
      </c>
      <c r="J1106" s="8">
        <v>42253</v>
      </c>
      <c r="K1106" s="15">
        <v>18.2</v>
      </c>
      <c r="L1106" s="16">
        <f t="shared" si="17"/>
        <v>82</v>
      </c>
      <c r="M1106" s="16">
        <v>25.8</v>
      </c>
    </row>
    <row r="1107" spans="1:13" x14ac:dyDescent="0.2">
      <c r="A1107" s="11">
        <v>1493</v>
      </c>
      <c r="B1107" s="10">
        <v>1796</v>
      </c>
      <c r="C1107" s="14" t="s">
        <v>263</v>
      </c>
      <c r="D1107" s="9" t="s">
        <v>25</v>
      </c>
      <c r="E1107" s="13" t="s">
        <v>17</v>
      </c>
      <c r="F1107" s="5" t="s">
        <v>15</v>
      </c>
      <c r="G1107" s="3">
        <v>563</v>
      </c>
      <c r="H1107" s="7">
        <v>41658</v>
      </c>
      <c r="I1107" s="6">
        <v>41740</v>
      </c>
      <c r="J1107" s="8">
        <v>42221</v>
      </c>
      <c r="K1107" s="15">
        <v>18.3</v>
      </c>
      <c r="L1107" s="16">
        <f t="shared" si="17"/>
        <v>82</v>
      </c>
      <c r="M1107" s="16">
        <v>21.9</v>
      </c>
    </row>
    <row r="1108" spans="1:13" x14ac:dyDescent="0.2">
      <c r="A1108" s="11">
        <v>1492</v>
      </c>
      <c r="B1108" s="10">
        <v>1944</v>
      </c>
      <c r="C1108" s="14" t="s">
        <v>263</v>
      </c>
      <c r="D1108" s="9" t="s">
        <v>25</v>
      </c>
      <c r="E1108" s="13" t="s">
        <v>17</v>
      </c>
      <c r="F1108" s="5" t="s">
        <v>15</v>
      </c>
      <c r="G1108" s="3">
        <v>544</v>
      </c>
      <c r="H1108" s="7">
        <v>41658</v>
      </c>
      <c r="I1108" s="6">
        <v>41740</v>
      </c>
      <c r="J1108" s="8">
        <v>42202</v>
      </c>
      <c r="K1108" s="15">
        <v>18.399999999999999</v>
      </c>
      <c r="L1108" s="16">
        <f t="shared" si="17"/>
        <v>82</v>
      </c>
      <c r="M1108" s="16">
        <v>23.6</v>
      </c>
    </row>
    <row r="1109" spans="1:13" x14ac:dyDescent="0.2">
      <c r="A1109" s="11">
        <v>2489</v>
      </c>
      <c r="B1109" s="10">
        <v>2489</v>
      </c>
      <c r="C1109" s="14" t="s">
        <v>263</v>
      </c>
      <c r="D1109" s="9" t="s">
        <v>25</v>
      </c>
      <c r="E1109" s="13" t="s">
        <v>17</v>
      </c>
      <c r="F1109" s="5" t="s">
        <v>15</v>
      </c>
      <c r="G1109" s="3">
        <v>533</v>
      </c>
      <c r="H1109" s="7">
        <v>42228</v>
      </c>
      <c r="I1109" s="6">
        <v>42383</v>
      </c>
      <c r="J1109" s="8">
        <v>42761</v>
      </c>
      <c r="K1109" s="15">
        <v>27.4</v>
      </c>
      <c r="L1109" s="16">
        <f t="shared" si="17"/>
        <v>155</v>
      </c>
      <c r="M1109" s="16">
        <v>41</v>
      </c>
    </row>
    <row r="1110" spans="1:13" x14ac:dyDescent="0.2">
      <c r="A1110" s="11">
        <v>1207</v>
      </c>
      <c r="B1110" s="10">
        <v>1207</v>
      </c>
      <c r="C1110" s="14" t="s">
        <v>263</v>
      </c>
      <c r="D1110" s="9" t="s">
        <v>25</v>
      </c>
      <c r="E1110" s="13" t="s">
        <v>17</v>
      </c>
      <c r="F1110" s="5" t="s">
        <v>15</v>
      </c>
      <c r="G1110" s="3">
        <v>427</v>
      </c>
      <c r="H1110" s="7">
        <v>41325</v>
      </c>
      <c r="I1110" s="6">
        <v>41494</v>
      </c>
      <c r="J1110" s="8">
        <v>41752</v>
      </c>
      <c r="K1110" s="15">
        <v>25.4</v>
      </c>
      <c r="L1110" s="16">
        <f t="shared" si="17"/>
        <v>169</v>
      </c>
      <c r="M1110" s="16">
        <v>28.8</v>
      </c>
    </row>
    <row r="1111" spans="1:13" x14ac:dyDescent="0.2">
      <c r="A1111" s="11">
        <v>2478</v>
      </c>
      <c r="B1111" s="10">
        <v>2478</v>
      </c>
      <c r="C1111" s="14" t="s">
        <v>263</v>
      </c>
      <c r="D1111" s="9" t="s">
        <v>25</v>
      </c>
      <c r="E1111" s="13" t="s">
        <v>17</v>
      </c>
      <c r="F1111" s="5" t="s">
        <v>15</v>
      </c>
      <c r="G1111" s="3">
        <v>410</v>
      </c>
      <c r="H1111" s="7">
        <v>42312</v>
      </c>
      <c r="I1111" s="6">
        <v>42383</v>
      </c>
      <c r="J1111" s="8">
        <v>42722</v>
      </c>
      <c r="K1111" s="15">
        <v>21.1</v>
      </c>
      <c r="L1111" s="16">
        <f t="shared" si="17"/>
        <v>71</v>
      </c>
      <c r="M1111" s="16">
        <v>37.1</v>
      </c>
    </row>
    <row r="1112" spans="1:13" x14ac:dyDescent="0.2">
      <c r="A1112" s="11">
        <v>2477</v>
      </c>
      <c r="B1112" s="10">
        <v>2477</v>
      </c>
      <c r="C1112" s="14" t="s">
        <v>263</v>
      </c>
      <c r="D1112" s="9" t="s">
        <v>25</v>
      </c>
      <c r="E1112" s="13" t="s">
        <v>17</v>
      </c>
      <c r="F1112" s="5" t="s">
        <v>15</v>
      </c>
      <c r="G1112" s="3">
        <v>259</v>
      </c>
      <c r="H1112" s="7">
        <v>42312</v>
      </c>
      <c r="I1112" s="6">
        <v>42383</v>
      </c>
      <c r="J1112" s="8">
        <v>42571</v>
      </c>
      <c r="K1112" s="15">
        <v>21</v>
      </c>
      <c r="L1112" s="16">
        <f t="shared" si="17"/>
        <v>71</v>
      </c>
      <c r="M1112" s="16">
        <v>32.299999999999997</v>
      </c>
    </row>
    <row r="1113" spans="1:13" x14ac:dyDescent="0.2">
      <c r="A1113" s="11">
        <v>813</v>
      </c>
      <c r="B1113" s="10">
        <v>813</v>
      </c>
      <c r="C1113" s="14" t="s">
        <v>60</v>
      </c>
      <c r="D1113" s="9" t="s">
        <v>25</v>
      </c>
      <c r="E1113" s="13" t="s">
        <v>17</v>
      </c>
      <c r="F1113" s="5" t="s">
        <v>15</v>
      </c>
      <c r="G1113" s="3">
        <v>889</v>
      </c>
      <c r="H1113" s="7">
        <v>40926</v>
      </c>
      <c r="I1113" s="6">
        <v>41110</v>
      </c>
      <c r="J1113" s="8">
        <v>41815</v>
      </c>
      <c r="K1113" s="15">
        <v>21.2</v>
      </c>
      <c r="L1113" s="16">
        <f t="shared" si="17"/>
        <v>184</v>
      </c>
      <c r="M1113" s="16">
        <v>32</v>
      </c>
    </row>
    <row r="1114" spans="1:13" x14ac:dyDescent="0.2">
      <c r="A1114" s="11">
        <v>108</v>
      </c>
      <c r="B1114" s="10">
        <v>108</v>
      </c>
      <c r="C1114" s="14" t="s">
        <v>60</v>
      </c>
      <c r="D1114" s="9" t="s">
        <v>25</v>
      </c>
      <c r="E1114" s="13" t="s">
        <v>17</v>
      </c>
      <c r="F1114" s="5" t="s">
        <v>15</v>
      </c>
      <c r="G1114" s="3">
        <v>862</v>
      </c>
      <c r="H1114" s="7">
        <v>40608</v>
      </c>
      <c r="I1114" s="6">
        <v>40952</v>
      </c>
      <c r="J1114" s="8">
        <v>41470</v>
      </c>
      <c r="K1114" s="15">
        <v>21.6</v>
      </c>
      <c r="L1114" s="16">
        <f t="shared" si="17"/>
        <v>344</v>
      </c>
      <c r="M1114" s="16">
        <v>37.9</v>
      </c>
    </row>
    <row r="1115" spans="1:13" x14ac:dyDescent="0.2">
      <c r="A1115" s="11">
        <v>110</v>
      </c>
      <c r="B1115" s="10">
        <v>110</v>
      </c>
      <c r="C1115" s="14" t="s">
        <v>60</v>
      </c>
      <c r="D1115" s="9" t="s">
        <v>25</v>
      </c>
      <c r="E1115" s="13" t="s">
        <v>17</v>
      </c>
      <c r="F1115" s="5" t="s">
        <v>15</v>
      </c>
      <c r="G1115" s="3">
        <v>776</v>
      </c>
      <c r="H1115" s="7">
        <v>40608</v>
      </c>
      <c r="I1115" s="6">
        <v>40952</v>
      </c>
      <c r="J1115" s="8">
        <v>41384</v>
      </c>
      <c r="K1115" s="15">
        <v>22.4</v>
      </c>
      <c r="L1115" s="16">
        <f t="shared" si="17"/>
        <v>344</v>
      </c>
      <c r="M1115" s="16">
        <v>33.6</v>
      </c>
    </row>
    <row r="1116" spans="1:13" x14ac:dyDescent="0.2">
      <c r="A1116" s="11">
        <v>815</v>
      </c>
      <c r="B1116" s="10">
        <v>815</v>
      </c>
      <c r="C1116" s="14" t="s">
        <v>60</v>
      </c>
      <c r="D1116" s="9" t="s">
        <v>25</v>
      </c>
      <c r="E1116" s="13" t="s">
        <v>17</v>
      </c>
      <c r="F1116" s="5" t="s">
        <v>15</v>
      </c>
      <c r="G1116" s="3">
        <v>768</v>
      </c>
      <c r="H1116" s="7">
        <v>40926</v>
      </c>
      <c r="I1116" s="6">
        <v>41110</v>
      </c>
      <c r="J1116" s="8">
        <v>41694</v>
      </c>
      <c r="K1116" s="15">
        <v>32</v>
      </c>
      <c r="L1116" s="16">
        <f t="shared" si="17"/>
        <v>184</v>
      </c>
      <c r="M1116" s="16">
        <v>43.6</v>
      </c>
    </row>
    <row r="1117" spans="1:13" x14ac:dyDescent="0.2">
      <c r="A1117" s="11">
        <v>457</v>
      </c>
      <c r="B1117" s="10">
        <v>457</v>
      </c>
      <c r="C1117" s="14" t="s">
        <v>60</v>
      </c>
      <c r="D1117" s="9" t="s">
        <v>25</v>
      </c>
      <c r="E1117" s="13" t="s">
        <v>17</v>
      </c>
      <c r="F1117" s="5" t="s">
        <v>15</v>
      </c>
      <c r="G1117" s="3">
        <v>682</v>
      </c>
      <c r="H1117" s="7">
        <v>40763</v>
      </c>
      <c r="I1117" s="6">
        <v>40952</v>
      </c>
      <c r="J1117" s="8">
        <v>41445</v>
      </c>
      <c r="K1117" s="15">
        <v>20.5</v>
      </c>
      <c r="L1117" s="16">
        <f t="shared" si="17"/>
        <v>189</v>
      </c>
      <c r="M1117" s="16">
        <v>28.5</v>
      </c>
    </row>
    <row r="1118" spans="1:13" x14ac:dyDescent="0.2">
      <c r="A1118" s="11">
        <v>812</v>
      </c>
      <c r="B1118" s="10">
        <v>812</v>
      </c>
      <c r="C1118" s="14" t="s">
        <v>60</v>
      </c>
      <c r="D1118" s="9" t="s">
        <v>25</v>
      </c>
      <c r="E1118" s="13" t="s">
        <v>17</v>
      </c>
      <c r="F1118" s="5" t="s">
        <v>15</v>
      </c>
      <c r="G1118" s="3">
        <v>667</v>
      </c>
      <c r="H1118" s="7">
        <v>40926</v>
      </c>
      <c r="I1118" s="6">
        <v>41110</v>
      </c>
      <c r="J1118" s="8">
        <v>41593</v>
      </c>
      <c r="K1118" s="15">
        <v>21.2</v>
      </c>
      <c r="L1118" s="16">
        <f t="shared" si="17"/>
        <v>184</v>
      </c>
      <c r="M1118" s="16">
        <v>31.2</v>
      </c>
    </row>
    <row r="1119" spans="1:13" x14ac:dyDescent="0.2">
      <c r="A1119" s="11">
        <v>814</v>
      </c>
      <c r="B1119" s="10">
        <v>814</v>
      </c>
      <c r="C1119" s="14" t="s">
        <v>60</v>
      </c>
      <c r="D1119" s="9" t="s">
        <v>25</v>
      </c>
      <c r="E1119" s="13" t="s">
        <v>17</v>
      </c>
      <c r="F1119" s="5" t="s">
        <v>15</v>
      </c>
      <c r="G1119" s="3">
        <v>667</v>
      </c>
      <c r="H1119" s="7">
        <v>40926</v>
      </c>
      <c r="I1119" s="6">
        <v>41110</v>
      </c>
      <c r="J1119" s="8">
        <v>41593</v>
      </c>
      <c r="K1119" s="15">
        <v>27.1</v>
      </c>
      <c r="L1119" s="16">
        <f t="shared" si="17"/>
        <v>184</v>
      </c>
      <c r="M1119" s="16">
        <v>31.9</v>
      </c>
    </row>
    <row r="1120" spans="1:13" x14ac:dyDescent="0.2">
      <c r="A1120" s="11">
        <v>111</v>
      </c>
      <c r="B1120" s="10">
        <v>111</v>
      </c>
      <c r="C1120" s="14" t="s">
        <v>60</v>
      </c>
      <c r="D1120" s="9" t="s">
        <v>25</v>
      </c>
      <c r="E1120" s="13" t="s">
        <v>17</v>
      </c>
      <c r="F1120" s="5" t="s">
        <v>15</v>
      </c>
      <c r="G1120" s="3">
        <v>655</v>
      </c>
      <c r="H1120" s="7">
        <v>40608</v>
      </c>
      <c r="I1120" s="6">
        <v>40952</v>
      </c>
      <c r="J1120" s="8">
        <v>41263</v>
      </c>
      <c r="K1120" s="15">
        <v>23</v>
      </c>
      <c r="L1120" s="16">
        <f t="shared" si="17"/>
        <v>344</v>
      </c>
      <c r="M1120" s="16">
        <v>35.6</v>
      </c>
    </row>
    <row r="1121" spans="1:13" x14ac:dyDescent="0.2">
      <c r="A1121" s="11">
        <v>816</v>
      </c>
      <c r="B1121" s="10">
        <v>816</v>
      </c>
      <c r="C1121" s="14" t="s">
        <v>60</v>
      </c>
      <c r="D1121" s="9" t="s">
        <v>25</v>
      </c>
      <c r="E1121" s="13" t="s">
        <v>17</v>
      </c>
      <c r="F1121" s="5" t="s">
        <v>15</v>
      </c>
      <c r="G1121" s="3">
        <v>574</v>
      </c>
      <c r="H1121" s="7">
        <v>40926</v>
      </c>
      <c r="I1121" s="6">
        <v>41110</v>
      </c>
      <c r="J1121" s="8">
        <v>41500</v>
      </c>
      <c r="K1121" s="15">
        <v>25.8</v>
      </c>
      <c r="L1121" s="16">
        <f t="shared" si="17"/>
        <v>184</v>
      </c>
      <c r="M1121" s="16">
        <v>32.299999999999997</v>
      </c>
    </row>
    <row r="1122" spans="1:13" x14ac:dyDescent="0.2">
      <c r="A1122" s="11">
        <v>1205</v>
      </c>
      <c r="B1122" s="10">
        <v>1205</v>
      </c>
      <c r="C1122" s="14" t="s">
        <v>472</v>
      </c>
      <c r="D1122" s="9" t="s">
        <v>25</v>
      </c>
      <c r="E1122" s="13" t="s">
        <v>17</v>
      </c>
      <c r="F1122" s="5" t="s">
        <v>15</v>
      </c>
      <c r="G1122" s="3">
        <v>434</v>
      </c>
      <c r="H1122" s="7">
        <v>41353</v>
      </c>
      <c r="I1122" s="6">
        <v>41494</v>
      </c>
      <c r="J1122" s="8">
        <v>41787</v>
      </c>
      <c r="K1122" s="15">
        <v>22.5</v>
      </c>
      <c r="L1122" s="16">
        <f t="shared" si="17"/>
        <v>141</v>
      </c>
      <c r="M1122" s="16">
        <v>32.6</v>
      </c>
    </row>
    <row r="1123" spans="1:13" x14ac:dyDescent="0.2">
      <c r="A1123" s="11">
        <v>1202</v>
      </c>
      <c r="B1123" s="10">
        <v>1202</v>
      </c>
      <c r="C1123" s="14" t="s">
        <v>472</v>
      </c>
      <c r="D1123" s="9" t="s">
        <v>25</v>
      </c>
      <c r="E1123" s="13" t="s">
        <v>17</v>
      </c>
      <c r="F1123" s="5" t="s">
        <v>15</v>
      </c>
      <c r="G1123" s="3">
        <v>403</v>
      </c>
      <c r="H1123" s="7">
        <v>41386</v>
      </c>
      <c r="I1123" s="6">
        <v>41494</v>
      </c>
      <c r="J1123" s="8">
        <v>41789</v>
      </c>
      <c r="K1123" s="15">
        <v>24.3</v>
      </c>
      <c r="L1123" s="16">
        <f t="shared" si="17"/>
        <v>108</v>
      </c>
      <c r="M1123" s="16">
        <v>37.200000000000003</v>
      </c>
    </row>
    <row r="1124" spans="1:13" x14ac:dyDescent="0.2">
      <c r="A1124" s="11">
        <v>804</v>
      </c>
      <c r="B1124" s="10">
        <v>804</v>
      </c>
      <c r="C1124" s="14" t="s">
        <v>62</v>
      </c>
      <c r="D1124" s="9" t="s">
        <v>25</v>
      </c>
      <c r="E1124" s="13" t="s">
        <v>17</v>
      </c>
      <c r="F1124" s="5" t="s">
        <v>15</v>
      </c>
      <c r="G1124" s="3">
        <v>736</v>
      </c>
      <c r="H1124" s="7">
        <v>40968</v>
      </c>
      <c r="I1124" s="6">
        <v>41110</v>
      </c>
      <c r="J1124" s="8">
        <v>41704</v>
      </c>
      <c r="K1124" s="15">
        <v>25.7</v>
      </c>
      <c r="L1124" s="16">
        <f t="shared" si="17"/>
        <v>142</v>
      </c>
      <c r="M1124" s="16">
        <v>40.9</v>
      </c>
    </row>
    <row r="1125" spans="1:13" x14ac:dyDescent="0.2">
      <c r="A1125" s="11">
        <v>802</v>
      </c>
      <c r="B1125" s="10">
        <v>802</v>
      </c>
      <c r="C1125" s="14" t="s">
        <v>62</v>
      </c>
      <c r="D1125" s="9" t="s">
        <v>25</v>
      </c>
      <c r="E1125" s="13" t="s">
        <v>17</v>
      </c>
      <c r="F1125" s="5" t="s">
        <v>15</v>
      </c>
      <c r="G1125" s="3">
        <v>663</v>
      </c>
      <c r="H1125" s="7">
        <v>40968</v>
      </c>
      <c r="I1125" s="6">
        <v>41110</v>
      </c>
      <c r="J1125" s="8">
        <v>41631</v>
      </c>
      <c r="K1125" s="15">
        <v>21.6</v>
      </c>
      <c r="L1125" s="16">
        <f t="shared" si="17"/>
        <v>142</v>
      </c>
      <c r="M1125" s="16">
        <v>31.8</v>
      </c>
    </row>
    <row r="1126" spans="1:13" x14ac:dyDescent="0.2">
      <c r="A1126" s="11">
        <v>806</v>
      </c>
      <c r="B1126" s="10">
        <v>806</v>
      </c>
      <c r="C1126" s="14" t="s">
        <v>62</v>
      </c>
      <c r="D1126" s="9" t="s">
        <v>25</v>
      </c>
      <c r="E1126" s="13" t="s">
        <v>17</v>
      </c>
      <c r="F1126" s="5" t="s">
        <v>15</v>
      </c>
      <c r="G1126" s="3">
        <v>655</v>
      </c>
      <c r="H1126" s="7">
        <v>40968</v>
      </c>
      <c r="I1126" s="6">
        <v>41110</v>
      </c>
      <c r="J1126" s="8">
        <v>41623</v>
      </c>
      <c r="K1126" s="15">
        <v>24.2</v>
      </c>
      <c r="L1126" s="16">
        <f t="shared" si="17"/>
        <v>142</v>
      </c>
      <c r="M1126" s="16">
        <v>37.700000000000003</v>
      </c>
    </row>
    <row r="1127" spans="1:13" x14ac:dyDescent="0.2">
      <c r="A1127" s="11">
        <v>1287</v>
      </c>
      <c r="B1127" s="10">
        <v>1287</v>
      </c>
      <c r="C1127" s="14" t="s">
        <v>62</v>
      </c>
      <c r="D1127" s="9" t="s">
        <v>25</v>
      </c>
      <c r="E1127" s="13" t="s">
        <v>17</v>
      </c>
      <c r="F1127" s="5" t="s">
        <v>15</v>
      </c>
      <c r="G1127" s="3">
        <v>635</v>
      </c>
      <c r="H1127" s="7">
        <v>41278</v>
      </c>
      <c r="I1127" s="6">
        <v>41494</v>
      </c>
      <c r="J1127" s="8">
        <v>41913</v>
      </c>
      <c r="K1127" s="15">
        <v>33</v>
      </c>
      <c r="L1127" s="16">
        <f t="shared" si="17"/>
        <v>216</v>
      </c>
      <c r="M1127" s="16">
        <v>51.4</v>
      </c>
    </row>
    <row r="1128" spans="1:13" x14ac:dyDescent="0.2">
      <c r="A1128" s="11">
        <v>803</v>
      </c>
      <c r="B1128" s="10">
        <v>803</v>
      </c>
      <c r="C1128" s="14" t="s">
        <v>62</v>
      </c>
      <c r="D1128" s="9" t="s">
        <v>25</v>
      </c>
      <c r="E1128" s="13" t="s">
        <v>17</v>
      </c>
      <c r="F1128" s="5" t="s">
        <v>15</v>
      </c>
      <c r="G1128" s="3">
        <v>611</v>
      </c>
      <c r="H1128" s="7">
        <v>40968</v>
      </c>
      <c r="I1128" s="6">
        <v>41110</v>
      </c>
      <c r="J1128" s="8">
        <v>41579</v>
      </c>
      <c r="K1128" s="15">
        <v>28.2</v>
      </c>
      <c r="L1128" s="16">
        <f t="shared" si="17"/>
        <v>142</v>
      </c>
      <c r="M1128" s="16">
        <v>40.6</v>
      </c>
    </row>
    <row r="1129" spans="1:13" x14ac:dyDescent="0.2">
      <c r="A1129" s="11">
        <v>460</v>
      </c>
      <c r="B1129" s="10">
        <v>460</v>
      </c>
      <c r="C1129" s="14" t="s">
        <v>62</v>
      </c>
      <c r="D1129" s="9" t="s">
        <v>25</v>
      </c>
      <c r="E1129" s="13" t="s">
        <v>17</v>
      </c>
      <c r="F1129" s="5" t="s">
        <v>15</v>
      </c>
      <c r="G1129" s="3">
        <v>609</v>
      </c>
      <c r="H1129" s="7">
        <v>40809</v>
      </c>
      <c r="I1129" s="6">
        <v>40952</v>
      </c>
      <c r="J1129" s="8">
        <v>41418</v>
      </c>
      <c r="K1129" s="15">
        <v>25.4</v>
      </c>
      <c r="L1129" s="16">
        <f t="shared" si="17"/>
        <v>143</v>
      </c>
      <c r="M1129" s="16">
        <v>37.5</v>
      </c>
    </row>
    <row r="1130" spans="1:13" x14ac:dyDescent="0.2">
      <c r="A1130" s="11">
        <v>1718</v>
      </c>
      <c r="B1130" s="10">
        <v>1923</v>
      </c>
      <c r="C1130" s="14" t="s">
        <v>62</v>
      </c>
      <c r="D1130" s="9" t="s">
        <v>25</v>
      </c>
      <c r="E1130" s="13" t="s">
        <v>17</v>
      </c>
      <c r="F1130" s="5" t="s">
        <v>15</v>
      </c>
      <c r="G1130" s="3">
        <v>551</v>
      </c>
      <c r="H1130" s="7">
        <v>41776</v>
      </c>
      <c r="I1130" s="6">
        <v>41845</v>
      </c>
      <c r="J1130" s="8">
        <v>42327</v>
      </c>
      <c r="K1130" s="15">
        <v>22.7</v>
      </c>
      <c r="L1130" s="16">
        <f t="shared" si="17"/>
        <v>69</v>
      </c>
      <c r="M1130" s="16">
        <v>40</v>
      </c>
    </row>
    <row r="1131" spans="1:13" x14ac:dyDescent="0.2">
      <c r="A1131" s="11">
        <v>2096</v>
      </c>
      <c r="B1131" s="10">
        <v>2096</v>
      </c>
      <c r="C1131" s="14" t="s">
        <v>62</v>
      </c>
      <c r="D1131" s="9" t="s">
        <v>25</v>
      </c>
      <c r="E1131" s="13" t="s">
        <v>17</v>
      </c>
      <c r="F1131" s="5" t="s">
        <v>15</v>
      </c>
      <c r="G1131" s="3">
        <v>551</v>
      </c>
      <c r="H1131" s="7">
        <v>41932</v>
      </c>
      <c r="I1131" s="6">
        <v>42041</v>
      </c>
      <c r="J1131" s="8">
        <v>42483</v>
      </c>
      <c r="K1131" s="15">
        <v>23.1</v>
      </c>
      <c r="L1131" s="16">
        <f t="shared" si="17"/>
        <v>109</v>
      </c>
      <c r="M1131" s="16">
        <v>34.4</v>
      </c>
    </row>
    <row r="1132" spans="1:13" x14ac:dyDescent="0.2">
      <c r="A1132" s="11">
        <v>1785</v>
      </c>
      <c r="B1132" s="10">
        <v>1785</v>
      </c>
      <c r="C1132" s="14" t="s">
        <v>62</v>
      </c>
      <c r="D1132" s="9" t="s">
        <v>25</v>
      </c>
      <c r="E1132" s="13" t="s">
        <v>17</v>
      </c>
      <c r="F1132" s="5" t="s">
        <v>15</v>
      </c>
      <c r="G1132" s="3">
        <v>540</v>
      </c>
      <c r="H1132" s="7">
        <v>41813</v>
      </c>
      <c r="I1132" s="6">
        <v>41864</v>
      </c>
      <c r="J1132" s="8">
        <v>42353</v>
      </c>
      <c r="K1132" s="15">
        <v>16.8</v>
      </c>
      <c r="L1132" s="16">
        <f t="shared" si="17"/>
        <v>51</v>
      </c>
      <c r="M1132" s="16">
        <v>23.1</v>
      </c>
    </row>
    <row r="1133" spans="1:13" x14ac:dyDescent="0.2">
      <c r="A1133" s="11">
        <v>1719</v>
      </c>
      <c r="B1133" s="10">
        <v>1780</v>
      </c>
      <c r="C1133" s="14" t="s">
        <v>62</v>
      </c>
      <c r="D1133" s="9" t="s">
        <v>25</v>
      </c>
      <c r="E1133" s="13" t="s">
        <v>17</v>
      </c>
      <c r="F1133" s="5" t="s">
        <v>15</v>
      </c>
      <c r="G1133" s="3">
        <v>491</v>
      </c>
      <c r="H1133" s="7">
        <v>41776</v>
      </c>
      <c r="I1133" s="6">
        <v>41845</v>
      </c>
      <c r="J1133" s="8">
        <v>42267</v>
      </c>
      <c r="K1133" s="15">
        <v>21.1</v>
      </c>
      <c r="L1133" s="16">
        <f t="shared" si="17"/>
        <v>69</v>
      </c>
      <c r="M1133" s="16">
        <v>37.299999999999997</v>
      </c>
    </row>
    <row r="1134" spans="1:13" x14ac:dyDescent="0.2">
      <c r="A1134" s="11">
        <v>461</v>
      </c>
      <c r="B1134" s="10">
        <v>461</v>
      </c>
      <c r="C1134" s="14" t="s">
        <v>62</v>
      </c>
      <c r="D1134" s="9" t="s">
        <v>25</v>
      </c>
      <c r="E1134" s="13" t="s">
        <v>17</v>
      </c>
      <c r="F1134" s="5" t="s">
        <v>15</v>
      </c>
      <c r="G1134" s="3">
        <v>483</v>
      </c>
      <c r="H1134" s="7">
        <v>40809</v>
      </c>
      <c r="I1134" s="6">
        <v>40952</v>
      </c>
      <c r="J1134" s="8">
        <v>41292</v>
      </c>
      <c r="K1134" s="15">
        <v>24.5</v>
      </c>
      <c r="L1134" s="16">
        <f t="shared" si="17"/>
        <v>143</v>
      </c>
      <c r="M1134" s="16">
        <v>39.700000000000003</v>
      </c>
    </row>
    <row r="1135" spans="1:13" x14ac:dyDescent="0.2">
      <c r="A1135" s="11">
        <v>805</v>
      </c>
      <c r="B1135" s="10">
        <v>805</v>
      </c>
      <c r="C1135" s="14" t="s">
        <v>62</v>
      </c>
      <c r="D1135" s="9" t="s">
        <v>25</v>
      </c>
      <c r="E1135" s="13" t="s">
        <v>17</v>
      </c>
      <c r="F1135" s="5" t="s">
        <v>15</v>
      </c>
      <c r="G1135" s="3">
        <v>442</v>
      </c>
      <c r="H1135" s="7">
        <v>40968</v>
      </c>
      <c r="I1135" s="6">
        <v>41110</v>
      </c>
      <c r="J1135" s="8">
        <v>41410</v>
      </c>
      <c r="K1135" s="15">
        <v>25.8</v>
      </c>
      <c r="L1135" s="16">
        <f t="shared" si="17"/>
        <v>142</v>
      </c>
      <c r="M1135" s="16">
        <v>40.299999999999997</v>
      </c>
    </row>
    <row r="1136" spans="1:13" x14ac:dyDescent="0.2">
      <c r="A1136" s="11">
        <v>2095</v>
      </c>
      <c r="B1136" s="10">
        <v>2095</v>
      </c>
      <c r="C1136" s="14" t="s">
        <v>62</v>
      </c>
      <c r="D1136" s="9" t="s">
        <v>25</v>
      </c>
      <c r="E1136" s="13" t="s">
        <v>17</v>
      </c>
      <c r="F1136" s="5" t="s">
        <v>15</v>
      </c>
      <c r="G1136" s="3">
        <v>433</v>
      </c>
      <c r="H1136" s="7">
        <v>41932</v>
      </c>
      <c r="I1136" s="6">
        <v>42041</v>
      </c>
      <c r="J1136" s="8">
        <v>42365</v>
      </c>
      <c r="K1136" s="15">
        <v>21.8</v>
      </c>
      <c r="L1136" s="16">
        <f t="shared" si="17"/>
        <v>109</v>
      </c>
      <c r="M1136" s="16">
        <v>27.5</v>
      </c>
    </row>
    <row r="1137" spans="1:13" x14ac:dyDescent="0.2">
      <c r="A1137" s="11">
        <v>1783</v>
      </c>
      <c r="B1137" s="10">
        <v>1783</v>
      </c>
      <c r="C1137" s="14" t="s">
        <v>62</v>
      </c>
      <c r="D1137" s="9" t="s">
        <v>25</v>
      </c>
      <c r="E1137" s="13" t="s">
        <v>17</v>
      </c>
      <c r="F1137" s="5" t="s">
        <v>15</v>
      </c>
      <c r="G1137" s="3">
        <v>379</v>
      </c>
      <c r="H1137" s="7">
        <v>41813</v>
      </c>
      <c r="I1137" s="6">
        <v>41864</v>
      </c>
      <c r="J1137" s="8">
        <v>42192</v>
      </c>
      <c r="K1137" s="15">
        <v>14.9</v>
      </c>
      <c r="L1137" s="16">
        <f t="shared" si="17"/>
        <v>51</v>
      </c>
      <c r="M1137" s="16">
        <v>26</v>
      </c>
    </row>
    <row r="1138" spans="1:13" x14ac:dyDescent="0.2">
      <c r="A1138" s="11">
        <v>2094</v>
      </c>
      <c r="B1138" s="10">
        <v>2094</v>
      </c>
      <c r="C1138" s="14" t="s">
        <v>62</v>
      </c>
      <c r="D1138" s="9" t="s">
        <v>25</v>
      </c>
      <c r="E1138" s="13" t="s">
        <v>17</v>
      </c>
      <c r="F1138" s="5" t="s">
        <v>56</v>
      </c>
      <c r="G1138" s="3">
        <v>236</v>
      </c>
      <c r="H1138" s="7">
        <v>41932</v>
      </c>
      <c r="I1138" s="6">
        <v>42041</v>
      </c>
      <c r="J1138" s="8">
        <v>42168</v>
      </c>
      <c r="K1138" s="15">
        <v>25</v>
      </c>
      <c r="L1138" s="16">
        <f t="shared" si="17"/>
        <v>109</v>
      </c>
      <c r="M1138" s="16">
        <v>35.9</v>
      </c>
    </row>
    <row r="1139" spans="1:13" x14ac:dyDescent="0.2">
      <c r="A1139" s="11">
        <v>471</v>
      </c>
      <c r="B1139" s="10">
        <v>471</v>
      </c>
      <c r="C1139" s="14" t="s">
        <v>63</v>
      </c>
      <c r="D1139" s="9" t="s">
        <v>25</v>
      </c>
      <c r="E1139" s="13" t="s">
        <v>17</v>
      </c>
      <c r="F1139" s="5" t="s">
        <v>15</v>
      </c>
      <c r="G1139" s="3">
        <v>843</v>
      </c>
      <c r="H1139" s="7">
        <v>40651</v>
      </c>
      <c r="I1139" s="6">
        <v>40952</v>
      </c>
      <c r="J1139" s="8">
        <v>41494</v>
      </c>
      <c r="K1139" s="15">
        <v>21.7</v>
      </c>
      <c r="L1139" s="16">
        <f t="shared" si="17"/>
        <v>301</v>
      </c>
      <c r="M1139" s="16">
        <v>29.6</v>
      </c>
    </row>
    <row r="1140" spans="1:13" x14ac:dyDescent="0.2">
      <c r="A1140" s="11">
        <v>472</v>
      </c>
      <c r="B1140" s="10">
        <v>472</v>
      </c>
      <c r="C1140" s="14" t="s">
        <v>63</v>
      </c>
      <c r="D1140" s="9" t="s">
        <v>25</v>
      </c>
      <c r="E1140" s="13" t="s">
        <v>17</v>
      </c>
      <c r="F1140" s="5" t="s">
        <v>15</v>
      </c>
      <c r="G1140" s="3">
        <v>751</v>
      </c>
      <c r="H1140" s="7">
        <v>40651</v>
      </c>
      <c r="I1140" s="6">
        <v>40952</v>
      </c>
      <c r="J1140" s="8">
        <v>41402</v>
      </c>
      <c r="K1140" s="15">
        <v>21.3</v>
      </c>
      <c r="L1140" s="16">
        <f t="shared" si="17"/>
        <v>301</v>
      </c>
      <c r="M1140" s="16">
        <v>29.7</v>
      </c>
    </row>
    <row r="1141" spans="1:13" x14ac:dyDescent="0.2">
      <c r="A1141" s="11">
        <v>473</v>
      </c>
      <c r="B1141" s="10">
        <v>473</v>
      </c>
      <c r="C1141" s="14" t="s">
        <v>63</v>
      </c>
      <c r="D1141" s="9" t="s">
        <v>25</v>
      </c>
      <c r="E1141" s="13" t="s">
        <v>17</v>
      </c>
      <c r="F1141" s="5" t="s">
        <v>15</v>
      </c>
      <c r="G1141" s="3">
        <v>655</v>
      </c>
      <c r="H1141" s="7">
        <v>40651</v>
      </c>
      <c r="I1141" s="6">
        <v>40952</v>
      </c>
      <c r="J1141" s="8">
        <v>41306</v>
      </c>
      <c r="K1141" s="15">
        <v>19.7</v>
      </c>
      <c r="L1141" s="16">
        <f t="shared" si="17"/>
        <v>301</v>
      </c>
      <c r="M1141" s="16">
        <v>30.2</v>
      </c>
    </row>
    <row r="1142" spans="1:13" x14ac:dyDescent="0.2">
      <c r="A1142" s="11">
        <v>2105</v>
      </c>
      <c r="B1142" s="10">
        <v>2105</v>
      </c>
      <c r="C1142" s="14" t="s">
        <v>63</v>
      </c>
      <c r="D1142" s="9" t="s">
        <v>25</v>
      </c>
      <c r="E1142" s="13" t="s">
        <v>17</v>
      </c>
      <c r="F1142" s="5" t="s">
        <v>15</v>
      </c>
      <c r="G1142" s="3">
        <v>650</v>
      </c>
      <c r="H1142" s="7">
        <v>41921</v>
      </c>
      <c r="I1142" s="6">
        <v>42041</v>
      </c>
      <c r="J1142" s="8">
        <v>42571</v>
      </c>
      <c r="K1142" s="15">
        <v>23.4</v>
      </c>
      <c r="L1142" s="16">
        <f t="shared" si="17"/>
        <v>120</v>
      </c>
      <c r="M1142" s="16">
        <v>33.4</v>
      </c>
    </row>
    <row r="1143" spans="1:13" x14ac:dyDescent="0.2">
      <c r="A1143" s="11">
        <v>470</v>
      </c>
      <c r="B1143" s="10">
        <v>470</v>
      </c>
      <c r="C1143" s="14" t="s">
        <v>63</v>
      </c>
      <c r="D1143" s="9" t="s">
        <v>25</v>
      </c>
      <c r="E1143" s="13" t="s">
        <v>17</v>
      </c>
      <c r="F1143" s="5" t="s">
        <v>46</v>
      </c>
      <c r="G1143" s="3">
        <v>612</v>
      </c>
      <c r="H1143" s="7">
        <v>40651</v>
      </c>
      <c r="I1143" s="6">
        <v>40952</v>
      </c>
      <c r="J1143" s="8">
        <v>41263</v>
      </c>
      <c r="K1143" s="15">
        <v>18.5</v>
      </c>
      <c r="L1143" s="16">
        <f t="shared" si="17"/>
        <v>301</v>
      </c>
      <c r="M1143" s="16">
        <v>23.2</v>
      </c>
    </row>
    <row r="1144" spans="1:13" x14ac:dyDescent="0.2">
      <c r="A1144" s="11">
        <v>2099</v>
      </c>
      <c r="B1144" s="10">
        <v>2099</v>
      </c>
      <c r="C1144" s="14" t="s">
        <v>63</v>
      </c>
      <c r="D1144" s="9" t="s">
        <v>25</v>
      </c>
      <c r="E1144" s="13" t="s">
        <v>17</v>
      </c>
      <c r="F1144" s="5" t="s">
        <v>15</v>
      </c>
      <c r="G1144" s="3">
        <v>598</v>
      </c>
      <c r="H1144" s="7">
        <v>41937</v>
      </c>
      <c r="I1144" s="6">
        <v>42041</v>
      </c>
      <c r="J1144" s="8">
        <v>42535</v>
      </c>
      <c r="K1144" s="15">
        <v>24.2</v>
      </c>
      <c r="L1144" s="16">
        <f t="shared" si="17"/>
        <v>104</v>
      </c>
      <c r="M1144" s="16">
        <v>35.799999999999997</v>
      </c>
    </row>
    <row r="1145" spans="1:13" x14ac:dyDescent="0.2">
      <c r="A1145" s="11">
        <v>2100</v>
      </c>
      <c r="B1145" s="10">
        <v>2100</v>
      </c>
      <c r="C1145" s="14" t="s">
        <v>63</v>
      </c>
      <c r="D1145" s="9" t="s">
        <v>25</v>
      </c>
      <c r="E1145" s="13" t="s">
        <v>17</v>
      </c>
      <c r="F1145" s="5" t="s">
        <v>15</v>
      </c>
      <c r="G1145" s="3">
        <v>585</v>
      </c>
      <c r="H1145" s="7">
        <v>41937</v>
      </c>
      <c r="I1145" s="6">
        <v>42041</v>
      </c>
      <c r="J1145" s="8">
        <v>42522</v>
      </c>
      <c r="K1145" s="15">
        <v>23.3</v>
      </c>
      <c r="L1145" s="16">
        <f t="shared" si="17"/>
        <v>104</v>
      </c>
      <c r="M1145" s="16">
        <v>36.799999999999997</v>
      </c>
    </row>
    <row r="1146" spans="1:13" x14ac:dyDescent="0.2">
      <c r="A1146" s="11">
        <v>1408</v>
      </c>
      <c r="B1146" s="10">
        <v>1408</v>
      </c>
      <c r="C1146" s="14" t="s">
        <v>63</v>
      </c>
      <c r="D1146" s="9" t="s">
        <v>25</v>
      </c>
      <c r="E1146" s="13" t="s">
        <v>17</v>
      </c>
      <c r="F1146" s="5" t="s">
        <v>15</v>
      </c>
      <c r="G1146" s="3">
        <v>559</v>
      </c>
      <c r="H1146" s="7">
        <v>41654</v>
      </c>
      <c r="I1146" s="6">
        <v>41740</v>
      </c>
      <c r="J1146" s="8">
        <v>42213</v>
      </c>
      <c r="K1146" s="15">
        <v>24</v>
      </c>
      <c r="L1146" s="16">
        <f t="shared" si="17"/>
        <v>86</v>
      </c>
      <c r="M1146" s="16">
        <v>38.6</v>
      </c>
    </row>
    <row r="1147" spans="1:13" x14ac:dyDescent="0.2">
      <c r="A1147" s="11">
        <v>1788</v>
      </c>
      <c r="B1147" s="10">
        <v>1788</v>
      </c>
      <c r="C1147" s="14" t="s">
        <v>63</v>
      </c>
      <c r="D1147" s="9" t="s">
        <v>25</v>
      </c>
      <c r="E1147" s="13" t="s">
        <v>17</v>
      </c>
      <c r="F1147" s="5" t="s">
        <v>15</v>
      </c>
      <c r="G1147" s="3">
        <v>557</v>
      </c>
      <c r="H1147" s="7">
        <v>41827</v>
      </c>
      <c r="I1147" s="6">
        <v>41870</v>
      </c>
      <c r="J1147" s="8">
        <v>42384</v>
      </c>
      <c r="K1147" s="15">
        <v>15.1</v>
      </c>
      <c r="L1147" s="16">
        <f t="shared" si="17"/>
        <v>43</v>
      </c>
      <c r="M1147" s="16">
        <v>43.1</v>
      </c>
    </row>
    <row r="1148" spans="1:13" x14ac:dyDescent="0.2">
      <c r="A1148" s="11">
        <v>2104</v>
      </c>
      <c r="B1148" s="10">
        <v>2104</v>
      </c>
      <c r="C1148" s="14" t="s">
        <v>63</v>
      </c>
      <c r="D1148" s="9" t="s">
        <v>25</v>
      </c>
      <c r="E1148" s="13" t="s">
        <v>17</v>
      </c>
      <c r="F1148" s="5" t="s">
        <v>15</v>
      </c>
      <c r="G1148" s="3">
        <v>545</v>
      </c>
      <c r="H1148" s="7">
        <v>41921</v>
      </c>
      <c r="I1148" s="6">
        <v>42041</v>
      </c>
      <c r="J1148" s="8">
        <v>42466</v>
      </c>
      <c r="K1148" s="15">
        <v>22.2</v>
      </c>
      <c r="L1148" s="16">
        <f t="shared" si="17"/>
        <v>120</v>
      </c>
      <c r="M1148" s="16">
        <v>34.1</v>
      </c>
    </row>
    <row r="1149" spans="1:13" x14ac:dyDescent="0.2">
      <c r="A1149" s="11">
        <v>2106</v>
      </c>
      <c r="B1149" s="10">
        <v>2106</v>
      </c>
      <c r="C1149" s="14" t="s">
        <v>63</v>
      </c>
      <c r="D1149" s="9" t="s">
        <v>25</v>
      </c>
      <c r="E1149" s="13" t="s">
        <v>17</v>
      </c>
      <c r="F1149" s="5" t="s">
        <v>15</v>
      </c>
      <c r="G1149" s="3">
        <v>505</v>
      </c>
      <c r="H1149" s="7">
        <v>41921</v>
      </c>
      <c r="I1149" s="6">
        <v>42041</v>
      </c>
      <c r="J1149" s="8">
        <v>42426</v>
      </c>
      <c r="K1149" s="15">
        <v>23.8</v>
      </c>
      <c r="L1149" s="16">
        <f t="shared" si="17"/>
        <v>120</v>
      </c>
      <c r="M1149" s="16">
        <v>32.200000000000003</v>
      </c>
    </row>
    <row r="1150" spans="1:13" x14ac:dyDescent="0.2">
      <c r="A1150" s="11">
        <v>1599</v>
      </c>
      <c r="B1150" s="10">
        <v>1599</v>
      </c>
      <c r="C1150" s="14" t="s">
        <v>63</v>
      </c>
      <c r="D1150" s="9" t="s">
        <v>25</v>
      </c>
      <c r="E1150" s="13" t="s">
        <v>17</v>
      </c>
      <c r="F1150" s="5" t="s">
        <v>15</v>
      </c>
      <c r="G1150" s="3">
        <v>409</v>
      </c>
      <c r="H1150" s="7">
        <v>41710</v>
      </c>
      <c r="I1150" s="6">
        <v>41802</v>
      </c>
      <c r="J1150" s="8">
        <v>42119</v>
      </c>
      <c r="K1150" s="15">
        <v>23.3</v>
      </c>
      <c r="L1150" s="16">
        <f t="shared" si="17"/>
        <v>92</v>
      </c>
      <c r="M1150" s="16">
        <v>37.5</v>
      </c>
    </row>
    <row r="1151" spans="1:13" x14ac:dyDescent="0.2">
      <c r="A1151" s="11">
        <v>2129</v>
      </c>
      <c r="B1151" s="10">
        <v>2129</v>
      </c>
      <c r="C1151" s="14" t="s">
        <v>39</v>
      </c>
      <c r="D1151" s="9" t="s">
        <v>25</v>
      </c>
      <c r="E1151" s="13" t="s">
        <v>17</v>
      </c>
      <c r="F1151" s="5" t="s">
        <v>15</v>
      </c>
      <c r="G1151" s="3">
        <v>940</v>
      </c>
      <c r="H1151" s="7">
        <v>41539</v>
      </c>
      <c r="I1151" s="6">
        <v>42041</v>
      </c>
      <c r="J1151" s="8">
        <v>42479</v>
      </c>
      <c r="K1151" s="15">
        <v>20.5</v>
      </c>
      <c r="L1151" s="16">
        <f t="shared" si="17"/>
        <v>502</v>
      </c>
      <c r="M1151" s="16">
        <v>32.700000000000003</v>
      </c>
    </row>
    <row r="1152" spans="1:13" x14ac:dyDescent="0.2">
      <c r="A1152" s="11">
        <v>427</v>
      </c>
      <c r="B1152" s="10">
        <v>427</v>
      </c>
      <c r="C1152" s="14" t="s">
        <v>39</v>
      </c>
      <c r="D1152" s="9" t="s">
        <v>25</v>
      </c>
      <c r="E1152" s="13" t="s">
        <v>17</v>
      </c>
      <c r="F1152" s="5" t="s">
        <v>15</v>
      </c>
      <c r="G1152" s="3">
        <v>833</v>
      </c>
      <c r="H1152" s="7">
        <v>40854</v>
      </c>
      <c r="I1152" s="6">
        <v>40952</v>
      </c>
      <c r="J1152" s="8">
        <v>41687</v>
      </c>
      <c r="K1152" s="15">
        <v>19.3</v>
      </c>
      <c r="L1152" s="16">
        <f t="shared" si="17"/>
        <v>98</v>
      </c>
      <c r="M1152" s="16">
        <v>31.4</v>
      </c>
    </row>
    <row r="1153" spans="1:13" x14ac:dyDescent="0.2">
      <c r="A1153" s="11">
        <v>1557</v>
      </c>
      <c r="B1153" s="10">
        <v>1557</v>
      </c>
      <c r="C1153" s="14" t="s">
        <v>39</v>
      </c>
      <c r="D1153" s="9" t="s">
        <v>25</v>
      </c>
      <c r="E1153" s="13" t="s">
        <v>17</v>
      </c>
      <c r="F1153" s="5" t="s">
        <v>15</v>
      </c>
      <c r="G1153" s="3">
        <v>663</v>
      </c>
      <c r="H1153" s="7">
        <v>41634</v>
      </c>
      <c r="I1153" s="6">
        <v>41740</v>
      </c>
      <c r="J1153" s="8">
        <v>42297</v>
      </c>
      <c r="K1153" s="15">
        <v>18.399999999999999</v>
      </c>
      <c r="L1153" s="16">
        <f t="shared" si="17"/>
        <v>106</v>
      </c>
      <c r="M1153" s="16">
        <v>29.2</v>
      </c>
    </row>
    <row r="1154" spans="1:13" x14ac:dyDescent="0.2">
      <c r="A1154" s="11">
        <v>1282</v>
      </c>
      <c r="B1154" s="10">
        <v>1282</v>
      </c>
      <c r="C1154" s="14" t="s">
        <v>39</v>
      </c>
      <c r="D1154" s="9" t="s">
        <v>25</v>
      </c>
      <c r="E1154" s="13" t="s">
        <v>17</v>
      </c>
      <c r="F1154" s="5" t="s">
        <v>15</v>
      </c>
      <c r="G1154" s="3">
        <v>654</v>
      </c>
      <c r="H1154" s="7">
        <v>41286</v>
      </c>
      <c r="I1154" s="6">
        <v>41494</v>
      </c>
      <c r="J1154" s="8">
        <v>41940</v>
      </c>
      <c r="K1154" s="15">
        <v>24.7</v>
      </c>
      <c r="L1154" s="16">
        <f t="shared" si="17"/>
        <v>208</v>
      </c>
      <c r="M1154" s="16">
        <v>42.4</v>
      </c>
    </row>
    <row r="1155" spans="1:13" x14ac:dyDescent="0.2">
      <c r="A1155" s="11">
        <v>2126</v>
      </c>
      <c r="B1155" s="10">
        <v>2126</v>
      </c>
      <c r="C1155" s="14" t="s">
        <v>39</v>
      </c>
      <c r="D1155" s="9" t="s">
        <v>25</v>
      </c>
      <c r="E1155" s="13" t="s">
        <v>17</v>
      </c>
      <c r="F1155" s="5" t="s">
        <v>15</v>
      </c>
      <c r="G1155" s="3">
        <v>545</v>
      </c>
      <c r="H1155" s="7">
        <v>41934</v>
      </c>
      <c r="I1155" s="6">
        <v>42041</v>
      </c>
      <c r="J1155" s="8">
        <v>42479</v>
      </c>
      <c r="K1155" s="15">
        <v>20.7</v>
      </c>
      <c r="L1155" s="16">
        <f t="shared" si="17"/>
        <v>107</v>
      </c>
      <c r="M1155" s="16">
        <v>36.200000000000003</v>
      </c>
    </row>
    <row r="1156" spans="1:13" x14ac:dyDescent="0.2">
      <c r="A1156" s="11">
        <v>2111</v>
      </c>
      <c r="B1156" s="10">
        <v>2111</v>
      </c>
      <c r="C1156" s="14" t="s">
        <v>39</v>
      </c>
      <c r="D1156" s="9" t="s">
        <v>25</v>
      </c>
      <c r="E1156" s="13" t="s">
        <v>17</v>
      </c>
      <c r="F1156" s="5" t="s">
        <v>15</v>
      </c>
      <c r="G1156" s="3">
        <v>504</v>
      </c>
      <c r="H1156" s="7">
        <v>41867</v>
      </c>
      <c r="I1156" s="6">
        <v>42041</v>
      </c>
      <c r="J1156" s="8">
        <v>42371</v>
      </c>
      <c r="K1156" s="15">
        <v>14.9</v>
      </c>
      <c r="L1156" s="16">
        <f t="shared" si="17"/>
        <v>174</v>
      </c>
      <c r="M1156" s="16">
        <v>16.5</v>
      </c>
    </row>
    <row r="1157" spans="1:13" x14ac:dyDescent="0.2">
      <c r="A1157" s="11">
        <v>425</v>
      </c>
      <c r="B1157" s="10">
        <v>425</v>
      </c>
      <c r="C1157" s="14" t="s">
        <v>39</v>
      </c>
      <c r="D1157" s="9" t="s">
        <v>25</v>
      </c>
      <c r="E1157" s="13" t="s">
        <v>17</v>
      </c>
      <c r="F1157" s="5" t="s">
        <v>15</v>
      </c>
      <c r="G1157" s="3">
        <v>435</v>
      </c>
      <c r="H1157" s="7">
        <v>40854</v>
      </c>
      <c r="I1157" s="6">
        <v>40952</v>
      </c>
      <c r="J1157" s="8">
        <v>41289</v>
      </c>
      <c r="K1157" s="15">
        <v>18.3</v>
      </c>
      <c r="L1157" s="16">
        <f t="shared" ref="L1157:L1220" si="18">I1157-H1157</f>
        <v>98</v>
      </c>
      <c r="M1157" s="16">
        <v>30.8</v>
      </c>
    </row>
    <row r="1158" spans="1:13" x14ac:dyDescent="0.2">
      <c r="A1158" s="11">
        <v>1556</v>
      </c>
      <c r="B1158" s="10">
        <v>1556</v>
      </c>
      <c r="C1158" s="14" t="s">
        <v>39</v>
      </c>
      <c r="D1158" s="9" t="s">
        <v>25</v>
      </c>
      <c r="E1158" s="13" t="s">
        <v>17</v>
      </c>
      <c r="F1158" s="5" t="s">
        <v>15</v>
      </c>
      <c r="G1158" s="3">
        <v>353</v>
      </c>
      <c r="H1158" s="7">
        <v>41634</v>
      </c>
      <c r="I1158" s="6">
        <v>41740</v>
      </c>
      <c r="J1158" s="8">
        <v>41987</v>
      </c>
      <c r="K1158" s="15">
        <v>17.3</v>
      </c>
      <c r="L1158" s="16">
        <f t="shared" si="18"/>
        <v>106</v>
      </c>
      <c r="M1158" s="16">
        <v>27.6</v>
      </c>
    </row>
    <row r="1159" spans="1:13" x14ac:dyDescent="0.2">
      <c r="A1159" s="11">
        <v>429</v>
      </c>
      <c r="B1159" s="10">
        <v>429</v>
      </c>
      <c r="C1159" s="14" t="s">
        <v>39</v>
      </c>
      <c r="D1159" s="9" t="s">
        <v>25</v>
      </c>
      <c r="E1159" s="13" t="s">
        <v>17</v>
      </c>
      <c r="F1159" s="5" t="s">
        <v>56</v>
      </c>
      <c r="G1159" s="3">
        <v>108</v>
      </c>
      <c r="H1159" s="7">
        <v>40854</v>
      </c>
      <c r="I1159" s="6">
        <v>40952</v>
      </c>
      <c r="J1159" s="8">
        <v>40962</v>
      </c>
      <c r="K1159" s="15">
        <v>16.899999999999999</v>
      </c>
      <c r="L1159" s="16">
        <f t="shared" si="18"/>
        <v>98</v>
      </c>
      <c r="M1159" s="2"/>
    </row>
    <row r="1160" spans="1:13" x14ac:dyDescent="0.2">
      <c r="A1160" s="11">
        <v>112</v>
      </c>
      <c r="B1160" s="10">
        <v>112</v>
      </c>
      <c r="C1160" s="14" t="s">
        <v>61</v>
      </c>
      <c r="D1160" s="9" t="s">
        <v>25</v>
      </c>
      <c r="E1160" s="13" t="s">
        <v>17</v>
      </c>
      <c r="F1160" s="5" t="s">
        <v>15</v>
      </c>
      <c r="G1160" s="3">
        <v>927</v>
      </c>
      <c r="H1160" s="7">
        <v>40491</v>
      </c>
      <c r="I1160" s="6">
        <v>40952</v>
      </c>
      <c r="J1160" s="8">
        <v>41418</v>
      </c>
      <c r="K1160" s="15">
        <v>21.1</v>
      </c>
      <c r="L1160" s="16">
        <f t="shared" si="18"/>
        <v>461</v>
      </c>
      <c r="M1160" s="16">
        <v>29</v>
      </c>
    </row>
    <row r="1161" spans="1:13" x14ac:dyDescent="0.2">
      <c r="A1161" s="11">
        <v>729</v>
      </c>
      <c r="B1161" s="10">
        <v>729</v>
      </c>
      <c r="C1161" s="14" t="s">
        <v>61</v>
      </c>
      <c r="D1161" s="9" t="s">
        <v>25</v>
      </c>
      <c r="E1161" s="13" t="s">
        <v>17</v>
      </c>
      <c r="F1161" s="5" t="s">
        <v>15</v>
      </c>
      <c r="G1161" s="3">
        <v>920</v>
      </c>
      <c r="H1161" s="7">
        <v>40978</v>
      </c>
      <c r="I1161" s="6">
        <v>41110</v>
      </c>
      <c r="J1161" s="8">
        <v>41898</v>
      </c>
      <c r="K1161" s="15">
        <v>22.8</v>
      </c>
      <c r="L1161" s="16">
        <f t="shared" si="18"/>
        <v>132</v>
      </c>
      <c r="M1161" s="16">
        <v>33.6</v>
      </c>
    </row>
    <row r="1162" spans="1:13" x14ac:dyDescent="0.2">
      <c r="A1162" s="11">
        <v>730</v>
      </c>
      <c r="B1162" s="10">
        <v>730</v>
      </c>
      <c r="C1162" s="14" t="s">
        <v>61</v>
      </c>
      <c r="D1162" s="9" t="s">
        <v>25</v>
      </c>
      <c r="E1162" s="13" t="s">
        <v>17</v>
      </c>
      <c r="F1162" s="5" t="s">
        <v>15</v>
      </c>
      <c r="G1162" s="3">
        <v>765</v>
      </c>
      <c r="H1162" s="7">
        <v>40978</v>
      </c>
      <c r="I1162" s="6">
        <v>41110</v>
      </c>
      <c r="J1162" s="8">
        <v>41743</v>
      </c>
      <c r="K1162" s="15">
        <v>25.1</v>
      </c>
      <c r="L1162" s="16">
        <f t="shared" si="18"/>
        <v>132</v>
      </c>
      <c r="M1162" s="16">
        <v>33.9</v>
      </c>
    </row>
    <row r="1163" spans="1:13" x14ac:dyDescent="0.2">
      <c r="A1163" s="11">
        <v>395</v>
      </c>
      <c r="B1163" s="10">
        <v>395</v>
      </c>
      <c r="C1163" s="14" t="s">
        <v>61</v>
      </c>
      <c r="D1163" s="9" t="s">
        <v>25</v>
      </c>
      <c r="E1163" s="13" t="s">
        <v>17</v>
      </c>
      <c r="F1163" s="5" t="s">
        <v>46</v>
      </c>
      <c r="G1163" s="3">
        <v>626</v>
      </c>
      <c r="H1163" s="7">
        <v>40848</v>
      </c>
      <c r="I1163" s="6">
        <v>40952</v>
      </c>
      <c r="J1163" s="8">
        <v>41474</v>
      </c>
      <c r="K1163" s="15">
        <v>21.4</v>
      </c>
      <c r="L1163" s="16">
        <f t="shared" si="18"/>
        <v>104</v>
      </c>
      <c r="M1163" s="16">
        <v>32.4</v>
      </c>
    </row>
    <row r="1164" spans="1:13" x14ac:dyDescent="0.2">
      <c r="A1164" s="11">
        <v>731</v>
      </c>
      <c r="B1164" s="10">
        <v>731</v>
      </c>
      <c r="C1164" s="14" t="s">
        <v>61</v>
      </c>
      <c r="D1164" s="9" t="s">
        <v>25</v>
      </c>
      <c r="E1164" s="13" t="s">
        <v>17</v>
      </c>
      <c r="F1164" s="5" t="s">
        <v>15</v>
      </c>
      <c r="G1164" s="3">
        <v>410</v>
      </c>
      <c r="H1164" s="7">
        <v>40978</v>
      </c>
      <c r="I1164" s="6">
        <v>41110</v>
      </c>
      <c r="J1164" s="8">
        <v>41388</v>
      </c>
      <c r="K1164" s="15">
        <v>14.1</v>
      </c>
      <c r="L1164" s="16">
        <f t="shared" si="18"/>
        <v>132</v>
      </c>
      <c r="M1164" s="16">
        <v>19.2</v>
      </c>
    </row>
    <row r="1165" spans="1:13" x14ac:dyDescent="0.2">
      <c r="A1165" s="11">
        <v>1078</v>
      </c>
      <c r="B1165" s="10">
        <v>1078</v>
      </c>
      <c r="C1165" s="14" t="s">
        <v>364</v>
      </c>
      <c r="D1165" s="9" t="s">
        <v>25</v>
      </c>
      <c r="E1165" s="13" t="s">
        <v>17</v>
      </c>
      <c r="F1165" s="5" t="s">
        <v>15</v>
      </c>
      <c r="G1165" s="3">
        <v>1242</v>
      </c>
      <c r="H1165" s="7">
        <v>41055</v>
      </c>
      <c r="I1165" s="6">
        <v>41494</v>
      </c>
      <c r="J1165" s="8">
        <v>42297</v>
      </c>
      <c r="K1165" s="15">
        <v>18.3</v>
      </c>
      <c r="L1165" s="16">
        <f t="shared" si="18"/>
        <v>439</v>
      </c>
      <c r="M1165" s="16">
        <v>23.8</v>
      </c>
    </row>
    <row r="1166" spans="1:13" x14ac:dyDescent="0.2">
      <c r="A1166" s="11">
        <v>1083</v>
      </c>
      <c r="B1166" s="10">
        <v>1083</v>
      </c>
      <c r="C1166" s="14" t="s">
        <v>364</v>
      </c>
      <c r="D1166" s="9" t="s">
        <v>25</v>
      </c>
      <c r="E1166" s="13" t="s">
        <v>17</v>
      </c>
      <c r="F1166" s="5" t="s">
        <v>15</v>
      </c>
      <c r="G1166" s="3">
        <v>885</v>
      </c>
      <c r="H1166" s="7">
        <v>41328</v>
      </c>
      <c r="I1166" s="6">
        <v>41494</v>
      </c>
      <c r="J1166" s="8">
        <v>42213</v>
      </c>
      <c r="K1166" s="15">
        <v>23.9</v>
      </c>
      <c r="L1166" s="16">
        <f t="shared" si="18"/>
        <v>166</v>
      </c>
      <c r="M1166" s="16">
        <v>28.4</v>
      </c>
    </row>
    <row r="1167" spans="1:13" x14ac:dyDescent="0.2">
      <c r="A1167" s="11">
        <v>2317</v>
      </c>
      <c r="B1167" s="10">
        <v>2317</v>
      </c>
      <c r="C1167" s="14" t="s">
        <v>364</v>
      </c>
      <c r="D1167" s="9" t="s">
        <v>25</v>
      </c>
      <c r="E1167" s="13" t="s">
        <v>17</v>
      </c>
      <c r="F1167" s="5" t="s">
        <v>15</v>
      </c>
      <c r="G1167" s="3">
        <v>654</v>
      </c>
      <c r="H1167" s="7">
        <v>41934</v>
      </c>
      <c r="I1167" s="6">
        <v>42256</v>
      </c>
      <c r="J1167" s="8">
        <v>42588</v>
      </c>
      <c r="K1167" s="15">
        <v>23.5</v>
      </c>
      <c r="L1167" s="16">
        <f t="shared" si="18"/>
        <v>322</v>
      </c>
      <c r="M1167" s="16">
        <v>26.1</v>
      </c>
    </row>
    <row r="1168" spans="1:13" x14ac:dyDescent="0.2">
      <c r="A1168" s="11">
        <v>402</v>
      </c>
      <c r="B1168" s="10">
        <v>402</v>
      </c>
      <c r="C1168" s="14" t="s">
        <v>151</v>
      </c>
      <c r="D1168" s="9" t="s">
        <v>25</v>
      </c>
      <c r="E1168" s="13" t="s">
        <v>17</v>
      </c>
      <c r="F1168" s="5" t="s">
        <v>15</v>
      </c>
      <c r="G1168" s="3">
        <v>771</v>
      </c>
      <c r="H1168" s="7">
        <v>40834</v>
      </c>
      <c r="I1168" s="6">
        <v>40952</v>
      </c>
      <c r="J1168" s="8">
        <v>41605</v>
      </c>
      <c r="K1168" s="15">
        <v>27.2</v>
      </c>
      <c r="L1168" s="16">
        <f t="shared" si="18"/>
        <v>118</v>
      </c>
      <c r="M1168" s="16">
        <v>45.1</v>
      </c>
    </row>
    <row r="1169" spans="1:13" x14ac:dyDescent="0.2">
      <c r="A1169" s="11">
        <v>2144</v>
      </c>
      <c r="B1169" s="10">
        <v>2144</v>
      </c>
      <c r="C1169" s="14" t="s">
        <v>151</v>
      </c>
      <c r="D1169" s="9" t="s">
        <v>25</v>
      </c>
      <c r="E1169" s="13" t="s">
        <v>17</v>
      </c>
      <c r="F1169" s="5" t="s">
        <v>15</v>
      </c>
      <c r="G1169" s="3">
        <v>763</v>
      </c>
      <c r="H1169" s="7">
        <v>41961</v>
      </c>
      <c r="I1169" s="6">
        <v>42076</v>
      </c>
      <c r="J1169" s="8">
        <v>42724</v>
      </c>
      <c r="K1169" s="15">
        <v>25.4</v>
      </c>
      <c r="L1169" s="16">
        <f t="shared" si="18"/>
        <v>115</v>
      </c>
      <c r="M1169" s="16">
        <v>35.200000000000003</v>
      </c>
    </row>
    <row r="1170" spans="1:13" x14ac:dyDescent="0.2">
      <c r="A1170" s="11">
        <v>570</v>
      </c>
      <c r="B1170" s="10">
        <v>570</v>
      </c>
      <c r="C1170" s="14" t="s">
        <v>151</v>
      </c>
      <c r="D1170" s="9" t="s">
        <v>25</v>
      </c>
      <c r="E1170" s="13" t="s">
        <v>17</v>
      </c>
      <c r="F1170" s="5" t="s">
        <v>15</v>
      </c>
      <c r="G1170" s="3">
        <v>731</v>
      </c>
      <c r="H1170" s="7">
        <v>40912</v>
      </c>
      <c r="I1170" s="6">
        <v>41110</v>
      </c>
      <c r="J1170" s="8">
        <v>41643</v>
      </c>
      <c r="K1170" s="15">
        <v>25.8</v>
      </c>
      <c r="L1170" s="16">
        <f t="shared" si="18"/>
        <v>198</v>
      </c>
      <c r="M1170" s="16">
        <v>39.5</v>
      </c>
    </row>
    <row r="1171" spans="1:13" x14ac:dyDescent="0.2">
      <c r="A1171" s="11">
        <v>407</v>
      </c>
      <c r="B1171" s="10">
        <v>407</v>
      </c>
      <c r="C1171" s="14" t="s">
        <v>151</v>
      </c>
      <c r="D1171" s="9" t="s">
        <v>25</v>
      </c>
      <c r="E1171" s="13" t="s">
        <v>17</v>
      </c>
      <c r="F1171" s="5" t="s">
        <v>15</v>
      </c>
      <c r="G1171" s="3">
        <v>704</v>
      </c>
      <c r="H1171" s="7">
        <v>40834</v>
      </c>
      <c r="I1171" s="6">
        <v>40952</v>
      </c>
      <c r="J1171" s="8">
        <v>41538</v>
      </c>
      <c r="K1171" s="15">
        <v>20.2</v>
      </c>
      <c r="L1171" s="16">
        <f t="shared" si="18"/>
        <v>118</v>
      </c>
      <c r="M1171" s="16">
        <v>29.1</v>
      </c>
    </row>
    <row r="1172" spans="1:13" x14ac:dyDescent="0.2">
      <c r="A1172" s="11">
        <v>572</v>
      </c>
      <c r="B1172" s="10">
        <v>572</v>
      </c>
      <c r="C1172" s="14" t="s">
        <v>151</v>
      </c>
      <c r="D1172" s="9" t="s">
        <v>25</v>
      </c>
      <c r="E1172" s="13" t="s">
        <v>17</v>
      </c>
      <c r="F1172" s="5" t="s">
        <v>15</v>
      </c>
      <c r="G1172" s="3">
        <v>686</v>
      </c>
      <c r="H1172" s="7">
        <v>40953</v>
      </c>
      <c r="I1172" s="6">
        <v>41110</v>
      </c>
      <c r="J1172" s="8">
        <v>41639</v>
      </c>
      <c r="K1172" s="15">
        <v>26.4</v>
      </c>
      <c r="L1172" s="16">
        <f t="shared" si="18"/>
        <v>157</v>
      </c>
      <c r="M1172" s="16">
        <v>37.200000000000003</v>
      </c>
    </row>
    <row r="1173" spans="1:13" x14ac:dyDescent="0.2">
      <c r="A1173" s="11">
        <v>1089</v>
      </c>
      <c r="B1173" s="10">
        <v>1089</v>
      </c>
      <c r="C1173" s="14" t="s">
        <v>151</v>
      </c>
      <c r="D1173" s="9" t="s">
        <v>25</v>
      </c>
      <c r="E1173" s="13" t="s">
        <v>17</v>
      </c>
      <c r="F1173" s="5" t="s">
        <v>15</v>
      </c>
      <c r="G1173" s="3">
        <v>683</v>
      </c>
      <c r="H1173" s="7">
        <v>41353</v>
      </c>
      <c r="I1173" s="6">
        <v>41494</v>
      </c>
      <c r="J1173" s="8">
        <v>42036</v>
      </c>
      <c r="K1173" s="15">
        <v>28.2</v>
      </c>
      <c r="L1173" s="16">
        <f t="shared" si="18"/>
        <v>141</v>
      </c>
      <c r="M1173" s="16">
        <v>41.8</v>
      </c>
    </row>
    <row r="1174" spans="1:13" x14ac:dyDescent="0.2">
      <c r="A1174" s="11">
        <v>400</v>
      </c>
      <c r="B1174" s="10">
        <v>400</v>
      </c>
      <c r="C1174" s="14" t="s">
        <v>151</v>
      </c>
      <c r="D1174" s="9" t="s">
        <v>25</v>
      </c>
      <c r="E1174" s="13" t="s">
        <v>17</v>
      </c>
      <c r="F1174" s="5" t="s">
        <v>15</v>
      </c>
      <c r="G1174" s="3">
        <v>626</v>
      </c>
      <c r="H1174" s="7">
        <v>40834</v>
      </c>
      <c r="I1174" s="6">
        <v>40952</v>
      </c>
      <c r="J1174" s="8">
        <v>41460</v>
      </c>
      <c r="K1174" s="15">
        <v>21.4</v>
      </c>
      <c r="L1174" s="16">
        <f t="shared" si="18"/>
        <v>118</v>
      </c>
      <c r="M1174" s="16">
        <v>38.299999999999997</v>
      </c>
    </row>
    <row r="1175" spans="1:13" x14ac:dyDescent="0.2">
      <c r="A1175" s="11">
        <v>571</v>
      </c>
      <c r="B1175" s="10">
        <v>571</v>
      </c>
      <c r="C1175" s="14" t="s">
        <v>151</v>
      </c>
      <c r="D1175" s="9" t="s">
        <v>25</v>
      </c>
      <c r="E1175" s="13" t="s">
        <v>17</v>
      </c>
      <c r="F1175" s="5" t="s">
        <v>15</v>
      </c>
      <c r="G1175" s="3">
        <v>619</v>
      </c>
      <c r="H1175" s="7">
        <v>40953</v>
      </c>
      <c r="I1175" s="6">
        <v>41110</v>
      </c>
      <c r="J1175" s="8">
        <v>41572</v>
      </c>
      <c r="K1175" s="15">
        <v>22.1</v>
      </c>
      <c r="L1175" s="16">
        <f t="shared" si="18"/>
        <v>157</v>
      </c>
      <c r="M1175" s="16">
        <v>32.5</v>
      </c>
    </row>
    <row r="1176" spans="1:13" x14ac:dyDescent="0.2">
      <c r="A1176" s="11">
        <v>573</v>
      </c>
      <c r="B1176" s="10">
        <v>573</v>
      </c>
      <c r="C1176" s="14" t="s">
        <v>151</v>
      </c>
      <c r="D1176" s="9" t="s">
        <v>25</v>
      </c>
      <c r="E1176" s="13" t="s">
        <v>17</v>
      </c>
      <c r="F1176" s="5" t="s">
        <v>15</v>
      </c>
      <c r="G1176" s="3">
        <v>598</v>
      </c>
      <c r="H1176" s="7">
        <v>40953</v>
      </c>
      <c r="I1176" s="6">
        <v>41110</v>
      </c>
      <c r="J1176" s="8">
        <v>41551</v>
      </c>
      <c r="K1176" s="15">
        <v>21.8</v>
      </c>
      <c r="L1176" s="16">
        <f t="shared" si="18"/>
        <v>157</v>
      </c>
      <c r="M1176" s="16">
        <v>29.6</v>
      </c>
    </row>
    <row r="1177" spans="1:13" x14ac:dyDescent="0.2">
      <c r="A1177" s="11">
        <v>576</v>
      </c>
      <c r="B1177" s="10">
        <v>576</v>
      </c>
      <c r="C1177" s="14" t="s">
        <v>151</v>
      </c>
      <c r="D1177" s="9" t="s">
        <v>25</v>
      </c>
      <c r="E1177" s="13" t="s">
        <v>17</v>
      </c>
      <c r="F1177" s="5" t="s">
        <v>15</v>
      </c>
      <c r="G1177" s="3">
        <v>571</v>
      </c>
      <c r="H1177" s="7">
        <v>40970</v>
      </c>
      <c r="I1177" s="6">
        <v>41110</v>
      </c>
      <c r="J1177" s="8">
        <v>41541</v>
      </c>
      <c r="K1177" s="15">
        <v>22.1</v>
      </c>
      <c r="L1177" s="16">
        <f t="shared" si="18"/>
        <v>140</v>
      </c>
      <c r="M1177" s="16">
        <v>33.4</v>
      </c>
    </row>
    <row r="1178" spans="1:13" x14ac:dyDescent="0.2">
      <c r="A1178" s="11">
        <v>2143</v>
      </c>
      <c r="B1178" s="10">
        <v>2143</v>
      </c>
      <c r="C1178" s="14" t="s">
        <v>151</v>
      </c>
      <c r="D1178" s="9" t="s">
        <v>25</v>
      </c>
      <c r="E1178" s="13" t="s">
        <v>17</v>
      </c>
      <c r="F1178" s="5" t="s">
        <v>15</v>
      </c>
      <c r="G1178" s="3">
        <v>437</v>
      </c>
      <c r="H1178" s="7">
        <v>41961</v>
      </c>
      <c r="I1178" s="6">
        <v>42076</v>
      </c>
      <c r="J1178" s="8">
        <v>42398</v>
      </c>
      <c r="K1178" s="15">
        <v>23.4</v>
      </c>
      <c r="L1178" s="16">
        <f t="shared" si="18"/>
        <v>115</v>
      </c>
      <c r="M1178" s="16">
        <v>35.200000000000003</v>
      </c>
    </row>
    <row r="1179" spans="1:13" x14ac:dyDescent="0.2">
      <c r="A1179" s="11">
        <v>1484</v>
      </c>
      <c r="B1179" s="10">
        <v>1484</v>
      </c>
      <c r="C1179" s="14" t="s">
        <v>26</v>
      </c>
      <c r="D1179" s="9" t="s">
        <v>25</v>
      </c>
      <c r="E1179" s="13" t="s">
        <v>17</v>
      </c>
      <c r="F1179" s="5" t="s">
        <v>15</v>
      </c>
      <c r="G1179" s="3">
        <v>777</v>
      </c>
      <c r="H1179" s="7">
        <v>41691</v>
      </c>
      <c r="I1179" s="6">
        <v>41740</v>
      </c>
      <c r="J1179" s="8">
        <v>42468</v>
      </c>
      <c r="K1179" s="15">
        <v>16.5</v>
      </c>
      <c r="L1179" s="16">
        <f t="shared" si="18"/>
        <v>49</v>
      </c>
      <c r="M1179" s="16">
        <v>27.6</v>
      </c>
    </row>
    <row r="1180" spans="1:13" x14ac:dyDescent="0.2">
      <c r="A1180" s="11">
        <v>2067</v>
      </c>
      <c r="B1180" s="10">
        <v>2067</v>
      </c>
      <c r="C1180" s="14" t="s">
        <v>26</v>
      </c>
      <c r="D1180" s="9" t="s">
        <v>25</v>
      </c>
      <c r="E1180" s="13" t="s">
        <v>17</v>
      </c>
      <c r="F1180" s="5" t="s">
        <v>15</v>
      </c>
      <c r="G1180" s="3">
        <v>737</v>
      </c>
      <c r="H1180" s="7">
        <v>41911</v>
      </c>
      <c r="I1180" s="6">
        <v>42041</v>
      </c>
      <c r="J1180" s="8">
        <v>42648</v>
      </c>
      <c r="K1180" s="15">
        <v>24.5</v>
      </c>
      <c r="L1180" s="16">
        <f t="shared" si="18"/>
        <v>130</v>
      </c>
      <c r="M1180" s="16">
        <v>36.4</v>
      </c>
    </row>
    <row r="1181" spans="1:13" x14ac:dyDescent="0.2">
      <c r="A1181" s="11">
        <v>2066</v>
      </c>
      <c r="B1181" s="10">
        <v>2066</v>
      </c>
      <c r="C1181" s="14" t="s">
        <v>26</v>
      </c>
      <c r="D1181" s="9" t="s">
        <v>25</v>
      </c>
      <c r="E1181" s="13" t="s">
        <v>17</v>
      </c>
      <c r="F1181" s="5" t="s">
        <v>15</v>
      </c>
      <c r="G1181" s="3">
        <v>725</v>
      </c>
      <c r="H1181" s="7">
        <v>41911</v>
      </c>
      <c r="I1181" s="6">
        <v>42041</v>
      </c>
      <c r="J1181" s="8">
        <v>42636</v>
      </c>
      <c r="K1181" s="15">
        <v>26.7</v>
      </c>
      <c r="L1181" s="16">
        <f t="shared" si="18"/>
        <v>130</v>
      </c>
      <c r="M1181" s="16">
        <v>35.9</v>
      </c>
    </row>
    <row r="1182" spans="1:13" x14ac:dyDescent="0.2">
      <c r="A1182" s="11">
        <v>141</v>
      </c>
      <c r="B1182" s="10">
        <v>141</v>
      </c>
      <c r="C1182" s="14" t="s">
        <v>26</v>
      </c>
      <c r="D1182" s="9" t="s">
        <v>25</v>
      </c>
      <c r="E1182" s="13" t="s">
        <v>17</v>
      </c>
      <c r="F1182" s="5" t="s">
        <v>15</v>
      </c>
      <c r="G1182" s="3">
        <v>686</v>
      </c>
      <c r="H1182" s="7">
        <v>40814</v>
      </c>
      <c r="I1182" s="6">
        <v>40952</v>
      </c>
      <c r="J1182" s="8">
        <v>41500</v>
      </c>
      <c r="K1182" s="15">
        <v>20.7</v>
      </c>
      <c r="L1182" s="16">
        <f t="shared" si="18"/>
        <v>138</v>
      </c>
      <c r="M1182" s="16">
        <v>32.5</v>
      </c>
    </row>
    <row r="1183" spans="1:13" x14ac:dyDescent="0.2">
      <c r="A1183" s="11">
        <v>1857</v>
      </c>
      <c r="B1183" s="10">
        <v>1857</v>
      </c>
      <c r="C1183" s="14" t="s">
        <v>26</v>
      </c>
      <c r="D1183" s="9" t="s">
        <v>25</v>
      </c>
      <c r="E1183" s="13" t="s">
        <v>17</v>
      </c>
      <c r="F1183" s="5" t="s">
        <v>15</v>
      </c>
      <c r="G1183" s="3">
        <v>685</v>
      </c>
      <c r="H1183" s="7">
        <v>41857</v>
      </c>
      <c r="I1183" s="6">
        <v>41934</v>
      </c>
      <c r="J1183" s="8">
        <v>42542</v>
      </c>
      <c r="K1183" s="15">
        <v>19</v>
      </c>
      <c r="L1183" s="16">
        <f t="shared" si="18"/>
        <v>77</v>
      </c>
      <c r="M1183" s="16">
        <v>26.9</v>
      </c>
    </row>
    <row r="1184" spans="1:13" x14ac:dyDescent="0.2">
      <c r="A1184" s="11">
        <v>158</v>
      </c>
      <c r="B1184" s="10">
        <v>158</v>
      </c>
      <c r="C1184" s="14" t="s">
        <v>26</v>
      </c>
      <c r="D1184" s="9" t="s">
        <v>25</v>
      </c>
      <c r="E1184" s="13" t="s">
        <v>17</v>
      </c>
      <c r="F1184" s="5" t="s">
        <v>15</v>
      </c>
      <c r="G1184" s="3">
        <v>674</v>
      </c>
      <c r="H1184" s="7">
        <v>40836</v>
      </c>
      <c r="I1184" s="6">
        <v>40952</v>
      </c>
      <c r="J1184" s="8">
        <v>41510</v>
      </c>
      <c r="K1184" s="15">
        <v>19.5</v>
      </c>
      <c r="L1184" s="16">
        <f t="shared" si="18"/>
        <v>116</v>
      </c>
      <c r="M1184" s="16">
        <v>38.6</v>
      </c>
    </row>
    <row r="1185" spans="1:13" x14ac:dyDescent="0.2">
      <c r="A1185" s="11">
        <v>1510</v>
      </c>
      <c r="B1185" s="10">
        <v>1510</v>
      </c>
      <c r="C1185" s="14" t="s">
        <v>26</v>
      </c>
      <c r="D1185" s="9" t="s">
        <v>25</v>
      </c>
      <c r="E1185" s="13" t="s">
        <v>17</v>
      </c>
      <c r="F1185" s="5" t="s">
        <v>15</v>
      </c>
      <c r="G1185" s="3">
        <v>673</v>
      </c>
      <c r="H1185" s="7">
        <v>41631</v>
      </c>
      <c r="I1185" s="6">
        <v>41740</v>
      </c>
      <c r="J1185" s="8">
        <v>42304</v>
      </c>
      <c r="K1185" s="15">
        <v>19.8</v>
      </c>
      <c r="L1185" s="16">
        <f t="shared" si="18"/>
        <v>109</v>
      </c>
      <c r="M1185" s="16">
        <v>28.9</v>
      </c>
    </row>
    <row r="1186" spans="1:13" x14ac:dyDescent="0.2">
      <c r="A1186" s="11">
        <v>1490</v>
      </c>
      <c r="B1186" s="10">
        <v>1490</v>
      </c>
      <c r="C1186" s="14" t="s">
        <v>26</v>
      </c>
      <c r="D1186" s="9" t="s">
        <v>25</v>
      </c>
      <c r="E1186" s="13" t="s">
        <v>17</v>
      </c>
      <c r="F1186" s="5" t="s">
        <v>15</v>
      </c>
      <c r="G1186" s="3">
        <v>670</v>
      </c>
      <c r="H1186" s="7">
        <v>41691</v>
      </c>
      <c r="I1186" s="6">
        <v>41740</v>
      </c>
      <c r="J1186" s="8">
        <v>42361</v>
      </c>
      <c r="K1186" s="15">
        <v>15.6</v>
      </c>
      <c r="L1186" s="16">
        <f t="shared" si="18"/>
        <v>49</v>
      </c>
      <c r="M1186" s="16">
        <v>26.6</v>
      </c>
    </row>
    <row r="1187" spans="1:13" x14ac:dyDescent="0.2">
      <c r="A1187" s="11">
        <v>160</v>
      </c>
      <c r="B1187" s="10">
        <v>160</v>
      </c>
      <c r="C1187" s="14" t="s">
        <v>26</v>
      </c>
      <c r="D1187" s="9" t="s">
        <v>25</v>
      </c>
      <c r="E1187" s="13" t="s">
        <v>17</v>
      </c>
      <c r="F1187" s="5" t="s">
        <v>15</v>
      </c>
      <c r="G1187" s="3">
        <v>664</v>
      </c>
      <c r="H1187" s="7">
        <v>40836</v>
      </c>
      <c r="I1187" s="6">
        <v>40952</v>
      </c>
      <c r="J1187" s="8">
        <v>41500</v>
      </c>
      <c r="K1187" s="15">
        <v>19.399999999999999</v>
      </c>
      <c r="L1187" s="16">
        <f t="shared" si="18"/>
        <v>116</v>
      </c>
      <c r="M1187" s="16">
        <v>31.7</v>
      </c>
    </row>
    <row r="1188" spans="1:13" x14ac:dyDescent="0.2">
      <c r="A1188" s="11">
        <v>2134</v>
      </c>
      <c r="B1188" s="10">
        <v>2134</v>
      </c>
      <c r="C1188" s="14" t="s">
        <v>26</v>
      </c>
      <c r="D1188" s="9" t="s">
        <v>25</v>
      </c>
      <c r="E1188" s="13" t="s">
        <v>17</v>
      </c>
      <c r="F1188" s="5" t="s">
        <v>15</v>
      </c>
      <c r="G1188" s="3">
        <v>663</v>
      </c>
      <c r="H1188" s="7">
        <v>42007</v>
      </c>
      <c r="I1188" s="6">
        <v>42076</v>
      </c>
      <c r="J1188" s="8">
        <v>42670</v>
      </c>
      <c r="K1188" s="15">
        <v>22.5</v>
      </c>
      <c r="L1188" s="16">
        <f t="shared" si="18"/>
        <v>69</v>
      </c>
      <c r="M1188" s="16">
        <v>46.1</v>
      </c>
    </row>
    <row r="1189" spans="1:13" x14ac:dyDescent="0.2">
      <c r="A1189" s="11">
        <v>1858</v>
      </c>
      <c r="B1189" s="10">
        <v>1858</v>
      </c>
      <c r="C1189" s="14" t="s">
        <v>26</v>
      </c>
      <c r="D1189" s="9" t="s">
        <v>25</v>
      </c>
      <c r="E1189" s="13" t="s">
        <v>17</v>
      </c>
      <c r="F1189" s="5" t="s">
        <v>15</v>
      </c>
      <c r="G1189" s="3">
        <v>620</v>
      </c>
      <c r="H1189" s="7">
        <v>41857</v>
      </c>
      <c r="I1189" s="6">
        <v>41934</v>
      </c>
      <c r="J1189" s="8">
        <v>42477</v>
      </c>
      <c r="K1189" s="15">
        <v>21.6</v>
      </c>
      <c r="L1189" s="16">
        <f t="shared" si="18"/>
        <v>77</v>
      </c>
      <c r="M1189" s="16">
        <v>30.8</v>
      </c>
    </row>
    <row r="1190" spans="1:13" x14ac:dyDescent="0.2">
      <c r="A1190" s="11">
        <v>2068</v>
      </c>
      <c r="B1190" s="10">
        <v>2068</v>
      </c>
      <c r="C1190" s="14" t="s">
        <v>26</v>
      </c>
      <c r="D1190" s="9" t="s">
        <v>25</v>
      </c>
      <c r="E1190" s="13" t="s">
        <v>17</v>
      </c>
      <c r="F1190" s="5" t="s">
        <v>15</v>
      </c>
      <c r="G1190" s="3">
        <v>609</v>
      </c>
      <c r="H1190" s="7">
        <v>41911</v>
      </c>
      <c r="I1190" s="6">
        <v>42041</v>
      </c>
      <c r="J1190" s="8">
        <v>42520</v>
      </c>
      <c r="K1190" s="15">
        <v>25.6</v>
      </c>
      <c r="L1190" s="16">
        <f t="shared" si="18"/>
        <v>130</v>
      </c>
      <c r="M1190" s="16">
        <v>35.5</v>
      </c>
    </row>
    <row r="1191" spans="1:13" x14ac:dyDescent="0.2">
      <c r="A1191" s="11">
        <v>2135</v>
      </c>
      <c r="B1191" s="10">
        <v>2135</v>
      </c>
      <c r="C1191" s="14" t="s">
        <v>26</v>
      </c>
      <c r="D1191" s="9" t="s">
        <v>25</v>
      </c>
      <c r="E1191" s="13" t="s">
        <v>17</v>
      </c>
      <c r="F1191" s="5" t="s">
        <v>15</v>
      </c>
      <c r="G1191" s="3">
        <v>530</v>
      </c>
      <c r="H1191" s="7">
        <v>42007</v>
      </c>
      <c r="I1191" s="6">
        <v>42076</v>
      </c>
      <c r="J1191" s="8">
        <v>42537</v>
      </c>
      <c r="K1191" s="15">
        <v>23.9</v>
      </c>
      <c r="L1191" s="16">
        <f t="shared" si="18"/>
        <v>69</v>
      </c>
      <c r="M1191" s="16">
        <v>42.8</v>
      </c>
    </row>
    <row r="1192" spans="1:13" x14ac:dyDescent="0.2">
      <c r="A1192" s="11">
        <v>1485</v>
      </c>
      <c r="B1192" s="10">
        <v>1485</v>
      </c>
      <c r="C1192" s="14" t="s">
        <v>26</v>
      </c>
      <c r="D1192" s="9" t="s">
        <v>25</v>
      </c>
      <c r="E1192" s="13" t="s">
        <v>17</v>
      </c>
      <c r="F1192" s="5" t="s">
        <v>15</v>
      </c>
      <c r="G1192" s="3">
        <v>529</v>
      </c>
      <c r="H1192" s="7">
        <v>41691</v>
      </c>
      <c r="I1192" s="6">
        <v>41740</v>
      </c>
      <c r="J1192" s="8">
        <v>42220</v>
      </c>
      <c r="K1192" s="15">
        <v>16.899999999999999</v>
      </c>
      <c r="L1192" s="16">
        <f t="shared" si="18"/>
        <v>49</v>
      </c>
      <c r="M1192" s="16">
        <v>28.1</v>
      </c>
    </row>
    <row r="1193" spans="1:13" x14ac:dyDescent="0.2">
      <c r="A1193" s="11">
        <v>1904</v>
      </c>
      <c r="B1193" s="10">
        <v>1904</v>
      </c>
      <c r="C1193" s="14" t="s">
        <v>26</v>
      </c>
      <c r="D1193" s="9" t="s">
        <v>25</v>
      </c>
      <c r="E1193" s="13" t="s">
        <v>17</v>
      </c>
      <c r="F1193" s="5" t="s">
        <v>15</v>
      </c>
      <c r="G1193" s="3">
        <v>383</v>
      </c>
      <c r="H1193" s="7">
        <v>41830</v>
      </c>
      <c r="I1193" s="6">
        <v>41934</v>
      </c>
      <c r="J1193" s="8">
        <v>42213</v>
      </c>
      <c r="K1193" s="15">
        <v>20.100000000000001</v>
      </c>
      <c r="L1193" s="16">
        <f t="shared" si="18"/>
        <v>104</v>
      </c>
      <c r="M1193" s="16">
        <v>23.5</v>
      </c>
    </row>
    <row r="1194" spans="1:13" x14ac:dyDescent="0.2">
      <c r="A1194" s="11">
        <v>1449</v>
      </c>
      <c r="B1194" s="10">
        <v>1449</v>
      </c>
      <c r="C1194" s="14" t="s">
        <v>27</v>
      </c>
      <c r="D1194" s="9" t="s">
        <v>25</v>
      </c>
      <c r="E1194" s="13" t="s">
        <v>17</v>
      </c>
      <c r="F1194" s="5" t="s">
        <v>15</v>
      </c>
      <c r="G1194" s="3">
        <v>889</v>
      </c>
      <c r="H1194" s="7">
        <v>41627</v>
      </c>
      <c r="I1194" s="6">
        <v>41740</v>
      </c>
      <c r="J1194" s="8">
        <v>42516</v>
      </c>
      <c r="K1194" s="15">
        <v>17.2</v>
      </c>
      <c r="L1194" s="16">
        <f t="shared" si="18"/>
        <v>113</v>
      </c>
      <c r="M1194" s="16">
        <v>21.8</v>
      </c>
    </row>
    <row r="1195" spans="1:13" x14ac:dyDescent="0.2">
      <c r="A1195" s="11">
        <v>2545</v>
      </c>
      <c r="B1195" s="10">
        <v>2545</v>
      </c>
      <c r="C1195" s="14" t="s">
        <v>27</v>
      </c>
      <c r="D1195" s="9" t="s">
        <v>25</v>
      </c>
      <c r="E1195" s="13" t="s">
        <v>17</v>
      </c>
      <c r="F1195" s="5" t="s">
        <v>46</v>
      </c>
      <c r="G1195" s="3">
        <v>794</v>
      </c>
      <c r="H1195" s="7">
        <v>42378</v>
      </c>
      <c r="I1195" s="6">
        <v>42405</v>
      </c>
      <c r="J1195" s="8">
        <v>43172</v>
      </c>
      <c r="K1195" s="15">
        <v>12.3</v>
      </c>
      <c r="L1195" s="16">
        <f t="shared" si="18"/>
        <v>27</v>
      </c>
      <c r="M1195" s="16">
        <v>18.5</v>
      </c>
    </row>
    <row r="1196" spans="1:13" x14ac:dyDescent="0.2">
      <c r="A1196" s="11">
        <v>143</v>
      </c>
      <c r="B1196" s="10">
        <v>143</v>
      </c>
      <c r="C1196" s="14" t="s">
        <v>27</v>
      </c>
      <c r="D1196" s="9" t="s">
        <v>25</v>
      </c>
      <c r="E1196" s="13" t="s">
        <v>17</v>
      </c>
      <c r="F1196" s="5" t="s">
        <v>15</v>
      </c>
      <c r="G1196" s="3">
        <v>778</v>
      </c>
      <c r="H1196" s="7">
        <v>40812</v>
      </c>
      <c r="I1196" s="6">
        <v>40952</v>
      </c>
      <c r="J1196" s="8">
        <v>41590</v>
      </c>
      <c r="K1196" s="15">
        <v>21.3</v>
      </c>
      <c r="L1196" s="16">
        <f t="shared" si="18"/>
        <v>140</v>
      </c>
      <c r="M1196" s="16">
        <v>22.8</v>
      </c>
    </row>
    <row r="1197" spans="1:13" x14ac:dyDescent="0.2">
      <c r="A1197" s="11">
        <v>2499</v>
      </c>
      <c r="B1197" s="10">
        <v>2499</v>
      </c>
      <c r="C1197" s="14" t="s">
        <v>27</v>
      </c>
      <c r="D1197" s="9" t="s">
        <v>25</v>
      </c>
      <c r="E1197" s="13" t="s">
        <v>17</v>
      </c>
      <c r="F1197" s="5" t="s">
        <v>46</v>
      </c>
      <c r="G1197" s="3">
        <v>728</v>
      </c>
      <c r="H1197" s="7">
        <v>42221</v>
      </c>
      <c r="I1197" s="6">
        <v>42383</v>
      </c>
      <c r="J1197" s="8">
        <v>42949</v>
      </c>
      <c r="K1197" s="15">
        <v>20.7</v>
      </c>
      <c r="L1197" s="16">
        <f t="shared" si="18"/>
        <v>162</v>
      </c>
      <c r="M1197" s="16">
        <v>24.6</v>
      </c>
    </row>
    <row r="1198" spans="1:13" x14ac:dyDescent="0.2">
      <c r="A1198" s="11">
        <v>144</v>
      </c>
      <c r="B1198" s="10">
        <v>144</v>
      </c>
      <c r="C1198" s="14" t="s">
        <v>27</v>
      </c>
      <c r="D1198" s="9" t="s">
        <v>25</v>
      </c>
      <c r="E1198" s="13" t="s">
        <v>17</v>
      </c>
      <c r="F1198" s="5" t="s">
        <v>15</v>
      </c>
      <c r="G1198" s="3">
        <v>721</v>
      </c>
      <c r="H1198" s="7">
        <v>40812</v>
      </c>
      <c r="I1198" s="6">
        <v>40952</v>
      </c>
      <c r="J1198" s="8">
        <v>41533</v>
      </c>
      <c r="K1198" s="15">
        <v>21.2</v>
      </c>
      <c r="L1198" s="16">
        <f t="shared" si="18"/>
        <v>140</v>
      </c>
      <c r="M1198" s="16">
        <v>25.7</v>
      </c>
    </row>
    <row r="1199" spans="1:13" x14ac:dyDescent="0.2">
      <c r="A1199" s="11">
        <v>1863</v>
      </c>
      <c r="B1199" s="10">
        <v>1863</v>
      </c>
      <c r="C1199" s="14" t="s">
        <v>27</v>
      </c>
      <c r="D1199" s="9" t="s">
        <v>25</v>
      </c>
      <c r="E1199" s="13" t="s">
        <v>17</v>
      </c>
      <c r="F1199" s="5" t="s">
        <v>15</v>
      </c>
      <c r="G1199" s="3">
        <v>715</v>
      </c>
      <c r="H1199" s="7">
        <v>41855</v>
      </c>
      <c r="I1199" s="6">
        <v>41934</v>
      </c>
      <c r="J1199" s="8">
        <v>42570</v>
      </c>
      <c r="K1199" s="15">
        <v>16</v>
      </c>
      <c r="L1199" s="16">
        <f t="shared" si="18"/>
        <v>79</v>
      </c>
      <c r="M1199" s="16">
        <v>18.3</v>
      </c>
    </row>
    <row r="1200" spans="1:13" x14ac:dyDescent="0.2">
      <c r="A1200" s="11">
        <v>439</v>
      </c>
      <c r="B1200" s="10">
        <v>439</v>
      </c>
      <c r="C1200" s="14" t="s">
        <v>27</v>
      </c>
      <c r="D1200" s="9" t="s">
        <v>25</v>
      </c>
      <c r="E1200" s="13" t="s">
        <v>17</v>
      </c>
      <c r="F1200" s="5" t="s">
        <v>15</v>
      </c>
      <c r="G1200" s="3">
        <v>709</v>
      </c>
      <c r="H1200" s="7">
        <v>40847</v>
      </c>
      <c r="I1200" s="6">
        <v>40952</v>
      </c>
      <c r="J1200" s="8">
        <v>41556</v>
      </c>
      <c r="K1200" s="15">
        <v>19.2</v>
      </c>
      <c r="L1200" s="16">
        <f t="shared" si="18"/>
        <v>105</v>
      </c>
      <c r="M1200" s="16">
        <v>23.1</v>
      </c>
    </row>
    <row r="1201" spans="1:13" x14ac:dyDescent="0.2">
      <c r="A1201" s="11">
        <v>441</v>
      </c>
      <c r="B1201" s="10">
        <v>441</v>
      </c>
      <c r="C1201" s="14" t="s">
        <v>27</v>
      </c>
      <c r="D1201" s="9" t="s">
        <v>25</v>
      </c>
      <c r="E1201" s="13" t="s">
        <v>17</v>
      </c>
      <c r="F1201" s="5" t="s">
        <v>15</v>
      </c>
      <c r="G1201" s="3">
        <v>667</v>
      </c>
      <c r="H1201" s="7">
        <v>40847</v>
      </c>
      <c r="I1201" s="6">
        <v>40952</v>
      </c>
      <c r="J1201" s="8">
        <v>41514</v>
      </c>
      <c r="K1201" s="15">
        <v>21.7</v>
      </c>
      <c r="L1201" s="16">
        <f t="shared" si="18"/>
        <v>105</v>
      </c>
      <c r="M1201" s="16">
        <v>31.7</v>
      </c>
    </row>
    <row r="1202" spans="1:13" x14ac:dyDescent="0.2">
      <c r="A1202" s="11">
        <v>2546</v>
      </c>
      <c r="B1202" s="10">
        <v>2546</v>
      </c>
      <c r="C1202" s="14" t="s">
        <v>27</v>
      </c>
      <c r="D1202" s="9" t="s">
        <v>25</v>
      </c>
      <c r="E1202" s="13" t="s">
        <v>17</v>
      </c>
      <c r="F1202" s="5" t="s">
        <v>46</v>
      </c>
      <c r="G1202" s="3">
        <v>654</v>
      </c>
      <c r="H1202" s="7">
        <v>42378</v>
      </c>
      <c r="I1202" s="6">
        <v>42405</v>
      </c>
      <c r="J1202" s="8">
        <v>43032</v>
      </c>
      <c r="K1202" s="15">
        <v>12.2</v>
      </c>
      <c r="L1202" s="16">
        <f t="shared" si="18"/>
        <v>27</v>
      </c>
      <c r="M1202" s="16">
        <v>19.5</v>
      </c>
    </row>
    <row r="1203" spans="1:13" x14ac:dyDescent="0.2">
      <c r="A1203" s="11">
        <v>440</v>
      </c>
      <c r="B1203" s="10">
        <v>440</v>
      </c>
      <c r="C1203" s="14" t="s">
        <v>27</v>
      </c>
      <c r="D1203" s="9" t="s">
        <v>25</v>
      </c>
      <c r="E1203" s="13" t="s">
        <v>17</v>
      </c>
      <c r="F1203" s="5" t="s">
        <v>15</v>
      </c>
      <c r="G1203" s="3">
        <v>549</v>
      </c>
      <c r="H1203" s="7">
        <v>40847</v>
      </c>
      <c r="I1203" s="6">
        <v>40952</v>
      </c>
      <c r="J1203" s="8">
        <v>41396</v>
      </c>
      <c r="K1203" s="15">
        <v>20</v>
      </c>
      <c r="L1203" s="16">
        <f t="shared" si="18"/>
        <v>105</v>
      </c>
      <c r="M1203" s="16">
        <v>25</v>
      </c>
    </row>
    <row r="1204" spans="1:13" x14ac:dyDescent="0.2">
      <c r="A1204" s="11">
        <v>438</v>
      </c>
      <c r="B1204" s="10">
        <v>438</v>
      </c>
      <c r="C1204" s="14" t="s">
        <v>27</v>
      </c>
      <c r="D1204" s="9" t="s">
        <v>25</v>
      </c>
      <c r="E1204" s="13" t="s">
        <v>17</v>
      </c>
      <c r="F1204" s="5" t="s">
        <v>15</v>
      </c>
      <c r="G1204" s="3">
        <v>480</v>
      </c>
      <c r="H1204" s="7">
        <v>40847</v>
      </c>
      <c r="I1204" s="6">
        <v>40952</v>
      </c>
      <c r="J1204" s="8">
        <v>41327</v>
      </c>
      <c r="K1204" s="15">
        <v>18.7</v>
      </c>
      <c r="L1204" s="16">
        <f t="shared" si="18"/>
        <v>105</v>
      </c>
      <c r="M1204" s="16">
        <v>22.8</v>
      </c>
    </row>
    <row r="1205" spans="1:13" x14ac:dyDescent="0.2">
      <c r="A1205" s="11">
        <v>2087</v>
      </c>
      <c r="B1205" s="10">
        <v>2087</v>
      </c>
      <c r="C1205" s="14" t="s">
        <v>38</v>
      </c>
      <c r="D1205" s="9" t="s">
        <v>25</v>
      </c>
      <c r="E1205" s="13" t="s">
        <v>17</v>
      </c>
      <c r="F1205" s="5" t="s">
        <v>46</v>
      </c>
      <c r="G1205" s="3">
        <v>951</v>
      </c>
      <c r="H1205" s="7">
        <v>41926</v>
      </c>
      <c r="I1205" s="6">
        <v>42041</v>
      </c>
      <c r="J1205" s="8">
        <v>42877</v>
      </c>
      <c r="K1205" s="15">
        <v>19.8</v>
      </c>
      <c r="L1205" s="16">
        <f t="shared" si="18"/>
        <v>115</v>
      </c>
      <c r="M1205" s="16">
        <v>23.3</v>
      </c>
    </row>
    <row r="1206" spans="1:13" x14ac:dyDescent="0.2">
      <c r="A1206" s="11">
        <v>1908</v>
      </c>
      <c r="B1206" s="10">
        <v>1908</v>
      </c>
      <c r="C1206" s="14" t="s">
        <v>38</v>
      </c>
      <c r="D1206" s="9" t="s">
        <v>25</v>
      </c>
      <c r="E1206" s="13" t="s">
        <v>17</v>
      </c>
      <c r="F1206" s="5" t="s">
        <v>15</v>
      </c>
      <c r="G1206" s="3">
        <v>950</v>
      </c>
      <c r="H1206" s="7">
        <v>41812</v>
      </c>
      <c r="I1206" s="6">
        <v>41934</v>
      </c>
      <c r="J1206" s="8">
        <v>42762</v>
      </c>
      <c r="K1206" s="15">
        <v>17.8</v>
      </c>
      <c r="L1206" s="16">
        <f t="shared" si="18"/>
        <v>122</v>
      </c>
      <c r="M1206" s="16">
        <v>23.3</v>
      </c>
    </row>
    <row r="1207" spans="1:13" x14ac:dyDescent="0.2">
      <c r="A1207" s="11">
        <v>421</v>
      </c>
      <c r="B1207" s="10">
        <v>421</v>
      </c>
      <c r="C1207" s="14" t="s">
        <v>38</v>
      </c>
      <c r="D1207" s="9" t="s">
        <v>25</v>
      </c>
      <c r="E1207" s="13" t="s">
        <v>17</v>
      </c>
      <c r="F1207" s="5" t="s">
        <v>15</v>
      </c>
      <c r="G1207" s="3">
        <v>937</v>
      </c>
      <c r="H1207" s="7">
        <v>40821</v>
      </c>
      <c r="I1207" s="6">
        <v>40952</v>
      </c>
      <c r="J1207" s="8">
        <v>41758</v>
      </c>
      <c r="K1207" s="15">
        <v>19.100000000000001</v>
      </c>
      <c r="L1207" s="16">
        <f t="shared" si="18"/>
        <v>131</v>
      </c>
      <c r="M1207" s="16">
        <v>22.9</v>
      </c>
    </row>
    <row r="1208" spans="1:13" x14ac:dyDescent="0.2">
      <c r="A1208" s="11">
        <v>1731</v>
      </c>
      <c r="B1208" s="10">
        <v>1778</v>
      </c>
      <c r="C1208" s="14" t="s">
        <v>38</v>
      </c>
      <c r="D1208" s="9" t="s">
        <v>25</v>
      </c>
      <c r="E1208" s="13" t="s">
        <v>17</v>
      </c>
      <c r="F1208" s="5" t="s">
        <v>15</v>
      </c>
      <c r="G1208" s="3">
        <v>901</v>
      </c>
      <c r="H1208" s="7">
        <v>41750</v>
      </c>
      <c r="I1208" s="6">
        <v>41845</v>
      </c>
      <c r="J1208" s="8">
        <v>42651</v>
      </c>
      <c r="K1208" s="15">
        <v>17.8</v>
      </c>
      <c r="L1208" s="16">
        <f t="shared" si="18"/>
        <v>95</v>
      </c>
      <c r="M1208" s="16">
        <v>26.5</v>
      </c>
    </row>
    <row r="1209" spans="1:13" x14ac:dyDescent="0.2">
      <c r="A1209" s="11">
        <v>1211</v>
      </c>
      <c r="B1209" s="10">
        <v>1211</v>
      </c>
      <c r="C1209" s="14" t="s">
        <v>38</v>
      </c>
      <c r="D1209" s="9" t="s">
        <v>25</v>
      </c>
      <c r="E1209" s="13" t="s">
        <v>17</v>
      </c>
      <c r="F1209" s="5" t="s">
        <v>15</v>
      </c>
      <c r="G1209" s="3">
        <v>900</v>
      </c>
      <c r="H1209" s="7">
        <v>41136</v>
      </c>
      <c r="I1209" s="6">
        <v>41494</v>
      </c>
      <c r="J1209" s="8">
        <v>42036</v>
      </c>
      <c r="K1209" s="15">
        <v>28</v>
      </c>
      <c r="L1209" s="16">
        <f t="shared" si="18"/>
        <v>358</v>
      </c>
      <c r="M1209" s="16">
        <v>37.5</v>
      </c>
    </row>
    <row r="1210" spans="1:13" x14ac:dyDescent="0.2">
      <c r="A1210" s="11">
        <v>2383</v>
      </c>
      <c r="B1210" s="10">
        <v>2383</v>
      </c>
      <c r="C1210" s="14" t="s">
        <v>38</v>
      </c>
      <c r="D1210" s="9" t="s">
        <v>25</v>
      </c>
      <c r="E1210" s="13" t="s">
        <v>17</v>
      </c>
      <c r="F1210" s="5" t="s">
        <v>46</v>
      </c>
      <c r="G1210" s="3">
        <v>881</v>
      </c>
      <c r="H1210" s="7">
        <v>42167</v>
      </c>
      <c r="I1210" s="6">
        <v>42311</v>
      </c>
      <c r="J1210" s="8">
        <v>43048</v>
      </c>
      <c r="K1210" s="15">
        <v>19</v>
      </c>
      <c r="L1210" s="16">
        <f t="shared" si="18"/>
        <v>144</v>
      </c>
      <c r="M1210" s="16">
        <v>27.8</v>
      </c>
    </row>
    <row r="1211" spans="1:13" x14ac:dyDescent="0.2">
      <c r="A1211" s="11">
        <v>266</v>
      </c>
      <c r="B1211" s="10">
        <v>266</v>
      </c>
      <c r="C1211" s="14" t="s">
        <v>38</v>
      </c>
      <c r="D1211" s="9" t="s">
        <v>25</v>
      </c>
      <c r="E1211" s="13" t="s">
        <v>17</v>
      </c>
      <c r="F1211" s="5" t="s">
        <v>15</v>
      </c>
      <c r="G1211" s="3">
        <v>880</v>
      </c>
      <c r="H1211" s="7">
        <v>40781</v>
      </c>
      <c r="I1211" s="6">
        <v>40952</v>
      </c>
      <c r="J1211" s="8">
        <v>41661</v>
      </c>
      <c r="K1211" s="15">
        <v>20.100000000000001</v>
      </c>
      <c r="L1211" s="16">
        <f t="shared" si="18"/>
        <v>171</v>
      </c>
      <c r="M1211" s="16">
        <v>22.9</v>
      </c>
    </row>
    <row r="1212" spans="1:13" x14ac:dyDescent="0.2">
      <c r="A1212" s="11">
        <v>2384</v>
      </c>
      <c r="B1212" s="10">
        <v>2384</v>
      </c>
      <c r="C1212" s="14" t="s">
        <v>38</v>
      </c>
      <c r="D1212" s="9" t="s">
        <v>25</v>
      </c>
      <c r="E1212" s="13" t="s">
        <v>17</v>
      </c>
      <c r="F1212" s="5" t="s">
        <v>15</v>
      </c>
      <c r="G1212" s="3">
        <v>860</v>
      </c>
      <c r="H1212" s="7">
        <v>42167</v>
      </c>
      <c r="I1212" s="6">
        <v>42311</v>
      </c>
      <c r="J1212" s="8">
        <v>43027</v>
      </c>
      <c r="K1212" s="15">
        <v>16.5</v>
      </c>
      <c r="L1212" s="16">
        <f t="shared" si="18"/>
        <v>144</v>
      </c>
      <c r="M1212" s="16">
        <v>22.9</v>
      </c>
    </row>
    <row r="1213" spans="1:13" x14ac:dyDescent="0.2">
      <c r="A1213" s="11">
        <v>2385</v>
      </c>
      <c r="B1213" s="10">
        <v>2385</v>
      </c>
      <c r="C1213" s="14" t="s">
        <v>38</v>
      </c>
      <c r="D1213" s="9" t="s">
        <v>25</v>
      </c>
      <c r="E1213" s="13" t="s">
        <v>17</v>
      </c>
      <c r="F1213" s="5" t="s">
        <v>46</v>
      </c>
      <c r="G1213" s="3">
        <v>832</v>
      </c>
      <c r="H1213" s="7">
        <v>42167</v>
      </c>
      <c r="I1213" s="6">
        <v>42311</v>
      </c>
      <c r="J1213" s="8">
        <v>42999</v>
      </c>
      <c r="K1213" s="15">
        <v>21.3</v>
      </c>
      <c r="L1213" s="16">
        <f t="shared" si="18"/>
        <v>144</v>
      </c>
      <c r="M1213" s="16">
        <v>29.1</v>
      </c>
    </row>
    <row r="1214" spans="1:13" x14ac:dyDescent="0.2">
      <c r="A1214" s="11">
        <v>1464</v>
      </c>
      <c r="B1214" s="10">
        <v>1464</v>
      </c>
      <c r="C1214" s="14" t="s">
        <v>38</v>
      </c>
      <c r="D1214" s="9" t="s">
        <v>25</v>
      </c>
      <c r="E1214" s="13" t="s">
        <v>17</v>
      </c>
      <c r="F1214" s="5" t="s">
        <v>15</v>
      </c>
      <c r="G1214" s="3">
        <v>804</v>
      </c>
      <c r="H1214" s="7">
        <v>41628</v>
      </c>
      <c r="I1214" s="6">
        <v>41740</v>
      </c>
      <c r="J1214" s="8">
        <v>42432</v>
      </c>
      <c r="K1214" s="15">
        <v>14.9</v>
      </c>
      <c r="L1214" s="16">
        <f t="shared" si="18"/>
        <v>112</v>
      </c>
      <c r="M1214" s="16">
        <v>19.100000000000001</v>
      </c>
    </row>
    <row r="1215" spans="1:13" x14ac:dyDescent="0.2">
      <c r="A1215" s="11">
        <v>1730</v>
      </c>
      <c r="B1215" s="10">
        <v>1730</v>
      </c>
      <c r="C1215" s="14" t="s">
        <v>38</v>
      </c>
      <c r="D1215" s="9" t="s">
        <v>25</v>
      </c>
      <c r="E1215" s="13" t="s">
        <v>17</v>
      </c>
      <c r="F1215" s="5" t="s">
        <v>15</v>
      </c>
      <c r="G1215" s="3">
        <v>802</v>
      </c>
      <c r="H1215" s="7">
        <v>41750</v>
      </c>
      <c r="I1215" s="6">
        <v>41845</v>
      </c>
      <c r="J1215" s="8">
        <v>42552</v>
      </c>
      <c r="K1215" s="15">
        <v>16.899999999999999</v>
      </c>
      <c r="L1215" s="16">
        <f t="shared" si="18"/>
        <v>95</v>
      </c>
      <c r="M1215" s="16">
        <v>22.3</v>
      </c>
    </row>
    <row r="1216" spans="1:13" x14ac:dyDescent="0.2">
      <c r="A1216" s="11">
        <v>1176</v>
      </c>
      <c r="B1216" s="10">
        <v>1777</v>
      </c>
      <c r="C1216" s="14" t="s">
        <v>38</v>
      </c>
      <c r="D1216" s="9" t="s">
        <v>25</v>
      </c>
      <c r="E1216" s="13" t="s">
        <v>17</v>
      </c>
      <c r="F1216" s="5" t="s">
        <v>15</v>
      </c>
      <c r="G1216" s="3">
        <v>777</v>
      </c>
      <c r="H1216" s="7">
        <v>41136</v>
      </c>
      <c r="I1216" s="6">
        <v>41494</v>
      </c>
      <c r="J1216" s="8">
        <v>41913</v>
      </c>
      <c r="K1216" s="15">
        <v>26.7</v>
      </c>
      <c r="L1216" s="16">
        <f t="shared" si="18"/>
        <v>358</v>
      </c>
      <c r="M1216" s="16">
        <v>36.1</v>
      </c>
    </row>
    <row r="1217" spans="1:13" x14ac:dyDescent="0.2">
      <c r="A1217" s="11">
        <v>1178</v>
      </c>
      <c r="B1217" s="10">
        <v>1178</v>
      </c>
      <c r="C1217" s="14" t="s">
        <v>38</v>
      </c>
      <c r="D1217" s="9" t="s">
        <v>25</v>
      </c>
      <c r="E1217" s="13" t="s">
        <v>17</v>
      </c>
      <c r="F1217" s="5" t="s">
        <v>15</v>
      </c>
      <c r="G1217" s="3">
        <v>764</v>
      </c>
      <c r="H1217" s="7">
        <v>41172</v>
      </c>
      <c r="I1217" s="6">
        <v>41494</v>
      </c>
      <c r="J1217" s="8">
        <v>41936</v>
      </c>
      <c r="K1217" s="15">
        <v>23.1</v>
      </c>
      <c r="L1217" s="16">
        <f t="shared" si="18"/>
        <v>322</v>
      </c>
      <c r="M1217" s="16">
        <v>26.5</v>
      </c>
    </row>
    <row r="1218" spans="1:13" x14ac:dyDescent="0.2">
      <c r="A1218" s="11">
        <v>783</v>
      </c>
      <c r="B1218" s="10">
        <v>783</v>
      </c>
      <c r="C1218" s="14" t="s">
        <v>38</v>
      </c>
      <c r="D1218" s="9" t="s">
        <v>25</v>
      </c>
      <c r="E1218" s="13" t="s">
        <v>17</v>
      </c>
      <c r="F1218" s="5" t="s">
        <v>15</v>
      </c>
      <c r="G1218" s="3">
        <v>753</v>
      </c>
      <c r="H1218" s="7">
        <v>40990</v>
      </c>
      <c r="I1218" s="6">
        <v>41110</v>
      </c>
      <c r="J1218" s="8">
        <v>41743</v>
      </c>
      <c r="K1218" s="15">
        <v>17.7</v>
      </c>
      <c r="L1218" s="16">
        <f t="shared" si="18"/>
        <v>120</v>
      </c>
      <c r="M1218" s="16">
        <v>21.8</v>
      </c>
    </row>
    <row r="1219" spans="1:13" x14ac:dyDescent="0.2">
      <c r="A1219" s="11">
        <v>1910</v>
      </c>
      <c r="B1219" s="10">
        <v>1910</v>
      </c>
      <c r="C1219" s="14" t="s">
        <v>38</v>
      </c>
      <c r="D1219" s="9" t="s">
        <v>25</v>
      </c>
      <c r="E1219" s="13" t="s">
        <v>17</v>
      </c>
      <c r="F1219" s="5" t="s">
        <v>15</v>
      </c>
      <c r="G1219" s="3">
        <v>740</v>
      </c>
      <c r="H1219" s="7">
        <v>41812</v>
      </c>
      <c r="I1219" s="6">
        <v>41934</v>
      </c>
      <c r="J1219" s="8">
        <v>42552</v>
      </c>
      <c r="K1219" s="15">
        <v>21</v>
      </c>
      <c r="L1219" s="16">
        <f t="shared" si="18"/>
        <v>122</v>
      </c>
      <c r="M1219" s="16">
        <v>29.5</v>
      </c>
    </row>
    <row r="1220" spans="1:13" x14ac:dyDescent="0.2">
      <c r="A1220" s="11">
        <v>2088</v>
      </c>
      <c r="B1220" s="10">
        <v>2088</v>
      </c>
      <c r="C1220" s="14" t="s">
        <v>38</v>
      </c>
      <c r="D1220" s="9" t="s">
        <v>25</v>
      </c>
      <c r="E1220" s="13" t="s">
        <v>17</v>
      </c>
      <c r="F1220" s="5" t="s">
        <v>15</v>
      </c>
      <c r="G1220" s="3">
        <v>642</v>
      </c>
      <c r="H1220" s="7">
        <v>41926</v>
      </c>
      <c r="I1220" s="6">
        <v>42041</v>
      </c>
      <c r="J1220" s="8">
        <v>42568</v>
      </c>
      <c r="K1220" s="15">
        <v>15.5</v>
      </c>
      <c r="L1220" s="16">
        <f t="shared" si="18"/>
        <v>115</v>
      </c>
      <c r="M1220" s="16">
        <v>17.7</v>
      </c>
    </row>
    <row r="1221" spans="1:13" x14ac:dyDescent="0.2">
      <c r="A1221" s="11">
        <v>419</v>
      </c>
      <c r="B1221" s="10">
        <v>419</v>
      </c>
      <c r="C1221" s="14" t="s">
        <v>38</v>
      </c>
      <c r="D1221" s="9" t="s">
        <v>25</v>
      </c>
      <c r="E1221" s="13" t="s">
        <v>17</v>
      </c>
      <c r="F1221" s="5" t="s">
        <v>15</v>
      </c>
      <c r="G1221" s="3">
        <v>624</v>
      </c>
      <c r="H1221" s="7">
        <v>40821</v>
      </c>
      <c r="I1221" s="6">
        <v>40952</v>
      </c>
      <c r="J1221" s="8">
        <v>41445</v>
      </c>
      <c r="K1221" s="15">
        <v>18.3</v>
      </c>
      <c r="L1221" s="16">
        <f t="shared" ref="L1221:L1284" si="19">I1221-H1221</f>
        <v>131</v>
      </c>
      <c r="M1221" s="16">
        <v>22.8</v>
      </c>
    </row>
    <row r="1222" spans="1:13" x14ac:dyDescent="0.2">
      <c r="A1222" s="11">
        <v>1909</v>
      </c>
      <c r="B1222" s="10">
        <v>1909</v>
      </c>
      <c r="C1222" s="14" t="s">
        <v>38</v>
      </c>
      <c r="D1222" s="9" t="s">
        <v>25</v>
      </c>
      <c r="E1222" s="13" t="s">
        <v>17</v>
      </c>
      <c r="F1222" s="5" t="s">
        <v>15</v>
      </c>
      <c r="G1222" s="3">
        <v>620</v>
      </c>
      <c r="H1222" s="7">
        <v>41812</v>
      </c>
      <c r="I1222" s="6">
        <v>41934</v>
      </c>
      <c r="J1222" s="8">
        <v>42432</v>
      </c>
      <c r="K1222" s="15">
        <v>20.8</v>
      </c>
      <c r="L1222" s="16">
        <f t="shared" si="19"/>
        <v>122</v>
      </c>
      <c r="M1222" s="16">
        <v>29.5</v>
      </c>
    </row>
    <row r="1223" spans="1:13" x14ac:dyDescent="0.2">
      <c r="A1223" s="11">
        <v>779</v>
      </c>
      <c r="B1223" s="10">
        <v>779</v>
      </c>
      <c r="C1223" s="14" t="s">
        <v>38</v>
      </c>
      <c r="D1223" s="9" t="s">
        <v>25</v>
      </c>
      <c r="E1223" s="13" t="s">
        <v>17</v>
      </c>
      <c r="F1223" s="5" t="s">
        <v>15</v>
      </c>
      <c r="G1223" s="3">
        <v>543</v>
      </c>
      <c r="H1223" s="7">
        <v>40990</v>
      </c>
      <c r="I1223" s="6">
        <v>41110</v>
      </c>
      <c r="J1223" s="8">
        <v>41533</v>
      </c>
      <c r="K1223" s="15">
        <v>17</v>
      </c>
      <c r="L1223" s="16">
        <f t="shared" si="19"/>
        <v>120</v>
      </c>
      <c r="M1223" s="16">
        <v>27.4</v>
      </c>
    </row>
    <row r="1224" spans="1:13" x14ac:dyDescent="0.2">
      <c r="A1224" s="11">
        <v>781</v>
      </c>
      <c r="B1224" s="10">
        <v>781</v>
      </c>
      <c r="C1224" s="14" t="s">
        <v>38</v>
      </c>
      <c r="D1224" s="9" t="s">
        <v>25</v>
      </c>
      <c r="E1224" s="13" t="s">
        <v>17</v>
      </c>
      <c r="F1224" s="5" t="s">
        <v>15</v>
      </c>
      <c r="G1224" s="3">
        <v>512</v>
      </c>
      <c r="H1224" s="7">
        <v>40990</v>
      </c>
      <c r="I1224" s="6">
        <v>41110</v>
      </c>
      <c r="J1224" s="8">
        <v>41502</v>
      </c>
      <c r="K1224" s="15">
        <v>21.4</v>
      </c>
      <c r="L1224" s="16">
        <f t="shared" si="19"/>
        <v>120</v>
      </c>
      <c r="M1224" s="16">
        <v>29.7</v>
      </c>
    </row>
    <row r="1225" spans="1:13" x14ac:dyDescent="0.2">
      <c r="A1225" s="11">
        <v>1194</v>
      </c>
      <c r="B1225" s="10">
        <v>1294</v>
      </c>
      <c r="C1225" s="14" t="s">
        <v>38</v>
      </c>
      <c r="D1225" s="9" t="s">
        <v>25</v>
      </c>
      <c r="E1225" s="13" t="s">
        <v>17</v>
      </c>
      <c r="F1225" s="5" t="s">
        <v>15</v>
      </c>
      <c r="G1225" s="3">
        <v>496</v>
      </c>
      <c r="H1225" s="7">
        <v>41242</v>
      </c>
      <c r="I1225" s="6">
        <v>41494</v>
      </c>
      <c r="J1225" s="8">
        <v>41738</v>
      </c>
      <c r="K1225" s="15">
        <v>20.399999999999999</v>
      </c>
      <c r="L1225" s="16">
        <f t="shared" si="19"/>
        <v>252</v>
      </c>
      <c r="M1225" s="16">
        <v>28.9</v>
      </c>
    </row>
    <row r="1226" spans="1:13" x14ac:dyDescent="0.2">
      <c r="A1226" s="11">
        <v>185</v>
      </c>
      <c r="B1226" s="10">
        <v>185</v>
      </c>
      <c r="C1226" s="14" t="s">
        <v>38</v>
      </c>
      <c r="D1226" s="9" t="s">
        <v>25</v>
      </c>
      <c r="E1226" s="13" t="s">
        <v>17</v>
      </c>
      <c r="F1226" s="5" t="s">
        <v>56</v>
      </c>
      <c r="G1226" s="3">
        <v>154</v>
      </c>
      <c r="H1226" s="7">
        <v>40803</v>
      </c>
      <c r="I1226" s="6">
        <v>40952</v>
      </c>
      <c r="J1226" s="8">
        <v>40957</v>
      </c>
      <c r="K1226" s="15">
        <v>15</v>
      </c>
      <c r="L1226" s="16">
        <f t="shared" si="19"/>
        <v>149</v>
      </c>
      <c r="M1226" s="2"/>
    </row>
    <row r="1227" spans="1:13" x14ac:dyDescent="0.2">
      <c r="A1227" s="11">
        <v>29</v>
      </c>
      <c r="B1227" s="10">
        <v>29</v>
      </c>
      <c r="C1227" s="14" t="s">
        <v>28</v>
      </c>
      <c r="D1227" s="9" t="s">
        <v>25</v>
      </c>
      <c r="E1227" s="13" t="s">
        <v>17</v>
      </c>
      <c r="F1227" s="5" t="s">
        <v>15</v>
      </c>
      <c r="G1227" s="3">
        <v>706</v>
      </c>
      <c r="H1227" s="7">
        <v>40550</v>
      </c>
      <c r="I1227" s="6">
        <v>40952</v>
      </c>
      <c r="J1227" s="8">
        <v>41256</v>
      </c>
      <c r="K1227" s="15">
        <v>19.7</v>
      </c>
      <c r="L1227" s="16">
        <f t="shared" si="19"/>
        <v>402</v>
      </c>
      <c r="M1227" s="16">
        <v>31.4</v>
      </c>
    </row>
    <row r="1228" spans="1:13" x14ac:dyDescent="0.2">
      <c r="A1228" s="11">
        <v>416</v>
      </c>
      <c r="B1228" s="10">
        <v>416</v>
      </c>
      <c r="C1228" s="14" t="s">
        <v>28</v>
      </c>
      <c r="D1228" s="9" t="s">
        <v>25</v>
      </c>
      <c r="E1228" s="13" t="s">
        <v>17</v>
      </c>
      <c r="F1228" s="5" t="s">
        <v>15</v>
      </c>
      <c r="G1228" s="3">
        <v>560</v>
      </c>
      <c r="H1228" s="7">
        <v>40842</v>
      </c>
      <c r="I1228" s="6">
        <v>40952</v>
      </c>
      <c r="J1228" s="8">
        <v>41402</v>
      </c>
      <c r="K1228" s="15">
        <v>21.1</v>
      </c>
      <c r="L1228" s="16">
        <f t="shared" si="19"/>
        <v>110</v>
      </c>
      <c r="M1228" s="16">
        <v>30.3</v>
      </c>
    </row>
    <row r="1229" spans="1:13" x14ac:dyDescent="0.2">
      <c r="A1229" s="11">
        <v>418</v>
      </c>
      <c r="B1229" s="10">
        <v>418</v>
      </c>
      <c r="C1229" s="14" t="s">
        <v>28</v>
      </c>
      <c r="D1229" s="9" t="s">
        <v>25</v>
      </c>
      <c r="E1229" s="13" t="s">
        <v>17</v>
      </c>
      <c r="F1229" s="5" t="s">
        <v>46</v>
      </c>
      <c r="G1229" s="3">
        <v>414</v>
      </c>
      <c r="H1229" s="7">
        <v>40842</v>
      </c>
      <c r="I1229" s="6">
        <v>40952</v>
      </c>
      <c r="J1229" s="8">
        <v>41256</v>
      </c>
      <c r="K1229" s="15">
        <v>22.8</v>
      </c>
      <c r="L1229" s="16">
        <f t="shared" si="19"/>
        <v>110</v>
      </c>
      <c r="M1229" s="16">
        <v>33.299999999999997</v>
      </c>
    </row>
    <row r="1230" spans="1:13" x14ac:dyDescent="0.2">
      <c r="A1230" s="11">
        <v>417</v>
      </c>
      <c r="B1230" s="10">
        <v>417</v>
      </c>
      <c r="C1230" s="14" t="s">
        <v>28</v>
      </c>
      <c r="D1230" s="9" t="s">
        <v>25</v>
      </c>
      <c r="E1230" s="13" t="s">
        <v>17</v>
      </c>
      <c r="F1230" s="5" t="s">
        <v>15</v>
      </c>
      <c r="G1230" s="3">
        <v>414</v>
      </c>
      <c r="H1230" s="7">
        <v>40842</v>
      </c>
      <c r="I1230" s="6">
        <v>40952</v>
      </c>
      <c r="J1230" s="8">
        <v>41256</v>
      </c>
      <c r="K1230" s="15">
        <v>23.6</v>
      </c>
      <c r="L1230" s="16">
        <f t="shared" si="19"/>
        <v>110</v>
      </c>
      <c r="M1230" s="16">
        <v>38.5</v>
      </c>
    </row>
    <row r="1231" spans="1:13" x14ac:dyDescent="0.2">
      <c r="A1231" s="11">
        <v>625</v>
      </c>
      <c r="B1231" s="10">
        <v>924</v>
      </c>
      <c r="C1231" s="14" t="s">
        <v>28</v>
      </c>
      <c r="D1231" s="9" t="s">
        <v>25</v>
      </c>
      <c r="E1231" s="13" t="s">
        <v>17</v>
      </c>
      <c r="F1231" s="5" t="s">
        <v>56</v>
      </c>
      <c r="G1231" s="3">
        <v>197</v>
      </c>
      <c r="H1231" s="7">
        <v>40961</v>
      </c>
      <c r="I1231" s="6">
        <v>41110</v>
      </c>
      <c r="J1231" s="8">
        <v>41158</v>
      </c>
      <c r="K1231" s="15">
        <v>25.3</v>
      </c>
      <c r="L1231" s="16">
        <f t="shared" si="19"/>
        <v>149</v>
      </c>
      <c r="M1231" s="16">
        <v>35.1</v>
      </c>
    </row>
    <row r="1232" spans="1:13" x14ac:dyDescent="0.2">
      <c r="A1232" s="11">
        <v>2697</v>
      </c>
      <c r="B1232" s="10">
        <v>2697</v>
      </c>
      <c r="C1232" s="14" t="s">
        <v>555</v>
      </c>
      <c r="D1232" s="9" t="s">
        <v>25</v>
      </c>
      <c r="E1232" s="13" t="s">
        <v>17</v>
      </c>
      <c r="F1232" s="5" t="s">
        <v>46</v>
      </c>
      <c r="G1232" s="3">
        <v>528</v>
      </c>
      <c r="H1232" s="7">
        <v>43030</v>
      </c>
      <c r="I1232" s="6">
        <v>43076</v>
      </c>
      <c r="J1232" s="8">
        <v>43558</v>
      </c>
      <c r="K1232" s="15">
        <v>20.7</v>
      </c>
      <c r="L1232" s="16">
        <f t="shared" si="19"/>
        <v>46</v>
      </c>
      <c r="M1232" s="16">
        <v>22.5</v>
      </c>
    </row>
    <row r="1233" spans="1:13" x14ac:dyDescent="0.2">
      <c r="A1233" s="11">
        <v>1395</v>
      </c>
      <c r="B1233" s="10">
        <v>1395</v>
      </c>
      <c r="C1233" s="14" t="s">
        <v>30</v>
      </c>
      <c r="D1233" s="9" t="s">
        <v>25</v>
      </c>
      <c r="E1233" s="13" t="s">
        <v>17</v>
      </c>
      <c r="F1233" s="5" t="s">
        <v>15</v>
      </c>
      <c r="G1233" s="3">
        <v>923</v>
      </c>
      <c r="H1233" s="7">
        <v>41640</v>
      </c>
      <c r="I1233" s="6">
        <v>41698</v>
      </c>
      <c r="J1233" s="8">
        <v>42563</v>
      </c>
      <c r="K1233" s="15">
        <v>18.3</v>
      </c>
      <c r="L1233" s="16">
        <f t="shared" si="19"/>
        <v>58</v>
      </c>
      <c r="M1233" s="16">
        <v>19.8</v>
      </c>
    </row>
    <row r="1234" spans="1:13" x14ac:dyDescent="0.2">
      <c r="A1234" s="11">
        <v>2507</v>
      </c>
      <c r="B1234" s="10">
        <v>2507</v>
      </c>
      <c r="C1234" s="14" t="s">
        <v>30</v>
      </c>
      <c r="D1234" s="9" t="s">
        <v>25</v>
      </c>
      <c r="E1234" s="13" t="s">
        <v>17</v>
      </c>
      <c r="F1234" s="5" t="s">
        <v>15</v>
      </c>
      <c r="G1234" s="3">
        <v>855</v>
      </c>
      <c r="H1234" s="7">
        <v>42213</v>
      </c>
      <c r="I1234" s="6">
        <v>42383</v>
      </c>
      <c r="J1234" s="8">
        <v>43068</v>
      </c>
      <c r="K1234" s="15">
        <v>23.5</v>
      </c>
      <c r="L1234" s="16">
        <f t="shared" si="19"/>
        <v>170</v>
      </c>
      <c r="M1234" s="16">
        <v>25.7</v>
      </c>
    </row>
    <row r="1235" spans="1:13" x14ac:dyDescent="0.2">
      <c r="A1235" s="11">
        <v>2573</v>
      </c>
      <c r="B1235" s="10">
        <v>2573</v>
      </c>
      <c r="C1235" s="14" t="s">
        <v>30</v>
      </c>
      <c r="D1235" s="9" t="s">
        <v>25</v>
      </c>
      <c r="E1235" s="13" t="s">
        <v>17</v>
      </c>
      <c r="F1235" s="5" t="s">
        <v>15</v>
      </c>
      <c r="G1235" s="3">
        <v>798</v>
      </c>
      <c r="H1235" s="7">
        <v>42461</v>
      </c>
      <c r="I1235" s="6">
        <v>42502</v>
      </c>
      <c r="J1235" s="8">
        <v>43259</v>
      </c>
      <c r="K1235" s="15">
        <v>13</v>
      </c>
      <c r="L1235" s="16">
        <f t="shared" si="19"/>
        <v>41</v>
      </c>
      <c r="M1235" s="16">
        <v>23.4</v>
      </c>
    </row>
    <row r="1236" spans="1:13" x14ac:dyDescent="0.2">
      <c r="A1236" s="11">
        <v>332</v>
      </c>
      <c r="B1236" s="10">
        <v>332</v>
      </c>
      <c r="C1236" s="14" t="s">
        <v>30</v>
      </c>
      <c r="D1236" s="9" t="s">
        <v>25</v>
      </c>
      <c r="E1236" s="13" t="s">
        <v>17</v>
      </c>
      <c r="F1236" s="5" t="s">
        <v>15</v>
      </c>
      <c r="G1236" s="3">
        <v>681</v>
      </c>
      <c r="H1236" s="7">
        <v>40840</v>
      </c>
      <c r="I1236" s="6">
        <v>40952</v>
      </c>
      <c r="J1236" s="8">
        <v>41521</v>
      </c>
      <c r="K1236" s="15">
        <v>22.7</v>
      </c>
      <c r="L1236" s="16">
        <f t="shared" si="19"/>
        <v>112</v>
      </c>
      <c r="M1236" s="16">
        <v>25.8</v>
      </c>
    </row>
    <row r="1237" spans="1:13" x14ac:dyDescent="0.2">
      <c r="A1237" s="11">
        <v>1394</v>
      </c>
      <c r="B1237" s="10">
        <v>1394</v>
      </c>
      <c r="C1237" s="14" t="s">
        <v>30</v>
      </c>
      <c r="D1237" s="9" t="s">
        <v>25</v>
      </c>
      <c r="E1237" s="13" t="s">
        <v>17</v>
      </c>
      <c r="F1237" s="5" t="s">
        <v>15</v>
      </c>
      <c r="G1237" s="3">
        <v>666</v>
      </c>
      <c r="H1237" s="7">
        <v>41428</v>
      </c>
      <c r="I1237" s="6">
        <v>41698</v>
      </c>
      <c r="J1237" s="8">
        <v>42094</v>
      </c>
      <c r="K1237" s="15">
        <v>28.4</v>
      </c>
      <c r="L1237" s="16">
        <f t="shared" si="19"/>
        <v>270</v>
      </c>
      <c r="M1237" s="16">
        <v>31.1</v>
      </c>
    </row>
    <row r="1238" spans="1:13" x14ac:dyDescent="0.2">
      <c r="A1238" s="11">
        <v>1868</v>
      </c>
      <c r="B1238" s="10">
        <v>1868</v>
      </c>
      <c r="C1238" s="14" t="s">
        <v>30</v>
      </c>
      <c r="D1238" s="9" t="s">
        <v>25</v>
      </c>
      <c r="E1238" s="13" t="s">
        <v>17</v>
      </c>
      <c r="F1238" s="5" t="s">
        <v>15</v>
      </c>
      <c r="G1238" s="3">
        <v>618</v>
      </c>
      <c r="H1238" s="7">
        <v>41843</v>
      </c>
      <c r="I1238" s="6">
        <v>41934</v>
      </c>
      <c r="J1238" s="8">
        <v>42461</v>
      </c>
      <c r="K1238" s="15">
        <v>20.3</v>
      </c>
      <c r="L1238" s="16">
        <f t="shared" si="19"/>
        <v>91</v>
      </c>
      <c r="M1238" s="16">
        <v>21.4</v>
      </c>
    </row>
    <row r="1239" spans="1:13" x14ac:dyDescent="0.2">
      <c r="A1239" s="11">
        <v>1245</v>
      </c>
      <c r="B1239" s="10">
        <v>1245</v>
      </c>
      <c r="C1239" s="14" t="s">
        <v>30</v>
      </c>
      <c r="D1239" s="9" t="s">
        <v>25</v>
      </c>
      <c r="E1239" s="13" t="s">
        <v>17</v>
      </c>
      <c r="F1239" s="5" t="s">
        <v>15</v>
      </c>
      <c r="G1239" s="3">
        <v>589</v>
      </c>
      <c r="H1239" s="7">
        <v>41318</v>
      </c>
      <c r="I1239" s="6">
        <v>41494</v>
      </c>
      <c r="J1239" s="8">
        <v>41907</v>
      </c>
      <c r="K1239" s="15">
        <v>25.5</v>
      </c>
      <c r="L1239" s="16">
        <f t="shared" si="19"/>
        <v>176</v>
      </c>
      <c r="M1239" s="16">
        <v>25.8</v>
      </c>
    </row>
    <row r="1240" spans="1:13" x14ac:dyDescent="0.2">
      <c r="A1240" s="11">
        <v>149</v>
      </c>
      <c r="B1240" s="10">
        <v>149</v>
      </c>
      <c r="C1240" s="14" t="s">
        <v>30</v>
      </c>
      <c r="D1240" s="9" t="s">
        <v>25</v>
      </c>
      <c r="E1240" s="13" t="s">
        <v>17</v>
      </c>
      <c r="F1240" s="5" t="s">
        <v>15</v>
      </c>
      <c r="G1240" s="3">
        <v>513</v>
      </c>
      <c r="H1240" s="7">
        <v>40805</v>
      </c>
      <c r="I1240" s="6">
        <v>40952</v>
      </c>
      <c r="J1240" s="8">
        <v>41318</v>
      </c>
      <c r="K1240" s="15">
        <v>20.2</v>
      </c>
      <c r="L1240" s="16">
        <f t="shared" si="19"/>
        <v>147</v>
      </c>
      <c r="M1240" s="16">
        <v>23.2</v>
      </c>
    </row>
    <row r="1241" spans="1:13" x14ac:dyDescent="0.2">
      <c r="A1241" s="11">
        <v>334</v>
      </c>
      <c r="B1241" s="10">
        <v>334</v>
      </c>
      <c r="C1241" s="14" t="s">
        <v>30</v>
      </c>
      <c r="D1241" s="9" t="s">
        <v>25</v>
      </c>
      <c r="E1241" s="13" t="s">
        <v>17</v>
      </c>
      <c r="F1241" s="5" t="s">
        <v>15</v>
      </c>
      <c r="G1241" s="3">
        <v>441</v>
      </c>
      <c r="H1241" s="7">
        <v>40840</v>
      </c>
      <c r="I1241" s="6">
        <v>40952</v>
      </c>
      <c r="J1241" s="8">
        <v>41281</v>
      </c>
      <c r="K1241" s="15">
        <v>21.5</v>
      </c>
      <c r="L1241" s="16">
        <f t="shared" si="19"/>
        <v>112</v>
      </c>
      <c r="M1241" s="16">
        <v>29.4</v>
      </c>
    </row>
    <row r="1242" spans="1:13" x14ac:dyDescent="0.2">
      <c r="A1242" s="11">
        <v>618</v>
      </c>
      <c r="B1242" s="10">
        <v>618</v>
      </c>
      <c r="C1242" s="14" t="s">
        <v>221</v>
      </c>
      <c r="D1242" s="9" t="s">
        <v>25</v>
      </c>
      <c r="E1242" s="13" t="s">
        <v>17</v>
      </c>
      <c r="F1242" s="5" t="s">
        <v>15</v>
      </c>
      <c r="G1242" s="3">
        <v>794</v>
      </c>
      <c r="H1242" s="7">
        <v>40867</v>
      </c>
      <c r="I1242" s="6">
        <v>41110</v>
      </c>
      <c r="J1242" s="8">
        <v>41661</v>
      </c>
      <c r="K1242" s="15">
        <v>24.1</v>
      </c>
      <c r="L1242" s="16">
        <f t="shared" si="19"/>
        <v>243</v>
      </c>
      <c r="M1242" s="16">
        <v>32</v>
      </c>
    </row>
    <row r="1243" spans="1:13" x14ac:dyDescent="0.2">
      <c r="A1243" s="11">
        <v>584</v>
      </c>
      <c r="B1243" s="10">
        <v>584</v>
      </c>
      <c r="C1243" s="14" t="s">
        <v>221</v>
      </c>
      <c r="D1243" s="9" t="s">
        <v>25</v>
      </c>
      <c r="E1243" s="13" t="s">
        <v>17</v>
      </c>
      <c r="F1243" s="5" t="s">
        <v>15</v>
      </c>
      <c r="G1243" s="3">
        <v>732</v>
      </c>
      <c r="H1243" s="7">
        <v>40873</v>
      </c>
      <c r="I1243" s="6">
        <v>41110</v>
      </c>
      <c r="J1243" s="8">
        <v>41605</v>
      </c>
      <c r="K1243" s="15">
        <v>27.8</v>
      </c>
      <c r="L1243" s="16">
        <f t="shared" si="19"/>
        <v>237</v>
      </c>
      <c r="M1243" s="16">
        <v>36.700000000000003</v>
      </c>
    </row>
    <row r="1244" spans="1:13" x14ac:dyDescent="0.2">
      <c r="A1244" s="11">
        <v>619</v>
      </c>
      <c r="B1244" s="10">
        <v>619</v>
      </c>
      <c r="C1244" s="14" t="s">
        <v>221</v>
      </c>
      <c r="D1244" s="9" t="s">
        <v>25</v>
      </c>
      <c r="E1244" s="13" t="s">
        <v>17</v>
      </c>
      <c r="F1244" s="5" t="s">
        <v>15</v>
      </c>
      <c r="G1244" s="3">
        <v>661</v>
      </c>
      <c r="H1244" s="7">
        <v>40867</v>
      </c>
      <c r="I1244" s="6">
        <v>41110</v>
      </c>
      <c r="J1244" s="8">
        <v>41528</v>
      </c>
      <c r="K1244" s="15">
        <v>32.200000000000003</v>
      </c>
      <c r="L1244" s="16">
        <f t="shared" si="19"/>
        <v>243</v>
      </c>
      <c r="M1244" s="16">
        <v>43.9</v>
      </c>
    </row>
    <row r="1245" spans="1:13" x14ac:dyDescent="0.2">
      <c r="A1245" s="11">
        <v>585</v>
      </c>
      <c r="B1245" s="10">
        <v>585</v>
      </c>
      <c r="C1245" s="14" t="s">
        <v>221</v>
      </c>
      <c r="D1245" s="9" t="s">
        <v>25</v>
      </c>
      <c r="E1245" s="13" t="s">
        <v>17</v>
      </c>
      <c r="F1245" s="5" t="s">
        <v>15</v>
      </c>
      <c r="G1245" s="3">
        <v>639</v>
      </c>
      <c r="H1245" s="7">
        <v>40873</v>
      </c>
      <c r="I1245" s="6">
        <v>41110</v>
      </c>
      <c r="J1245" s="8">
        <v>41512</v>
      </c>
      <c r="K1245" s="15">
        <v>27.8</v>
      </c>
      <c r="L1245" s="16">
        <f t="shared" si="19"/>
        <v>237</v>
      </c>
      <c r="M1245" s="16">
        <v>41.8</v>
      </c>
    </row>
    <row r="1246" spans="1:13" x14ac:dyDescent="0.2">
      <c r="A1246" s="11">
        <v>586</v>
      </c>
      <c r="B1246" s="10">
        <v>586</v>
      </c>
      <c r="C1246" s="14" t="s">
        <v>221</v>
      </c>
      <c r="D1246" s="9" t="s">
        <v>25</v>
      </c>
      <c r="E1246" s="13" t="s">
        <v>17</v>
      </c>
      <c r="F1246" s="5" t="s">
        <v>15</v>
      </c>
      <c r="G1246" s="3">
        <v>639</v>
      </c>
      <c r="H1246" s="7">
        <v>40873</v>
      </c>
      <c r="I1246" s="6">
        <v>41110</v>
      </c>
      <c r="J1246" s="8">
        <v>41512</v>
      </c>
      <c r="K1246" s="15">
        <v>27.5</v>
      </c>
      <c r="L1246" s="16">
        <f t="shared" si="19"/>
        <v>237</v>
      </c>
      <c r="M1246" s="16">
        <v>36.6</v>
      </c>
    </row>
    <row r="1247" spans="1:13" x14ac:dyDescent="0.2">
      <c r="A1247" s="11">
        <v>616</v>
      </c>
      <c r="B1247" s="10">
        <v>616</v>
      </c>
      <c r="C1247" s="14" t="s">
        <v>221</v>
      </c>
      <c r="D1247" s="9" t="s">
        <v>25</v>
      </c>
      <c r="E1247" s="13" t="s">
        <v>17</v>
      </c>
      <c r="F1247" s="5" t="s">
        <v>15</v>
      </c>
      <c r="G1247" s="3">
        <v>603</v>
      </c>
      <c r="H1247" s="7">
        <v>40867</v>
      </c>
      <c r="I1247" s="6">
        <v>41110</v>
      </c>
      <c r="J1247" s="8">
        <v>41470</v>
      </c>
      <c r="K1247" s="15">
        <v>25</v>
      </c>
      <c r="L1247" s="16">
        <f t="shared" si="19"/>
        <v>243</v>
      </c>
      <c r="M1247" s="16">
        <v>35.799999999999997</v>
      </c>
    </row>
    <row r="1248" spans="1:13" x14ac:dyDescent="0.2">
      <c r="A1248" s="11">
        <v>617</v>
      </c>
      <c r="B1248" s="10">
        <v>617</v>
      </c>
      <c r="C1248" s="14" t="s">
        <v>221</v>
      </c>
      <c r="D1248" s="9" t="s">
        <v>25</v>
      </c>
      <c r="E1248" s="13" t="s">
        <v>17</v>
      </c>
      <c r="F1248" s="5" t="s">
        <v>15</v>
      </c>
      <c r="G1248" s="3">
        <v>597</v>
      </c>
      <c r="H1248" s="7">
        <v>40867</v>
      </c>
      <c r="I1248" s="6">
        <v>41110</v>
      </c>
      <c r="J1248" s="8">
        <v>41464</v>
      </c>
      <c r="K1248" s="15">
        <v>24.5</v>
      </c>
      <c r="L1248" s="16">
        <f t="shared" si="19"/>
        <v>243</v>
      </c>
      <c r="M1248" s="16">
        <v>36.700000000000003</v>
      </c>
    </row>
    <row r="1249" spans="1:13" x14ac:dyDescent="0.2">
      <c r="A1249" s="11">
        <v>1548</v>
      </c>
      <c r="B1249" s="10">
        <v>1548</v>
      </c>
      <c r="C1249" s="14" t="s">
        <v>221</v>
      </c>
      <c r="D1249" s="9" t="s">
        <v>25</v>
      </c>
      <c r="E1249" s="13" t="s">
        <v>17</v>
      </c>
      <c r="F1249" s="5" t="s">
        <v>15</v>
      </c>
      <c r="G1249" s="3">
        <v>394</v>
      </c>
      <c r="H1249" s="7">
        <v>41657</v>
      </c>
      <c r="I1249" s="6">
        <v>41740</v>
      </c>
      <c r="J1249" s="8">
        <v>42051</v>
      </c>
      <c r="K1249" s="15">
        <v>20.3</v>
      </c>
      <c r="L1249" s="16">
        <f t="shared" si="19"/>
        <v>83</v>
      </c>
      <c r="M1249" s="16">
        <v>30.8</v>
      </c>
    </row>
    <row r="1250" spans="1:13" x14ac:dyDescent="0.2">
      <c r="A1250" s="11">
        <v>1553</v>
      </c>
      <c r="B1250" s="10">
        <v>1553</v>
      </c>
      <c r="C1250" s="14" t="s">
        <v>221</v>
      </c>
      <c r="D1250" s="9" t="s">
        <v>25</v>
      </c>
      <c r="E1250" s="13" t="s">
        <v>17</v>
      </c>
      <c r="F1250" s="5" t="s">
        <v>15</v>
      </c>
      <c r="G1250" s="3">
        <v>388</v>
      </c>
      <c r="H1250" s="7">
        <v>41657</v>
      </c>
      <c r="I1250" s="6">
        <v>41740</v>
      </c>
      <c r="J1250" s="8">
        <v>42045</v>
      </c>
      <c r="K1250" s="15">
        <v>20.399999999999999</v>
      </c>
      <c r="L1250" s="16">
        <f t="shared" si="19"/>
        <v>83</v>
      </c>
      <c r="M1250" s="16">
        <v>28.3</v>
      </c>
    </row>
    <row r="1251" spans="1:13" x14ac:dyDescent="0.2">
      <c r="A1251" s="11">
        <v>1427</v>
      </c>
      <c r="B1251" s="10">
        <v>1427</v>
      </c>
      <c r="C1251" s="14" t="s">
        <v>221</v>
      </c>
      <c r="D1251" s="9" t="s">
        <v>25</v>
      </c>
      <c r="E1251" s="13" t="s">
        <v>17</v>
      </c>
      <c r="F1251" s="5" t="s">
        <v>15</v>
      </c>
      <c r="G1251" s="3">
        <v>358</v>
      </c>
      <c r="H1251" s="7">
        <v>41653</v>
      </c>
      <c r="I1251" s="6">
        <v>41740</v>
      </c>
      <c r="J1251" s="8">
        <v>42011</v>
      </c>
      <c r="K1251" s="15">
        <v>20</v>
      </c>
      <c r="L1251" s="16">
        <f t="shared" si="19"/>
        <v>87</v>
      </c>
      <c r="M1251" s="16">
        <v>29.7</v>
      </c>
    </row>
    <row r="1252" spans="1:13" x14ac:dyDescent="0.2">
      <c r="A1252" s="11">
        <v>2052</v>
      </c>
      <c r="B1252" s="10">
        <v>2052</v>
      </c>
      <c r="C1252" s="14" t="s">
        <v>221</v>
      </c>
      <c r="D1252" s="9" t="s">
        <v>25</v>
      </c>
      <c r="E1252" s="13" t="s">
        <v>17</v>
      </c>
      <c r="F1252" s="5" t="s">
        <v>15</v>
      </c>
      <c r="G1252" s="3">
        <v>335</v>
      </c>
      <c r="H1252" s="7">
        <v>41935</v>
      </c>
      <c r="I1252" s="6">
        <v>42041</v>
      </c>
      <c r="J1252" s="8">
        <v>42270</v>
      </c>
      <c r="K1252" s="15">
        <v>26.9</v>
      </c>
      <c r="L1252" s="16">
        <f t="shared" si="19"/>
        <v>106</v>
      </c>
      <c r="M1252" s="16">
        <v>33.6</v>
      </c>
    </row>
    <row r="1253" spans="1:13" x14ac:dyDescent="0.2">
      <c r="A1253" s="11">
        <v>1547</v>
      </c>
      <c r="B1253" s="10">
        <v>1547</v>
      </c>
      <c r="C1253" s="14" t="s">
        <v>221</v>
      </c>
      <c r="D1253" s="9" t="s">
        <v>25</v>
      </c>
      <c r="E1253" s="13" t="s">
        <v>17</v>
      </c>
      <c r="F1253" s="5" t="s">
        <v>15</v>
      </c>
      <c r="G1253" s="3">
        <v>287</v>
      </c>
      <c r="H1253" s="7">
        <v>41657</v>
      </c>
      <c r="I1253" s="6">
        <v>41740</v>
      </c>
      <c r="J1253" s="8">
        <v>41944</v>
      </c>
      <c r="K1253" s="15">
        <v>19</v>
      </c>
      <c r="L1253" s="16">
        <f t="shared" si="19"/>
        <v>83</v>
      </c>
      <c r="M1253" s="16">
        <v>27.1</v>
      </c>
    </row>
    <row r="1254" spans="1:13" x14ac:dyDescent="0.2">
      <c r="A1254" s="11">
        <v>2051</v>
      </c>
      <c r="B1254" s="10">
        <v>2051</v>
      </c>
      <c r="C1254" s="14" t="s">
        <v>221</v>
      </c>
      <c r="D1254" s="9" t="s">
        <v>25</v>
      </c>
      <c r="E1254" s="13" t="s">
        <v>17</v>
      </c>
      <c r="F1254" s="5" t="s">
        <v>15</v>
      </c>
      <c r="G1254" s="3">
        <v>274</v>
      </c>
      <c r="H1254" s="7">
        <v>41935</v>
      </c>
      <c r="I1254" s="6">
        <v>42041</v>
      </c>
      <c r="J1254" s="8">
        <v>42209</v>
      </c>
      <c r="K1254" s="15">
        <v>22.3</v>
      </c>
      <c r="L1254" s="16">
        <f t="shared" si="19"/>
        <v>106</v>
      </c>
      <c r="M1254" s="16">
        <v>30.6</v>
      </c>
    </row>
    <row r="1255" spans="1:13" x14ac:dyDescent="0.2">
      <c r="A1255" s="11">
        <v>1551</v>
      </c>
      <c r="B1255" s="10">
        <v>1551</v>
      </c>
      <c r="C1255" s="14" t="s">
        <v>221</v>
      </c>
      <c r="D1255" s="9" t="s">
        <v>25</v>
      </c>
      <c r="E1255" s="13" t="s">
        <v>17</v>
      </c>
      <c r="F1255" s="5" t="s">
        <v>15</v>
      </c>
      <c r="G1255" s="3">
        <v>263</v>
      </c>
      <c r="H1255" s="7">
        <v>41657</v>
      </c>
      <c r="I1255" s="6">
        <v>41740</v>
      </c>
      <c r="J1255" s="8">
        <v>41920</v>
      </c>
      <c r="K1255" s="15">
        <v>19.2</v>
      </c>
      <c r="L1255" s="16">
        <f t="shared" si="19"/>
        <v>83</v>
      </c>
      <c r="M1255" s="16">
        <v>28.5</v>
      </c>
    </row>
    <row r="1256" spans="1:13" x14ac:dyDescent="0.2">
      <c r="A1256" s="11">
        <v>1552</v>
      </c>
      <c r="B1256" s="10">
        <v>1552</v>
      </c>
      <c r="C1256" s="14" t="s">
        <v>221</v>
      </c>
      <c r="D1256" s="9" t="s">
        <v>25</v>
      </c>
      <c r="E1256" s="13" t="s">
        <v>17</v>
      </c>
      <c r="F1256" s="5" t="s">
        <v>15</v>
      </c>
      <c r="G1256" s="3">
        <v>242</v>
      </c>
      <c r="H1256" s="7">
        <v>41657</v>
      </c>
      <c r="I1256" s="6">
        <v>41740</v>
      </c>
      <c r="J1256" s="8">
        <v>41899</v>
      </c>
      <c r="K1256" s="15">
        <v>21.8</v>
      </c>
      <c r="L1256" s="16">
        <f t="shared" si="19"/>
        <v>83</v>
      </c>
      <c r="M1256" s="16">
        <v>35</v>
      </c>
    </row>
    <row r="1257" spans="1:13" x14ac:dyDescent="0.2">
      <c r="A1257" s="11">
        <v>2446</v>
      </c>
      <c r="B1257" s="10">
        <v>2446</v>
      </c>
      <c r="C1257" s="14" t="s">
        <v>894</v>
      </c>
      <c r="D1257" s="9" t="s">
        <v>25</v>
      </c>
      <c r="E1257" s="13" t="s">
        <v>17</v>
      </c>
      <c r="F1257" s="5" t="s">
        <v>15</v>
      </c>
      <c r="G1257" s="3">
        <v>805</v>
      </c>
      <c r="H1257" s="7">
        <v>42256</v>
      </c>
      <c r="I1257" s="6">
        <v>42314</v>
      </c>
      <c r="J1257" s="8">
        <v>43061</v>
      </c>
      <c r="K1257" s="15">
        <v>17.600000000000001</v>
      </c>
      <c r="L1257" s="16">
        <f t="shared" si="19"/>
        <v>58</v>
      </c>
      <c r="M1257" s="16">
        <v>22.1</v>
      </c>
    </row>
    <row r="1258" spans="1:13" x14ac:dyDescent="0.2">
      <c r="A1258" s="11">
        <v>2354</v>
      </c>
      <c r="B1258" s="10">
        <v>2354</v>
      </c>
      <c r="C1258" s="14" t="s">
        <v>894</v>
      </c>
      <c r="D1258" s="9" t="s">
        <v>25</v>
      </c>
      <c r="E1258" s="13" t="s">
        <v>17</v>
      </c>
      <c r="F1258" s="5" t="s">
        <v>15</v>
      </c>
      <c r="G1258" s="3">
        <v>764</v>
      </c>
      <c r="H1258" s="7">
        <v>42178</v>
      </c>
      <c r="I1258" s="6">
        <v>42311</v>
      </c>
      <c r="J1258" s="8">
        <v>42942</v>
      </c>
      <c r="K1258" s="15">
        <v>24.6</v>
      </c>
      <c r="L1258" s="16">
        <f t="shared" si="19"/>
        <v>133</v>
      </c>
      <c r="M1258" s="16">
        <v>30</v>
      </c>
    </row>
    <row r="1259" spans="1:13" x14ac:dyDescent="0.2">
      <c r="A1259" s="11">
        <v>2449</v>
      </c>
      <c r="B1259" s="10">
        <v>2449</v>
      </c>
      <c r="C1259" s="14" t="s">
        <v>894</v>
      </c>
      <c r="D1259" s="9" t="s">
        <v>25</v>
      </c>
      <c r="E1259" s="13" t="s">
        <v>17</v>
      </c>
      <c r="F1259" s="5" t="s">
        <v>15</v>
      </c>
      <c r="G1259" s="3">
        <v>710</v>
      </c>
      <c r="H1259" s="7">
        <v>42267</v>
      </c>
      <c r="I1259" s="6">
        <v>42314</v>
      </c>
      <c r="J1259" s="8">
        <v>42977</v>
      </c>
      <c r="K1259" s="15">
        <v>14.3</v>
      </c>
      <c r="L1259" s="16">
        <f t="shared" si="19"/>
        <v>47</v>
      </c>
      <c r="M1259" s="16">
        <v>20.399999999999999</v>
      </c>
    </row>
    <row r="1260" spans="1:13" x14ac:dyDescent="0.2">
      <c r="A1260" s="11">
        <v>2355</v>
      </c>
      <c r="B1260" s="10">
        <v>2355</v>
      </c>
      <c r="C1260" s="14" t="s">
        <v>894</v>
      </c>
      <c r="D1260" s="9" t="s">
        <v>25</v>
      </c>
      <c r="E1260" s="13" t="s">
        <v>17</v>
      </c>
      <c r="F1260" s="5" t="s">
        <v>15</v>
      </c>
      <c r="G1260" s="3">
        <v>672</v>
      </c>
      <c r="H1260" s="7">
        <v>42178</v>
      </c>
      <c r="I1260" s="6">
        <v>42311</v>
      </c>
      <c r="J1260" s="8">
        <v>42850</v>
      </c>
      <c r="K1260" s="15">
        <v>25.8</v>
      </c>
      <c r="L1260" s="16">
        <f t="shared" si="19"/>
        <v>133</v>
      </c>
      <c r="M1260" s="16">
        <v>30.7</v>
      </c>
    </row>
    <row r="1261" spans="1:13" x14ac:dyDescent="0.2">
      <c r="A1261" s="11">
        <v>2445</v>
      </c>
      <c r="B1261" s="10">
        <v>2445</v>
      </c>
      <c r="C1261" s="14" t="s">
        <v>894</v>
      </c>
      <c r="D1261" s="9" t="s">
        <v>25</v>
      </c>
      <c r="E1261" s="13" t="s">
        <v>17</v>
      </c>
      <c r="F1261" s="5" t="s">
        <v>15</v>
      </c>
      <c r="G1261" s="3">
        <v>658</v>
      </c>
      <c r="H1261" s="7">
        <v>42256</v>
      </c>
      <c r="I1261" s="6">
        <v>42314</v>
      </c>
      <c r="J1261" s="8">
        <v>42914</v>
      </c>
      <c r="K1261" s="15">
        <v>16.399999999999999</v>
      </c>
      <c r="L1261" s="16">
        <f t="shared" si="19"/>
        <v>58</v>
      </c>
      <c r="M1261" s="16">
        <v>22.1</v>
      </c>
    </row>
    <row r="1262" spans="1:13" x14ac:dyDescent="0.2">
      <c r="A1262" s="11">
        <v>2661</v>
      </c>
      <c r="B1262" s="10">
        <v>2661</v>
      </c>
      <c r="C1262" s="14" t="s">
        <v>215</v>
      </c>
      <c r="D1262" s="9" t="s">
        <v>25</v>
      </c>
      <c r="E1262" s="13" t="s">
        <v>17</v>
      </c>
      <c r="F1262" s="5" t="s">
        <v>15</v>
      </c>
      <c r="G1262" s="3">
        <v>663</v>
      </c>
      <c r="H1262" s="7">
        <v>42609</v>
      </c>
      <c r="I1262" s="6">
        <v>42717</v>
      </c>
      <c r="J1262" s="8">
        <v>43272</v>
      </c>
      <c r="K1262" s="15">
        <v>24.2</v>
      </c>
      <c r="L1262" s="16">
        <f t="shared" si="19"/>
        <v>108</v>
      </c>
      <c r="M1262" s="16">
        <v>37</v>
      </c>
    </row>
    <row r="1263" spans="1:13" x14ac:dyDescent="0.2">
      <c r="A1263" s="11">
        <v>608</v>
      </c>
      <c r="B1263" s="10">
        <v>608</v>
      </c>
      <c r="C1263" s="14" t="s">
        <v>215</v>
      </c>
      <c r="D1263" s="9" t="s">
        <v>25</v>
      </c>
      <c r="E1263" s="13" t="s">
        <v>17</v>
      </c>
      <c r="F1263" s="5" t="s">
        <v>15</v>
      </c>
      <c r="G1263" s="3">
        <v>645</v>
      </c>
      <c r="H1263" s="7">
        <v>40910</v>
      </c>
      <c r="I1263" s="6">
        <v>41110</v>
      </c>
      <c r="J1263" s="8">
        <v>41555</v>
      </c>
      <c r="K1263" s="15">
        <v>24.1</v>
      </c>
      <c r="L1263" s="16">
        <f t="shared" si="19"/>
        <v>200</v>
      </c>
      <c r="M1263" s="16">
        <v>29.4</v>
      </c>
    </row>
    <row r="1264" spans="1:13" x14ac:dyDescent="0.2">
      <c r="A1264" s="11">
        <v>2660</v>
      </c>
      <c r="B1264" s="10">
        <v>2660</v>
      </c>
      <c r="C1264" s="14" t="s">
        <v>215</v>
      </c>
      <c r="D1264" s="9" t="s">
        <v>25</v>
      </c>
      <c r="E1264" s="13" t="s">
        <v>17</v>
      </c>
      <c r="F1264" s="5" t="s">
        <v>15</v>
      </c>
      <c r="G1264" s="3">
        <v>620</v>
      </c>
      <c r="H1264" s="7">
        <v>42678</v>
      </c>
      <c r="I1264" s="6">
        <v>42717</v>
      </c>
      <c r="J1264" s="8">
        <v>43298</v>
      </c>
      <c r="K1264" s="15">
        <v>17.399999999999999</v>
      </c>
      <c r="L1264" s="16">
        <f t="shared" si="19"/>
        <v>39</v>
      </c>
      <c r="M1264" s="16">
        <v>26.2</v>
      </c>
    </row>
    <row r="1265" spans="1:13" x14ac:dyDescent="0.2">
      <c r="A1265" s="11">
        <v>2662</v>
      </c>
      <c r="B1265" s="10">
        <v>2662</v>
      </c>
      <c r="C1265" s="14" t="s">
        <v>215</v>
      </c>
      <c r="D1265" s="9" t="s">
        <v>25</v>
      </c>
      <c r="E1265" s="13" t="s">
        <v>17</v>
      </c>
      <c r="F1265" s="5" t="s">
        <v>15</v>
      </c>
      <c r="G1265" s="3">
        <v>611</v>
      </c>
      <c r="H1265" s="7">
        <v>42609</v>
      </c>
      <c r="I1265" s="6">
        <v>42717</v>
      </c>
      <c r="J1265" s="8">
        <v>43220</v>
      </c>
      <c r="K1265" s="15">
        <v>22.6</v>
      </c>
      <c r="L1265" s="16">
        <f t="shared" si="19"/>
        <v>108</v>
      </c>
      <c r="M1265" s="16">
        <v>32.299999999999997</v>
      </c>
    </row>
    <row r="1266" spans="1:13" x14ac:dyDescent="0.2">
      <c r="A1266" s="11">
        <v>2576</v>
      </c>
      <c r="B1266" s="10">
        <v>2576</v>
      </c>
      <c r="C1266" s="14" t="s">
        <v>215</v>
      </c>
      <c r="D1266" s="9" t="s">
        <v>25</v>
      </c>
      <c r="E1266" s="13" t="s">
        <v>17</v>
      </c>
      <c r="F1266" s="5" t="s">
        <v>15</v>
      </c>
      <c r="G1266" s="3">
        <v>543</v>
      </c>
      <c r="H1266" s="7">
        <v>42415</v>
      </c>
      <c r="I1266" s="6">
        <v>42502</v>
      </c>
      <c r="J1266" s="8">
        <v>42958</v>
      </c>
      <c r="K1266" s="15">
        <v>19.100000000000001</v>
      </c>
      <c r="L1266" s="16">
        <f t="shared" si="19"/>
        <v>87</v>
      </c>
      <c r="M1266" s="16">
        <v>29.6</v>
      </c>
    </row>
    <row r="1267" spans="1:13" x14ac:dyDescent="0.2">
      <c r="A1267" s="11">
        <v>603</v>
      </c>
      <c r="B1267" s="10">
        <v>603</v>
      </c>
      <c r="C1267" s="14" t="s">
        <v>215</v>
      </c>
      <c r="D1267" s="9" t="s">
        <v>25</v>
      </c>
      <c r="E1267" s="13" t="s">
        <v>17</v>
      </c>
      <c r="F1267" s="5" t="s">
        <v>15</v>
      </c>
      <c r="G1267" s="3">
        <v>513</v>
      </c>
      <c r="H1267" s="7">
        <v>40966</v>
      </c>
      <c r="I1267" s="6">
        <v>41110</v>
      </c>
      <c r="J1267" s="8">
        <v>41479</v>
      </c>
      <c r="K1267" s="15">
        <v>23.2</v>
      </c>
      <c r="L1267" s="16">
        <f t="shared" si="19"/>
        <v>144</v>
      </c>
      <c r="M1267" s="16">
        <v>28.2</v>
      </c>
    </row>
    <row r="1268" spans="1:13" x14ac:dyDescent="0.2">
      <c r="A1268" s="11">
        <v>604</v>
      </c>
      <c r="B1268" s="10">
        <v>604</v>
      </c>
      <c r="C1268" s="14" t="s">
        <v>215</v>
      </c>
      <c r="D1268" s="9" t="s">
        <v>25</v>
      </c>
      <c r="E1268" s="13" t="s">
        <v>17</v>
      </c>
      <c r="F1268" s="5" t="s">
        <v>15</v>
      </c>
      <c r="G1268" s="3">
        <v>491</v>
      </c>
      <c r="H1268" s="7">
        <v>40966</v>
      </c>
      <c r="I1268" s="6">
        <v>41110</v>
      </c>
      <c r="J1268" s="8">
        <v>41457</v>
      </c>
      <c r="K1268" s="15">
        <v>19.600000000000001</v>
      </c>
      <c r="L1268" s="16">
        <f t="shared" si="19"/>
        <v>144</v>
      </c>
      <c r="M1268" s="16">
        <v>23.2</v>
      </c>
    </row>
    <row r="1269" spans="1:13" x14ac:dyDescent="0.2">
      <c r="A1269" s="11">
        <v>2465</v>
      </c>
      <c r="B1269" s="10">
        <v>2465</v>
      </c>
      <c r="C1269" s="14" t="s">
        <v>215</v>
      </c>
      <c r="D1269" s="9" t="s">
        <v>25</v>
      </c>
      <c r="E1269" s="13" t="s">
        <v>17</v>
      </c>
      <c r="F1269" s="5" t="s">
        <v>15</v>
      </c>
      <c r="G1269" s="3">
        <v>475</v>
      </c>
      <c r="H1269" s="7">
        <v>42347</v>
      </c>
      <c r="I1269" s="6">
        <v>42383</v>
      </c>
      <c r="J1269" s="8">
        <v>42822</v>
      </c>
      <c r="K1269" s="15">
        <v>14.1</v>
      </c>
      <c r="L1269" s="16">
        <f t="shared" si="19"/>
        <v>36</v>
      </c>
      <c r="M1269" s="16">
        <v>27.8</v>
      </c>
    </row>
    <row r="1270" spans="1:13" x14ac:dyDescent="0.2">
      <c r="A1270" s="11">
        <v>602</v>
      </c>
      <c r="B1270" s="10">
        <v>602</v>
      </c>
      <c r="C1270" s="14" t="s">
        <v>215</v>
      </c>
      <c r="D1270" s="9" t="s">
        <v>25</v>
      </c>
      <c r="E1270" s="13" t="s">
        <v>17</v>
      </c>
      <c r="F1270" s="5" t="s">
        <v>15</v>
      </c>
      <c r="G1270" s="3">
        <v>469</v>
      </c>
      <c r="H1270" s="7">
        <v>40966</v>
      </c>
      <c r="I1270" s="6">
        <v>41110</v>
      </c>
      <c r="J1270" s="8">
        <v>41435</v>
      </c>
      <c r="K1270" s="15">
        <v>23.9</v>
      </c>
      <c r="L1270" s="16">
        <f t="shared" si="19"/>
        <v>144</v>
      </c>
      <c r="M1270" s="16">
        <v>30.6</v>
      </c>
    </row>
    <row r="1271" spans="1:13" x14ac:dyDescent="0.2">
      <c r="A1271" s="11">
        <v>2464</v>
      </c>
      <c r="B1271" s="10">
        <v>2464</v>
      </c>
      <c r="C1271" s="14" t="s">
        <v>215</v>
      </c>
      <c r="D1271" s="9" t="s">
        <v>25</v>
      </c>
      <c r="E1271" s="13" t="s">
        <v>17</v>
      </c>
      <c r="F1271" s="5" t="s">
        <v>15</v>
      </c>
      <c r="G1271" s="3">
        <v>401</v>
      </c>
      <c r="H1271" s="7">
        <v>42347</v>
      </c>
      <c r="I1271" s="6">
        <v>42383</v>
      </c>
      <c r="J1271" s="8">
        <v>42748</v>
      </c>
      <c r="K1271" s="15">
        <v>10.4</v>
      </c>
      <c r="L1271" s="16">
        <f t="shared" si="19"/>
        <v>36</v>
      </c>
      <c r="M1271" s="16">
        <v>21.6</v>
      </c>
    </row>
    <row r="1272" spans="1:13" x14ac:dyDescent="0.2">
      <c r="A1272" s="11">
        <v>2581</v>
      </c>
      <c r="B1272" s="10">
        <v>2581</v>
      </c>
      <c r="C1272" s="14" t="s">
        <v>215</v>
      </c>
      <c r="D1272" s="9" t="s">
        <v>25</v>
      </c>
      <c r="E1272" s="13" t="s">
        <v>17</v>
      </c>
      <c r="F1272" s="5" t="s">
        <v>15</v>
      </c>
      <c r="G1272" s="3">
        <v>378</v>
      </c>
      <c r="H1272" s="7">
        <v>42508</v>
      </c>
      <c r="I1272" s="6">
        <v>42552</v>
      </c>
      <c r="J1272" s="8">
        <v>42886</v>
      </c>
      <c r="K1272" s="15">
        <v>15.9</v>
      </c>
      <c r="L1272" s="16">
        <f t="shared" si="19"/>
        <v>44</v>
      </c>
      <c r="M1272" s="16">
        <v>42.7</v>
      </c>
    </row>
    <row r="1273" spans="1:13" x14ac:dyDescent="0.2">
      <c r="A1273" s="11">
        <v>2597</v>
      </c>
      <c r="B1273" s="10">
        <v>2597</v>
      </c>
      <c r="C1273" s="14" t="s">
        <v>215</v>
      </c>
      <c r="D1273" s="9" t="s">
        <v>25</v>
      </c>
      <c r="E1273" s="13" t="s">
        <v>17</v>
      </c>
      <c r="F1273" s="5" t="s">
        <v>15</v>
      </c>
      <c r="G1273" s="3">
        <v>350</v>
      </c>
      <c r="H1273" s="7">
        <v>42548</v>
      </c>
      <c r="I1273" s="6">
        <v>42593</v>
      </c>
      <c r="J1273" s="8">
        <v>42898</v>
      </c>
      <c r="K1273" s="15">
        <v>12.4</v>
      </c>
      <c r="L1273" s="16">
        <f t="shared" si="19"/>
        <v>45</v>
      </c>
      <c r="M1273" s="16">
        <v>18.8</v>
      </c>
    </row>
    <row r="1274" spans="1:13" x14ac:dyDescent="0.2">
      <c r="A1274" s="11">
        <v>607</v>
      </c>
      <c r="B1274" s="10">
        <v>607</v>
      </c>
      <c r="C1274" s="14" t="s">
        <v>215</v>
      </c>
      <c r="D1274" s="9" t="s">
        <v>25</v>
      </c>
      <c r="E1274" s="13" t="s">
        <v>17</v>
      </c>
      <c r="F1274" s="5" t="s">
        <v>15</v>
      </c>
      <c r="G1274" s="3">
        <v>347</v>
      </c>
      <c r="H1274" s="7">
        <v>40910</v>
      </c>
      <c r="I1274" s="6">
        <v>41110</v>
      </c>
      <c r="J1274" s="8">
        <v>41257</v>
      </c>
      <c r="K1274" s="15">
        <v>22.5</v>
      </c>
      <c r="L1274" s="16">
        <f t="shared" si="19"/>
        <v>200</v>
      </c>
      <c r="M1274" s="16">
        <v>25.9</v>
      </c>
    </row>
    <row r="1275" spans="1:13" x14ac:dyDescent="0.2">
      <c r="A1275" s="11">
        <v>658</v>
      </c>
      <c r="B1275" s="10">
        <v>658</v>
      </c>
      <c r="C1275" s="14" t="s">
        <v>33</v>
      </c>
      <c r="D1275" s="9" t="s">
        <v>25</v>
      </c>
      <c r="E1275" s="13" t="s">
        <v>17</v>
      </c>
      <c r="F1275" s="5" t="s">
        <v>15</v>
      </c>
      <c r="G1275" s="16">
        <v>685</v>
      </c>
      <c r="H1275" s="7">
        <v>40920</v>
      </c>
      <c r="I1275" s="6">
        <v>41110</v>
      </c>
      <c r="J1275" s="8">
        <v>41605</v>
      </c>
      <c r="K1275" s="15">
        <v>38.700000000000003</v>
      </c>
      <c r="L1275" s="16">
        <f t="shared" si="19"/>
        <v>190</v>
      </c>
      <c r="M1275" s="16">
        <v>50.8</v>
      </c>
    </row>
    <row r="1276" spans="1:13" x14ac:dyDescent="0.2">
      <c r="A1276" s="11">
        <v>659</v>
      </c>
      <c r="B1276" s="10">
        <v>659</v>
      </c>
      <c r="C1276" s="14" t="s">
        <v>33</v>
      </c>
      <c r="D1276" s="9" t="s">
        <v>25</v>
      </c>
      <c r="E1276" s="13" t="s">
        <v>17</v>
      </c>
      <c r="F1276" s="5" t="s">
        <v>46</v>
      </c>
      <c r="G1276" s="3">
        <v>610</v>
      </c>
      <c r="H1276" s="7">
        <v>40920</v>
      </c>
      <c r="I1276" s="6">
        <v>41110</v>
      </c>
      <c r="J1276" s="8">
        <v>41530</v>
      </c>
      <c r="K1276" s="15">
        <v>30.1</v>
      </c>
      <c r="L1276" s="16">
        <f t="shared" si="19"/>
        <v>190</v>
      </c>
      <c r="M1276" s="16">
        <v>37.9</v>
      </c>
    </row>
    <row r="1277" spans="1:13" x14ac:dyDescent="0.2">
      <c r="A1277" s="11">
        <v>1592</v>
      </c>
      <c r="B1277" s="10">
        <v>1592</v>
      </c>
      <c r="C1277" s="14" t="s">
        <v>33</v>
      </c>
      <c r="D1277" s="9" t="s">
        <v>25</v>
      </c>
      <c r="E1277" s="13" t="s">
        <v>17</v>
      </c>
      <c r="F1277" s="5" t="s">
        <v>15</v>
      </c>
      <c r="G1277" s="3">
        <v>591</v>
      </c>
      <c r="H1277" s="7">
        <v>41532</v>
      </c>
      <c r="I1277" s="6">
        <v>41802</v>
      </c>
      <c r="J1277" s="8">
        <v>42123</v>
      </c>
      <c r="K1277" s="15">
        <v>24.1</v>
      </c>
      <c r="L1277" s="16">
        <f t="shared" si="19"/>
        <v>270</v>
      </c>
      <c r="M1277" s="16">
        <v>34.9</v>
      </c>
    </row>
    <row r="1278" spans="1:13" x14ac:dyDescent="0.2">
      <c r="A1278" s="11">
        <v>656</v>
      </c>
      <c r="B1278" s="10">
        <v>656</v>
      </c>
      <c r="C1278" s="14" t="s">
        <v>33</v>
      </c>
      <c r="D1278" s="9" t="s">
        <v>25</v>
      </c>
      <c r="E1278" s="13" t="s">
        <v>17</v>
      </c>
      <c r="F1278" s="5" t="s">
        <v>15</v>
      </c>
      <c r="G1278" s="3">
        <v>581</v>
      </c>
      <c r="H1278" s="7">
        <v>40920</v>
      </c>
      <c r="I1278" s="6">
        <v>41110</v>
      </c>
      <c r="J1278" s="8">
        <v>41501</v>
      </c>
      <c r="K1278" s="15">
        <v>33.200000000000003</v>
      </c>
      <c r="L1278" s="16">
        <f t="shared" si="19"/>
        <v>190</v>
      </c>
      <c r="M1278" s="16">
        <v>44</v>
      </c>
    </row>
    <row r="1279" spans="1:13" x14ac:dyDescent="0.2">
      <c r="A1279" s="11">
        <v>760</v>
      </c>
      <c r="B1279" s="10">
        <v>760</v>
      </c>
      <c r="C1279" s="14" t="s">
        <v>33</v>
      </c>
      <c r="D1279" s="9" t="s">
        <v>25</v>
      </c>
      <c r="E1279" s="13" t="s">
        <v>17</v>
      </c>
      <c r="F1279" s="5" t="s">
        <v>15</v>
      </c>
      <c r="G1279" s="3">
        <v>484</v>
      </c>
      <c r="H1279" s="7">
        <v>40867</v>
      </c>
      <c r="I1279" s="6">
        <v>41110</v>
      </c>
      <c r="J1279" s="8">
        <v>41351</v>
      </c>
      <c r="K1279" s="15">
        <v>31.7</v>
      </c>
      <c r="L1279" s="16">
        <f t="shared" si="19"/>
        <v>243</v>
      </c>
      <c r="M1279" s="16">
        <v>46.5</v>
      </c>
    </row>
    <row r="1280" spans="1:13" x14ac:dyDescent="0.2">
      <c r="A1280" s="11">
        <v>657</v>
      </c>
      <c r="B1280" s="10">
        <v>657</v>
      </c>
      <c r="C1280" s="14" t="s">
        <v>33</v>
      </c>
      <c r="D1280" s="9" t="s">
        <v>25</v>
      </c>
      <c r="E1280" s="13" t="s">
        <v>17</v>
      </c>
      <c r="F1280" s="5" t="s">
        <v>15</v>
      </c>
      <c r="G1280" s="3">
        <v>425</v>
      </c>
      <c r="H1280" s="7">
        <v>40920</v>
      </c>
      <c r="I1280" s="6">
        <v>41110</v>
      </c>
      <c r="J1280" s="8">
        <v>41345</v>
      </c>
      <c r="K1280" s="15">
        <v>31.3</v>
      </c>
      <c r="L1280" s="16">
        <f t="shared" si="19"/>
        <v>190</v>
      </c>
      <c r="M1280" s="16">
        <v>46</v>
      </c>
    </row>
    <row r="1281" spans="1:13" x14ac:dyDescent="0.2">
      <c r="A1281" s="11">
        <v>2454</v>
      </c>
      <c r="B1281" s="10">
        <v>2454</v>
      </c>
      <c r="C1281" s="14" t="s">
        <v>34</v>
      </c>
      <c r="D1281" s="9" t="s">
        <v>25</v>
      </c>
      <c r="E1281" s="13" t="s">
        <v>17</v>
      </c>
      <c r="F1281" s="5" t="s">
        <v>46</v>
      </c>
      <c r="G1281" s="3">
        <v>930</v>
      </c>
      <c r="H1281" s="7">
        <v>42293</v>
      </c>
      <c r="I1281" s="6">
        <v>42383</v>
      </c>
      <c r="J1281" s="8">
        <v>43223</v>
      </c>
      <c r="K1281" s="15">
        <v>21.9</v>
      </c>
      <c r="L1281" s="16">
        <f t="shared" si="19"/>
        <v>90</v>
      </c>
      <c r="M1281" s="16">
        <v>32.9</v>
      </c>
    </row>
    <row r="1282" spans="1:13" x14ac:dyDescent="0.2">
      <c r="A1282" s="11">
        <v>613</v>
      </c>
      <c r="B1282" s="10">
        <v>613</v>
      </c>
      <c r="C1282" s="14" t="s">
        <v>34</v>
      </c>
      <c r="D1282" s="9" t="s">
        <v>25</v>
      </c>
      <c r="E1282" s="13" t="s">
        <v>17</v>
      </c>
      <c r="F1282" s="5" t="s">
        <v>15</v>
      </c>
      <c r="G1282" s="3">
        <v>858</v>
      </c>
      <c r="H1282" s="7">
        <v>40773</v>
      </c>
      <c r="I1282" s="6">
        <v>41110</v>
      </c>
      <c r="J1282" s="8">
        <v>41631</v>
      </c>
      <c r="K1282" s="15">
        <v>36.799999999999997</v>
      </c>
      <c r="L1282" s="16">
        <f t="shared" si="19"/>
        <v>337</v>
      </c>
      <c r="M1282" s="16">
        <v>50.1</v>
      </c>
    </row>
    <row r="1283" spans="1:13" x14ac:dyDescent="0.2">
      <c r="A1283" s="11">
        <v>1319</v>
      </c>
      <c r="B1283" s="10">
        <v>1319</v>
      </c>
      <c r="C1283" s="14" t="s">
        <v>34</v>
      </c>
      <c r="D1283" s="9" t="s">
        <v>25</v>
      </c>
      <c r="E1283" s="13" t="s">
        <v>17</v>
      </c>
      <c r="F1283" s="5" t="s">
        <v>15</v>
      </c>
      <c r="G1283" s="3">
        <v>846</v>
      </c>
      <c r="H1283" s="7">
        <v>41402</v>
      </c>
      <c r="I1283" s="6">
        <v>41593</v>
      </c>
      <c r="J1283" s="8">
        <v>42248</v>
      </c>
      <c r="K1283" s="15">
        <v>32.299999999999997</v>
      </c>
      <c r="L1283" s="16">
        <f t="shared" si="19"/>
        <v>191</v>
      </c>
      <c r="M1283" s="16">
        <v>49.4</v>
      </c>
    </row>
    <row r="1284" spans="1:13" x14ac:dyDescent="0.2">
      <c r="A1284" s="11">
        <v>2453</v>
      </c>
      <c r="B1284" s="10">
        <v>2453</v>
      </c>
      <c r="C1284" s="14" t="s">
        <v>34</v>
      </c>
      <c r="D1284" s="9" t="s">
        <v>25</v>
      </c>
      <c r="E1284" s="13" t="s">
        <v>17</v>
      </c>
      <c r="F1284" s="5" t="s">
        <v>15</v>
      </c>
      <c r="G1284" s="3">
        <v>820</v>
      </c>
      <c r="H1284" s="7">
        <v>42293</v>
      </c>
      <c r="I1284" s="6">
        <v>42383</v>
      </c>
      <c r="J1284" s="8">
        <v>43113</v>
      </c>
      <c r="K1284" s="15">
        <v>19.399999999999999</v>
      </c>
      <c r="L1284" s="16">
        <f t="shared" si="19"/>
        <v>90</v>
      </c>
      <c r="M1284" s="16">
        <v>29.8</v>
      </c>
    </row>
    <row r="1285" spans="1:13" x14ac:dyDescent="0.2">
      <c r="A1285" s="11">
        <v>2455</v>
      </c>
      <c r="B1285" s="10">
        <v>2455</v>
      </c>
      <c r="C1285" s="14" t="s">
        <v>34</v>
      </c>
      <c r="D1285" s="9" t="s">
        <v>25</v>
      </c>
      <c r="E1285" s="13" t="s">
        <v>17</v>
      </c>
      <c r="F1285" s="5" t="s">
        <v>15</v>
      </c>
      <c r="G1285" s="3">
        <v>730</v>
      </c>
      <c r="H1285" s="7">
        <v>42293</v>
      </c>
      <c r="I1285" s="6">
        <v>42383</v>
      </c>
      <c r="J1285" s="8">
        <v>43023</v>
      </c>
      <c r="K1285" s="15">
        <v>20.3</v>
      </c>
      <c r="L1285" s="16">
        <f t="shared" ref="L1285:L1348" si="20">I1285-H1285</f>
        <v>90</v>
      </c>
      <c r="M1285" s="16">
        <v>29.9</v>
      </c>
    </row>
    <row r="1286" spans="1:13" x14ac:dyDescent="0.2">
      <c r="A1286" s="11">
        <v>2642</v>
      </c>
      <c r="B1286" s="10">
        <v>2642</v>
      </c>
      <c r="C1286" s="14" t="s">
        <v>34</v>
      </c>
      <c r="D1286" s="9" t="s">
        <v>25</v>
      </c>
      <c r="E1286" s="13" t="s">
        <v>17</v>
      </c>
      <c r="F1286" s="5" t="s">
        <v>15</v>
      </c>
      <c r="G1286" s="3">
        <v>729</v>
      </c>
      <c r="H1286" s="7">
        <v>42583</v>
      </c>
      <c r="I1286" s="6">
        <v>42626</v>
      </c>
      <c r="J1286" s="8">
        <v>43312</v>
      </c>
      <c r="K1286" s="15">
        <v>18</v>
      </c>
      <c r="L1286" s="16">
        <f t="shared" si="20"/>
        <v>43</v>
      </c>
      <c r="M1286" s="16">
        <v>37.9</v>
      </c>
    </row>
    <row r="1287" spans="1:13" x14ac:dyDescent="0.2">
      <c r="A1287" s="11">
        <v>2378</v>
      </c>
      <c r="B1287" s="10">
        <v>2378</v>
      </c>
      <c r="C1287" s="14" t="s">
        <v>34</v>
      </c>
      <c r="D1287" s="9" t="s">
        <v>25</v>
      </c>
      <c r="E1287" s="13" t="s">
        <v>17</v>
      </c>
      <c r="F1287" s="5" t="s">
        <v>15</v>
      </c>
      <c r="G1287" s="3">
        <v>721</v>
      </c>
      <c r="H1287" s="7">
        <v>42188</v>
      </c>
      <c r="I1287" s="6">
        <v>42311</v>
      </c>
      <c r="J1287" s="8">
        <v>42909</v>
      </c>
      <c r="K1287" s="15">
        <v>28.8</v>
      </c>
      <c r="L1287" s="16">
        <f t="shared" si="20"/>
        <v>123</v>
      </c>
      <c r="M1287" s="16">
        <v>41.9</v>
      </c>
    </row>
    <row r="1288" spans="1:13" x14ac:dyDescent="0.2">
      <c r="A1288" s="11">
        <v>2606</v>
      </c>
      <c r="B1288" s="10">
        <v>2606</v>
      </c>
      <c r="C1288" s="14" t="s">
        <v>34</v>
      </c>
      <c r="D1288" s="9" t="s">
        <v>25</v>
      </c>
      <c r="E1288" s="13" t="s">
        <v>17</v>
      </c>
      <c r="F1288" s="5" t="s">
        <v>15</v>
      </c>
      <c r="G1288" s="3">
        <v>711</v>
      </c>
      <c r="H1288" s="7">
        <v>42541</v>
      </c>
      <c r="I1288" s="6">
        <v>42593</v>
      </c>
      <c r="J1288" s="8">
        <v>43252</v>
      </c>
      <c r="K1288" s="15">
        <v>16.2</v>
      </c>
      <c r="L1288" s="16">
        <f t="shared" si="20"/>
        <v>52</v>
      </c>
      <c r="M1288" s="16">
        <v>18.399999999999999</v>
      </c>
    </row>
    <row r="1289" spans="1:13" x14ac:dyDescent="0.2">
      <c r="A1289" s="11">
        <v>2377</v>
      </c>
      <c r="B1289" s="10">
        <v>2377</v>
      </c>
      <c r="C1289" s="14" t="s">
        <v>34</v>
      </c>
      <c r="D1289" s="9" t="s">
        <v>25</v>
      </c>
      <c r="E1289" s="13" t="s">
        <v>17</v>
      </c>
      <c r="F1289" s="5" t="s">
        <v>15</v>
      </c>
      <c r="G1289" s="3">
        <v>663</v>
      </c>
      <c r="H1289" s="7">
        <v>42188</v>
      </c>
      <c r="I1289" s="6">
        <v>42311</v>
      </c>
      <c r="J1289" s="8">
        <v>42851</v>
      </c>
      <c r="K1289" s="15">
        <v>22.5</v>
      </c>
      <c r="L1289" s="16">
        <f t="shared" si="20"/>
        <v>123</v>
      </c>
      <c r="M1289" s="16">
        <v>33.4</v>
      </c>
    </row>
    <row r="1290" spans="1:13" x14ac:dyDescent="0.2">
      <c r="A1290" s="11">
        <v>605</v>
      </c>
      <c r="B1290" s="10">
        <v>605</v>
      </c>
      <c r="C1290" s="14" t="s">
        <v>34</v>
      </c>
      <c r="D1290" s="9" t="s">
        <v>25</v>
      </c>
      <c r="E1290" s="13" t="s">
        <v>17</v>
      </c>
      <c r="F1290" s="5" t="s">
        <v>15</v>
      </c>
      <c r="G1290" s="3">
        <v>639</v>
      </c>
      <c r="H1290" s="7">
        <v>40868</v>
      </c>
      <c r="I1290" s="6">
        <v>41110</v>
      </c>
      <c r="J1290" s="8">
        <v>41507</v>
      </c>
      <c r="K1290" s="15">
        <v>39.799999999999997</v>
      </c>
      <c r="L1290" s="16">
        <f t="shared" si="20"/>
        <v>242</v>
      </c>
      <c r="M1290" s="16">
        <v>50.2</v>
      </c>
    </row>
    <row r="1291" spans="1:13" x14ac:dyDescent="0.2">
      <c r="A1291" s="11">
        <v>2604</v>
      </c>
      <c r="B1291" s="10">
        <v>2604</v>
      </c>
      <c r="C1291" s="14" t="s">
        <v>34</v>
      </c>
      <c r="D1291" s="9" t="s">
        <v>25</v>
      </c>
      <c r="E1291" s="13" t="s">
        <v>17</v>
      </c>
      <c r="F1291" s="5" t="s">
        <v>46</v>
      </c>
      <c r="G1291" s="3">
        <v>481</v>
      </c>
      <c r="H1291" s="7">
        <v>42531</v>
      </c>
      <c r="I1291" s="6">
        <v>42593</v>
      </c>
      <c r="J1291" s="8">
        <v>43012</v>
      </c>
      <c r="K1291" s="15">
        <v>17.899999999999999</v>
      </c>
      <c r="L1291" s="16">
        <f t="shared" si="20"/>
        <v>62</v>
      </c>
      <c r="M1291" s="16">
        <v>19.399999999999999</v>
      </c>
    </row>
    <row r="1292" spans="1:13" x14ac:dyDescent="0.2">
      <c r="A1292" s="11">
        <v>606</v>
      </c>
      <c r="B1292" s="10">
        <v>606</v>
      </c>
      <c r="C1292" s="14" t="s">
        <v>34</v>
      </c>
      <c r="D1292" s="9" t="s">
        <v>25</v>
      </c>
      <c r="E1292" s="13" t="s">
        <v>17</v>
      </c>
      <c r="F1292" s="5" t="s">
        <v>15</v>
      </c>
      <c r="G1292" s="3">
        <v>476</v>
      </c>
      <c r="H1292" s="7">
        <v>40868</v>
      </c>
      <c r="I1292" s="6">
        <v>41110</v>
      </c>
      <c r="J1292" s="8">
        <v>41344</v>
      </c>
      <c r="K1292" s="15">
        <v>21.3</v>
      </c>
      <c r="L1292" s="16">
        <f t="shared" si="20"/>
        <v>242</v>
      </c>
      <c r="M1292" s="16">
        <v>21.8</v>
      </c>
    </row>
    <row r="1293" spans="1:13" x14ac:dyDescent="0.2">
      <c r="A1293" s="11">
        <v>2496</v>
      </c>
      <c r="B1293" s="10">
        <v>2496</v>
      </c>
      <c r="C1293" s="14" t="s">
        <v>114</v>
      </c>
      <c r="D1293" s="9" t="s">
        <v>25</v>
      </c>
      <c r="E1293" s="13" t="s">
        <v>17</v>
      </c>
      <c r="F1293" s="5" t="s">
        <v>15</v>
      </c>
      <c r="G1293" s="3">
        <v>860</v>
      </c>
      <c r="H1293" s="7">
        <v>42221</v>
      </c>
      <c r="I1293" s="6">
        <v>42383</v>
      </c>
      <c r="J1293" s="8">
        <v>43081</v>
      </c>
      <c r="K1293" s="15">
        <v>20.6</v>
      </c>
      <c r="L1293" s="16">
        <f t="shared" si="20"/>
        <v>162</v>
      </c>
      <c r="M1293" s="16">
        <v>25.7</v>
      </c>
    </row>
    <row r="1294" spans="1:13" x14ac:dyDescent="0.2">
      <c r="A1294" s="11">
        <v>405</v>
      </c>
      <c r="B1294" s="10">
        <v>405</v>
      </c>
      <c r="C1294" s="14" t="s">
        <v>114</v>
      </c>
      <c r="D1294" s="9" t="s">
        <v>25</v>
      </c>
      <c r="E1294" s="13" t="s">
        <v>17</v>
      </c>
      <c r="F1294" s="5" t="s">
        <v>15</v>
      </c>
      <c r="G1294" s="3">
        <v>698</v>
      </c>
      <c r="H1294" s="7">
        <v>40823</v>
      </c>
      <c r="I1294" s="6">
        <v>40952</v>
      </c>
      <c r="J1294" s="8">
        <v>41521</v>
      </c>
      <c r="K1294" s="15">
        <v>17.8</v>
      </c>
      <c r="L1294" s="16">
        <f t="shared" si="20"/>
        <v>129</v>
      </c>
      <c r="M1294" s="16">
        <v>19.3</v>
      </c>
    </row>
    <row r="1295" spans="1:13" x14ac:dyDescent="0.2">
      <c r="A1295" s="11">
        <v>2073</v>
      </c>
      <c r="B1295" s="10">
        <v>2073</v>
      </c>
      <c r="C1295" s="14" t="s">
        <v>114</v>
      </c>
      <c r="D1295" s="9" t="s">
        <v>25</v>
      </c>
      <c r="E1295" s="13" t="s">
        <v>17</v>
      </c>
      <c r="F1295" s="5" t="s">
        <v>15</v>
      </c>
      <c r="G1295" s="3">
        <v>640</v>
      </c>
      <c r="H1295" s="7">
        <v>41918</v>
      </c>
      <c r="I1295" s="6">
        <v>42041</v>
      </c>
      <c r="J1295" s="8">
        <v>42558</v>
      </c>
      <c r="K1295" s="15">
        <v>19.100000000000001</v>
      </c>
      <c r="L1295" s="16">
        <f t="shared" si="20"/>
        <v>123</v>
      </c>
      <c r="M1295" s="16">
        <v>22</v>
      </c>
    </row>
    <row r="1296" spans="1:13" x14ac:dyDescent="0.2">
      <c r="A1296" s="11">
        <v>2497</v>
      </c>
      <c r="B1296" s="10">
        <v>2497</v>
      </c>
      <c r="C1296" s="14" t="s">
        <v>114</v>
      </c>
      <c r="D1296" s="9" t="s">
        <v>25</v>
      </c>
      <c r="E1296" s="13" t="s">
        <v>17</v>
      </c>
      <c r="F1296" s="5" t="s">
        <v>15</v>
      </c>
      <c r="G1296" s="3">
        <v>622</v>
      </c>
      <c r="H1296" s="7">
        <v>42221</v>
      </c>
      <c r="I1296" s="6">
        <v>42383</v>
      </c>
      <c r="J1296" s="8">
        <v>42843</v>
      </c>
      <c r="K1296" s="15">
        <v>22.1</v>
      </c>
      <c r="L1296" s="16">
        <f t="shared" si="20"/>
        <v>162</v>
      </c>
      <c r="M1296" s="16">
        <v>26.5</v>
      </c>
    </row>
    <row r="1297" spans="1:13" x14ac:dyDescent="0.2">
      <c r="A1297" s="11">
        <v>297</v>
      </c>
      <c r="B1297" s="10">
        <v>297</v>
      </c>
      <c r="C1297" s="14" t="s">
        <v>114</v>
      </c>
      <c r="D1297" s="9" t="s">
        <v>25</v>
      </c>
      <c r="E1297" s="13" t="s">
        <v>17</v>
      </c>
      <c r="F1297" s="5" t="s">
        <v>15</v>
      </c>
      <c r="G1297" s="3">
        <v>447</v>
      </c>
      <c r="H1297" s="7">
        <v>40863</v>
      </c>
      <c r="I1297" s="6">
        <v>40952</v>
      </c>
      <c r="J1297" s="8">
        <v>41310</v>
      </c>
      <c r="K1297" s="15">
        <v>15.9</v>
      </c>
      <c r="L1297" s="16">
        <f t="shared" si="20"/>
        <v>89</v>
      </c>
      <c r="M1297" s="16">
        <v>17.8</v>
      </c>
    </row>
    <row r="1298" spans="1:13" x14ac:dyDescent="0.2">
      <c r="A1298" s="11">
        <v>2396</v>
      </c>
      <c r="B1298" s="10">
        <v>2396</v>
      </c>
      <c r="C1298" s="14" t="s">
        <v>114</v>
      </c>
      <c r="D1298" s="9" t="s">
        <v>25</v>
      </c>
      <c r="E1298" s="13" t="s">
        <v>17</v>
      </c>
      <c r="F1298" s="5" t="s">
        <v>15</v>
      </c>
      <c r="G1298" s="3">
        <v>425</v>
      </c>
      <c r="H1298" s="7">
        <v>42167</v>
      </c>
      <c r="I1298" s="6">
        <v>42311</v>
      </c>
      <c r="J1298" s="8">
        <v>42592</v>
      </c>
      <c r="K1298" s="15">
        <v>22.7</v>
      </c>
      <c r="L1298" s="16">
        <f t="shared" si="20"/>
        <v>144</v>
      </c>
      <c r="M1298" s="16">
        <v>25.6</v>
      </c>
    </row>
    <row r="1299" spans="1:13" x14ac:dyDescent="0.2">
      <c r="A1299" s="11">
        <v>403</v>
      </c>
      <c r="B1299" s="10">
        <v>403</v>
      </c>
      <c r="C1299" s="14" t="s">
        <v>114</v>
      </c>
      <c r="D1299" s="9" t="s">
        <v>25</v>
      </c>
      <c r="E1299" s="13" t="s">
        <v>17</v>
      </c>
      <c r="F1299" s="5" t="s">
        <v>15</v>
      </c>
      <c r="G1299" s="3">
        <v>389</v>
      </c>
      <c r="H1299" s="7">
        <v>40823</v>
      </c>
      <c r="I1299" s="6">
        <v>40952</v>
      </c>
      <c r="J1299" s="8">
        <v>41212</v>
      </c>
      <c r="K1299" s="15">
        <v>17.399999999999999</v>
      </c>
      <c r="L1299" s="16">
        <f t="shared" si="20"/>
        <v>129</v>
      </c>
      <c r="M1299" s="16">
        <v>18</v>
      </c>
    </row>
    <row r="1300" spans="1:13" x14ac:dyDescent="0.2">
      <c r="A1300" s="11">
        <v>892</v>
      </c>
      <c r="B1300" s="10">
        <v>892</v>
      </c>
      <c r="C1300" s="14" t="s">
        <v>321</v>
      </c>
      <c r="D1300" s="9" t="s">
        <v>25</v>
      </c>
      <c r="E1300" s="13" t="s">
        <v>17</v>
      </c>
      <c r="F1300" s="5" t="s">
        <v>15</v>
      </c>
      <c r="G1300" s="3">
        <v>724</v>
      </c>
      <c r="H1300" s="7">
        <v>40929</v>
      </c>
      <c r="I1300" s="6">
        <v>41110</v>
      </c>
      <c r="J1300" s="8">
        <v>41653</v>
      </c>
      <c r="K1300" s="15">
        <v>26.4</v>
      </c>
      <c r="L1300" s="16">
        <f t="shared" si="20"/>
        <v>181</v>
      </c>
      <c r="M1300" s="16">
        <v>27.9</v>
      </c>
    </row>
    <row r="1301" spans="1:13" x14ac:dyDescent="0.2">
      <c r="A1301" s="11">
        <v>893</v>
      </c>
      <c r="B1301" s="10">
        <v>893</v>
      </c>
      <c r="C1301" s="14" t="s">
        <v>321</v>
      </c>
      <c r="D1301" s="9" t="s">
        <v>25</v>
      </c>
      <c r="E1301" s="13" t="s">
        <v>17</v>
      </c>
      <c r="F1301" s="5" t="s">
        <v>15</v>
      </c>
      <c r="G1301" s="3">
        <v>668</v>
      </c>
      <c r="H1301" s="7">
        <v>40929</v>
      </c>
      <c r="I1301" s="6">
        <v>41110</v>
      </c>
      <c r="J1301" s="8">
        <v>41597</v>
      </c>
      <c r="K1301" s="15">
        <v>30.8</v>
      </c>
      <c r="L1301" s="16">
        <f t="shared" si="20"/>
        <v>181</v>
      </c>
      <c r="M1301" s="16">
        <v>42.5</v>
      </c>
    </row>
    <row r="1302" spans="1:13" x14ac:dyDescent="0.2">
      <c r="A1302" s="11">
        <v>894</v>
      </c>
      <c r="B1302" s="10">
        <v>894</v>
      </c>
      <c r="C1302" s="14" t="s">
        <v>321</v>
      </c>
      <c r="D1302" s="9" t="s">
        <v>25</v>
      </c>
      <c r="E1302" s="13" t="s">
        <v>17</v>
      </c>
      <c r="F1302" s="5" t="s">
        <v>15</v>
      </c>
      <c r="G1302" s="16">
        <v>549</v>
      </c>
      <c r="H1302" s="7">
        <v>40929</v>
      </c>
      <c r="I1302" s="6">
        <v>41110</v>
      </c>
      <c r="J1302" s="8">
        <v>41478</v>
      </c>
      <c r="K1302" s="15">
        <v>29.6</v>
      </c>
      <c r="L1302" s="16">
        <f t="shared" si="20"/>
        <v>181</v>
      </c>
      <c r="M1302" s="16">
        <v>40.1</v>
      </c>
    </row>
    <row r="1303" spans="1:13" x14ac:dyDescent="0.2">
      <c r="A1303" s="11">
        <v>551</v>
      </c>
      <c r="B1303" s="10">
        <v>551</v>
      </c>
      <c r="C1303" s="14" t="s">
        <v>35</v>
      </c>
      <c r="D1303" s="9" t="s">
        <v>25</v>
      </c>
      <c r="E1303" s="13" t="s">
        <v>17</v>
      </c>
      <c r="F1303" s="5" t="s">
        <v>15</v>
      </c>
      <c r="G1303" s="16">
        <v>850</v>
      </c>
      <c r="H1303" s="7">
        <v>40965</v>
      </c>
      <c r="I1303" s="6">
        <v>41110</v>
      </c>
      <c r="J1303" s="8">
        <v>41815</v>
      </c>
      <c r="K1303" s="15">
        <v>22.6</v>
      </c>
      <c r="L1303" s="16">
        <f t="shared" si="20"/>
        <v>145</v>
      </c>
      <c r="M1303" s="16">
        <v>29.1</v>
      </c>
    </row>
    <row r="1304" spans="1:13" x14ac:dyDescent="0.2">
      <c r="A1304" s="11">
        <v>431</v>
      </c>
      <c r="B1304" s="10">
        <v>431</v>
      </c>
      <c r="C1304" s="14" t="s">
        <v>35</v>
      </c>
      <c r="D1304" s="9" t="s">
        <v>25</v>
      </c>
      <c r="E1304" s="13" t="s">
        <v>17</v>
      </c>
      <c r="F1304" s="5" t="s">
        <v>15</v>
      </c>
      <c r="G1304" s="3">
        <v>845</v>
      </c>
      <c r="H1304" s="7">
        <v>40852</v>
      </c>
      <c r="I1304" s="6">
        <v>40952</v>
      </c>
      <c r="J1304" s="8">
        <v>41697</v>
      </c>
      <c r="K1304" s="15">
        <v>21.6</v>
      </c>
      <c r="L1304" s="16">
        <f t="shared" si="20"/>
        <v>100</v>
      </c>
      <c r="M1304" s="16">
        <v>27.4</v>
      </c>
    </row>
    <row r="1305" spans="1:13" x14ac:dyDescent="0.2">
      <c r="A1305" s="11">
        <v>553</v>
      </c>
      <c r="B1305" s="10">
        <v>553</v>
      </c>
      <c r="C1305" s="14" t="s">
        <v>35</v>
      </c>
      <c r="D1305" s="9" t="s">
        <v>25</v>
      </c>
      <c r="E1305" s="13" t="s">
        <v>17</v>
      </c>
      <c r="F1305" s="5" t="s">
        <v>15</v>
      </c>
      <c r="G1305" s="3">
        <v>758</v>
      </c>
      <c r="H1305" s="7">
        <v>40965</v>
      </c>
      <c r="I1305" s="6">
        <v>41110</v>
      </c>
      <c r="J1305" s="8">
        <v>41723</v>
      </c>
      <c r="K1305" s="15">
        <v>24.2</v>
      </c>
      <c r="L1305" s="16">
        <f t="shared" si="20"/>
        <v>145</v>
      </c>
      <c r="M1305" s="16">
        <v>34.299999999999997</v>
      </c>
    </row>
    <row r="1306" spans="1:13" x14ac:dyDescent="0.2">
      <c r="A1306" s="11">
        <v>2075</v>
      </c>
      <c r="B1306" s="10">
        <v>2075</v>
      </c>
      <c r="C1306" s="14" t="s">
        <v>35</v>
      </c>
      <c r="D1306" s="9" t="s">
        <v>25</v>
      </c>
      <c r="E1306" s="13" t="s">
        <v>17</v>
      </c>
      <c r="F1306" s="5" t="s">
        <v>15</v>
      </c>
      <c r="G1306" s="3">
        <v>754</v>
      </c>
      <c r="H1306" s="7">
        <v>41910</v>
      </c>
      <c r="I1306" s="6">
        <v>42041</v>
      </c>
      <c r="J1306" s="8">
        <v>42664</v>
      </c>
      <c r="K1306" s="15">
        <v>23.5</v>
      </c>
      <c r="L1306" s="16">
        <f t="shared" si="20"/>
        <v>131</v>
      </c>
      <c r="M1306" s="16">
        <v>29.3</v>
      </c>
    </row>
    <row r="1307" spans="1:13" x14ac:dyDescent="0.2">
      <c r="A1307" s="11">
        <v>180</v>
      </c>
      <c r="B1307" s="10">
        <v>180</v>
      </c>
      <c r="C1307" s="14" t="s">
        <v>35</v>
      </c>
      <c r="D1307" s="9" t="s">
        <v>25</v>
      </c>
      <c r="E1307" s="13" t="s">
        <v>17</v>
      </c>
      <c r="F1307" s="5" t="s">
        <v>15</v>
      </c>
      <c r="G1307" s="3">
        <v>751</v>
      </c>
      <c r="H1307" s="7">
        <v>40805</v>
      </c>
      <c r="I1307" s="6">
        <v>40952</v>
      </c>
      <c r="J1307" s="8">
        <v>41556</v>
      </c>
      <c r="K1307" s="15">
        <v>21.8</v>
      </c>
      <c r="L1307" s="16">
        <f t="shared" si="20"/>
        <v>147</v>
      </c>
      <c r="M1307" s="16">
        <v>29.5</v>
      </c>
    </row>
    <row r="1308" spans="1:13" x14ac:dyDescent="0.2">
      <c r="A1308" s="11">
        <v>2613</v>
      </c>
      <c r="B1308" s="10">
        <v>2613</v>
      </c>
      <c r="C1308" s="14" t="s">
        <v>35</v>
      </c>
      <c r="D1308" s="9" t="s">
        <v>25</v>
      </c>
      <c r="E1308" s="13" t="s">
        <v>17</v>
      </c>
      <c r="F1308" s="5" t="s">
        <v>15</v>
      </c>
      <c r="G1308" s="3">
        <v>739</v>
      </c>
      <c r="H1308" s="7">
        <v>42566</v>
      </c>
      <c r="I1308" s="6">
        <v>42593</v>
      </c>
      <c r="J1308" s="8">
        <v>43305</v>
      </c>
      <c r="K1308" s="15">
        <v>12.7</v>
      </c>
      <c r="L1308" s="16">
        <f t="shared" si="20"/>
        <v>27</v>
      </c>
      <c r="M1308" s="16">
        <v>19.8</v>
      </c>
    </row>
    <row r="1309" spans="1:13" x14ac:dyDescent="0.2">
      <c r="A1309" s="11">
        <v>433</v>
      </c>
      <c r="B1309" s="10">
        <v>433</v>
      </c>
      <c r="C1309" s="14" t="s">
        <v>35</v>
      </c>
      <c r="D1309" s="9" t="s">
        <v>25</v>
      </c>
      <c r="E1309" s="13" t="s">
        <v>17</v>
      </c>
      <c r="F1309" s="5" t="s">
        <v>15</v>
      </c>
      <c r="G1309" s="3">
        <v>662</v>
      </c>
      <c r="H1309" s="7">
        <v>40852</v>
      </c>
      <c r="I1309" s="6">
        <v>40952</v>
      </c>
      <c r="J1309" s="8">
        <v>41514</v>
      </c>
      <c r="K1309" s="15">
        <v>20.8</v>
      </c>
      <c r="L1309" s="16">
        <f t="shared" si="20"/>
        <v>100</v>
      </c>
      <c r="M1309" s="16">
        <v>25.4</v>
      </c>
    </row>
    <row r="1310" spans="1:13" x14ac:dyDescent="0.2">
      <c r="A1310" s="11">
        <v>552</v>
      </c>
      <c r="B1310" s="10">
        <v>552</v>
      </c>
      <c r="C1310" s="14" t="s">
        <v>35</v>
      </c>
      <c r="D1310" s="9" t="s">
        <v>25</v>
      </c>
      <c r="E1310" s="13" t="s">
        <v>17</v>
      </c>
      <c r="F1310" s="5" t="s">
        <v>15</v>
      </c>
      <c r="G1310" s="3">
        <v>487</v>
      </c>
      <c r="H1310" s="7">
        <v>40965</v>
      </c>
      <c r="I1310" s="6">
        <v>41110</v>
      </c>
      <c r="J1310" s="8">
        <v>41452</v>
      </c>
      <c r="K1310" s="15">
        <v>22.3</v>
      </c>
      <c r="L1310" s="16">
        <f t="shared" si="20"/>
        <v>145</v>
      </c>
      <c r="M1310" s="16">
        <v>30.3</v>
      </c>
    </row>
    <row r="1311" spans="1:13" x14ac:dyDescent="0.2">
      <c r="A1311" s="11">
        <v>685</v>
      </c>
      <c r="B1311" s="10">
        <v>685</v>
      </c>
      <c r="C1311" s="14" t="s">
        <v>51</v>
      </c>
      <c r="D1311" s="9" t="s">
        <v>25</v>
      </c>
      <c r="E1311" s="13" t="s">
        <v>17</v>
      </c>
      <c r="F1311" s="5" t="s">
        <v>15</v>
      </c>
      <c r="G1311" s="3">
        <v>712</v>
      </c>
      <c r="H1311" s="7">
        <v>40983</v>
      </c>
      <c r="I1311" s="6">
        <v>41110</v>
      </c>
      <c r="J1311" s="8">
        <v>41695</v>
      </c>
      <c r="K1311" s="15">
        <v>26.3</v>
      </c>
      <c r="L1311" s="16">
        <f t="shared" si="20"/>
        <v>127</v>
      </c>
      <c r="M1311" s="16">
        <v>45.9</v>
      </c>
    </row>
    <row r="1312" spans="1:13" x14ac:dyDescent="0.2">
      <c r="A1312" s="11">
        <v>372</v>
      </c>
      <c r="B1312" s="10">
        <v>372</v>
      </c>
      <c r="C1312" s="14" t="s">
        <v>51</v>
      </c>
      <c r="D1312" s="9" t="s">
        <v>25</v>
      </c>
      <c r="E1312" s="13" t="s">
        <v>17</v>
      </c>
      <c r="F1312" s="5" t="s">
        <v>15</v>
      </c>
      <c r="G1312" s="3">
        <v>688</v>
      </c>
      <c r="H1312" s="7">
        <v>40810</v>
      </c>
      <c r="I1312" s="6">
        <v>40952</v>
      </c>
      <c r="J1312" s="8">
        <v>41498</v>
      </c>
      <c r="K1312" s="15">
        <v>38.200000000000003</v>
      </c>
      <c r="L1312" s="16">
        <f t="shared" si="20"/>
        <v>142</v>
      </c>
      <c r="M1312" s="16">
        <v>50.6</v>
      </c>
    </row>
    <row r="1313" spans="1:13" x14ac:dyDescent="0.2">
      <c r="A1313" s="11">
        <v>1011</v>
      </c>
      <c r="B1313" s="10">
        <v>1011</v>
      </c>
      <c r="C1313" s="14" t="s">
        <v>51</v>
      </c>
      <c r="D1313" s="9" t="s">
        <v>25</v>
      </c>
      <c r="E1313" s="13" t="s">
        <v>17</v>
      </c>
      <c r="F1313" s="5" t="s">
        <v>15</v>
      </c>
      <c r="G1313" s="3">
        <v>623</v>
      </c>
      <c r="H1313" s="7">
        <v>41276</v>
      </c>
      <c r="I1313" s="6">
        <v>41494</v>
      </c>
      <c r="J1313" s="8">
        <v>41899</v>
      </c>
      <c r="K1313" s="15">
        <v>43.9</v>
      </c>
      <c r="L1313" s="16">
        <f t="shared" si="20"/>
        <v>218</v>
      </c>
      <c r="M1313" s="16">
        <v>52.3</v>
      </c>
    </row>
    <row r="1314" spans="1:13" x14ac:dyDescent="0.2">
      <c r="A1314" s="11">
        <v>686</v>
      </c>
      <c r="B1314" s="10">
        <v>686</v>
      </c>
      <c r="C1314" s="14" t="s">
        <v>51</v>
      </c>
      <c r="D1314" s="9" t="s">
        <v>25</v>
      </c>
      <c r="E1314" s="13" t="s">
        <v>17</v>
      </c>
      <c r="F1314" s="5" t="s">
        <v>15</v>
      </c>
      <c r="G1314" s="16">
        <v>605</v>
      </c>
      <c r="H1314" s="7">
        <v>40983</v>
      </c>
      <c r="I1314" s="6">
        <v>41110</v>
      </c>
      <c r="J1314" s="8">
        <v>41588</v>
      </c>
      <c r="K1314" s="15">
        <v>22.9</v>
      </c>
      <c r="L1314" s="16">
        <f t="shared" si="20"/>
        <v>127</v>
      </c>
      <c r="M1314" s="16">
        <v>27.5</v>
      </c>
    </row>
    <row r="1315" spans="1:13" x14ac:dyDescent="0.2">
      <c r="A1315" s="11">
        <v>376</v>
      </c>
      <c r="B1315" s="10">
        <v>376</v>
      </c>
      <c r="C1315" s="14" t="s">
        <v>51</v>
      </c>
      <c r="D1315" s="9" t="s">
        <v>25</v>
      </c>
      <c r="E1315" s="13" t="s">
        <v>17</v>
      </c>
      <c r="F1315" s="5" t="s">
        <v>15</v>
      </c>
      <c r="G1315" s="3">
        <v>593</v>
      </c>
      <c r="H1315" s="7">
        <v>40825</v>
      </c>
      <c r="I1315" s="6">
        <v>40952</v>
      </c>
      <c r="J1315" s="8">
        <v>41418</v>
      </c>
      <c r="K1315" s="15">
        <v>33.299999999999997</v>
      </c>
      <c r="L1315" s="16">
        <f t="shared" si="20"/>
        <v>127</v>
      </c>
      <c r="M1315" s="16">
        <v>47.5</v>
      </c>
    </row>
    <row r="1316" spans="1:13" x14ac:dyDescent="0.2">
      <c r="A1316" s="11">
        <v>1004</v>
      </c>
      <c r="B1316" s="10">
        <v>1004</v>
      </c>
      <c r="C1316" s="14" t="s">
        <v>51</v>
      </c>
      <c r="D1316" s="9" t="s">
        <v>25</v>
      </c>
      <c r="E1316" s="13" t="s">
        <v>17</v>
      </c>
      <c r="F1316" s="5" t="s">
        <v>15</v>
      </c>
      <c r="G1316" s="16">
        <v>592</v>
      </c>
      <c r="H1316" s="7">
        <v>41276</v>
      </c>
      <c r="I1316" s="6">
        <v>41494</v>
      </c>
      <c r="J1316" s="8">
        <v>41868</v>
      </c>
      <c r="K1316" s="15">
        <v>42</v>
      </c>
      <c r="L1316" s="16">
        <f t="shared" si="20"/>
        <v>218</v>
      </c>
      <c r="M1316" s="16">
        <v>52.7</v>
      </c>
    </row>
    <row r="1317" spans="1:13" x14ac:dyDescent="0.2">
      <c r="A1317" s="11">
        <v>374</v>
      </c>
      <c r="B1317" s="10">
        <v>374</v>
      </c>
      <c r="C1317" s="14" t="s">
        <v>51</v>
      </c>
      <c r="D1317" s="9" t="s">
        <v>25</v>
      </c>
      <c r="E1317" s="13" t="s">
        <v>17</v>
      </c>
      <c r="F1317" s="5" t="s">
        <v>46</v>
      </c>
      <c r="G1317" s="16">
        <v>524</v>
      </c>
      <c r="H1317" s="7">
        <v>40810</v>
      </c>
      <c r="I1317" s="6">
        <v>40952</v>
      </c>
      <c r="J1317" s="8">
        <v>41334</v>
      </c>
      <c r="K1317" s="15">
        <v>41.5</v>
      </c>
      <c r="L1317" s="16">
        <f t="shared" si="20"/>
        <v>142</v>
      </c>
      <c r="M1317" s="16">
        <v>53.4</v>
      </c>
    </row>
    <row r="1318" spans="1:13" x14ac:dyDescent="0.2">
      <c r="A1318" s="11">
        <v>683</v>
      </c>
      <c r="B1318" s="10">
        <v>683</v>
      </c>
      <c r="C1318" s="14" t="s">
        <v>51</v>
      </c>
      <c r="D1318" s="9" t="s">
        <v>25</v>
      </c>
      <c r="E1318" s="13" t="s">
        <v>17</v>
      </c>
      <c r="F1318" s="5" t="s">
        <v>15</v>
      </c>
      <c r="G1318" s="3">
        <v>517</v>
      </c>
      <c r="H1318" s="7">
        <v>40983</v>
      </c>
      <c r="I1318" s="6">
        <v>41110</v>
      </c>
      <c r="J1318" s="8">
        <v>41500</v>
      </c>
      <c r="K1318" s="15">
        <v>24.5</v>
      </c>
      <c r="L1318" s="16">
        <f t="shared" si="20"/>
        <v>127</v>
      </c>
      <c r="M1318" s="16">
        <v>40.6</v>
      </c>
    </row>
    <row r="1319" spans="1:13" x14ac:dyDescent="0.2">
      <c r="A1319" s="11">
        <v>2579</v>
      </c>
      <c r="B1319" s="10">
        <v>2579</v>
      </c>
      <c r="C1319" s="14" t="s">
        <v>51</v>
      </c>
      <c r="D1319" s="9" t="s">
        <v>25</v>
      </c>
      <c r="E1319" s="13" t="s">
        <v>17</v>
      </c>
      <c r="F1319" s="5" t="s">
        <v>15</v>
      </c>
      <c r="G1319" s="3">
        <v>515</v>
      </c>
      <c r="H1319" s="7">
        <v>42424</v>
      </c>
      <c r="I1319" s="6">
        <v>42502</v>
      </c>
      <c r="J1319" s="8">
        <v>42939</v>
      </c>
      <c r="K1319" s="15">
        <v>25.9</v>
      </c>
      <c r="L1319" s="16">
        <f t="shared" si="20"/>
        <v>78</v>
      </c>
      <c r="M1319" s="16">
        <v>32.4</v>
      </c>
    </row>
    <row r="1320" spans="1:13" x14ac:dyDescent="0.2">
      <c r="A1320" s="11">
        <v>204</v>
      </c>
      <c r="B1320" s="10">
        <v>204</v>
      </c>
      <c r="C1320" s="14" t="s">
        <v>51</v>
      </c>
      <c r="D1320" s="9" t="s">
        <v>25</v>
      </c>
      <c r="E1320" s="13" t="s">
        <v>17</v>
      </c>
      <c r="F1320" s="5" t="s">
        <v>15</v>
      </c>
      <c r="G1320" s="3">
        <v>503</v>
      </c>
      <c r="H1320" s="7">
        <v>40824</v>
      </c>
      <c r="I1320" s="6">
        <v>40952</v>
      </c>
      <c r="J1320" s="8">
        <v>41327</v>
      </c>
      <c r="K1320" s="15">
        <v>27.7</v>
      </c>
      <c r="L1320" s="16">
        <f t="shared" si="20"/>
        <v>128</v>
      </c>
      <c r="M1320" s="16">
        <v>47.4</v>
      </c>
    </row>
    <row r="1321" spans="1:13" x14ac:dyDescent="0.2">
      <c r="A1321" s="11">
        <v>1016</v>
      </c>
      <c r="B1321" s="10">
        <v>1016</v>
      </c>
      <c r="C1321" s="14" t="s">
        <v>51</v>
      </c>
      <c r="D1321" s="9" t="s">
        <v>25</v>
      </c>
      <c r="E1321" s="13" t="s">
        <v>17</v>
      </c>
      <c r="F1321" s="5" t="s">
        <v>15</v>
      </c>
      <c r="G1321" s="16">
        <v>478</v>
      </c>
      <c r="H1321" s="7">
        <v>41379</v>
      </c>
      <c r="I1321" s="6">
        <v>41494</v>
      </c>
      <c r="J1321" s="8">
        <v>41857</v>
      </c>
      <c r="K1321" s="15">
        <v>34.5</v>
      </c>
      <c r="L1321" s="16">
        <f t="shared" si="20"/>
        <v>115</v>
      </c>
      <c r="M1321" s="16">
        <v>49.5</v>
      </c>
    </row>
    <row r="1322" spans="1:13" x14ac:dyDescent="0.2">
      <c r="A1322" s="11">
        <v>1003</v>
      </c>
      <c r="B1322" s="10">
        <v>1003</v>
      </c>
      <c r="C1322" s="14" t="s">
        <v>51</v>
      </c>
      <c r="D1322" s="9" t="s">
        <v>25</v>
      </c>
      <c r="E1322" s="13" t="s">
        <v>17</v>
      </c>
      <c r="F1322" s="5" t="s">
        <v>15</v>
      </c>
      <c r="G1322" s="16">
        <v>476</v>
      </c>
      <c r="H1322" s="7">
        <v>41276</v>
      </c>
      <c r="I1322" s="6">
        <v>41494</v>
      </c>
      <c r="J1322" s="8">
        <v>41752</v>
      </c>
      <c r="K1322" s="15">
        <v>45.2</v>
      </c>
      <c r="L1322" s="16">
        <f t="shared" si="20"/>
        <v>218</v>
      </c>
      <c r="M1322" s="16">
        <v>55</v>
      </c>
    </row>
    <row r="1323" spans="1:13" x14ac:dyDescent="0.2">
      <c r="A1323" s="11">
        <v>1007</v>
      </c>
      <c r="B1323" s="10">
        <v>1007</v>
      </c>
      <c r="C1323" s="14" t="s">
        <v>51</v>
      </c>
      <c r="D1323" s="9" t="s">
        <v>25</v>
      </c>
      <c r="E1323" s="13" t="s">
        <v>17</v>
      </c>
      <c r="F1323" s="5" t="s">
        <v>15</v>
      </c>
      <c r="G1323" s="16">
        <v>437</v>
      </c>
      <c r="H1323" s="7">
        <v>41325</v>
      </c>
      <c r="I1323" s="6">
        <v>41494</v>
      </c>
      <c r="J1323" s="8">
        <v>41762</v>
      </c>
      <c r="K1323" s="15">
        <v>38.6</v>
      </c>
      <c r="L1323" s="16">
        <f t="shared" si="20"/>
        <v>169</v>
      </c>
      <c r="M1323" s="16">
        <v>51.2</v>
      </c>
    </row>
    <row r="1324" spans="1:13" x14ac:dyDescent="0.2">
      <c r="A1324" s="11">
        <v>377</v>
      </c>
      <c r="B1324" s="10">
        <v>377</v>
      </c>
      <c r="C1324" s="14" t="s">
        <v>51</v>
      </c>
      <c r="D1324" s="9" t="s">
        <v>25</v>
      </c>
      <c r="E1324" s="13" t="s">
        <v>17</v>
      </c>
      <c r="F1324" s="5" t="s">
        <v>46</v>
      </c>
      <c r="G1324" s="16">
        <v>425</v>
      </c>
      <c r="H1324" s="7">
        <v>40825</v>
      </c>
      <c r="I1324" s="6">
        <v>40952</v>
      </c>
      <c r="J1324" s="8">
        <v>41250</v>
      </c>
      <c r="K1324" s="15">
        <v>43.7</v>
      </c>
      <c r="L1324" s="16">
        <f t="shared" si="20"/>
        <v>127</v>
      </c>
      <c r="M1324" s="16">
        <v>57.6</v>
      </c>
    </row>
    <row r="1325" spans="1:13" x14ac:dyDescent="0.2">
      <c r="A1325" s="11">
        <v>2392</v>
      </c>
      <c r="B1325" s="10">
        <v>2392</v>
      </c>
      <c r="C1325" s="14" t="s">
        <v>51</v>
      </c>
      <c r="D1325" s="9" t="s">
        <v>25</v>
      </c>
      <c r="E1325" s="13" t="s">
        <v>17</v>
      </c>
      <c r="F1325" s="5" t="s">
        <v>15</v>
      </c>
      <c r="G1325" s="3">
        <v>408</v>
      </c>
      <c r="H1325" s="7">
        <v>41972</v>
      </c>
      <c r="I1325" s="6">
        <v>42311</v>
      </c>
      <c r="J1325" s="8">
        <v>42380</v>
      </c>
      <c r="K1325" s="15">
        <v>27.9</v>
      </c>
      <c r="L1325" s="16">
        <f t="shared" si="20"/>
        <v>339</v>
      </c>
      <c r="M1325" s="16">
        <v>45.9</v>
      </c>
    </row>
    <row r="1326" spans="1:13" x14ac:dyDescent="0.2">
      <c r="A1326" s="11">
        <v>196</v>
      </c>
      <c r="B1326" s="10">
        <v>196</v>
      </c>
      <c r="C1326" s="14" t="s">
        <v>51</v>
      </c>
      <c r="D1326" s="9" t="s">
        <v>25</v>
      </c>
      <c r="E1326" s="13" t="s">
        <v>17</v>
      </c>
      <c r="F1326" s="5" t="s">
        <v>15</v>
      </c>
      <c r="G1326" s="16">
        <v>393</v>
      </c>
      <c r="H1326" s="7">
        <v>40819</v>
      </c>
      <c r="I1326" s="6">
        <v>40952</v>
      </c>
      <c r="J1326" s="8">
        <v>41212</v>
      </c>
      <c r="K1326" s="15">
        <v>34.4</v>
      </c>
      <c r="L1326" s="16">
        <f t="shared" si="20"/>
        <v>133</v>
      </c>
      <c r="M1326" s="16">
        <v>48.4</v>
      </c>
    </row>
    <row r="1327" spans="1:13" x14ac:dyDescent="0.2">
      <c r="A1327" s="11">
        <v>200</v>
      </c>
      <c r="B1327" s="10">
        <v>200</v>
      </c>
      <c r="C1327" s="14" t="s">
        <v>51</v>
      </c>
      <c r="D1327" s="9" t="s">
        <v>25</v>
      </c>
      <c r="E1327" s="13" t="s">
        <v>17</v>
      </c>
      <c r="F1327" s="5" t="s">
        <v>15</v>
      </c>
      <c r="G1327" s="3">
        <v>388</v>
      </c>
      <c r="H1327" s="7">
        <v>40824</v>
      </c>
      <c r="I1327" s="6">
        <v>40952</v>
      </c>
      <c r="J1327" s="8">
        <v>41212</v>
      </c>
      <c r="K1327" s="15">
        <v>29.6</v>
      </c>
      <c r="L1327" s="16">
        <f t="shared" si="20"/>
        <v>128</v>
      </c>
      <c r="M1327" s="16">
        <v>52</v>
      </c>
    </row>
    <row r="1328" spans="1:13" x14ac:dyDescent="0.2">
      <c r="A1328" s="11">
        <v>198</v>
      </c>
      <c r="B1328" s="10">
        <v>198</v>
      </c>
      <c r="C1328" s="14" t="s">
        <v>51</v>
      </c>
      <c r="D1328" s="9" t="s">
        <v>25</v>
      </c>
      <c r="E1328" s="13" t="s">
        <v>17</v>
      </c>
      <c r="F1328" s="5" t="s">
        <v>15</v>
      </c>
      <c r="G1328" s="3">
        <v>359</v>
      </c>
      <c r="H1328" s="7">
        <v>40819</v>
      </c>
      <c r="I1328" s="6">
        <v>40952</v>
      </c>
      <c r="J1328" s="8">
        <v>41178</v>
      </c>
      <c r="K1328" s="15">
        <v>26.1</v>
      </c>
      <c r="L1328" s="16">
        <f t="shared" si="20"/>
        <v>133</v>
      </c>
      <c r="M1328" s="16">
        <v>41.3</v>
      </c>
    </row>
    <row r="1329" spans="1:13" x14ac:dyDescent="0.2">
      <c r="A1329" s="11">
        <v>366</v>
      </c>
      <c r="B1329" s="10">
        <v>366</v>
      </c>
      <c r="C1329" s="14" t="s">
        <v>51</v>
      </c>
      <c r="D1329" s="9" t="s">
        <v>25</v>
      </c>
      <c r="E1329" s="13" t="s">
        <v>17</v>
      </c>
      <c r="F1329" s="5" t="s">
        <v>15</v>
      </c>
      <c r="G1329" s="3">
        <v>342</v>
      </c>
      <c r="H1329" s="7">
        <v>40808</v>
      </c>
      <c r="I1329" s="6">
        <v>40952</v>
      </c>
      <c r="J1329" s="8">
        <v>41150</v>
      </c>
      <c r="K1329" s="15">
        <v>35.700000000000003</v>
      </c>
      <c r="L1329" s="16">
        <f t="shared" si="20"/>
        <v>144</v>
      </c>
      <c r="M1329" s="16">
        <v>41.8</v>
      </c>
    </row>
    <row r="1330" spans="1:13" x14ac:dyDescent="0.2">
      <c r="A1330" s="11">
        <v>1012</v>
      </c>
      <c r="B1330" s="10">
        <v>1012</v>
      </c>
      <c r="C1330" s="14" t="s">
        <v>51</v>
      </c>
      <c r="D1330" s="9" t="s">
        <v>25</v>
      </c>
      <c r="E1330" s="13" t="s">
        <v>17</v>
      </c>
      <c r="F1330" s="5" t="s">
        <v>15</v>
      </c>
      <c r="G1330" s="16">
        <v>265</v>
      </c>
      <c r="H1330" s="7">
        <v>41276</v>
      </c>
      <c r="I1330" s="6">
        <v>41494</v>
      </c>
      <c r="J1330" s="8">
        <v>41541</v>
      </c>
      <c r="K1330" s="15">
        <v>46.5</v>
      </c>
      <c r="L1330" s="16">
        <f t="shared" si="20"/>
        <v>218</v>
      </c>
      <c r="M1330" s="2"/>
    </row>
    <row r="1331" spans="1:13" x14ac:dyDescent="0.2">
      <c r="A1331" s="11">
        <v>1005</v>
      </c>
      <c r="B1331" s="10">
        <v>1005</v>
      </c>
      <c r="C1331" s="14" t="s">
        <v>51</v>
      </c>
      <c r="D1331" s="9" t="s">
        <v>25</v>
      </c>
      <c r="E1331" s="13" t="s">
        <v>17</v>
      </c>
      <c r="F1331" s="5" t="s">
        <v>15</v>
      </c>
      <c r="G1331" s="16">
        <v>243</v>
      </c>
      <c r="H1331" s="7">
        <v>41276</v>
      </c>
      <c r="I1331" s="6">
        <v>41494</v>
      </c>
      <c r="J1331" s="8">
        <v>41519</v>
      </c>
      <c r="K1331" s="15">
        <v>40</v>
      </c>
      <c r="L1331" s="16">
        <f t="shared" si="20"/>
        <v>218</v>
      </c>
      <c r="M1331" s="2"/>
    </row>
    <row r="1332" spans="1:13" x14ac:dyDescent="0.2">
      <c r="A1332" s="11">
        <v>2580</v>
      </c>
      <c r="B1332" s="10">
        <v>2580</v>
      </c>
      <c r="C1332" s="14" t="s">
        <v>51</v>
      </c>
      <c r="D1332" s="9" t="s">
        <v>25</v>
      </c>
      <c r="E1332" s="13" t="s">
        <v>17</v>
      </c>
      <c r="F1332" s="5" t="s">
        <v>15</v>
      </c>
      <c r="G1332" s="3">
        <v>242</v>
      </c>
      <c r="H1332" s="7">
        <v>42424</v>
      </c>
      <c r="I1332" s="6">
        <v>42502</v>
      </c>
      <c r="J1332" s="8">
        <v>42666</v>
      </c>
      <c r="K1332" s="15">
        <v>22.9</v>
      </c>
      <c r="L1332" s="16">
        <f t="shared" si="20"/>
        <v>78</v>
      </c>
      <c r="M1332" s="16">
        <v>24.3</v>
      </c>
    </row>
    <row r="1333" spans="1:13" x14ac:dyDescent="0.2">
      <c r="A1333" s="11">
        <v>2080</v>
      </c>
      <c r="B1333" s="10">
        <v>2080</v>
      </c>
      <c r="C1333" s="14" t="s">
        <v>40</v>
      </c>
      <c r="D1333" s="9" t="s">
        <v>25</v>
      </c>
      <c r="E1333" s="13" t="s">
        <v>17</v>
      </c>
      <c r="F1333" s="5" t="s">
        <v>15</v>
      </c>
      <c r="G1333" s="3">
        <v>834</v>
      </c>
      <c r="H1333" s="7">
        <v>41930</v>
      </c>
      <c r="I1333" s="6">
        <v>42041</v>
      </c>
      <c r="J1333" s="8">
        <v>42764</v>
      </c>
      <c r="K1333" s="15">
        <v>25.4</v>
      </c>
      <c r="L1333" s="16">
        <f t="shared" si="20"/>
        <v>111</v>
      </c>
      <c r="M1333" s="16">
        <v>35.5</v>
      </c>
    </row>
    <row r="1334" spans="1:13" x14ac:dyDescent="0.2">
      <c r="A1334" s="11">
        <v>2469</v>
      </c>
      <c r="B1334" s="10">
        <v>2469</v>
      </c>
      <c r="C1334" s="14" t="s">
        <v>40</v>
      </c>
      <c r="D1334" s="9" t="s">
        <v>25</v>
      </c>
      <c r="E1334" s="13" t="s">
        <v>17</v>
      </c>
      <c r="F1334" s="5" t="s">
        <v>15</v>
      </c>
      <c r="G1334" s="3">
        <v>762</v>
      </c>
      <c r="H1334" s="7">
        <v>42332</v>
      </c>
      <c r="I1334" s="6">
        <v>42383</v>
      </c>
      <c r="J1334" s="8">
        <v>43094</v>
      </c>
      <c r="K1334" s="15">
        <v>17.7</v>
      </c>
      <c r="L1334" s="16">
        <f t="shared" si="20"/>
        <v>51</v>
      </c>
      <c r="M1334" s="16">
        <v>25</v>
      </c>
    </row>
    <row r="1335" spans="1:13" x14ac:dyDescent="0.2">
      <c r="A1335" s="11">
        <v>1701</v>
      </c>
      <c r="B1335" s="10">
        <v>1701</v>
      </c>
      <c r="C1335" s="14" t="s">
        <v>40</v>
      </c>
      <c r="D1335" s="9" t="s">
        <v>25</v>
      </c>
      <c r="E1335" s="13" t="s">
        <v>17</v>
      </c>
      <c r="F1335" s="5" t="s">
        <v>15</v>
      </c>
      <c r="G1335" s="16">
        <v>760</v>
      </c>
      <c r="H1335" s="7">
        <v>41748</v>
      </c>
      <c r="I1335" s="6">
        <v>41845</v>
      </c>
      <c r="J1335" s="8">
        <v>42508</v>
      </c>
      <c r="K1335" s="15">
        <v>21.6</v>
      </c>
      <c r="L1335" s="16">
        <f t="shared" si="20"/>
        <v>97</v>
      </c>
      <c r="M1335" s="16">
        <v>25.2</v>
      </c>
    </row>
    <row r="1336" spans="1:13" x14ac:dyDescent="0.2">
      <c r="A1336" s="11">
        <v>2468</v>
      </c>
      <c r="B1336" s="10">
        <v>2468</v>
      </c>
      <c r="C1336" s="14" t="s">
        <v>40</v>
      </c>
      <c r="D1336" s="9" t="s">
        <v>25</v>
      </c>
      <c r="E1336" s="13" t="s">
        <v>17</v>
      </c>
      <c r="F1336" s="5" t="s">
        <v>15</v>
      </c>
      <c r="G1336" s="16">
        <v>758</v>
      </c>
      <c r="H1336" s="7">
        <v>42332</v>
      </c>
      <c r="I1336" s="6">
        <v>42383</v>
      </c>
      <c r="J1336" s="8">
        <v>43090</v>
      </c>
      <c r="K1336" s="15">
        <v>15.6</v>
      </c>
      <c r="L1336" s="16">
        <f t="shared" si="20"/>
        <v>51</v>
      </c>
      <c r="M1336" s="16">
        <v>20.9</v>
      </c>
    </row>
    <row r="1337" spans="1:13" x14ac:dyDescent="0.2">
      <c r="A1337" s="11">
        <v>399</v>
      </c>
      <c r="B1337" s="10">
        <v>399</v>
      </c>
      <c r="C1337" s="14" t="s">
        <v>40</v>
      </c>
      <c r="D1337" s="9" t="s">
        <v>25</v>
      </c>
      <c r="E1337" s="13" t="s">
        <v>17</v>
      </c>
      <c r="F1337" s="5" t="s">
        <v>15</v>
      </c>
      <c r="G1337" s="16">
        <v>663</v>
      </c>
      <c r="H1337" s="7">
        <v>40837</v>
      </c>
      <c r="I1337" s="6">
        <v>40952</v>
      </c>
      <c r="J1337" s="8">
        <v>41500</v>
      </c>
      <c r="K1337" s="15">
        <v>23.2</v>
      </c>
      <c r="L1337" s="16">
        <f t="shared" si="20"/>
        <v>115</v>
      </c>
      <c r="M1337" s="16">
        <v>28.9</v>
      </c>
    </row>
    <row r="1338" spans="1:13" x14ac:dyDescent="0.2">
      <c r="A1338" s="11">
        <v>396</v>
      </c>
      <c r="B1338" s="10">
        <v>396</v>
      </c>
      <c r="C1338" s="14" t="s">
        <v>40</v>
      </c>
      <c r="D1338" s="9" t="s">
        <v>25</v>
      </c>
      <c r="E1338" s="13" t="s">
        <v>17</v>
      </c>
      <c r="F1338" s="5" t="s">
        <v>15</v>
      </c>
      <c r="G1338" s="16">
        <v>587</v>
      </c>
      <c r="H1338" s="7">
        <v>40837</v>
      </c>
      <c r="I1338" s="6">
        <v>40952</v>
      </c>
      <c r="J1338" s="8">
        <v>41424</v>
      </c>
      <c r="K1338" s="15">
        <v>21.9</v>
      </c>
      <c r="L1338" s="16">
        <f t="shared" si="20"/>
        <v>115</v>
      </c>
      <c r="M1338" s="16">
        <v>27</v>
      </c>
    </row>
    <row r="1339" spans="1:13" x14ac:dyDescent="0.2">
      <c r="A1339" s="11">
        <v>2081</v>
      </c>
      <c r="B1339" s="10">
        <v>2081</v>
      </c>
      <c r="C1339" s="14" t="s">
        <v>40</v>
      </c>
      <c r="D1339" s="9" t="s">
        <v>25</v>
      </c>
      <c r="E1339" s="13" t="s">
        <v>17</v>
      </c>
      <c r="F1339" s="5" t="s">
        <v>15</v>
      </c>
      <c r="G1339" s="3">
        <v>578</v>
      </c>
      <c r="H1339" s="7">
        <v>41930</v>
      </c>
      <c r="I1339" s="6">
        <v>42041</v>
      </c>
      <c r="J1339" s="8">
        <v>42508</v>
      </c>
      <c r="K1339" s="15">
        <v>27.4</v>
      </c>
      <c r="L1339" s="16">
        <f t="shared" si="20"/>
        <v>111</v>
      </c>
      <c r="M1339" s="16">
        <v>34.799999999999997</v>
      </c>
    </row>
    <row r="1340" spans="1:13" x14ac:dyDescent="0.2">
      <c r="A1340" s="11">
        <v>662</v>
      </c>
      <c r="B1340" s="10">
        <v>662</v>
      </c>
      <c r="C1340" s="14" t="s">
        <v>40</v>
      </c>
      <c r="D1340" s="9" t="s">
        <v>25</v>
      </c>
      <c r="E1340" s="13" t="s">
        <v>17</v>
      </c>
      <c r="F1340" s="5" t="s">
        <v>15</v>
      </c>
      <c r="G1340" s="3">
        <v>493</v>
      </c>
      <c r="H1340" s="7">
        <v>40925</v>
      </c>
      <c r="I1340" s="6">
        <v>41110</v>
      </c>
      <c r="J1340" s="8">
        <v>41418</v>
      </c>
      <c r="K1340" s="15">
        <v>28.1</v>
      </c>
      <c r="L1340" s="16">
        <f t="shared" si="20"/>
        <v>185</v>
      </c>
      <c r="M1340" s="16">
        <v>38.4</v>
      </c>
    </row>
    <row r="1341" spans="1:13" x14ac:dyDescent="0.2">
      <c r="A1341" s="11">
        <v>660</v>
      </c>
      <c r="B1341" s="10">
        <v>660</v>
      </c>
      <c r="C1341" s="14" t="s">
        <v>40</v>
      </c>
      <c r="D1341" s="9" t="s">
        <v>25</v>
      </c>
      <c r="E1341" s="13" t="s">
        <v>17</v>
      </c>
      <c r="F1341" s="5" t="s">
        <v>15</v>
      </c>
      <c r="G1341" s="16">
        <v>423</v>
      </c>
      <c r="H1341" s="7">
        <v>40925</v>
      </c>
      <c r="I1341" s="6">
        <v>41110</v>
      </c>
      <c r="J1341" s="8">
        <v>41348</v>
      </c>
      <c r="K1341" s="15">
        <v>30</v>
      </c>
      <c r="L1341" s="16">
        <f t="shared" si="20"/>
        <v>185</v>
      </c>
      <c r="M1341" s="16">
        <v>42</v>
      </c>
    </row>
    <row r="1342" spans="1:13" x14ac:dyDescent="0.2">
      <c r="A1342" s="11">
        <v>661</v>
      </c>
      <c r="B1342" s="10">
        <v>661</v>
      </c>
      <c r="C1342" s="14" t="s">
        <v>40</v>
      </c>
      <c r="D1342" s="9" t="s">
        <v>25</v>
      </c>
      <c r="E1342" s="13" t="s">
        <v>17</v>
      </c>
      <c r="F1342" s="5" t="s">
        <v>15</v>
      </c>
      <c r="G1342" s="16">
        <v>423</v>
      </c>
      <c r="H1342" s="7">
        <v>40925</v>
      </c>
      <c r="I1342" s="6">
        <v>41110</v>
      </c>
      <c r="J1342" s="8">
        <v>41348</v>
      </c>
      <c r="K1342" s="15">
        <v>28.9</v>
      </c>
      <c r="L1342" s="16">
        <f t="shared" si="20"/>
        <v>185</v>
      </c>
      <c r="M1342" s="16">
        <v>37.9</v>
      </c>
    </row>
    <row r="1343" spans="1:13" x14ac:dyDescent="0.2">
      <c r="A1343" s="11">
        <v>397</v>
      </c>
      <c r="B1343" s="10">
        <v>397</v>
      </c>
      <c r="C1343" s="14" t="s">
        <v>40</v>
      </c>
      <c r="D1343" s="9" t="s">
        <v>25</v>
      </c>
      <c r="E1343" s="13" t="s">
        <v>17</v>
      </c>
      <c r="F1343" s="5" t="s">
        <v>15</v>
      </c>
      <c r="G1343" s="3">
        <v>391</v>
      </c>
      <c r="H1343" s="7">
        <v>40837</v>
      </c>
      <c r="I1343" s="6">
        <v>40952</v>
      </c>
      <c r="J1343" s="8">
        <v>41228</v>
      </c>
      <c r="K1343" s="15">
        <v>21.2</v>
      </c>
      <c r="L1343" s="16">
        <f t="shared" si="20"/>
        <v>115</v>
      </c>
      <c r="M1343" s="16">
        <v>25.9</v>
      </c>
    </row>
    <row r="1344" spans="1:13" x14ac:dyDescent="0.2">
      <c r="A1344" s="11">
        <v>735</v>
      </c>
      <c r="B1344" s="10">
        <v>735</v>
      </c>
      <c r="C1344" s="14" t="s">
        <v>40</v>
      </c>
      <c r="D1344" s="9" t="s">
        <v>25</v>
      </c>
      <c r="E1344" s="13" t="s">
        <v>17</v>
      </c>
      <c r="F1344" s="5" t="s">
        <v>15</v>
      </c>
      <c r="G1344" s="16">
        <v>347</v>
      </c>
      <c r="H1344" s="7">
        <v>40875</v>
      </c>
      <c r="I1344" s="6">
        <v>41110</v>
      </c>
      <c r="J1344" s="8">
        <v>41222</v>
      </c>
      <c r="K1344" s="15">
        <v>28.6</v>
      </c>
      <c r="L1344" s="16">
        <f t="shared" si="20"/>
        <v>235</v>
      </c>
      <c r="M1344" s="16">
        <v>37.1</v>
      </c>
    </row>
    <row r="1345" spans="1:13" x14ac:dyDescent="0.2">
      <c r="A1345" s="11">
        <v>398</v>
      </c>
      <c r="B1345" s="10">
        <v>398</v>
      </c>
      <c r="C1345" s="14" t="s">
        <v>40</v>
      </c>
      <c r="D1345" s="9" t="s">
        <v>25</v>
      </c>
      <c r="E1345" s="13" t="s">
        <v>17</v>
      </c>
      <c r="F1345" s="5" t="s">
        <v>15</v>
      </c>
      <c r="G1345" s="16">
        <v>335</v>
      </c>
      <c r="H1345" s="7">
        <v>40837</v>
      </c>
      <c r="I1345" s="6">
        <v>40952</v>
      </c>
      <c r="J1345" s="8">
        <v>41172</v>
      </c>
      <c r="K1345" s="15">
        <v>22.1</v>
      </c>
      <c r="L1345" s="16">
        <f t="shared" si="20"/>
        <v>115</v>
      </c>
      <c r="M1345" s="16">
        <v>35.6</v>
      </c>
    </row>
    <row r="1346" spans="1:13" x14ac:dyDescent="0.2">
      <c r="A1346" s="11">
        <v>663</v>
      </c>
      <c r="B1346" s="10">
        <v>663</v>
      </c>
      <c r="C1346" s="14" t="s">
        <v>40</v>
      </c>
      <c r="D1346" s="9" t="s">
        <v>25</v>
      </c>
      <c r="E1346" s="13" t="s">
        <v>17</v>
      </c>
      <c r="F1346" s="5" t="s">
        <v>15</v>
      </c>
      <c r="G1346" s="16">
        <v>212</v>
      </c>
      <c r="H1346" s="7">
        <v>40925</v>
      </c>
      <c r="I1346" s="6">
        <v>41110</v>
      </c>
      <c r="J1346" s="8">
        <v>41137</v>
      </c>
      <c r="K1346" s="15">
        <v>28.9</v>
      </c>
      <c r="L1346" s="16">
        <f t="shared" si="20"/>
        <v>185</v>
      </c>
      <c r="M1346" s="16">
        <v>26.4</v>
      </c>
    </row>
    <row r="1347" spans="1:13" x14ac:dyDescent="0.2">
      <c r="A1347" s="11">
        <v>876</v>
      </c>
      <c r="B1347" s="10">
        <v>876</v>
      </c>
      <c r="C1347" s="14" t="s">
        <v>311</v>
      </c>
      <c r="D1347" s="9" t="s">
        <v>25</v>
      </c>
      <c r="E1347" s="13" t="s">
        <v>17</v>
      </c>
      <c r="F1347" s="5" t="s">
        <v>15</v>
      </c>
      <c r="G1347" s="16">
        <v>965</v>
      </c>
      <c r="H1347" s="7">
        <v>40987</v>
      </c>
      <c r="I1347" s="6">
        <v>41110</v>
      </c>
      <c r="J1347" s="8">
        <v>41952</v>
      </c>
      <c r="K1347" s="15">
        <v>18.399999999999999</v>
      </c>
      <c r="L1347" s="16">
        <f t="shared" si="20"/>
        <v>123</v>
      </c>
      <c r="M1347" s="16">
        <v>19</v>
      </c>
    </row>
    <row r="1348" spans="1:13" x14ac:dyDescent="0.2">
      <c r="A1348" s="11">
        <v>873</v>
      </c>
      <c r="B1348" s="10">
        <v>873</v>
      </c>
      <c r="C1348" s="14" t="s">
        <v>311</v>
      </c>
      <c r="D1348" s="9" t="s">
        <v>25</v>
      </c>
      <c r="E1348" s="13" t="s">
        <v>17</v>
      </c>
      <c r="F1348" s="5" t="s">
        <v>46</v>
      </c>
      <c r="G1348" s="16">
        <v>858</v>
      </c>
      <c r="H1348" s="7">
        <v>40987</v>
      </c>
      <c r="I1348" s="6">
        <v>41110</v>
      </c>
      <c r="J1348" s="8">
        <v>41845</v>
      </c>
      <c r="K1348" s="15">
        <v>19.2</v>
      </c>
      <c r="L1348" s="16">
        <f t="shared" si="20"/>
        <v>123</v>
      </c>
      <c r="M1348" s="16">
        <v>21.1</v>
      </c>
    </row>
    <row r="1349" spans="1:13" x14ac:dyDescent="0.2">
      <c r="A1349" s="11">
        <v>871</v>
      </c>
      <c r="B1349" s="10">
        <v>871</v>
      </c>
      <c r="C1349" s="14" t="s">
        <v>311</v>
      </c>
      <c r="D1349" s="9" t="s">
        <v>25</v>
      </c>
      <c r="E1349" s="13" t="s">
        <v>17</v>
      </c>
      <c r="F1349" s="5" t="s">
        <v>46</v>
      </c>
      <c r="G1349" s="16">
        <v>851</v>
      </c>
      <c r="H1349" s="7">
        <v>40994</v>
      </c>
      <c r="I1349" s="6">
        <v>41110</v>
      </c>
      <c r="J1349" s="8">
        <v>41845</v>
      </c>
      <c r="K1349" s="15">
        <v>18.5</v>
      </c>
      <c r="L1349" s="16">
        <f t="shared" ref="L1349:L1412" si="21">I1349-H1349</f>
        <v>116</v>
      </c>
      <c r="M1349" s="16">
        <v>21.2</v>
      </c>
    </row>
    <row r="1350" spans="1:13" x14ac:dyDescent="0.2">
      <c r="A1350" s="11">
        <v>869</v>
      </c>
      <c r="B1350" s="10">
        <v>869</v>
      </c>
      <c r="C1350" s="14" t="s">
        <v>311</v>
      </c>
      <c r="D1350" s="9" t="s">
        <v>25</v>
      </c>
      <c r="E1350" s="13" t="s">
        <v>17</v>
      </c>
      <c r="F1350" s="5" t="s">
        <v>15</v>
      </c>
      <c r="G1350" s="16">
        <v>851</v>
      </c>
      <c r="H1350" s="7">
        <v>40994</v>
      </c>
      <c r="I1350" s="6">
        <v>41110</v>
      </c>
      <c r="J1350" s="8">
        <v>41845</v>
      </c>
      <c r="K1350" s="15">
        <v>21.6</v>
      </c>
      <c r="L1350" s="16">
        <f t="shared" si="21"/>
        <v>116</v>
      </c>
      <c r="M1350" s="16">
        <v>24.8</v>
      </c>
    </row>
    <row r="1351" spans="1:13" x14ac:dyDescent="0.2">
      <c r="A1351" s="11">
        <v>870</v>
      </c>
      <c r="B1351" s="10">
        <v>870</v>
      </c>
      <c r="C1351" s="14" t="s">
        <v>311</v>
      </c>
      <c r="D1351" s="9" t="s">
        <v>25</v>
      </c>
      <c r="E1351" s="13" t="s">
        <v>17</v>
      </c>
      <c r="F1351" s="5" t="s">
        <v>15</v>
      </c>
      <c r="G1351" s="16">
        <v>851</v>
      </c>
      <c r="H1351" s="7">
        <v>40994</v>
      </c>
      <c r="I1351" s="6">
        <v>41110</v>
      </c>
      <c r="J1351" s="8">
        <v>41845</v>
      </c>
      <c r="K1351" s="15">
        <v>19.5</v>
      </c>
      <c r="L1351" s="16">
        <f t="shared" si="21"/>
        <v>116</v>
      </c>
      <c r="M1351" s="16">
        <v>21.4</v>
      </c>
    </row>
    <row r="1352" spans="1:13" x14ac:dyDescent="0.2">
      <c r="A1352" s="11">
        <v>874</v>
      </c>
      <c r="B1352" s="10">
        <v>874</v>
      </c>
      <c r="C1352" s="14" t="s">
        <v>311</v>
      </c>
      <c r="D1352" s="9" t="s">
        <v>25</v>
      </c>
      <c r="E1352" s="13" t="s">
        <v>17</v>
      </c>
      <c r="F1352" s="5" t="s">
        <v>15</v>
      </c>
      <c r="G1352" s="16">
        <v>778</v>
      </c>
      <c r="H1352" s="7">
        <v>40987</v>
      </c>
      <c r="I1352" s="6">
        <v>41110</v>
      </c>
      <c r="J1352" s="8">
        <v>41765</v>
      </c>
      <c r="K1352" s="15">
        <v>18.899999999999999</v>
      </c>
      <c r="L1352" s="16">
        <f t="shared" si="21"/>
        <v>123</v>
      </c>
      <c r="M1352" s="16">
        <v>19.2</v>
      </c>
    </row>
    <row r="1353" spans="1:13" x14ac:dyDescent="0.2">
      <c r="A1353" s="11">
        <v>872</v>
      </c>
      <c r="B1353" s="10">
        <v>872</v>
      </c>
      <c r="C1353" s="14" t="s">
        <v>311</v>
      </c>
      <c r="D1353" s="9" t="s">
        <v>25</v>
      </c>
      <c r="E1353" s="13" t="s">
        <v>17</v>
      </c>
      <c r="F1353" s="5" t="s">
        <v>15</v>
      </c>
      <c r="G1353" s="16">
        <v>556</v>
      </c>
      <c r="H1353" s="7">
        <v>40994</v>
      </c>
      <c r="I1353" s="6">
        <v>41110</v>
      </c>
      <c r="J1353" s="8">
        <v>41550</v>
      </c>
      <c r="K1353" s="15">
        <v>18.5</v>
      </c>
      <c r="L1353" s="16">
        <f t="shared" si="21"/>
        <v>116</v>
      </c>
      <c r="M1353" s="16">
        <v>21.1</v>
      </c>
    </row>
    <row r="1354" spans="1:13" x14ac:dyDescent="0.2">
      <c r="A1354" s="11">
        <v>858</v>
      </c>
      <c r="B1354" s="10">
        <v>858</v>
      </c>
      <c r="C1354" s="14" t="s">
        <v>308</v>
      </c>
      <c r="D1354" s="9" t="s">
        <v>25</v>
      </c>
      <c r="E1354" s="13" t="s">
        <v>17</v>
      </c>
      <c r="F1354" s="5" t="s">
        <v>46</v>
      </c>
      <c r="G1354" s="3">
        <v>554</v>
      </c>
      <c r="H1354" s="7">
        <v>40953</v>
      </c>
      <c r="I1354" s="6">
        <v>41110</v>
      </c>
      <c r="J1354" s="8">
        <v>41507</v>
      </c>
      <c r="K1354" s="15">
        <v>27.5</v>
      </c>
      <c r="L1354" s="16">
        <f t="shared" si="21"/>
        <v>157</v>
      </c>
      <c r="M1354" s="16">
        <v>35.1</v>
      </c>
    </row>
    <row r="1355" spans="1:13" x14ac:dyDescent="0.2">
      <c r="A1355" s="11">
        <v>859</v>
      </c>
      <c r="B1355" s="10">
        <v>859</v>
      </c>
      <c r="C1355" s="14" t="s">
        <v>308</v>
      </c>
      <c r="D1355" s="9" t="s">
        <v>25</v>
      </c>
      <c r="E1355" s="13" t="s">
        <v>17</v>
      </c>
      <c r="F1355" s="5" t="s">
        <v>15</v>
      </c>
      <c r="G1355" s="16">
        <v>528</v>
      </c>
      <c r="H1355" s="7">
        <v>40785</v>
      </c>
      <c r="I1355" s="6">
        <v>41110</v>
      </c>
      <c r="J1355" s="8">
        <v>41313</v>
      </c>
      <c r="K1355" s="15">
        <v>29.1</v>
      </c>
      <c r="L1355" s="16">
        <f t="shared" si="21"/>
        <v>325</v>
      </c>
      <c r="M1355" s="16">
        <v>37</v>
      </c>
    </row>
    <row r="1356" spans="1:13" x14ac:dyDescent="0.2">
      <c r="A1356" s="11">
        <v>862</v>
      </c>
      <c r="B1356" s="10">
        <v>862</v>
      </c>
      <c r="C1356" s="14" t="s">
        <v>308</v>
      </c>
      <c r="D1356" s="9" t="s">
        <v>25</v>
      </c>
      <c r="E1356" s="13" t="s">
        <v>17</v>
      </c>
      <c r="F1356" s="5" t="s">
        <v>46</v>
      </c>
      <c r="G1356" s="16">
        <v>500</v>
      </c>
      <c r="H1356" s="7">
        <v>40785</v>
      </c>
      <c r="I1356" s="6">
        <v>41110</v>
      </c>
      <c r="J1356" s="8">
        <v>41285</v>
      </c>
      <c r="K1356" s="15">
        <v>33.1</v>
      </c>
      <c r="L1356" s="16">
        <f t="shared" si="21"/>
        <v>325</v>
      </c>
      <c r="M1356" s="16">
        <v>44.7</v>
      </c>
    </row>
    <row r="1357" spans="1:13" x14ac:dyDescent="0.2">
      <c r="A1357" s="11">
        <v>860</v>
      </c>
      <c r="B1357" s="10">
        <v>860</v>
      </c>
      <c r="C1357" s="14" t="s">
        <v>308</v>
      </c>
      <c r="D1357" s="9" t="s">
        <v>25</v>
      </c>
      <c r="E1357" s="13" t="s">
        <v>17</v>
      </c>
      <c r="F1357" s="5" t="s">
        <v>15</v>
      </c>
      <c r="G1357" s="16">
        <v>371</v>
      </c>
      <c r="H1357" s="7">
        <v>40785</v>
      </c>
      <c r="I1357" s="6">
        <v>41110</v>
      </c>
      <c r="J1357" s="8">
        <v>41156</v>
      </c>
      <c r="K1357" s="15">
        <v>26.1</v>
      </c>
      <c r="L1357" s="16">
        <f t="shared" si="21"/>
        <v>325</v>
      </c>
      <c r="M1357" s="16">
        <v>35.1</v>
      </c>
    </row>
    <row r="1358" spans="1:13" x14ac:dyDescent="0.2">
      <c r="A1358" s="11">
        <v>861</v>
      </c>
      <c r="B1358" s="10">
        <v>861</v>
      </c>
      <c r="C1358" s="14" t="s">
        <v>308</v>
      </c>
      <c r="D1358" s="9" t="s">
        <v>25</v>
      </c>
      <c r="E1358" s="13" t="s">
        <v>17</v>
      </c>
      <c r="F1358" s="5" t="s">
        <v>15</v>
      </c>
      <c r="G1358" s="16">
        <v>371</v>
      </c>
      <c r="H1358" s="7">
        <v>40785</v>
      </c>
      <c r="I1358" s="6">
        <v>41110</v>
      </c>
      <c r="J1358" s="8">
        <v>41156</v>
      </c>
      <c r="K1358" s="15">
        <v>32</v>
      </c>
      <c r="L1358" s="16">
        <f t="shared" si="21"/>
        <v>325</v>
      </c>
      <c r="M1358" s="16">
        <v>43.1</v>
      </c>
    </row>
    <row r="1359" spans="1:13" x14ac:dyDescent="0.2">
      <c r="A1359" s="11">
        <v>1272</v>
      </c>
      <c r="B1359" s="10">
        <v>1272</v>
      </c>
      <c r="C1359" s="14" t="s">
        <v>308</v>
      </c>
      <c r="D1359" s="9" t="s">
        <v>25</v>
      </c>
      <c r="E1359" s="13" t="s">
        <v>17</v>
      </c>
      <c r="F1359" s="5" t="s">
        <v>15</v>
      </c>
      <c r="G1359" s="16">
        <v>303</v>
      </c>
      <c r="H1359" s="7">
        <v>41386</v>
      </c>
      <c r="I1359" s="6">
        <v>41494</v>
      </c>
      <c r="J1359" s="8">
        <v>41689</v>
      </c>
      <c r="K1359" s="15">
        <v>27.5</v>
      </c>
      <c r="L1359" s="16">
        <f t="shared" si="21"/>
        <v>108</v>
      </c>
      <c r="M1359" s="16">
        <v>48.3</v>
      </c>
    </row>
    <row r="1360" spans="1:13" x14ac:dyDescent="0.2">
      <c r="A1360" s="11">
        <v>631</v>
      </c>
      <c r="B1360" s="10">
        <v>631</v>
      </c>
      <c r="C1360" s="14" t="s">
        <v>36</v>
      </c>
      <c r="D1360" s="9" t="s">
        <v>25</v>
      </c>
      <c r="E1360" s="13" t="s">
        <v>17</v>
      </c>
      <c r="F1360" s="5" t="s">
        <v>15</v>
      </c>
      <c r="G1360" s="16">
        <v>751</v>
      </c>
      <c r="H1360" s="7">
        <v>40910</v>
      </c>
      <c r="I1360" s="6">
        <v>41110</v>
      </c>
      <c r="J1360" s="8">
        <v>41661</v>
      </c>
      <c r="K1360" s="15">
        <v>22.2</v>
      </c>
      <c r="L1360" s="16">
        <f t="shared" si="21"/>
        <v>200</v>
      </c>
      <c r="M1360" s="16">
        <v>26.9</v>
      </c>
    </row>
    <row r="1361" spans="1:13" x14ac:dyDescent="0.2">
      <c r="A1361" s="11">
        <v>634</v>
      </c>
      <c r="B1361" s="10">
        <v>634</v>
      </c>
      <c r="C1361" s="14" t="s">
        <v>36</v>
      </c>
      <c r="D1361" s="9" t="s">
        <v>25</v>
      </c>
      <c r="E1361" s="13" t="s">
        <v>17</v>
      </c>
      <c r="F1361" s="5" t="s">
        <v>15</v>
      </c>
      <c r="G1361" s="16">
        <v>685</v>
      </c>
      <c r="H1361" s="7">
        <v>40910</v>
      </c>
      <c r="I1361" s="6">
        <v>41110</v>
      </c>
      <c r="J1361" s="8">
        <v>41595</v>
      </c>
      <c r="K1361" s="15">
        <v>21.4</v>
      </c>
      <c r="L1361" s="16">
        <f t="shared" si="21"/>
        <v>200</v>
      </c>
      <c r="M1361" s="16">
        <v>22.8</v>
      </c>
    </row>
    <row r="1362" spans="1:13" x14ac:dyDescent="0.2">
      <c r="A1362" s="11">
        <v>74</v>
      </c>
      <c r="B1362" s="10">
        <v>74</v>
      </c>
      <c r="C1362" s="14" t="s">
        <v>36</v>
      </c>
      <c r="D1362" s="9" t="s">
        <v>25</v>
      </c>
      <c r="E1362" s="13" t="s">
        <v>17</v>
      </c>
      <c r="F1362" s="5" t="s">
        <v>15</v>
      </c>
      <c r="G1362" s="16">
        <v>667</v>
      </c>
      <c r="H1362" s="7">
        <v>40721</v>
      </c>
      <c r="I1362" s="6">
        <v>40952</v>
      </c>
      <c r="J1362" s="8">
        <v>41388</v>
      </c>
      <c r="K1362" s="15">
        <v>17.5</v>
      </c>
      <c r="L1362" s="16">
        <f t="shared" si="21"/>
        <v>231</v>
      </c>
      <c r="M1362" s="16">
        <v>27</v>
      </c>
    </row>
    <row r="1363" spans="1:13" x14ac:dyDescent="0.2">
      <c r="A1363" s="11">
        <v>630</v>
      </c>
      <c r="B1363" s="10">
        <v>630</v>
      </c>
      <c r="C1363" s="14" t="s">
        <v>36</v>
      </c>
      <c r="D1363" s="9" t="s">
        <v>25</v>
      </c>
      <c r="E1363" s="13" t="s">
        <v>17</v>
      </c>
      <c r="F1363" s="5" t="s">
        <v>15</v>
      </c>
      <c r="G1363" s="3">
        <v>592</v>
      </c>
      <c r="H1363" s="7">
        <v>40957</v>
      </c>
      <c r="I1363" s="6">
        <v>41110</v>
      </c>
      <c r="J1363" s="8">
        <v>41549</v>
      </c>
      <c r="K1363" s="15">
        <v>24.2</v>
      </c>
      <c r="L1363" s="16">
        <f t="shared" si="21"/>
        <v>153</v>
      </c>
      <c r="M1363" s="16">
        <v>31.7</v>
      </c>
    </row>
    <row r="1364" spans="1:13" x14ac:dyDescent="0.2">
      <c r="A1364" s="11">
        <v>2391</v>
      </c>
      <c r="B1364" s="10">
        <v>2391</v>
      </c>
      <c r="C1364" s="14" t="s">
        <v>36</v>
      </c>
      <c r="D1364" s="9" t="s">
        <v>25</v>
      </c>
      <c r="E1364" s="13" t="s">
        <v>17</v>
      </c>
      <c r="F1364" s="5" t="s">
        <v>15</v>
      </c>
      <c r="G1364" s="16">
        <v>561</v>
      </c>
      <c r="H1364" s="7">
        <v>42171</v>
      </c>
      <c r="I1364" s="6">
        <v>42311</v>
      </c>
      <c r="J1364" s="8">
        <v>42732</v>
      </c>
      <c r="K1364" s="15">
        <v>19.5</v>
      </c>
      <c r="L1364" s="16">
        <f t="shared" si="21"/>
        <v>140</v>
      </c>
      <c r="M1364" s="16">
        <v>24.5</v>
      </c>
    </row>
    <row r="1365" spans="1:13" x14ac:dyDescent="0.2">
      <c r="A1365" s="11">
        <v>1523</v>
      </c>
      <c r="B1365" s="10">
        <v>1577</v>
      </c>
      <c r="C1365" s="14" t="s">
        <v>36</v>
      </c>
      <c r="D1365" s="9" t="s">
        <v>25</v>
      </c>
      <c r="E1365" s="13" t="s">
        <v>17</v>
      </c>
      <c r="F1365" s="5" t="s">
        <v>46</v>
      </c>
      <c r="G1365" s="16">
        <v>468</v>
      </c>
      <c r="H1365" s="7">
        <v>41650</v>
      </c>
      <c r="I1365" s="6">
        <v>41740</v>
      </c>
      <c r="J1365" s="8">
        <v>42118</v>
      </c>
      <c r="K1365" s="15">
        <v>17.2</v>
      </c>
      <c r="L1365" s="16">
        <f t="shared" si="21"/>
        <v>90</v>
      </c>
      <c r="M1365" s="16">
        <v>21.4</v>
      </c>
    </row>
    <row r="1366" spans="1:13" x14ac:dyDescent="0.2">
      <c r="A1366" s="11">
        <v>633</v>
      </c>
      <c r="B1366" s="10">
        <v>633</v>
      </c>
      <c r="C1366" s="14" t="s">
        <v>36</v>
      </c>
      <c r="D1366" s="9" t="s">
        <v>25</v>
      </c>
      <c r="E1366" s="13" t="s">
        <v>17</v>
      </c>
      <c r="F1366" s="5" t="s">
        <v>46</v>
      </c>
      <c r="G1366" s="3">
        <v>438</v>
      </c>
      <c r="H1366" s="7">
        <v>40910</v>
      </c>
      <c r="I1366" s="6">
        <v>41110</v>
      </c>
      <c r="J1366" s="8">
        <v>41348</v>
      </c>
      <c r="K1366" s="15">
        <v>21.9</v>
      </c>
      <c r="L1366" s="16">
        <f t="shared" si="21"/>
        <v>200</v>
      </c>
      <c r="M1366" s="16">
        <v>21.8</v>
      </c>
    </row>
    <row r="1367" spans="1:13" x14ac:dyDescent="0.2">
      <c r="A1367" s="11">
        <v>632</v>
      </c>
      <c r="B1367" s="10">
        <v>632</v>
      </c>
      <c r="C1367" s="14" t="s">
        <v>36</v>
      </c>
      <c r="D1367" s="9" t="s">
        <v>25</v>
      </c>
      <c r="E1367" s="13" t="s">
        <v>17</v>
      </c>
      <c r="F1367" s="5" t="s">
        <v>15</v>
      </c>
      <c r="G1367" s="3">
        <v>438</v>
      </c>
      <c r="H1367" s="7">
        <v>40910</v>
      </c>
      <c r="I1367" s="6">
        <v>41110</v>
      </c>
      <c r="J1367" s="8">
        <v>41348</v>
      </c>
      <c r="K1367" s="15">
        <v>19.5</v>
      </c>
      <c r="L1367" s="16">
        <f t="shared" si="21"/>
        <v>200</v>
      </c>
      <c r="M1367" s="16">
        <v>21.3</v>
      </c>
    </row>
    <row r="1368" spans="1:13" x14ac:dyDescent="0.2">
      <c r="A1368" s="11">
        <v>53</v>
      </c>
      <c r="B1368" s="10">
        <v>53</v>
      </c>
      <c r="C1368" s="14" t="s">
        <v>36</v>
      </c>
      <c r="D1368" s="9" t="s">
        <v>25</v>
      </c>
      <c r="E1368" s="13" t="s">
        <v>17</v>
      </c>
      <c r="F1368" s="5" t="s">
        <v>15</v>
      </c>
      <c r="G1368" s="16">
        <v>360</v>
      </c>
      <c r="H1368" s="7">
        <v>40665</v>
      </c>
      <c r="I1368" s="6">
        <v>40952</v>
      </c>
      <c r="J1368" s="8">
        <v>41025</v>
      </c>
      <c r="K1368" s="15">
        <v>22</v>
      </c>
      <c r="L1368" s="16">
        <f t="shared" si="21"/>
        <v>287</v>
      </c>
      <c r="M1368" s="16">
        <v>21</v>
      </c>
    </row>
    <row r="1369" spans="1:13" x14ac:dyDescent="0.2">
      <c r="A1369" s="11">
        <v>1400</v>
      </c>
      <c r="B1369" s="10">
        <v>1400</v>
      </c>
      <c r="C1369" s="14" t="s">
        <v>558</v>
      </c>
      <c r="D1369" s="9" t="s">
        <v>25</v>
      </c>
      <c r="E1369" s="13" t="s">
        <v>17</v>
      </c>
      <c r="F1369" s="5" t="s">
        <v>15</v>
      </c>
      <c r="G1369" s="16">
        <v>435</v>
      </c>
      <c r="H1369" s="7">
        <v>41654</v>
      </c>
      <c r="I1369" s="6">
        <v>41698</v>
      </c>
      <c r="J1369" s="8">
        <v>42089</v>
      </c>
      <c r="K1369" s="15">
        <v>17.899999999999999</v>
      </c>
      <c r="L1369" s="16">
        <f t="shared" si="21"/>
        <v>44</v>
      </c>
      <c r="M1369" s="16">
        <v>22.3</v>
      </c>
    </row>
    <row r="1370" spans="1:13" x14ac:dyDescent="0.2">
      <c r="A1370" s="11">
        <v>1357</v>
      </c>
      <c r="B1370" s="10">
        <v>1357</v>
      </c>
      <c r="C1370" s="14" t="s">
        <v>558</v>
      </c>
      <c r="D1370" s="9" t="s">
        <v>25</v>
      </c>
      <c r="E1370" s="13" t="s">
        <v>17</v>
      </c>
      <c r="F1370" s="5" t="s">
        <v>15</v>
      </c>
      <c r="G1370" s="3">
        <v>325</v>
      </c>
      <c r="H1370" s="7">
        <v>41586</v>
      </c>
      <c r="I1370" s="6">
        <v>41652</v>
      </c>
      <c r="J1370" s="8">
        <v>41911</v>
      </c>
      <c r="K1370" s="15">
        <v>33.4</v>
      </c>
      <c r="L1370" s="16">
        <f t="shared" si="21"/>
        <v>66</v>
      </c>
      <c r="M1370" s="16">
        <v>35.6</v>
      </c>
    </row>
    <row r="1371" spans="1:13" x14ac:dyDescent="0.2">
      <c r="A1371" s="11">
        <v>1880</v>
      </c>
      <c r="B1371" s="10">
        <v>1933</v>
      </c>
      <c r="C1371" s="14" t="s">
        <v>195</v>
      </c>
      <c r="D1371" s="9" t="s">
        <v>25</v>
      </c>
      <c r="E1371" s="13" t="s">
        <v>17</v>
      </c>
      <c r="F1371" s="5" t="s">
        <v>15</v>
      </c>
      <c r="G1371" s="16">
        <v>1004</v>
      </c>
      <c r="H1371" s="7">
        <v>41807</v>
      </c>
      <c r="I1371" s="6">
        <v>41934</v>
      </c>
      <c r="J1371" s="8">
        <v>42811</v>
      </c>
      <c r="K1371" s="15">
        <v>23.6</v>
      </c>
      <c r="L1371" s="16">
        <f t="shared" si="21"/>
        <v>127</v>
      </c>
      <c r="M1371" s="16">
        <v>29.2</v>
      </c>
    </row>
    <row r="1372" spans="1:13" x14ac:dyDescent="0.2">
      <c r="A1372" s="11">
        <v>2021</v>
      </c>
      <c r="B1372" s="10">
        <v>2021</v>
      </c>
      <c r="C1372" s="14" t="s">
        <v>195</v>
      </c>
      <c r="D1372" s="9" t="s">
        <v>25</v>
      </c>
      <c r="E1372" s="13" t="s">
        <v>17</v>
      </c>
      <c r="F1372" s="5" t="s">
        <v>15</v>
      </c>
      <c r="G1372" s="16">
        <v>878</v>
      </c>
      <c r="H1372" s="7">
        <v>41929</v>
      </c>
      <c r="I1372" s="6">
        <v>42041</v>
      </c>
      <c r="J1372" s="8">
        <v>42807</v>
      </c>
      <c r="K1372" s="15">
        <v>21.1</v>
      </c>
      <c r="L1372" s="16">
        <f t="shared" si="21"/>
        <v>112</v>
      </c>
      <c r="M1372" s="16">
        <v>22.7</v>
      </c>
    </row>
    <row r="1373" spans="1:13" x14ac:dyDescent="0.2">
      <c r="A1373" s="11">
        <v>2275</v>
      </c>
      <c r="B1373" s="10">
        <v>2275</v>
      </c>
      <c r="C1373" s="14" t="s">
        <v>195</v>
      </c>
      <c r="D1373" s="9" t="s">
        <v>25</v>
      </c>
      <c r="E1373" s="13" t="s">
        <v>17</v>
      </c>
      <c r="F1373" s="5" t="s">
        <v>15</v>
      </c>
      <c r="G1373" s="16">
        <v>804</v>
      </c>
      <c r="H1373" s="7">
        <v>41932</v>
      </c>
      <c r="I1373" s="6">
        <v>42221</v>
      </c>
      <c r="J1373" s="8">
        <v>42736</v>
      </c>
      <c r="K1373" s="15">
        <v>23.3</v>
      </c>
      <c r="L1373" s="16">
        <f t="shared" si="21"/>
        <v>289</v>
      </c>
      <c r="M1373" s="16">
        <v>36.9</v>
      </c>
    </row>
    <row r="1374" spans="1:13" x14ac:dyDescent="0.2">
      <c r="A1374" s="11">
        <v>1804</v>
      </c>
      <c r="B1374" s="10">
        <v>1804</v>
      </c>
      <c r="C1374" s="14" t="s">
        <v>195</v>
      </c>
      <c r="D1374" s="9" t="s">
        <v>25</v>
      </c>
      <c r="E1374" s="13" t="s">
        <v>17</v>
      </c>
      <c r="F1374" s="5" t="s">
        <v>15</v>
      </c>
      <c r="G1374" s="3">
        <v>774</v>
      </c>
      <c r="H1374" s="7">
        <v>41836</v>
      </c>
      <c r="I1374" s="6">
        <v>41934</v>
      </c>
      <c r="J1374" s="8">
        <v>42610</v>
      </c>
      <c r="K1374" s="15">
        <v>20.100000000000001</v>
      </c>
      <c r="L1374" s="16">
        <f t="shared" si="21"/>
        <v>98</v>
      </c>
      <c r="M1374" s="16">
        <v>25.9</v>
      </c>
    </row>
    <row r="1375" spans="1:13" x14ac:dyDescent="0.2">
      <c r="A1375" s="11">
        <v>2174</v>
      </c>
      <c r="B1375" s="10">
        <v>2174</v>
      </c>
      <c r="C1375" s="14" t="s">
        <v>195</v>
      </c>
      <c r="D1375" s="9" t="s">
        <v>25</v>
      </c>
      <c r="E1375" s="13" t="s">
        <v>17</v>
      </c>
      <c r="F1375" s="5" t="s">
        <v>15</v>
      </c>
      <c r="G1375" s="16">
        <v>761</v>
      </c>
      <c r="H1375" s="7">
        <v>41983</v>
      </c>
      <c r="I1375" s="6">
        <v>42076</v>
      </c>
      <c r="J1375" s="8">
        <v>42744</v>
      </c>
      <c r="K1375" s="15">
        <v>20.8</v>
      </c>
      <c r="L1375" s="16">
        <f t="shared" si="21"/>
        <v>93</v>
      </c>
      <c r="M1375" s="16">
        <v>28.5</v>
      </c>
    </row>
    <row r="1376" spans="1:13" x14ac:dyDescent="0.2">
      <c r="A1376" s="11">
        <v>2175</v>
      </c>
      <c r="B1376" s="10">
        <v>2175</v>
      </c>
      <c r="C1376" s="14" t="s">
        <v>195</v>
      </c>
      <c r="D1376" s="9" t="s">
        <v>25</v>
      </c>
      <c r="E1376" s="13" t="s">
        <v>17</v>
      </c>
      <c r="F1376" s="5" t="s">
        <v>15</v>
      </c>
      <c r="G1376" s="3">
        <v>749</v>
      </c>
      <c r="H1376" s="7">
        <v>41983</v>
      </c>
      <c r="I1376" s="6">
        <v>42076</v>
      </c>
      <c r="J1376" s="8">
        <v>42732</v>
      </c>
      <c r="K1376" s="15">
        <v>19.8</v>
      </c>
      <c r="L1376" s="16">
        <f t="shared" si="21"/>
        <v>93</v>
      </c>
      <c r="M1376" s="16">
        <v>28.2</v>
      </c>
    </row>
    <row r="1377" spans="1:13" x14ac:dyDescent="0.2">
      <c r="A1377" s="11">
        <v>524</v>
      </c>
      <c r="B1377" s="10">
        <v>524</v>
      </c>
      <c r="C1377" s="14" t="s">
        <v>195</v>
      </c>
      <c r="D1377" s="9" t="s">
        <v>25</v>
      </c>
      <c r="E1377" s="13" t="s">
        <v>17</v>
      </c>
      <c r="F1377" s="5" t="s">
        <v>15</v>
      </c>
      <c r="G1377" s="16">
        <v>742</v>
      </c>
      <c r="H1377" s="7">
        <v>40966</v>
      </c>
      <c r="I1377" s="6">
        <v>41110</v>
      </c>
      <c r="J1377" s="8">
        <v>41708</v>
      </c>
      <c r="K1377" s="15">
        <v>22.7</v>
      </c>
      <c r="L1377" s="16">
        <f t="shared" si="21"/>
        <v>144</v>
      </c>
      <c r="M1377" s="16">
        <v>31.1</v>
      </c>
    </row>
    <row r="1378" spans="1:13" x14ac:dyDescent="0.2">
      <c r="A1378" s="11">
        <v>1805</v>
      </c>
      <c r="B1378" s="10">
        <v>1805</v>
      </c>
      <c r="C1378" s="14" t="s">
        <v>195</v>
      </c>
      <c r="D1378" s="9" t="s">
        <v>25</v>
      </c>
      <c r="E1378" s="13" t="s">
        <v>17</v>
      </c>
      <c r="F1378" s="5" t="s">
        <v>15</v>
      </c>
      <c r="G1378" s="16">
        <v>742</v>
      </c>
      <c r="H1378" s="7">
        <v>41836</v>
      </c>
      <c r="I1378" s="6">
        <v>41934</v>
      </c>
      <c r="J1378" s="8">
        <v>42578</v>
      </c>
      <c r="K1378" s="15">
        <v>21.9</v>
      </c>
      <c r="L1378" s="16">
        <f t="shared" si="21"/>
        <v>98</v>
      </c>
      <c r="M1378" s="16">
        <v>23.6</v>
      </c>
    </row>
    <row r="1379" spans="1:13" x14ac:dyDescent="0.2">
      <c r="A1379" s="11">
        <v>2011</v>
      </c>
      <c r="B1379" s="10">
        <v>2011</v>
      </c>
      <c r="C1379" s="14" t="s">
        <v>195</v>
      </c>
      <c r="D1379" s="9" t="s">
        <v>25</v>
      </c>
      <c r="E1379" s="13" t="s">
        <v>17</v>
      </c>
      <c r="F1379" s="5" t="s">
        <v>15</v>
      </c>
      <c r="G1379" s="16">
        <v>726</v>
      </c>
      <c r="H1379" s="7">
        <v>41901</v>
      </c>
      <c r="I1379" s="6">
        <v>42041</v>
      </c>
      <c r="J1379" s="8">
        <v>42627</v>
      </c>
      <c r="K1379" s="15">
        <v>22.8</v>
      </c>
      <c r="L1379" s="16">
        <f t="shared" si="21"/>
        <v>140</v>
      </c>
      <c r="M1379" s="16">
        <v>24.3</v>
      </c>
    </row>
    <row r="1380" spans="1:13" x14ac:dyDescent="0.2">
      <c r="A1380" s="11">
        <v>2017</v>
      </c>
      <c r="B1380" s="10">
        <v>2017</v>
      </c>
      <c r="C1380" s="14" t="s">
        <v>195</v>
      </c>
      <c r="D1380" s="9" t="s">
        <v>25</v>
      </c>
      <c r="E1380" s="13" t="s">
        <v>17</v>
      </c>
      <c r="F1380" s="5" t="s">
        <v>15</v>
      </c>
      <c r="G1380" s="16">
        <v>724</v>
      </c>
      <c r="H1380" s="7">
        <v>41909</v>
      </c>
      <c r="I1380" s="6">
        <v>42041</v>
      </c>
      <c r="J1380" s="8">
        <v>42633</v>
      </c>
      <c r="K1380" s="15">
        <v>22.5</v>
      </c>
      <c r="L1380" s="16">
        <f t="shared" si="21"/>
        <v>132</v>
      </c>
      <c r="M1380" s="16">
        <v>25.7</v>
      </c>
    </row>
    <row r="1381" spans="1:13" x14ac:dyDescent="0.2">
      <c r="A1381" s="11">
        <v>1879</v>
      </c>
      <c r="B1381" s="10">
        <v>1932</v>
      </c>
      <c r="C1381" s="14" t="s">
        <v>195</v>
      </c>
      <c r="D1381" s="9" t="s">
        <v>25</v>
      </c>
      <c r="E1381" s="13" t="s">
        <v>17</v>
      </c>
      <c r="F1381" s="5" t="s">
        <v>15</v>
      </c>
      <c r="G1381" s="3">
        <v>720</v>
      </c>
      <c r="H1381" s="7">
        <v>41807</v>
      </c>
      <c r="I1381" s="6">
        <v>41934</v>
      </c>
      <c r="J1381" s="8">
        <v>42527</v>
      </c>
      <c r="K1381" s="15">
        <v>22.2</v>
      </c>
      <c r="L1381" s="16">
        <f t="shared" si="21"/>
        <v>127</v>
      </c>
      <c r="M1381" s="16">
        <v>27.5</v>
      </c>
    </row>
    <row r="1382" spans="1:13" x14ac:dyDescent="0.2">
      <c r="A1382" s="11">
        <v>2020</v>
      </c>
      <c r="B1382" s="10">
        <v>2020</v>
      </c>
      <c r="C1382" s="14" t="s">
        <v>195</v>
      </c>
      <c r="D1382" s="9" t="s">
        <v>25</v>
      </c>
      <c r="E1382" s="13" t="s">
        <v>17</v>
      </c>
      <c r="F1382" s="5" t="s">
        <v>15</v>
      </c>
      <c r="G1382" s="16">
        <v>719</v>
      </c>
      <c r="H1382" s="7">
        <v>41929</v>
      </c>
      <c r="I1382" s="6">
        <v>42041</v>
      </c>
      <c r="J1382" s="8">
        <v>42648</v>
      </c>
      <c r="K1382" s="15">
        <v>21.6</v>
      </c>
      <c r="L1382" s="16">
        <f t="shared" si="21"/>
        <v>112</v>
      </c>
      <c r="M1382" s="16">
        <v>26.3</v>
      </c>
    </row>
    <row r="1383" spans="1:13" x14ac:dyDescent="0.2">
      <c r="A1383" s="11">
        <v>520</v>
      </c>
      <c r="B1383" s="10">
        <v>520</v>
      </c>
      <c r="C1383" s="14" t="s">
        <v>195</v>
      </c>
      <c r="D1383" s="9" t="s">
        <v>25</v>
      </c>
      <c r="E1383" s="13" t="s">
        <v>17</v>
      </c>
      <c r="F1383" s="5" t="s">
        <v>15</v>
      </c>
      <c r="G1383" s="16">
        <v>708</v>
      </c>
      <c r="H1383" s="7">
        <v>40948</v>
      </c>
      <c r="I1383" s="6">
        <v>41110</v>
      </c>
      <c r="J1383" s="8">
        <v>41656</v>
      </c>
      <c r="K1383" s="15">
        <v>20.2</v>
      </c>
      <c r="L1383" s="16">
        <f t="shared" si="21"/>
        <v>162</v>
      </c>
      <c r="M1383" s="16">
        <v>29.3</v>
      </c>
    </row>
    <row r="1384" spans="1:13" x14ac:dyDescent="0.2">
      <c r="A1384" s="11">
        <v>518</v>
      </c>
      <c r="B1384" s="10">
        <v>518</v>
      </c>
      <c r="C1384" s="14" t="s">
        <v>195</v>
      </c>
      <c r="D1384" s="9" t="s">
        <v>25</v>
      </c>
      <c r="E1384" s="13" t="s">
        <v>17</v>
      </c>
      <c r="F1384" s="5" t="s">
        <v>15</v>
      </c>
      <c r="G1384" s="16">
        <v>684</v>
      </c>
      <c r="H1384" s="7">
        <v>40948</v>
      </c>
      <c r="I1384" s="6">
        <v>41110</v>
      </c>
      <c r="J1384" s="8">
        <v>41632</v>
      </c>
      <c r="K1384" s="15">
        <v>24.9</v>
      </c>
      <c r="L1384" s="16">
        <f t="shared" si="21"/>
        <v>162</v>
      </c>
      <c r="M1384" s="16">
        <v>30.5</v>
      </c>
    </row>
    <row r="1385" spans="1:13" x14ac:dyDescent="0.2">
      <c r="A1385" s="11">
        <v>523</v>
      </c>
      <c r="B1385" s="10">
        <v>523</v>
      </c>
      <c r="C1385" s="14" t="s">
        <v>195</v>
      </c>
      <c r="D1385" s="9" t="s">
        <v>25</v>
      </c>
      <c r="E1385" s="13" t="s">
        <v>17</v>
      </c>
      <c r="F1385" s="5" t="s">
        <v>15</v>
      </c>
      <c r="G1385" s="3">
        <v>676</v>
      </c>
      <c r="H1385" s="7">
        <v>40966</v>
      </c>
      <c r="I1385" s="6">
        <v>41110</v>
      </c>
      <c r="J1385" s="8">
        <v>41642</v>
      </c>
      <c r="K1385" s="15">
        <v>22.7</v>
      </c>
      <c r="L1385" s="16">
        <f t="shared" si="21"/>
        <v>144</v>
      </c>
      <c r="M1385" s="16">
        <v>30.8</v>
      </c>
    </row>
    <row r="1386" spans="1:13" x14ac:dyDescent="0.2">
      <c r="A1386" s="11">
        <v>2277</v>
      </c>
      <c r="B1386" s="10">
        <v>2277</v>
      </c>
      <c r="C1386" s="14" t="s">
        <v>195</v>
      </c>
      <c r="D1386" s="9" t="s">
        <v>25</v>
      </c>
      <c r="E1386" s="13" t="s">
        <v>17</v>
      </c>
      <c r="F1386" s="5" t="s">
        <v>15</v>
      </c>
      <c r="G1386" s="16">
        <v>676</v>
      </c>
      <c r="H1386" s="7">
        <v>41735</v>
      </c>
      <c r="I1386" s="6">
        <v>42221</v>
      </c>
      <c r="J1386" s="8">
        <v>42411</v>
      </c>
      <c r="K1386" s="15">
        <v>23.3</v>
      </c>
      <c r="L1386" s="16">
        <f t="shared" si="21"/>
        <v>486</v>
      </c>
      <c r="M1386" s="16">
        <v>40</v>
      </c>
    </row>
    <row r="1387" spans="1:13" x14ac:dyDescent="0.2">
      <c r="A1387" s="11">
        <v>1099</v>
      </c>
      <c r="B1387" s="10">
        <v>1929</v>
      </c>
      <c r="C1387" s="14" t="s">
        <v>195</v>
      </c>
      <c r="D1387" s="9" t="s">
        <v>25</v>
      </c>
      <c r="E1387" s="13" t="s">
        <v>17</v>
      </c>
      <c r="F1387" s="5" t="s">
        <v>15</v>
      </c>
      <c r="G1387" s="16">
        <v>657</v>
      </c>
      <c r="H1387" s="7">
        <v>41370</v>
      </c>
      <c r="I1387" s="6">
        <v>41494</v>
      </c>
      <c r="J1387" s="8">
        <v>42027</v>
      </c>
      <c r="K1387" s="15">
        <v>21.7</v>
      </c>
      <c r="L1387" s="16">
        <f t="shared" si="21"/>
        <v>124</v>
      </c>
      <c r="M1387" s="16">
        <v>31.2</v>
      </c>
    </row>
    <row r="1388" spans="1:13" x14ac:dyDescent="0.2">
      <c r="A1388" s="11">
        <v>1253</v>
      </c>
      <c r="B1388" s="10">
        <v>1930</v>
      </c>
      <c r="C1388" s="14" t="s">
        <v>195</v>
      </c>
      <c r="D1388" s="9" t="s">
        <v>25</v>
      </c>
      <c r="E1388" s="13" t="s">
        <v>17</v>
      </c>
      <c r="F1388" s="5" t="s">
        <v>15</v>
      </c>
      <c r="G1388" s="3">
        <v>655</v>
      </c>
      <c r="H1388" s="7">
        <v>41351</v>
      </c>
      <c r="I1388" s="6">
        <v>41494</v>
      </c>
      <c r="J1388" s="8">
        <v>42006</v>
      </c>
      <c r="K1388" s="15">
        <v>21.9</v>
      </c>
      <c r="L1388" s="16">
        <f t="shared" si="21"/>
        <v>143</v>
      </c>
      <c r="M1388" s="16">
        <v>26.3</v>
      </c>
    </row>
    <row r="1389" spans="1:13" x14ac:dyDescent="0.2">
      <c r="A1389" s="11">
        <v>1808</v>
      </c>
      <c r="B1389" s="10">
        <v>1808</v>
      </c>
      <c r="C1389" s="14" t="s">
        <v>195</v>
      </c>
      <c r="D1389" s="9" t="s">
        <v>25</v>
      </c>
      <c r="E1389" s="13" t="s">
        <v>17</v>
      </c>
      <c r="F1389" s="5" t="s">
        <v>15</v>
      </c>
      <c r="G1389" s="16">
        <v>637</v>
      </c>
      <c r="H1389" s="7">
        <v>41838</v>
      </c>
      <c r="I1389" s="6">
        <v>41934</v>
      </c>
      <c r="J1389" s="8">
        <v>42475</v>
      </c>
      <c r="K1389" s="15">
        <v>24.5</v>
      </c>
      <c r="L1389" s="16">
        <f t="shared" si="21"/>
        <v>96</v>
      </c>
      <c r="M1389" s="16">
        <v>25.8</v>
      </c>
    </row>
    <row r="1390" spans="1:13" x14ac:dyDescent="0.2">
      <c r="A1390" s="11">
        <v>517</v>
      </c>
      <c r="B1390" s="10">
        <v>517</v>
      </c>
      <c r="C1390" s="14" t="s">
        <v>195</v>
      </c>
      <c r="D1390" s="9" t="s">
        <v>25</v>
      </c>
      <c r="E1390" s="13" t="s">
        <v>17</v>
      </c>
      <c r="F1390" s="5" t="s">
        <v>15</v>
      </c>
      <c r="G1390" s="16">
        <v>586</v>
      </c>
      <c r="H1390" s="7">
        <v>40948</v>
      </c>
      <c r="I1390" s="6">
        <v>41110</v>
      </c>
      <c r="J1390" s="8">
        <v>41534</v>
      </c>
      <c r="K1390" s="15">
        <v>22.8</v>
      </c>
      <c r="L1390" s="16">
        <f t="shared" si="21"/>
        <v>162</v>
      </c>
      <c r="M1390" s="16">
        <v>27.9</v>
      </c>
    </row>
    <row r="1391" spans="1:13" x14ac:dyDescent="0.2">
      <c r="A1391" s="11">
        <v>2022</v>
      </c>
      <c r="B1391" s="10">
        <v>2022</v>
      </c>
      <c r="C1391" s="14" t="s">
        <v>195</v>
      </c>
      <c r="D1391" s="9" t="s">
        <v>25</v>
      </c>
      <c r="E1391" s="13" t="s">
        <v>17</v>
      </c>
      <c r="F1391" s="5" t="s">
        <v>15</v>
      </c>
      <c r="G1391" s="16">
        <v>572</v>
      </c>
      <c r="H1391" s="7">
        <v>41929</v>
      </c>
      <c r="I1391" s="6">
        <v>42041</v>
      </c>
      <c r="J1391" s="8">
        <v>42501</v>
      </c>
      <c r="K1391" s="15">
        <v>21.4</v>
      </c>
      <c r="L1391" s="16">
        <f t="shared" si="21"/>
        <v>112</v>
      </c>
      <c r="M1391" s="16">
        <v>22.4</v>
      </c>
    </row>
    <row r="1392" spans="1:13" x14ac:dyDescent="0.2">
      <c r="A1392" s="11">
        <v>519</v>
      </c>
      <c r="B1392" s="10">
        <v>519</v>
      </c>
      <c r="C1392" s="14" t="s">
        <v>195</v>
      </c>
      <c r="D1392" s="9" t="s">
        <v>25</v>
      </c>
      <c r="E1392" s="13" t="s">
        <v>17</v>
      </c>
      <c r="F1392" s="5" t="s">
        <v>15</v>
      </c>
      <c r="G1392" s="16">
        <v>547</v>
      </c>
      <c r="H1392" s="7">
        <v>40948</v>
      </c>
      <c r="I1392" s="6">
        <v>41110</v>
      </c>
      <c r="J1392" s="8">
        <v>41495</v>
      </c>
      <c r="K1392" s="15">
        <v>23.2</v>
      </c>
      <c r="L1392" s="16">
        <f t="shared" si="21"/>
        <v>162</v>
      </c>
      <c r="M1392" s="16">
        <v>36.299999999999997</v>
      </c>
    </row>
    <row r="1393" spans="1:13" x14ac:dyDescent="0.2">
      <c r="A1393" s="11">
        <v>515</v>
      </c>
      <c r="B1393" s="10">
        <v>925</v>
      </c>
      <c r="C1393" s="14" t="s">
        <v>195</v>
      </c>
      <c r="D1393" s="9" t="s">
        <v>25</v>
      </c>
      <c r="E1393" s="13" t="s">
        <v>17</v>
      </c>
      <c r="F1393" s="5" t="s">
        <v>15</v>
      </c>
      <c r="G1393" s="16">
        <v>543</v>
      </c>
      <c r="H1393" s="7">
        <v>40901</v>
      </c>
      <c r="I1393" s="6">
        <v>41110</v>
      </c>
      <c r="J1393" s="8">
        <v>41444</v>
      </c>
      <c r="K1393" s="15">
        <v>24.9</v>
      </c>
      <c r="L1393" s="16">
        <f t="shared" si="21"/>
        <v>209</v>
      </c>
      <c r="M1393" s="16">
        <v>23.1</v>
      </c>
    </row>
    <row r="1394" spans="1:13" x14ac:dyDescent="0.2">
      <c r="A1394" s="11">
        <v>1809</v>
      </c>
      <c r="B1394" s="10">
        <v>1931</v>
      </c>
      <c r="C1394" s="14" t="s">
        <v>195</v>
      </c>
      <c r="D1394" s="9" t="s">
        <v>25</v>
      </c>
      <c r="E1394" s="13" t="s">
        <v>17</v>
      </c>
      <c r="F1394" s="5" t="s">
        <v>15</v>
      </c>
      <c r="G1394" s="16">
        <v>498</v>
      </c>
      <c r="H1394" s="7">
        <v>41838</v>
      </c>
      <c r="I1394" s="6">
        <v>41934</v>
      </c>
      <c r="J1394" s="8">
        <v>42336</v>
      </c>
      <c r="K1394" s="15">
        <v>23.4</v>
      </c>
      <c r="L1394" s="16">
        <f t="shared" si="21"/>
        <v>96</v>
      </c>
      <c r="M1394" s="16">
        <v>32.4</v>
      </c>
    </row>
    <row r="1395" spans="1:13" x14ac:dyDescent="0.2">
      <c r="A1395" s="11">
        <v>1100</v>
      </c>
      <c r="B1395" s="10">
        <v>1100</v>
      </c>
      <c r="C1395" s="14" t="s">
        <v>195</v>
      </c>
      <c r="D1395" s="9" t="s">
        <v>25</v>
      </c>
      <c r="E1395" s="13" t="s">
        <v>17</v>
      </c>
      <c r="F1395" s="5" t="s">
        <v>56</v>
      </c>
      <c r="G1395" s="3">
        <v>128</v>
      </c>
      <c r="H1395" s="7">
        <v>41370</v>
      </c>
      <c r="I1395" s="6">
        <v>41494</v>
      </c>
      <c r="J1395" s="8">
        <v>41498</v>
      </c>
      <c r="K1395" s="15">
        <v>16.7</v>
      </c>
      <c r="L1395" s="16">
        <f t="shared" si="21"/>
        <v>124</v>
      </c>
      <c r="M1395" s="2"/>
    </row>
    <row r="1396" spans="1:13" x14ac:dyDescent="0.2">
      <c r="A1396" s="11">
        <v>1166</v>
      </c>
      <c r="B1396" s="10">
        <v>1166</v>
      </c>
      <c r="C1396" s="14" t="s">
        <v>240</v>
      </c>
      <c r="D1396" s="9" t="s">
        <v>25</v>
      </c>
      <c r="E1396" s="13" t="s">
        <v>17</v>
      </c>
      <c r="F1396" s="5" t="s">
        <v>15</v>
      </c>
      <c r="G1396" s="16">
        <v>1161</v>
      </c>
      <c r="H1396" s="7">
        <v>41007</v>
      </c>
      <c r="I1396" s="6">
        <v>41494</v>
      </c>
      <c r="J1396" s="8">
        <v>42168</v>
      </c>
      <c r="K1396" s="15">
        <v>32.5</v>
      </c>
      <c r="L1396" s="16">
        <f t="shared" si="21"/>
        <v>487</v>
      </c>
      <c r="M1396" s="16">
        <v>45.2</v>
      </c>
    </row>
    <row r="1397" spans="1:13" x14ac:dyDescent="0.2">
      <c r="A1397" s="11">
        <v>1164</v>
      </c>
      <c r="B1397" s="10">
        <v>1164</v>
      </c>
      <c r="C1397" s="14" t="s">
        <v>240</v>
      </c>
      <c r="D1397" s="9" t="s">
        <v>25</v>
      </c>
      <c r="E1397" s="13" t="s">
        <v>17</v>
      </c>
      <c r="F1397" s="5" t="s">
        <v>15</v>
      </c>
      <c r="G1397" s="3">
        <v>1107</v>
      </c>
      <c r="H1397" s="7">
        <v>41007</v>
      </c>
      <c r="I1397" s="6">
        <v>41494</v>
      </c>
      <c r="J1397" s="8">
        <v>42114</v>
      </c>
      <c r="K1397" s="15">
        <v>43.1</v>
      </c>
      <c r="L1397" s="16">
        <f t="shared" si="21"/>
        <v>487</v>
      </c>
      <c r="M1397" s="16">
        <v>57.9</v>
      </c>
    </row>
    <row r="1398" spans="1:13" x14ac:dyDescent="0.2">
      <c r="A1398" s="11">
        <v>1173</v>
      </c>
      <c r="B1398" s="10">
        <v>1173</v>
      </c>
      <c r="C1398" s="14" t="s">
        <v>240</v>
      </c>
      <c r="D1398" s="9" t="s">
        <v>25</v>
      </c>
      <c r="E1398" s="13" t="s">
        <v>17</v>
      </c>
      <c r="F1398" s="5" t="s">
        <v>15</v>
      </c>
      <c r="G1398" s="3">
        <v>986</v>
      </c>
      <c r="H1398" s="7">
        <v>41381</v>
      </c>
      <c r="I1398" s="6">
        <v>41494</v>
      </c>
      <c r="J1398" s="8">
        <v>42367</v>
      </c>
      <c r="K1398" s="15">
        <v>27.7</v>
      </c>
      <c r="L1398" s="16">
        <f t="shared" si="21"/>
        <v>113</v>
      </c>
      <c r="M1398" s="16">
        <v>42.6</v>
      </c>
    </row>
    <row r="1399" spans="1:13" x14ac:dyDescent="0.2">
      <c r="A1399" s="11">
        <v>2002</v>
      </c>
      <c r="B1399" s="10">
        <v>2002</v>
      </c>
      <c r="C1399" s="14" t="s">
        <v>240</v>
      </c>
      <c r="D1399" s="9" t="s">
        <v>25</v>
      </c>
      <c r="E1399" s="13" t="s">
        <v>17</v>
      </c>
      <c r="F1399" s="5" t="s">
        <v>15</v>
      </c>
      <c r="G1399" s="16">
        <v>898</v>
      </c>
      <c r="H1399" s="7">
        <v>41885</v>
      </c>
      <c r="I1399" s="6">
        <v>42041</v>
      </c>
      <c r="J1399" s="8">
        <v>42783</v>
      </c>
      <c r="K1399" s="15">
        <v>31.8</v>
      </c>
      <c r="L1399" s="16">
        <f t="shared" si="21"/>
        <v>156</v>
      </c>
      <c r="M1399" s="16">
        <v>38.1</v>
      </c>
    </row>
    <row r="1400" spans="1:13" x14ac:dyDescent="0.2">
      <c r="A1400" s="11">
        <v>2003</v>
      </c>
      <c r="B1400" s="10">
        <v>2003</v>
      </c>
      <c r="C1400" s="14" t="s">
        <v>240</v>
      </c>
      <c r="D1400" s="9" t="s">
        <v>25</v>
      </c>
      <c r="E1400" s="13" t="s">
        <v>17</v>
      </c>
      <c r="F1400" s="5" t="s">
        <v>15</v>
      </c>
      <c r="G1400" s="16">
        <v>891</v>
      </c>
      <c r="H1400" s="7">
        <v>41885</v>
      </c>
      <c r="I1400" s="6">
        <v>42041</v>
      </c>
      <c r="J1400" s="8">
        <v>42776</v>
      </c>
      <c r="K1400" s="15">
        <v>29.2</v>
      </c>
      <c r="L1400" s="16">
        <f t="shared" si="21"/>
        <v>156</v>
      </c>
      <c r="M1400" s="16">
        <v>42.6</v>
      </c>
    </row>
    <row r="1401" spans="1:13" x14ac:dyDescent="0.2">
      <c r="A1401" s="11">
        <v>2001</v>
      </c>
      <c r="B1401" s="10">
        <v>2001</v>
      </c>
      <c r="C1401" s="14" t="s">
        <v>240</v>
      </c>
      <c r="D1401" s="9" t="s">
        <v>25</v>
      </c>
      <c r="E1401" s="13" t="s">
        <v>17</v>
      </c>
      <c r="F1401" s="5" t="s">
        <v>15</v>
      </c>
      <c r="G1401" s="16">
        <v>865</v>
      </c>
      <c r="H1401" s="7">
        <v>41885</v>
      </c>
      <c r="I1401" s="6">
        <v>42041</v>
      </c>
      <c r="J1401" s="8">
        <v>42750</v>
      </c>
      <c r="K1401" s="15">
        <v>37.200000000000003</v>
      </c>
      <c r="L1401" s="16">
        <f t="shared" si="21"/>
        <v>156</v>
      </c>
      <c r="M1401" s="16">
        <v>47</v>
      </c>
    </row>
    <row r="1402" spans="1:13" x14ac:dyDescent="0.2">
      <c r="A1402" s="11">
        <v>644</v>
      </c>
      <c r="B1402" s="10">
        <v>644</v>
      </c>
      <c r="C1402" s="14" t="s">
        <v>240</v>
      </c>
      <c r="D1402" s="9" t="s">
        <v>25</v>
      </c>
      <c r="E1402" s="13" t="s">
        <v>17</v>
      </c>
      <c r="F1402" s="5" t="s">
        <v>15</v>
      </c>
      <c r="G1402" s="16">
        <v>705</v>
      </c>
      <c r="H1402" s="7">
        <v>40900</v>
      </c>
      <c r="I1402" s="6">
        <v>41110</v>
      </c>
      <c r="J1402" s="8">
        <v>41605</v>
      </c>
      <c r="K1402" s="15">
        <v>41.6</v>
      </c>
      <c r="L1402" s="16">
        <f t="shared" si="21"/>
        <v>210</v>
      </c>
      <c r="M1402" s="16">
        <v>50.7</v>
      </c>
    </row>
    <row r="1403" spans="1:13" x14ac:dyDescent="0.2">
      <c r="A1403" s="11">
        <v>641</v>
      </c>
      <c r="B1403" s="10">
        <v>641</v>
      </c>
      <c r="C1403" s="14" t="s">
        <v>240</v>
      </c>
      <c r="D1403" s="9" t="s">
        <v>25</v>
      </c>
      <c r="E1403" s="13" t="s">
        <v>17</v>
      </c>
      <c r="F1403" s="5" t="s">
        <v>15</v>
      </c>
      <c r="G1403" s="16">
        <v>692</v>
      </c>
      <c r="H1403" s="7">
        <v>40905</v>
      </c>
      <c r="I1403" s="6">
        <v>41110</v>
      </c>
      <c r="J1403" s="8">
        <v>41597</v>
      </c>
      <c r="K1403" s="15">
        <v>51.1</v>
      </c>
      <c r="L1403" s="16">
        <f t="shared" si="21"/>
        <v>205</v>
      </c>
      <c r="M1403" s="16">
        <v>59.2</v>
      </c>
    </row>
    <row r="1404" spans="1:13" x14ac:dyDescent="0.2">
      <c r="A1404" s="11">
        <v>639</v>
      </c>
      <c r="B1404" s="10">
        <v>639</v>
      </c>
      <c r="C1404" s="14" t="s">
        <v>240</v>
      </c>
      <c r="D1404" s="9" t="s">
        <v>25</v>
      </c>
      <c r="E1404" s="13" t="s">
        <v>17</v>
      </c>
      <c r="F1404" s="5" t="s">
        <v>15</v>
      </c>
      <c r="G1404" s="16">
        <v>657</v>
      </c>
      <c r="H1404" s="7">
        <v>40905</v>
      </c>
      <c r="I1404" s="6">
        <v>41110</v>
      </c>
      <c r="J1404" s="8">
        <v>41562</v>
      </c>
      <c r="K1404" s="15">
        <v>47.4</v>
      </c>
      <c r="L1404" s="16">
        <f t="shared" si="21"/>
        <v>205</v>
      </c>
      <c r="M1404" s="16">
        <v>58</v>
      </c>
    </row>
    <row r="1405" spans="1:13" x14ac:dyDescent="0.2">
      <c r="A1405" s="11">
        <v>640</v>
      </c>
      <c r="B1405" s="10">
        <v>640</v>
      </c>
      <c r="C1405" s="14" t="s">
        <v>240</v>
      </c>
      <c r="D1405" s="9" t="s">
        <v>25</v>
      </c>
      <c r="E1405" s="13" t="s">
        <v>17</v>
      </c>
      <c r="F1405" s="5" t="s">
        <v>15</v>
      </c>
      <c r="G1405" s="3">
        <v>421</v>
      </c>
      <c r="H1405" s="7">
        <v>40905</v>
      </c>
      <c r="I1405" s="6">
        <v>41110</v>
      </c>
      <c r="J1405" s="8">
        <v>41326</v>
      </c>
      <c r="K1405" s="15">
        <v>38.1</v>
      </c>
      <c r="L1405" s="16">
        <f t="shared" si="21"/>
        <v>205</v>
      </c>
      <c r="M1405" s="16">
        <v>50.3</v>
      </c>
    </row>
    <row r="1406" spans="1:13" x14ac:dyDescent="0.2">
      <c r="A1406" s="11">
        <v>2503</v>
      </c>
      <c r="B1406" s="10">
        <v>2503</v>
      </c>
      <c r="C1406" s="14" t="s">
        <v>202</v>
      </c>
      <c r="D1406" s="9" t="s">
        <v>25</v>
      </c>
      <c r="E1406" s="13" t="s">
        <v>17</v>
      </c>
      <c r="F1406" s="5" t="s">
        <v>15</v>
      </c>
      <c r="G1406" s="16">
        <v>816</v>
      </c>
      <c r="H1406" s="7">
        <v>42229</v>
      </c>
      <c r="I1406" s="6">
        <v>42383</v>
      </c>
      <c r="J1406" s="8">
        <v>43045</v>
      </c>
      <c r="K1406" s="15">
        <v>23.1</v>
      </c>
      <c r="L1406" s="16">
        <f t="shared" si="21"/>
        <v>154</v>
      </c>
      <c r="M1406" s="16">
        <v>26.4</v>
      </c>
    </row>
    <row r="1407" spans="1:13" x14ac:dyDescent="0.2">
      <c r="A1407" s="11">
        <v>2186</v>
      </c>
      <c r="B1407" s="10">
        <v>2186</v>
      </c>
      <c r="C1407" s="14" t="s">
        <v>202</v>
      </c>
      <c r="D1407" s="9" t="s">
        <v>25</v>
      </c>
      <c r="E1407" s="13" t="s">
        <v>17</v>
      </c>
      <c r="F1407" s="5" t="s">
        <v>15</v>
      </c>
      <c r="G1407" s="16">
        <v>741</v>
      </c>
      <c r="H1407" s="7">
        <v>41956</v>
      </c>
      <c r="I1407" s="6">
        <v>42076</v>
      </c>
      <c r="J1407" s="8">
        <v>42697</v>
      </c>
      <c r="K1407" s="15">
        <v>24.7</v>
      </c>
      <c r="L1407" s="16">
        <f t="shared" si="21"/>
        <v>120</v>
      </c>
      <c r="M1407" s="16">
        <v>46.3</v>
      </c>
    </row>
    <row r="1408" spans="1:13" x14ac:dyDescent="0.2">
      <c r="A1408" s="11">
        <v>1102</v>
      </c>
      <c r="B1408" s="10">
        <v>1102</v>
      </c>
      <c r="C1408" s="14" t="s">
        <v>202</v>
      </c>
      <c r="D1408" s="9" t="s">
        <v>25</v>
      </c>
      <c r="E1408" s="13" t="s">
        <v>17</v>
      </c>
      <c r="F1408" s="5" t="s">
        <v>15</v>
      </c>
      <c r="G1408" s="16">
        <v>737</v>
      </c>
      <c r="H1408" s="7">
        <v>41325</v>
      </c>
      <c r="I1408" s="6">
        <v>41494</v>
      </c>
      <c r="J1408" s="8">
        <v>42062</v>
      </c>
      <c r="K1408" s="15">
        <v>27.2</v>
      </c>
      <c r="L1408" s="16">
        <f t="shared" si="21"/>
        <v>169</v>
      </c>
      <c r="M1408" s="16">
        <v>42.7</v>
      </c>
    </row>
    <row r="1409" spans="1:13" x14ac:dyDescent="0.2">
      <c r="A1409" s="11">
        <v>1817</v>
      </c>
      <c r="B1409" s="10">
        <v>1817</v>
      </c>
      <c r="C1409" s="14" t="s">
        <v>202</v>
      </c>
      <c r="D1409" s="9" t="s">
        <v>25</v>
      </c>
      <c r="E1409" s="13" t="s">
        <v>17</v>
      </c>
      <c r="F1409" s="5" t="s">
        <v>15</v>
      </c>
      <c r="G1409" s="16">
        <v>724</v>
      </c>
      <c r="H1409" s="7">
        <v>41820</v>
      </c>
      <c r="I1409" s="6">
        <v>41934</v>
      </c>
      <c r="J1409" s="8">
        <v>42544</v>
      </c>
      <c r="K1409" s="15">
        <v>19.600000000000001</v>
      </c>
      <c r="L1409" s="16">
        <f t="shared" si="21"/>
        <v>114</v>
      </c>
      <c r="M1409" s="16">
        <v>22.9</v>
      </c>
    </row>
    <row r="1410" spans="1:13" x14ac:dyDescent="0.2">
      <c r="A1410" s="11">
        <v>1815</v>
      </c>
      <c r="B1410" s="10">
        <v>1815</v>
      </c>
      <c r="C1410" s="14" t="s">
        <v>202</v>
      </c>
      <c r="D1410" s="9" t="s">
        <v>25</v>
      </c>
      <c r="E1410" s="13" t="s">
        <v>17</v>
      </c>
      <c r="F1410" s="5" t="s">
        <v>15</v>
      </c>
      <c r="G1410" s="16">
        <v>702</v>
      </c>
      <c r="H1410" s="7">
        <v>41820</v>
      </c>
      <c r="I1410" s="6">
        <v>41934</v>
      </c>
      <c r="J1410" s="8">
        <v>42522</v>
      </c>
      <c r="K1410" s="15">
        <v>18.2</v>
      </c>
      <c r="L1410" s="16">
        <f t="shared" si="21"/>
        <v>114</v>
      </c>
      <c r="M1410" s="16">
        <v>20.2</v>
      </c>
    </row>
    <row r="1411" spans="1:13" x14ac:dyDescent="0.2">
      <c r="A1411" s="11">
        <v>533</v>
      </c>
      <c r="B1411" s="10">
        <v>533</v>
      </c>
      <c r="C1411" s="14" t="s">
        <v>202</v>
      </c>
      <c r="D1411" s="9" t="s">
        <v>25</v>
      </c>
      <c r="E1411" s="13" t="s">
        <v>17</v>
      </c>
      <c r="F1411" s="5" t="s">
        <v>15</v>
      </c>
      <c r="G1411" s="16">
        <v>700</v>
      </c>
      <c r="H1411" s="7">
        <v>40956</v>
      </c>
      <c r="I1411" s="6">
        <v>41110</v>
      </c>
      <c r="J1411" s="8">
        <v>41656</v>
      </c>
      <c r="K1411" s="15">
        <v>20.9</v>
      </c>
      <c r="L1411" s="16">
        <f t="shared" si="21"/>
        <v>154</v>
      </c>
      <c r="M1411" s="16">
        <v>23.8</v>
      </c>
    </row>
    <row r="1412" spans="1:13" x14ac:dyDescent="0.2">
      <c r="A1412" s="11">
        <v>534</v>
      </c>
      <c r="B1412" s="10">
        <v>534</v>
      </c>
      <c r="C1412" s="14" t="s">
        <v>202</v>
      </c>
      <c r="D1412" s="9" t="s">
        <v>25</v>
      </c>
      <c r="E1412" s="13" t="s">
        <v>17</v>
      </c>
      <c r="F1412" s="5" t="s">
        <v>15</v>
      </c>
      <c r="G1412" s="16">
        <v>676</v>
      </c>
      <c r="H1412" s="7">
        <v>40956</v>
      </c>
      <c r="I1412" s="6">
        <v>41110</v>
      </c>
      <c r="J1412" s="8">
        <v>41632</v>
      </c>
      <c r="K1412" s="15">
        <v>21.2</v>
      </c>
      <c r="L1412" s="16">
        <f t="shared" si="21"/>
        <v>154</v>
      </c>
      <c r="M1412" s="16">
        <v>25.2</v>
      </c>
    </row>
    <row r="1413" spans="1:13" x14ac:dyDescent="0.2">
      <c r="A1413" s="11">
        <v>1816</v>
      </c>
      <c r="B1413" s="10">
        <v>1816</v>
      </c>
      <c r="C1413" s="14" t="s">
        <v>202</v>
      </c>
      <c r="D1413" s="9" t="s">
        <v>25</v>
      </c>
      <c r="E1413" s="13" t="s">
        <v>17</v>
      </c>
      <c r="F1413" s="5" t="s">
        <v>15</v>
      </c>
      <c r="G1413" s="16">
        <v>676</v>
      </c>
      <c r="H1413" s="7">
        <v>41820</v>
      </c>
      <c r="I1413" s="6">
        <v>41934</v>
      </c>
      <c r="J1413" s="8">
        <v>42496</v>
      </c>
      <c r="K1413" s="15">
        <v>16.100000000000001</v>
      </c>
      <c r="L1413" s="16">
        <f t="shared" ref="L1413:L1422" si="22">I1413-H1413</f>
        <v>114</v>
      </c>
      <c r="M1413" s="16">
        <v>18.100000000000001</v>
      </c>
    </row>
    <row r="1414" spans="1:13" x14ac:dyDescent="0.2">
      <c r="A1414" s="11">
        <v>536</v>
      </c>
      <c r="B1414" s="10">
        <v>536</v>
      </c>
      <c r="C1414" s="14" t="s">
        <v>202</v>
      </c>
      <c r="D1414" s="9" t="s">
        <v>25</v>
      </c>
      <c r="E1414" s="13" t="s">
        <v>17</v>
      </c>
      <c r="F1414" s="5" t="s">
        <v>15</v>
      </c>
      <c r="G1414" s="16">
        <v>667</v>
      </c>
      <c r="H1414" s="7">
        <v>40903</v>
      </c>
      <c r="I1414" s="6">
        <v>41110</v>
      </c>
      <c r="J1414" s="8">
        <v>41570</v>
      </c>
      <c r="K1414" s="15">
        <v>28.1</v>
      </c>
      <c r="L1414" s="16">
        <f t="shared" si="22"/>
        <v>207</v>
      </c>
      <c r="M1414" s="16">
        <v>27.5</v>
      </c>
    </row>
    <row r="1415" spans="1:13" x14ac:dyDescent="0.2">
      <c r="A1415" s="11">
        <v>1135</v>
      </c>
      <c r="B1415" s="10">
        <v>1135</v>
      </c>
      <c r="C1415" s="14" t="s">
        <v>202</v>
      </c>
      <c r="D1415" s="9" t="s">
        <v>25</v>
      </c>
      <c r="E1415" s="13" t="s">
        <v>17</v>
      </c>
      <c r="F1415" s="5" t="s">
        <v>15</v>
      </c>
      <c r="G1415" s="16">
        <v>645</v>
      </c>
      <c r="H1415" s="7">
        <v>41354</v>
      </c>
      <c r="I1415" s="6">
        <v>41494</v>
      </c>
      <c r="J1415" s="8">
        <v>41999</v>
      </c>
      <c r="K1415" s="15">
        <v>25.3</v>
      </c>
      <c r="L1415" s="16">
        <f t="shared" si="22"/>
        <v>140</v>
      </c>
      <c r="M1415" s="16">
        <v>33.700000000000003</v>
      </c>
    </row>
    <row r="1416" spans="1:13" x14ac:dyDescent="0.2">
      <c r="A1416" s="11">
        <v>2502</v>
      </c>
      <c r="B1416" s="10">
        <v>2502</v>
      </c>
      <c r="C1416" s="14" t="s">
        <v>202</v>
      </c>
      <c r="D1416" s="9" t="s">
        <v>25</v>
      </c>
      <c r="E1416" s="13" t="s">
        <v>17</v>
      </c>
      <c r="F1416" s="5" t="s">
        <v>15</v>
      </c>
      <c r="G1416" s="16">
        <v>623</v>
      </c>
      <c r="H1416" s="7">
        <v>42229</v>
      </c>
      <c r="I1416" s="6">
        <v>42383</v>
      </c>
      <c r="J1416" s="8">
        <v>42852</v>
      </c>
      <c r="K1416" s="15">
        <v>21.6</v>
      </c>
      <c r="L1416" s="16">
        <f t="shared" si="22"/>
        <v>154</v>
      </c>
      <c r="M1416" s="16">
        <v>29.3</v>
      </c>
    </row>
    <row r="1417" spans="1:13" x14ac:dyDescent="0.2">
      <c r="A1417" s="11">
        <v>2185</v>
      </c>
      <c r="B1417" s="10">
        <v>2185</v>
      </c>
      <c r="C1417" s="14" t="s">
        <v>202</v>
      </c>
      <c r="D1417" s="9" t="s">
        <v>25</v>
      </c>
      <c r="E1417" s="13" t="s">
        <v>17</v>
      </c>
      <c r="F1417" s="5" t="s">
        <v>15</v>
      </c>
      <c r="G1417" s="16">
        <v>607</v>
      </c>
      <c r="H1417" s="7">
        <v>41956</v>
      </c>
      <c r="I1417" s="6">
        <v>42076</v>
      </c>
      <c r="J1417" s="8">
        <v>42563</v>
      </c>
      <c r="K1417" s="15">
        <v>25</v>
      </c>
      <c r="L1417" s="16">
        <f t="shared" si="22"/>
        <v>120</v>
      </c>
      <c r="M1417" s="16">
        <v>42</v>
      </c>
    </row>
    <row r="1418" spans="1:13" x14ac:dyDescent="0.2">
      <c r="A1418" s="11">
        <v>2183</v>
      </c>
      <c r="B1418" s="10">
        <v>2183</v>
      </c>
      <c r="C1418" s="14" t="s">
        <v>202</v>
      </c>
      <c r="D1418" s="9" t="s">
        <v>25</v>
      </c>
      <c r="E1418" s="13" t="s">
        <v>17</v>
      </c>
      <c r="F1418" s="5" t="s">
        <v>15</v>
      </c>
      <c r="G1418" s="16">
        <v>585</v>
      </c>
      <c r="H1418" s="7">
        <v>41977</v>
      </c>
      <c r="I1418" s="6">
        <v>42076</v>
      </c>
      <c r="J1418" s="8">
        <v>42562</v>
      </c>
      <c r="K1418" s="15">
        <v>23.2</v>
      </c>
      <c r="L1418" s="16">
        <f t="shared" si="22"/>
        <v>99</v>
      </c>
      <c r="M1418" s="16">
        <v>40.1</v>
      </c>
    </row>
    <row r="1419" spans="1:13" x14ac:dyDescent="0.2">
      <c r="A1419" s="11">
        <v>2182</v>
      </c>
      <c r="B1419" s="10">
        <v>2182</v>
      </c>
      <c r="C1419" s="14" t="s">
        <v>202</v>
      </c>
      <c r="D1419" s="9" t="s">
        <v>25</v>
      </c>
      <c r="E1419" s="13" t="s">
        <v>17</v>
      </c>
      <c r="F1419" s="5" t="s">
        <v>15</v>
      </c>
      <c r="G1419" s="16">
        <v>550</v>
      </c>
      <c r="H1419" s="7">
        <v>41977</v>
      </c>
      <c r="I1419" s="6">
        <v>42076</v>
      </c>
      <c r="J1419" s="8">
        <v>42527</v>
      </c>
      <c r="K1419" s="15">
        <v>20.8</v>
      </c>
      <c r="L1419" s="16">
        <f t="shared" si="22"/>
        <v>99</v>
      </c>
      <c r="M1419" s="16">
        <v>31.5</v>
      </c>
    </row>
    <row r="1420" spans="1:13" x14ac:dyDescent="0.2">
      <c r="A1420" s="11">
        <v>2506</v>
      </c>
      <c r="B1420" s="10">
        <v>2506</v>
      </c>
      <c r="C1420" s="14" t="s">
        <v>202</v>
      </c>
      <c r="D1420" s="9" t="s">
        <v>25</v>
      </c>
      <c r="E1420" s="13" t="s">
        <v>17</v>
      </c>
      <c r="F1420" s="5" t="s">
        <v>15</v>
      </c>
      <c r="G1420" s="16">
        <v>521</v>
      </c>
      <c r="H1420" s="7">
        <v>42231</v>
      </c>
      <c r="I1420" s="6">
        <v>42383</v>
      </c>
      <c r="J1420" s="8">
        <v>42752</v>
      </c>
      <c r="K1420" s="15">
        <v>24.4</v>
      </c>
      <c r="L1420" s="16">
        <f t="shared" si="22"/>
        <v>152</v>
      </c>
      <c r="M1420" s="16">
        <v>34.9</v>
      </c>
    </row>
    <row r="1421" spans="1:13" x14ac:dyDescent="0.2">
      <c r="A1421" s="11">
        <v>535</v>
      </c>
      <c r="B1421" s="10">
        <v>535</v>
      </c>
      <c r="C1421" s="14" t="s">
        <v>202</v>
      </c>
      <c r="D1421" s="9" t="s">
        <v>25</v>
      </c>
      <c r="E1421" s="13" t="s">
        <v>17</v>
      </c>
      <c r="F1421" s="5" t="s">
        <v>15</v>
      </c>
      <c r="G1421" s="16">
        <v>509</v>
      </c>
      <c r="H1421" s="7">
        <v>40903</v>
      </c>
      <c r="I1421" s="6">
        <v>41110</v>
      </c>
      <c r="J1421" s="8">
        <v>41412</v>
      </c>
      <c r="K1421" s="15">
        <v>24.9</v>
      </c>
      <c r="L1421" s="16">
        <f t="shared" si="22"/>
        <v>207</v>
      </c>
      <c r="M1421" s="16">
        <v>35.200000000000003</v>
      </c>
    </row>
    <row r="1422" spans="1:13" x14ac:dyDescent="0.2">
      <c r="A1422" s="11">
        <v>537</v>
      </c>
      <c r="B1422" s="10">
        <v>537</v>
      </c>
      <c r="C1422" s="14" t="s">
        <v>202</v>
      </c>
      <c r="D1422" s="9" t="s">
        <v>25</v>
      </c>
      <c r="E1422" s="13" t="s">
        <v>17</v>
      </c>
      <c r="F1422" s="5" t="s">
        <v>15</v>
      </c>
      <c r="G1422" s="16">
        <v>500</v>
      </c>
      <c r="H1422" s="7">
        <v>40799</v>
      </c>
      <c r="I1422" s="6">
        <v>41110</v>
      </c>
      <c r="J1422" s="8">
        <v>41299</v>
      </c>
      <c r="K1422" s="15">
        <v>26.8</v>
      </c>
      <c r="L1422" s="16">
        <f t="shared" si="22"/>
        <v>311</v>
      </c>
      <c r="M1422" s="16">
        <v>35.1</v>
      </c>
    </row>
  </sheetData>
  <sortState ref="A2:L1430">
    <sortCondition ref="D2:D1430"/>
    <sortCondition ref="C2:C1430"/>
    <sortCondition descending="1" ref="G2:G14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selection activeCell="A38" sqref="A38:XFD90"/>
    </sheetView>
  </sheetViews>
  <sheetFormatPr baseColWidth="10" defaultRowHeight="14" x14ac:dyDescent="0.2"/>
  <sheetData>
    <row r="1" spans="1:15" s="2" customFormat="1" x14ac:dyDescent="0.2">
      <c r="A1" s="1" t="s">
        <v>9</v>
      </c>
      <c r="B1" s="1" t="s">
        <v>8</v>
      </c>
      <c r="C1" s="1" t="s">
        <v>7</v>
      </c>
      <c r="D1" s="1" t="s">
        <v>12</v>
      </c>
      <c r="E1" s="1" t="s">
        <v>6</v>
      </c>
      <c r="F1" s="1" t="s">
        <v>11</v>
      </c>
      <c r="G1" s="1" t="s">
        <v>2</v>
      </c>
      <c r="H1" s="1" t="s">
        <v>0</v>
      </c>
      <c r="I1" s="1" t="s">
        <v>1</v>
      </c>
      <c r="J1" s="1" t="s">
        <v>4</v>
      </c>
      <c r="K1" s="1" t="s">
        <v>3</v>
      </c>
      <c r="L1" s="1" t="s">
        <v>5</v>
      </c>
      <c r="M1" s="1" t="s">
        <v>10</v>
      </c>
      <c r="N1" s="1" t="s">
        <v>13</v>
      </c>
      <c r="O1" s="1" t="s">
        <v>14</v>
      </c>
    </row>
    <row r="2" spans="1:15" x14ac:dyDescent="0.2">
      <c r="A2" s="12" t="s">
        <v>378</v>
      </c>
      <c r="B2" s="11">
        <v>1086</v>
      </c>
      <c r="C2" s="10">
        <v>1086</v>
      </c>
      <c r="D2" s="14" t="s">
        <v>364</v>
      </c>
      <c r="E2" s="9" t="s">
        <v>16</v>
      </c>
      <c r="F2" s="13" t="s">
        <v>88</v>
      </c>
      <c r="G2" s="5" t="s">
        <v>46</v>
      </c>
      <c r="H2" s="3">
        <v>563</v>
      </c>
      <c r="I2" s="4">
        <v>0</v>
      </c>
      <c r="J2" s="7">
        <v>41328</v>
      </c>
      <c r="K2" s="6">
        <v>41494</v>
      </c>
      <c r="L2" s="8">
        <v>41891</v>
      </c>
      <c r="M2" s="2"/>
      <c r="N2" s="15">
        <v>30.4</v>
      </c>
      <c r="O2" s="16">
        <v>34.9</v>
      </c>
    </row>
    <row r="3" spans="1:15" x14ac:dyDescent="0.2">
      <c r="A3" s="12" t="s">
        <v>839</v>
      </c>
      <c r="B3" s="11">
        <v>2177</v>
      </c>
      <c r="C3" s="10">
        <v>2177</v>
      </c>
      <c r="D3" s="14" t="s">
        <v>202</v>
      </c>
      <c r="E3" s="9" t="s">
        <v>16</v>
      </c>
      <c r="F3" s="13" t="s">
        <v>88</v>
      </c>
      <c r="G3" s="5" t="s">
        <v>46</v>
      </c>
      <c r="H3" s="3">
        <v>812</v>
      </c>
      <c r="I3" s="4">
        <v>0</v>
      </c>
      <c r="J3" s="7">
        <v>41977</v>
      </c>
      <c r="K3" s="6">
        <v>42076</v>
      </c>
      <c r="L3" s="8">
        <v>42789</v>
      </c>
      <c r="M3" s="2"/>
      <c r="N3" s="15">
        <v>28.8</v>
      </c>
      <c r="O3" s="16">
        <v>32</v>
      </c>
    </row>
    <row r="4" spans="1:15" x14ac:dyDescent="0.2">
      <c r="A4" s="12" t="s">
        <v>878</v>
      </c>
      <c r="B4" s="11">
        <v>2297</v>
      </c>
      <c r="C4" s="10">
        <v>2297</v>
      </c>
      <c r="D4" s="14" t="s">
        <v>483</v>
      </c>
      <c r="E4" s="9" t="s">
        <v>16</v>
      </c>
      <c r="F4" s="13" t="s">
        <v>88</v>
      </c>
      <c r="G4" s="5" t="s">
        <v>46</v>
      </c>
      <c r="H4" s="3">
        <v>1252</v>
      </c>
      <c r="I4" s="4">
        <v>0</v>
      </c>
      <c r="J4" s="7">
        <v>42122</v>
      </c>
      <c r="K4" s="6">
        <v>42221</v>
      </c>
      <c r="L4" s="8">
        <v>43374</v>
      </c>
      <c r="N4" s="15">
        <v>30.3</v>
      </c>
      <c r="O4" s="16">
        <v>37.5</v>
      </c>
    </row>
    <row r="5" spans="1:15" x14ac:dyDescent="0.2">
      <c r="A5" s="12" t="s">
        <v>929</v>
      </c>
      <c r="B5" s="11">
        <v>2683</v>
      </c>
      <c r="C5" s="10">
        <v>2683</v>
      </c>
      <c r="D5" s="14" t="s">
        <v>324</v>
      </c>
      <c r="E5" s="9" t="s">
        <v>16</v>
      </c>
      <c r="F5" s="13" t="s">
        <v>88</v>
      </c>
      <c r="G5" s="5" t="s">
        <v>46</v>
      </c>
      <c r="H5" s="3">
        <v>651</v>
      </c>
      <c r="I5" s="4">
        <v>0</v>
      </c>
      <c r="J5" s="7">
        <v>42822</v>
      </c>
      <c r="K5" s="6">
        <v>43028</v>
      </c>
      <c r="L5" s="8">
        <v>43473</v>
      </c>
      <c r="N5" s="15">
        <v>46.8</v>
      </c>
      <c r="O5" s="16">
        <v>47.5</v>
      </c>
    </row>
    <row r="6" spans="1:15" x14ac:dyDescent="0.2">
      <c r="A6" s="12" t="s">
        <v>1095</v>
      </c>
      <c r="B6" s="11">
        <v>2876</v>
      </c>
      <c r="C6" s="10">
        <v>2876</v>
      </c>
      <c r="D6" s="14" t="s">
        <v>1094</v>
      </c>
      <c r="E6" s="9" t="s">
        <v>16</v>
      </c>
      <c r="F6" s="13" t="s">
        <v>88</v>
      </c>
      <c r="G6" s="5" t="s">
        <v>46</v>
      </c>
      <c r="H6" s="3">
        <v>135</v>
      </c>
      <c r="I6" s="4">
        <v>0</v>
      </c>
      <c r="J6" s="7">
        <v>43319</v>
      </c>
      <c r="K6" s="6">
        <v>43368</v>
      </c>
      <c r="L6" s="8">
        <v>43454</v>
      </c>
      <c r="M6" s="2"/>
      <c r="N6" s="15">
        <v>23.4</v>
      </c>
      <c r="O6" s="16">
        <v>26.8</v>
      </c>
    </row>
    <row r="7" spans="1:15" x14ac:dyDescent="0.2">
      <c r="A7" s="12" t="s">
        <v>179</v>
      </c>
      <c r="B7" s="11">
        <v>499</v>
      </c>
      <c r="C7" s="10">
        <v>499</v>
      </c>
      <c r="D7" s="14" t="s">
        <v>26</v>
      </c>
      <c r="E7" s="9" t="s">
        <v>16</v>
      </c>
      <c r="F7" s="13" t="s">
        <v>88</v>
      </c>
      <c r="G7" s="5" t="s">
        <v>56</v>
      </c>
      <c r="H7" s="3">
        <v>178</v>
      </c>
      <c r="I7" s="4">
        <v>0</v>
      </c>
      <c r="J7" s="7">
        <v>40853</v>
      </c>
      <c r="K7" s="6">
        <v>40952</v>
      </c>
      <c r="L7" s="8">
        <v>41031</v>
      </c>
      <c r="N7" s="15">
        <v>22.1</v>
      </c>
      <c r="O7" s="16">
        <v>21.3</v>
      </c>
    </row>
    <row r="8" spans="1:15" x14ac:dyDescent="0.2">
      <c r="A8" s="12" t="s">
        <v>683</v>
      </c>
      <c r="B8" s="11">
        <v>1588</v>
      </c>
      <c r="C8" s="10">
        <v>1588</v>
      </c>
      <c r="D8" s="14" t="s">
        <v>195</v>
      </c>
      <c r="E8" s="9" t="s">
        <v>25</v>
      </c>
      <c r="F8" s="13" t="s">
        <v>88</v>
      </c>
      <c r="G8" s="5" t="s">
        <v>56</v>
      </c>
      <c r="H8" s="3">
        <v>57</v>
      </c>
      <c r="I8" s="4">
        <v>0</v>
      </c>
      <c r="J8" s="7">
        <v>41754</v>
      </c>
      <c r="K8" s="6">
        <v>41802</v>
      </c>
      <c r="L8" s="8">
        <v>41811</v>
      </c>
      <c r="N8" s="15">
        <v>13.8</v>
      </c>
    </row>
    <row r="9" spans="1:15" x14ac:dyDescent="0.2">
      <c r="A9" s="12" t="s">
        <v>172</v>
      </c>
      <c r="B9" s="11">
        <v>492</v>
      </c>
      <c r="C9" s="10">
        <v>492</v>
      </c>
      <c r="D9" s="14" t="s">
        <v>27</v>
      </c>
      <c r="E9" s="9" t="s">
        <v>16</v>
      </c>
      <c r="F9" s="13" t="s">
        <v>88</v>
      </c>
      <c r="G9" s="5" t="s">
        <v>15</v>
      </c>
      <c r="H9" s="3">
        <v>694</v>
      </c>
      <c r="I9" s="4">
        <v>0</v>
      </c>
      <c r="J9" s="7">
        <v>40847</v>
      </c>
      <c r="K9" s="6">
        <v>40952</v>
      </c>
      <c r="L9" s="8">
        <v>41541</v>
      </c>
      <c r="N9" s="15">
        <v>33.200000000000003</v>
      </c>
      <c r="O9" s="16">
        <v>32.799999999999997</v>
      </c>
    </row>
    <row r="10" spans="1:15" x14ac:dyDescent="0.2">
      <c r="A10" s="12" t="s">
        <v>173</v>
      </c>
      <c r="B10" s="11">
        <v>493</v>
      </c>
      <c r="C10" s="10">
        <v>493</v>
      </c>
      <c r="D10" s="14" t="s">
        <v>27</v>
      </c>
      <c r="E10" s="9" t="s">
        <v>16</v>
      </c>
      <c r="F10" s="13" t="s">
        <v>88</v>
      </c>
      <c r="G10" s="5" t="s">
        <v>15</v>
      </c>
      <c r="H10" s="3">
        <v>773</v>
      </c>
      <c r="I10" s="4">
        <v>0</v>
      </c>
      <c r="J10" s="7">
        <v>40847</v>
      </c>
      <c r="K10" s="6">
        <v>40952</v>
      </c>
      <c r="L10" s="8">
        <v>41620</v>
      </c>
      <c r="M10" s="2"/>
      <c r="N10" s="15">
        <v>30.7</v>
      </c>
      <c r="O10" s="16">
        <v>30.1</v>
      </c>
    </row>
    <row r="11" spans="1:15" x14ac:dyDescent="0.2">
      <c r="A11" s="12" t="s">
        <v>174</v>
      </c>
      <c r="B11" s="11">
        <v>494</v>
      </c>
      <c r="C11" s="10">
        <v>494</v>
      </c>
      <c r="D11" s="14" t="s">
        <v>27</v>
      </c>
      <c r="E11" s="9" t="s">
        <v>16</v>
      </c>
      <c r="F11" s="13" t="s">
        <v>88</v>
      </c>
      <c r="G11" s="5" t="s">
        <v>15</v>
      </c>
      <c r="H11" s="3">
        <v>631</v>
      </c>
      <c r="I11" s="4">
        <v>0</v>
      </c>
      <c r="J11" s="7">
        <v>40847</v>
      </c>
      <c r="K11" s="6">
        <v>40952</v>
      </c>
      <c r="L11" s="8">
        <v>41478</v>
      </c>
      <c r="M11" s="2"/>
      <c r="N11" s="15">
        <v>30.1</v>
      </c>
      <c r="O11" s="16">
        <v>30.9</v>
      </c>
    </row>
    <row r="12" spans="1:15" x14ac:dyDescent="0.2">
      <c r="A12" s="12" t="s">
        <v>175</v>
      </c>
      <c r="B12" s="11">
        <v>495</v>
      </c>
      <c r="C12" s="10">
        <v>495</v>
      </c>
      <c r="D12" s="14" t="s">
        <v>27</v>
      </c>
      <c r="E12" s="9" t="s">
        <v>16</v>
      </c>
      <c r="F12" s="13" t="s">
        <v>88</v>
      </c>
      <c r="G12" s="5" t="s">
        <v>15</v>
      </c>
      <c r="H12" s="3">
        <v>809</v>
      </c>
      <c r="I12" s="4">
        <v>0</v>
      </c>
      <c r="J12" s="7">
        <v>40847</v>
      </c>
      <c r="K12" s="6">
        <v>40952</v>
      </c>
      <c r="L12" s="8">
        <v>41656</v>
      </c>
      <c r="N12" s="15">
        <v>30.7</v>
      </c>
      <c r="O12" s="16">
        <v>32.5</v>
      </c>
    </row>
    <row r="13" spans="1:15" x14ac:dyDescent="0.2">
      <c r="A13" s="12" t="s">
        <v>176</v>
      </c>
      <c r="B13" s="11">
        <v>496</v>
      </c>
      <c r="C13" s="10">
        <v>496</v>
      </c>
      <c r="D13" s="14" t="s">
        <v>26</v>
      </c>
      <c r="E13" s="9" t="s">
        <v>16</v>
      </c>
      <c r="F13" s="13" t="s">
        <v>88</v>
      </c>
      <c r="G13" s="5" t="s">
        <v>15</v>
      </c>
      <c r="H13" s="3">
        <v>729</v>
      </c>
      <c r="I13" s="4">
        <v>0</v>
      </c>
      <c r="J13" s="7">
        <v>40853</v>
      </c>
      <c r="K13" s="6">
        <v>40952</v>
      </c>
      <c r="L13" s="8">
        <v>41582</v>
      </c>
      <c r="N13" s="15">
        <v>27.5</v>
      </c>
      <c r="O13" s="16">
        <v>27</v>
      </c>
    </row>
    <row r="14" spans="1:15" x14ac:dyDescent="0.2">
      <c r="A14" s="12" t="s">
        <v>177</v>
      </c>
      <c r="B14" s="11">
        <v>497</v>
      </c>
      <c r="C14" s="10">
        <v>497</v>
      </c>
      <c r="D14" s="14" t="s">
        <v>26</v>
      </c>
      <c r="E14" s="9" t="s">
        <v>16</v>
      </c>
      <c r="F14" s="13" t="s">
        <v>88</v>
      </c>
      <c r="G14" s="5" t="s">
        <v>15</v>
      </c>
      <c r="H14" s="3">
        <v>843</v>
      </c>
      <c r="I14" s="4">
        <v>0</v>
      </c>
      <c r="J14" s="7">
        <v>40853</v>
      </c>
      <c r="K14" s="6">
        <v>40952</v>
      </c>
      <c r="L14" s="8">
        <v>41696</v>
      </c>
      <c r="M14" s="2"/>
      <c r="N14" s="15">
        <v>22.7</v>
      </c>
      <c r="O14" s="16">
        <v>22.7</v>
      </c>
    </row>
    <row r="15" spans="1:15" x14ac:dyDescent="0.2">
      <c r="A15" s="12" t="s">
        <v>178</v>
      </c>
      <c r="B15" s="11">
        <v>498</v>
      </c>
      <c r="C15" s="10">
        <v>498</v>
      </c>
      <c r="D15" s="14" t="s">
        <v>26</v>
      </c>
      <c r="E15" s="9" t="s">
        <v>16</v>
      </c>
      <c r="F15" s="13" t="s">
        <v>88</v>
      </c>
      <c r="G15" s="5" t="s">
        <v>15</v>
      </c>
      <c r="H15" s="3">
        <v>746</v>
      </c>
      <c r="I15" s="4">
        <v>0</v>
      </c>
      <c r="J15" s="7">
        <v>40853</v>
      </c>
      <c r="K15" s="6">
        <v>40952</v>
      </c>
      <c r="L15" s="8">
        <v>41599</v>
      </c>
      <c r="N15" s="15">
        <v>24.4</v>
      </c>
      <c r="O15" s="16">
        <v>25.7</v>
      </c>
    </row>
    <row r="16" spans="1:15" x14ac:dyDescent="0.2">
      <c r="A16" s="12" t="s">
        <v>180</v>
      </c>
      <c r="B16" s="11">
        <v>500</v>
      </c>
      <c r="C16" s="10">
        <v>500</v>
      </c>
      <c r="D16" s="14" t="s">
        <v>26</v>
      </c>
      <c r="E16" s="9" t="s">
        <v>16</v>
      </c>
      <c r="F16" s="13" t="s">
        <v>88</v>
      </c>
      <c r="G16" s="5" t="s">
        <v>15</v>
      </c>
      <c r="H16" s="3">
        <v>767</v>
      </c>
      <c r="I16" s="4">
        <v>0</v>
      </c>
      <c r="J16" s="7">
        <v>40853</v>
      </c>
      <c r="K16" s="6">
        <v>40952</v>
      </c>
      <c r="L16" s="8">
        <v>41620</v>
      </c>
      <c r="N16" s="15">
        <v>31</v>
      </c>
      <c r="O16" s="16">
        <v>31.8</v>
      </c>
    </row>
    <row r="17" spans="1:15" x14ac:dyDescent="0.2">
      <c r="A17" s="12" t="s">
        <v>192</v>
      </c>
      <c r="B17" s="11">
        <v>512</v>
      </c>
      <c r="C17" s="10">
        <v>512</v>
      </c>
      <c r="D17" s="14" t="s">
        <v>37</v>
      </c>
      <c r="E17" s="9" t="s">
        <v>16</v>
      </c>
      <c r="F17" s="13" t="s">
        <v>88</v>
      </c>
      <c r="G17" s="5" t="s">
        <v>15</v>
      </c>
      <c r="H17" s="3">
        <v>805</v>
      </c>
      <c r="I17" s="4">
        <v>0</v>
      </c>
      <c r="J17" s="7">
        <v>40850</v>
      </c>
      <c r="K17" s="6">
        <v>40949</v>
      </c>
      <c r="L17" s="8">
        <v>41655</v>
      </c>
      <c r="M17" s="2"/>
      <c r="N17" s="15">
        <v>18.399999999999999</v>
      </c>
      <c r="O17" s="16">
        <v>22.7</v>
      </c>
    </row>
    <row r="18" spans="1:15" x14ac:dyDescent="0.2">
      <c r="A18" s="12" t="s">
        <v>193</v>
      </c>
      <c r="B18" s="11">
        <v>513</v>
      </c>
      <c r="C18" s="10">
        <v>513</v>
      </c>
      <c r="D18" s="14" t="s">
        <v>37</v>
      </c>
      <c r="E18" s="9" t="s">
        <v>16</v>
      </c>
      <c r="F18" s="13" t="s">
        <v>88</v>
      </c>
      <c r="G18" s="5" t="s">
        <v>15</v>
      </c>
      <c r="H18" s="3">
        <v>700</v>
      </c>
      <c r="I18" s="4">
        <v>0</v>
      </c>
      <c r="J18" s="7">
        <v>40850</v>
      </c>
      <c r="K18" s="6">
        <v>40949</v>
      </c>
      <c r="L18" s="8">
        <v>41550</v>
      </c>
      <c r="M18" s="2"/>
      <c r="N18" s="15">
        <v>17.100000000000001</v>
      </c>
      <c r="O18" s="16">
        <v>21.2</v>
      </c>
    </row>
    <row r="19" spans="1:15" x14ac:dyDescent="0.2">
      <c r="A19" s="12" t="s">
        <v>315</v>
      </c>
      <c r="B19" s="11">
        <v>879</v>
      </c>
      <c r="C19" s="10">
        <v>879</v>
      </c>
      <c r="D19" s="14" t="s">
        <v>311</v>
      </c>
      <c r="E19" s="9" t="s">
        <v>16</v>
      </c>
      <c r="F19" s="13" t="s">
        <v>88</v>
      </c>
      <c r="G19" s="5" t="s">
        <v>15</v>
      </c>
      <c r="H19" s="3">
        <v>717</v>
      </c>
      <c r="I19" s="4">
        <v>0</v>
      </c>
      <c r="J19" s="7">
        <v>40939</v>
      </c>
      <c r="K19" s="6">
        <v>41110</v>
      </c>
      <c r="L19" s="8">
        <v>41656</v>
      </c>
      <c r="M19" s="2"/>
      <c r="N19" s="15">
        <v>27.9</v>
      </c>
      <c r="O19" s="16">
        <v>29.8</v>
      </c>
    </row>
    <row r="20" spans="1:15" x14ac:dyDescent="0.2">
      <c r="A20" s="12" t="s">
        <v>405</v>
      </c>
      <c r="B20" s="11">
        <v>1119</v>
      </c>
      <c r="C20" s="10">
        <v>1119</v>
      </c>
      <c r="D20" s="14" t="s">
        <v>202</v>
      </c>
      <c r="E20" s="9" t="s">
        <v>16</v>
      </c>
      <c r="F20" s="13" t="s">
        <v>88</v>
      </c>
      <c r="G20" s="5" t="s">
        <v>15</v>
      </c>
      <c r="H20" s="3">
        <v>543</v>
      </c>
      <c r="I20" s="4">
        <v>0</v>
      </c>
      <c r="J20" s="7">
        <v>41112</v>
      </c>
      <c r="K20" s="6">
        <v>41494</v>
      </c>
      <c r="L20" s="8">
        <v>41655</v>
      </c>
      <c r="M20" s="2"/>
      <c r="N20" s="15">
        <v>29.8</v>
      </c>
      <c r="O20" s="16">
        <v>29</v>
      </c>
    </row>
    <row r="21" spans="1:15" x14ac:dyDescent="0.2">
      <c r="A21" s="12" t="s">
        <v>406</v>
      </c>
      <c r="B21" s="11">
        <v>1120</v>
      </c>
      <c r="C21" s="10">
        <v>1120</v>
      </c>
      <c r="D21" s="14" t="s">
        <v>202</v>
      </c>
      <c r="E21" s="9" t="s">
        <v>16</v>
      </c>
      <c r="F21" s="13" t="s">
        <v>88</v>
      </c>
      <c r="G21" s="5" t="s">
        <v>15</v>
      </c>
      <c r="H21" s="3">
        <v>632</v>
      </c>
      <c r="I21" s="4">
        <v>0</v>
      </c>
      <c r="J21" s="7">
        <v>41112</v>
      </c>
      <c r="K21" s="6">
        <v>41494</v>
      </c>
      <c r="L21" s="8">
        <v>41744</v>
      </c>
      <c r="N21" s="15">
        <v>33.1</v>
      </c>
      <c r="O21" s="16">
        <v>34.6</v>
      </c>
    </row>
    <row r="22" spans="1:15" x14ac:dyDescent="0.2">
      <c r="A22" s="12" t="s">
        <v>411</v>
      </c>
      <c r="B22" s="11">
        <v>1125</v>
      </c>
      <c r="C22" s="10">
        <v>1125</v>
      </c>
      <c r="D22" s="14" t="s">
        <v>202</v>
      </c>
      <c r="E22" s="9" t="s">
        <v>16</v>
      </c>
      <c r="F22" s="13" t="s">
        <v>88</v>
      </c>
      <c r="G22" s="5" t="s">
        <v>15</v>
      </c>
      <c r="H22" s="3">
        <v>586</v>
      </c>
      <c r="I22" s="4">
        <v>0</v>
      </c>
      <c r="J22" s="7">
        <v>41139</v>
      </c>
      <c r="K22" s="6">
        <v>41494</v>
      </c>
      <c r="L22" s="8">
        <v>41725</v>
      </c>
      <c r="M22" s="2"/>
      <c r="N22" s="15">
        <v>37.9</v>
      </c>
      <c r="O22" s="16">
        <v>38.799999999999997</v>
      </c>
    </row>
    <row r="23" spans="1:15" x14ac:dyDescent="0.2">
      <c r="A23" s="12" t="s">
        <v>412</v>
      </c>
      <c r="B23" s="11">
        <v>1126</v>
      </c>
      <c r="C23" s="10">
        <v>1126</v>
      </c>
      <c r="D23" s="14" t="s">
        <v>202</v>
      </c>
      <c r="E23" s="9" t="s">
        <v>16</v>
      </c>
      <c r="F23" s="13" t="s">
        <v>88</v>
      </c>
      <c r="G23" s="5" t="s">
        <v>15</v>
      </c>
      <c r="H23" s="3">
        <v>550</v>
      </c>
      <c r="I23" s="4">
        <v>0</v>
      </c>
      <c r="J23" s="7">
        <v>41139</v>
      </c>
      <c r="K23" s="6">
        <v>41494</v>
      </c>
      <c r="L23" s="8">
        <v>41689</v>
      </c>
      <c r="M23" s="2"/>
      <c r="N23" s="15">
        <v>34.6</v>
      </c>
      <c r="O23" s="16">
        <v>36.700000000000003</v>
      </c>
    </row>
    <row r="24" spans="1:15" x14ac:dyDescent="0.2">
      <c r="A24" s="12" t="s">
        <v>415</v>
      </c>
      <c r="B24" s="11">
        <v>1129</v>
      </c>
      <c r="C24" s="10">
        <v>1129</v>
      </c>
      <c r="D24" s="14" t="s">
        <v>202</v>
      </c>
      <c r="E24" s="9" t="s">
        <v>16</v>
      </c>
      <c r="F24" s="13" t="s">
        <v>88</v>
      </c>
      <c r="G24" s="5" t="s">
        <v>15</v>
      </c>
      <c r="H24" s="3">
        <v>694</v>
      </c>
      <c r="I24" s="4">
        <v>0</v>
      </c>
      <c r="J24" s="7">
        <v>41352</v>
      </c>
      <c r="K24" s="6">
        <v>41494</v>
      </c>
      <c r="L24" s="8">
        <v>42046</v>
      </c>
      <c r="M24" s="2"/>
      <c r="N24" s="15">
        <v>31.4</v>
      </c>
      <c r="O24" s="16">
        <v>38.1</v>
      </c>
    </row>
    <row r="25" spans="1:15" x14ac:dyDescent="0.2">
      <c r="A25" s="12" t="s">
        <v>453</v>
      </c>
      <c r="B25" s="11">
        <v>1174</v>
      </c>
      <c r="C25" s="10">
        <v>1307</v>
      </c>
      <c r="D25" s="14" t="s">
        <v>240</v>
      </c>
      <c r="E25" s="9" t="s">
        <v>16</v>
      </c>
      <c r="F25" s="13" t="s">
        <v>88</v>
      </c>
      <c r="G25" s="5" t="s">
        <v>15</v>
      </c>
      <c r="H25" s="3">
        <v>947</v>
      </c>
      <c r="I25" s="4">
        <v>0</v>
      </c>
      <c r="J25" s="7">
        <v>41381</v>
      </c>
      <c r="K25" s="6">
        <v>41494</v>
      </c>
      <c r="L25" s="8">
        <v>42328</v>
      </c>
      <c r="M25" s="2"/>
      <c r="N25" s="15">
        <v>34.299999999999997</v>
      </c>
      <c r="O25" s="16">
        <v>42.2</v>
      </c>
    </row>
    <row r="26" spans="1:15" x14ac:dyDescent="0.2">
      <c r="A26" s="12" t="s">
        <v>454</v>
      </c>
      <c r="B26" s="11">
        <v>1175</v>
      </c>
      <c r="C26" s="10">
        <v>1175</v>
      </c>
      <c r="D26" s="14" t="s">
        <v>240</v>
      </c>
      <c r="E26" s="9" t="s">
        <v>16</v>
      </c>
      <c r="F26" s="13" t="s">
        <v>88</v>
      </c>
      <c r="G26" s="5" t="s">
        <v>15</v>
      </c>
      <c r="H26" s="3">
        <v>861</v>
      </c>
      <c r="I26" s="4">
        <v>0</v>
      </c>
      <c r="J26" s="7">
        <v>41381</v>
      </c>
      <c r="K26" s="6">
        <v>41494</v>
      </c>
      <c r="L26" s="8">
        <v>42242</v>
      </c>
      <c r="M26" s="2"/>
      <c r="N26" s="15">
        <v>35.6</v>
      </c>
      <c r="O26" s="16">
        <v>43.4</v>
      </c>
    </row>
    <row r="27" spans="1:15" x14ac:dyDescent="0.2">
      <c r="A27" s="12" t="s">
        <v>827</v>
      </c>
      <c r="B27" s="11">
        <v>2139</v>
      </c>
      <c r="C27" s="10">
        <v>2139</v>
      </c>
      <c r="D27" s="14" t="s">
        <v>26</v>
      </c>
      <c r="E27" s="9" t="s">
        <v>16</v>
      </c>
      <c r="F27" s="13" t="s">
        <v>88</v>
      </c>
      <c r="G27" s="5" t="s">
        <v>15</v>
      </c>
      <c r="H27" s="3">
        <v>690</v>
      </c>
      <c r="I27" s="4">
        <v>0</v>
      </c>
      <c r="J27" s="7">
        <v>42007</v>
      </c>
      <c r="K27" s="6">
        <v>42076</v>
      </c>
      <c r="L27" s="8">
        <v>42697</v>
      </c>
      <c r="N27" s="15">
        <v>25.7</v>
      </c>
      <c r="O27" s="16">
        <v>30</v>
      </c>
    </row>
    <row r="28" spans="1:15" x14ac:dyDescent="0.2">
      <c r="A28" s="12" t="s">
        <v>828</v>
      </c>
      <c r="B28" s="11">
        <v>2140</v>
      </c>
      <c r="C28" s="10">
        <v>2140</v>
      </c>
      <c r="D28" s="14" t="s">
        <v>26</v>
      </c>
      <c r="E28" s="9" t="s">
        <v>16</v>
      </c>
      <c r="F28" s="13" t="s">
        <v>88</v>
      </c>
      <c r="G28" s="5" t="s">
        <v>15</v>
      </c>
      <c r="H28" s="3">
        <v>306</v>
      </c>
      <c r="I28" s="4">
        <v>0</v>
      </c>
      <c r="J28" s="7">
        <v>42007</v>
      </c>
      <c r="K28" s="6">
        <v>42076</v>
      </c>
      <c r="L28" s="8">
        <v>42313</v>
      </c>
      <c r="N28" s="15">
        <v>27.7</v>
      </c>
      <c r="O28" s="16">
        <v>31.4</v>
      </c>
    </row>
    <row r="29" spans="1:15" x14ac:dyDescent="0.2">
      <c r="A29" s="12" t="s">
        <v>838</v>
      </c>
      <c r="B29" s="11">
        <v>2176</v>
      </c>
      <c r="C29" s="10">
        <v>2176</v>
      </c>
      <c r="D29" s="14" t="s">
        <v>202</v>
      </c>
      <c r="E29" s="9" t="s">
        <v>16</v>
      </c>
      <c r="F29" s="13" t="s">
        <v>88</v>
      </c>
      <c r="G29" s="5" t="s">
        <v>15</v>
      </c>
      <c r="H29" s="3">
        <v>698</v>
      </c>
      <c r="I29" s="4">
        <v>0</v>
      </c>
      <c r="J29" s="7">
        <v>41977</v>
      </c>
      <c r="K29" s="6">
        <v>42076</v>
      </c>
      <c r="L29" s="8">
        <v>42675</v>
      </c>
      <c r="M29" s="2"/>
      <c r="N29" s="15">
        <v>30.5</v>
      </c>
      <c r="O29" s="16">
        <v>34.4</v>
      </c>
    </row>
    <row r="30" spans="1:15" x14ac:dyDescent="0.2">
      <c r="A30" s="12" t="s">
        <v>840</v>
      </c>
      <c r="B30" s="11">
        <v>2178</v>
      </c>
      <c r="C30" s="10">
        <v>2178</v>
      </c>
      <c r="D30" s="14" t="s">
        <v>202</v>
      </c>
      <c r="E30" s="9" t="s">
        <v>16</v>
      </c>
      <c r="F30" s="13" t="s">
        <v>88</v>
      </c>
      <c r="G30" s="5" t="s">
        <v>15</v>
      </c>
      <c r="H30" s="3">
        <v>734</v>
      </c>
      <c r="I30" s="4">
        <v>0</v>
      </c>
      <c r="J30" s="7">
        <v>41977</v>
      </c>
      <c r="K30" s="6">
        <v>42076</v>
      </c>
      <c r="L30" s="8">
        <v>42711</v>
      </c>
      <c r="M30" s="2"/>
      <c r="N30" s="15">
        <v>28.7</v>
      </c>
      <c r="O30" s="16">
        <v>21.9</v>
      </c>
    </row>
    <row r="31" spans="1:15" x14ac:dyDescent="0.2">
      <c r="A31" s="12" t="s">
        <v>841</v>
      </c>
      <c r="B31" s="11">
        <v>2179</v>
      </c>
      <c r="C31" s="10">
        <v>2179</v>
      </c>
      <c r="D31" s="14" t="s">
        <v>202</v>
      </c>
      <c r="E31" s="9" t="s">
        <v>16</v>
      </c>
      <c r="F31" s="13" t="s">
        <v>88</v>
      </c>
      <c r="G31" s="5" t="s">
        <v>15</v>
      </c>
      <c r="H31" s="3">
        <v>716</v>
      </c>
      <c r="I31" s="4">
        <v>0</v>
      </c>
      <c r="J31" s="7">
        <v>41977</v>
      </c>
      <c r="K31" s="6">
        <v>42076</v>
      </c>
      <c r="L31" s="8">
        <v>42693</v>
      </c>
      <c r="M31" s="2"/>
      <c r="N31" s="15">
        <v>26.7</v>
      </c>
      <c r="O31" s="16">
        <v>30.8</v>
      </c>
    </row>
    <row r="32" spans="1:15" x14ac:dyDescent="0.2">
      <c r="A32" s="12" t="s">
        <v>842</v>
      </c>
      <c r="B32" s="11">
        <v>2180</v>
      </c>
      <c r="C32" s="10">
        <v>2180</v>
      </c>
      <c r="D32" s="14" t="s">
        <v>202</v>
      </c>
      <c r="E32" s="9" t="s">
        <v>16</v>
      </c>
      <c r="F32" s="13" t="s">
        <v>88</v>
      </c>
      <c r="G32" s="5" t="s">
        <v>15</v>
      </c>
      <c r="H32" s="3">
        <v>616</v>
      </c>
      <c r="I32" s="4">
        <v>0</v>
      </c>
      <c r="J32" s="7">
        <v>41977</v>
      </c>
      <c r="K32" s="6">
        <v>42076</v>
      </c>
      <c r="L32" s="8">
        <v>42593</v>
      </c>
      <c r="M32" s="2"/>
      <c r="N32" s="15">
        <v>28.8</v>
      </c>
      <c r="O32" s="16">
        <v>32.6</v>
      </c>
    </row>
    <row r="33" spans="1:15" x14ac:dyDescent="0.2">
      <c r="A33" s="12" t="s">
        <v>876</v>
      </c>
      <c r="B33" s="11">
        <v>2295</v>
      </c>
      <c r="C33" s="10">
        <v>2295</v>
      </c>
      <c r="D33" s="14" t="s">
        <v>483</v>
      </c>
      <c r="E33" s="9" t="s">
        <v>16</v>
      </c>
      <c r="F33" s="13" t="s">
        <v>88</v>
      </c>
      <c r="G33" s="5" t="s">
        <v>15</v>
      </c>
      <c r="H33" s="3">
        <v>663</v>
      </c>
      <c r="I33" s="4">
        <v>0</v>
      </c>
      <c r="J33" s="7">
        <v>42122</v>
      </c>
      <c r="K33" s="6">
        <v>42221</v>
      </c>
      <c r="L33" s="8">
        <v>42785</v>
      </c>
      <c r="M33" s="2"/>
      <c r="N33" s="15">
        <v>29.4</v>
      </c>
      <c r="O33" s="16">
        <v>35.6</v>
      </c>
    </row>
    <row r="34" spans="1:15" x14ac:dyDescent="0.2">
      <c r="A34" s="12" t="s">
        <v>877</v>
      </c>
      <c r="B34" s="11">
        <v>2296</v>
      </c>
      <c r="C34" s="10">
        <v>2296</v>
      </c>
      <c r="D34" s="14" t="s">
        <v>483</v>
      </c>
      <c r="E34" s="9" t="s">
        <v>16</v>
      </c>
      <c r="F34" s="13" t="s">
        <v>88</v>
      </c>
      <c r="G34" s="5" t="s">
        <v>15</v>
      </c>
      <c r="H34" s="3">
        <v>881</v>
      </c>
      <c r="I34" s="4">
        <v>0</v>
      </c>
      <c r="J34" s="7">
        <v>42122</v>
      </c>
      <c r="K34" s="6">
        <v>42221</v>
      </c>
      <c r="L34" s="8">
        <v>43003</v>
      </c>
      <c r="M34" s="2"/>
      <c r="N34" s="15">
        <v>31.4</v>
      </c>
      <c r="O34" s="16">
        <v>33.9</v>
      </c>
    </row>
    <row r="35" spans="1:15" x14ac:dyDescent="0.2">
      <c r="A35" s="12" t="s">
        <v>879</v>
      </c>
      <c r="B35" s="11">
        <v>2298</v>
      </c>
      <c r="C35" s="10">
        <v>2298</v>
      </c>
      <c r="D35" s="14" t="s">
        <v>483</v>
      </c>
      <c r="E35" s="9" t="s">
        <v>16</v>
      </c>
      <c r="F35" s="13" t="s">
        <v>88</v>
      </c>
      <c r="G35" s="5" t="s">
        <v>15</v>
      </c>
      <c r="H35" s="3">
        <v>925</v>
      </c>
      <c r="I35" s="4">
        <v>0</v>
      </c>
      <c r="J35" s="7">
        <v>42122</v>
      </c>
      <c r="K35" s="6">
        <v>42221</v>
      </c>
      <c r="L35" s="8">
        <v>43047</v>
      </c>
      <c r="M35" s="2"/>
      <c r="N35" s="15">
        <v>27.1</v>
      </c>
      <c r="O35" s="16">
        <v>33.9</v>
      </c>
    </row>
    <row r="36" spans="1:15" x14ac:dyDescent="0.2">
      <c r="A36" s="12" t="s">
        <v>880</v>
      </c>
      <c r="B36" s="11">
        <v>2299</v>
      </c>
      <c r="C36" s="10">
        <v>2299</v>
      </c>
      <c r="D36" s="14" t="s">
        <v>483</v>
      </c>
      <c r="E36" s="9" t="s">
        <v>16</v>
      </c>
      <c r="F36" s="13" t="s">
        <v>88</v>
      </c>
      <c r="G36" s="5" t="s">
        <v>15</v>
      </c>
      <c r="H36" s="3">
        <v>954</v>
      </c>
      <c r="I36" s="4">
        <v>0</v>
      </c>
      <c r="J36" s="7">
        <v>42122</v>
      </c>
      <c r="K36" s="6">
        <v>42221</v>
      </c>
      <c r="L36" s="8">
        <v>43076</v>
      </c>
      <c r="M36" s="2"/>
      <c r="N36" s="15">
        <v>29.4</v>
      </c>
      <c r="O36" s="16">
        <v>35.5</v>
      </c>
    </row>
    <row r="37" spans="1:15" x14ac:dyDescent="0.2">
      <c r="A37" s="12" t="s">
        <v>930</v>
      </c>
      <c r="B37" s="11">
        <v>2684</v>
      </c>
      <c r="C37" s="10">
        <v>2684</v>
      </c>
      <c r="D37" s="14" t="s">
        <v>324</v>
      </c>
      <c r="E37" s="9" t="s">
        <v>16</v>
      </c>
      <c r="F37" s="13" t="s">
        <v>88</v>
      </c>
      <c r="G37" s="5" t="s">
        <v>15</v>
      </c>
      <c r="H37" s="3">
        <v>603</v>
      </c>
      <c r="I37" s="4">
        <v>0</v>
      </c>
      <c r="J37" s="7">
        <v>42822</v>
      </c>
      <c r="K37" s="6">
        <v>43028</v>
      </c>
      <c r="L37" s="8">
        <v>43425</v>
      </c>
      <c r="M37" s="2"/>
      <c r="N37" s="15">
        <v>42</v>
      </c>
      <c r="O37" s="16">
        <v>42.8</v>
      </c>
    </row>
    <row r="38" spans="1:15" x14ac:dyDescent="0.2">
      <c r="A38" s="12" t="s">
        <v>87</v>
      </c>
      <c r="B38" s="11">
        <v>202</v>
      </c>
      <c r="C38" s="10">
        <v>202</v>
      </c>
      <c r="D38" s="14" t="s">
        <v>51</v>
      </c>
      <c r="E38" s="9" t="s">
        <v>25</v>
      </c>
      <c r="F38" s="13" t="s">
        <v>88</v>
      </c>
      <c r="G38" s="5" t="s">
        <v>15</v>
      </c>
      <c r="H38" s="16">
        <v>478</v>
      </c>
      <c r="I38" s="4">
        <v>0</v>
      </c>
      <c r="J38" s="7">
        <v>40824</v>
      </c>
      <c r="K38" s="6">
        <v>40996</v>
      </c>
      <c r="L38" s="8">
        <v>41302</v>
      </c>
      <c r="N38" s="15">
        <v>40.9</v>
      </c>
      <c r="O38" s="16">
        <v>50.9</v>
      </c>
    </row>
    <row r="39" spans="1:15" x14ac:dyDescent="0.2">
      <c r="A39" s="12" t="s">
        <v>89</v>
      </c>
      <c r="B39" s="11">
        <v>203</v>
      </c>
      <c r="C39" s="10">
        <v>203</v>
      </c>
      <c r="D39" s="14" t="s">
        <v>51</v>
      </c>
      <c r="E39" s="9" t="s">
        <v>25</v>
      </c>
      <c r="F39" s="13" t="s">
        <v>88</v>
      </c>
      <c r="G39" s="5" t="s">
        <v>15</v>
      </c>
      <c r="H39" s="16">
        <v>594</v>
      </c>
      <c r="I39" s="4">
        <v>0</v>
      </c>
      <c r="J39" s="7">
        <v>40824</v>
      </c>
      <c r="K39" s="6">
        <v>40996</v>
      </c>
      <c r="L39" s="8">
        <v>41418</v>
      </c>
      <c r="N39" s="15">
        <v>27.5</v>
      </c>
      <c r="O39" s="16">
        <v>48.6</v>
      </c>
    </row>
    <row r="40" spans="1:15" x14ac:dyDescent="0.2">
      <c r="A40" s="12" t="s">
        <v>165</v>
      </c>
      <c r="B40" s="11">
        <v>485</v>
      </c>
      <c r="C40" s="10">
        <v>485</v>
      </c>
      <c r="D40" s="14" t="s">
        <v>27</v>
      </c>
      <c r="E40" s="9" t="s">
        <v>25</v>
      </c>
      <c r="F40" s="13" t="s">
        <v>88</v>
      </c>
      <c r="G40" s="5" t="s">
        <v>15</v>
      </c>
      <c r="H40" s="16">
        <v>525</v>
      </c>
      <c r="I40" s="4">
        <v>0</v>
      </c>
      <c r="J40" s="7">
        <v>40847</v>
      </c>
      <c r="K40" s="6">
        <v>40952</v>
      </c>
      <c r="L40" s="8">
        <v>41372</v>
      </c>
      <c r="N40" s="15">
        <v>30.3</v>
      </c>
      <c r="O40" s="16">
        <v>35</v>
      </c>
    </row>
    <row r="41" spans="1:15" x14ac:dyDescent="0.2">
      <c r="A41" s="12" t="s">
        <v>166</v>
      </c>
      <c r="B41" s="11">
        <v>486</v>
      </c>
      <c r="C41" s="10">
        <v>486</v>
      </c>
      <c r="D41" s="14" t="s">
        <v>27</v>
      </c>
      <c r="E41" s="9" t="s">
        <v>25</v>
      </c>
      <c r="F41" s="13" t="s">
        <v>88</v>
      </c>
      <c r="G41" s="5" t="s">
        <v>15</v>
      </c>
      <c r="H41" s="3">
        <v>800</v>
      </c>
      <c r="I41" s="4">
        <v>0</v>
      </c>
      <c r="J41" s="7">
        <v>40847</v>
      </c>
      <c r="K41" s="6">
        <v>40952</v>
      </c>
      <c r="L41" s="8">
        <v>41647</v>
      </c>
      <c r="N41" s="15">
        <v>28</v>
      </c>
      <c r="O41" s="16">
        <v>32.299999999999997</v>
      </c>
    </row>
    <row r="42" spans="1:15" x14ac:dyDescent="0.2">
      <c r="A42" s="12" t="s">
        <v>167</v>
      </c>
      <c r="B42" s="11">
        <v>487</v>
      </c>
      <c r="C42" s="10">
        <v>487</v>
      </c>
      <c r="D42" s="14" t="s">
        <v>27</v>
      </c>
      <c r="E42" s="9" t="s">
        <v>25</v>
      </c>
      <c r="F42" s="13" t="s">
        <v>88</v>
      </c>
      <c r="G42" s="5" t="s">
        <v>15</v>
      </c>
      <c r="H42" s="16">
        <v>849</v>
      </c>
      <c r="I42" s="4">
        <v>0</v>
      </c>
      <c r="J42" s="7">
        <v>40847</v>
      </c>
      <c r="K42" s="6">
        <v>40952</v>
      </c>
      <c r="L42" s="8">
        <v>41696</v>
      </c>
      <c r="N42" s="15">
        <v>26</v>
      </c>
      <c r="O42" s="16">
        <v>28.4</v>
      </c>
    </row>
    <row r="43" spans="1:15" x14ac:dyDescent="0.2">
      <c r="A43" s="12" t="s">
        <v>168</v>
      </c>
      <c r="B43" s="11">
        <v>488</v>
      </c>
      <c r="C43" s="10">
        <v>488</v>
      </c>
      <c r="D43" s="14" t="s">
        <v>27</v>
      </c>
      <c r="E43" s="9" t="s">
        <v>25</v>
      </c>
      <c r="F43" s="13" t="s">
        <v>88</v>
      </c>
      <c r="G43" s="5" t="s">
        <v>15</v>
      </c>
      <c r="H43" s="16">
        <v>886</v>
      </c>
      <c r="I43" s="4">
        <v>0</v>
      </c>
      <c r="J43" s="7">
        <v>40847</v>
      </c>
      <c r="K43" s="6">
        <v>40952</v>
      </c>
      <c r="L43" s="8">
        <v>41733</v>
      </c>
      <c r="N43" s="15">
        <v>30</v>
      </c>
      <c r="O43" s="16">
        <v>32.799999999999997</v>
      </c>
    </row>
    <row r="44" spans="1:15" x14ac:dyDescent="0.2">
      <c r="A44" s="12" t="s">
        <v>169</v>
      </c>
      <c r="B44" s="11">
        <v>489</v>
      </c>
      <c r="C44" s="10">
        <v>489</v>
      </c>
      <c r="D44" s="14" t="s">
        <v>27</v>
      </c>
      <c r="E44" s="9" t="s">
        <v>25</v>
      </c>
      <c r="F44" s="13" t="s">
        <v>88</v>
      </c>
      <c r="G44" s="5" t="s">
        <v>15</v>
      </c>
      <c r="H44" s="16">
        <v>347</v>
      </c>
      <c r="I44" s="4">
        <v>0</v>
      </c>
      <c r="J44" s="7">
        <v>40847</v>
      </c>
      <c r="K44" s="6">
        <v>40952</v>
      </c>
      <c r="L44" s="8">
        <v>41194</v>
      </c>
      <c r="N44" s="15">
        <v>27.5</v>
      </c>
      <c r="O44" s="16">
        <v>33.1</v>
      </c>
    </row>
    <row r="45" spans="1:15" x14ac:dyDescent="0.2">
      <c r="A45" s="12" t="s">
        <v>170</v>
      </c>
      <c r="B45" s="11">
        <v>490</v>
      </c>
      <c r="C45" s="10">
        <v>490</v>
      </c>
      <c r="D45" s="14" t="s">
        <v>27</v>
      </c>
      <c r="E45" s="9" t="s">
        <v>25</v>
      </c>
      <c r="F45" s="13" t="s">
        <v>88</v>
      </c>
      <c r="G45" s="5" t="s">
        <v>15</v>
      </c>
      <c r="H45" s="16">
        <v>708</v>
      </c>
      <c r="I45" s="4">
        <v>0</v>
      </c>
      <c r="J45" s="7">
        <v>40847</v>
      </c>
      <c r="K45" s="6">
        <v>40952</v>
      </c>
      <c r="L45" s="8">
        <v>41555</v>
      </c>
      <c r="N45" s="15">
        <v>29.1</v>
      </c>
      <c r="O45" s="16">
        <v>34.6</v>
      </c>
    </row>
    <row r="46" spans="1:15" x14ac:dyDescent="0.2">
      <c r="A46" s="12" t="s">
        <v>171</v>
      </c>
      <c r="B46" s="11">
        <v>491</v>
      </c>
      <c r="C46" s="10">
        <v>491</v>
      </c>
      <c r="D46" s="14" t="s">
        <v>27</v>
      </c>
      <c r="E46" s="9" t="s">
        <v>25</v>
      </c>
      <c r="F46" s="13" t="s">
        <v>88</v>
      </c>
      <c r="G46" s="5" t="s">
        <v>15</v>
      </c>
      <c r="H46" s="16">
        <v>471</v>
      </c>
      <c r="I46" s="4">
        <v>0</v>
      </c>
      <c r="J46" s="7">
        <v>40847</v>
      </c>
      <c r="K46" s="6">
        <v>40952</v>
      </c>
      <c r="L46" s="8">
        <v>41318</v>
      </c>
      <c r="N46" s="15">
        <v>29.2</v>
      </c>
      <c r="O46" s="16">
        <v>37</v>
      </c>
    </row>
    <row r="47" spans="1:15" x14ac:dyDescent="0.2">
      <c r="A47" s="12" t="s">
        <v>181</v>
      </c>
      <c r="B47" s="11">
        <v>501</v>
      </c>
      <c r="C47" s="10">
        <v>501</v>
      </c>
      <c r="D47" s="14" t="s">
        <v>26</v>
      </c>
      <c r="E47" s="9" t="s">
        <v>25</v>
      </c>
      <c r="F47" s="13" t="s">
        <v>88</v>
      </c>
      <c r="G47" s="5" t="s">
        <v>15</v>
      </c>
      <c r="H47" s="16">
        <v>386</v>
      </c>
      <c r="I47" s="4">
        <v>0</v>
      </c>
      <c r="J47" s="7">
        <v>40853</v>
      </c>
      <c r="K47" s="6">
        <v>40952</v>
      </c>
      <c r="L47" s="8">
        <v>41239</v>
      </c>
      <c r="N47" s="15">
        <v>24.7</v>
      </c>
      <c r="O47" s="16">
        <v>34.1</v>
      </c>
    </row>
    <row r="48" spans="1:15" x14ac:dyDescent="0.2">
      <c r="A48" s="12" t="s">
        <v>182</v>
      </c>
      <c r="B48" s="11">
        <v>502</v>
      </c>
      <c r="C48" s="10">
        <v>502</v>
      </c>
      <c r="D48" s="14" t="s">
        <v>26</v>
      </c>
      <c r="E48" s="9" t="s">
        <v>25</v>
      </c>
      <c r="F48" s="13" t="s">
        <v>88</v>
      </c>
      <c r="G48" s="5" t="s">
        <v>15</v>
      </c>
      <c r="H48" s="16">
        <v>266</v>
      </c>
      <c r="I48" s="4">
        <v>0</v>
      </c>
      <c r="J48" s="7">
        <v>40853</v>
      </c>
      <c r="K48" s="6">
        <v>40952</v>
      </c>
      <c r="L48" s="8">
        <v>41119</v>
      </c>
      <c r="N48" s="15">
        <v>26</v>
      </c>
      <c r="O48" s="16">
        <v>30</v>
      </c>
    </row>
    <row r="49" spans="1:15" x14ac:dyDescent="0.2">
      <c r="A49" s="12" t="s">
        <v>183</v>
      </c>
      <c r="B49" s="11">
        <v>503</v>
      </c>
      <c r="C49" s="10">
        <v>503</v>
      </c>
      <c r="D49" s="14" t="s">
        <v>26</v>
      </c>
      <c r="E49" s="9" t="s">
        <v>25</v>
      </c>
      <c r="F49" s="13" t="s">
        <v>88</v>
      </c>
      <c r="G49" s="5" t="s">
        <v>15</v>
      </c>
      <c r="H49" s="16">
        <v>269</v>
      </c>
      <c r="I49" s="4">
        <v>0</v>
      </c>
      <c r="J49" s="7">
        <v>40853</v>
      </c>
      <c r="K49" s="6">
        <v>40952</v>
      </c>
      <c r="L49" s="8">
        <v>41122</v>
      </c>
      <c r="N49" s="15">
        <v>26</v>
      </c>
      <c r="O49" s="16">
        <v>34.4</v>
      </c>
    </row>
    <row r="50" spans="1:15" x14ac:dyDescent="0.2">
      <c r="A50" s="12" t="s">
        <v>184</v>
      </c>
      <c r="B50" s="11">
        <v>504</v>
      </c>
      <c r="C50" s="10">
        <v>504</v>
      </c>
      <c r="D50" s="14" t="s">
        <v>26</v>
      </c>
      <c r="E50" s="9" t="s">
        <v>25</v>
      </c>
      <c r="F50" s="13" t="s">
        <v>88</v>
      </c>
      <c r="G50" s="5" t="s">
        <v>15</v>
      </c>
      <c r="H50" s="16">
        <v>578</v>
      </c>
      <c r="I50" s="4">
        <v>0</v>
      </c>
      <c r="J50" s="7">
        <v>40853</v>
      </c>
      <c r="K50" s="6">
        <v>40952</v>
      </c>
      <c r="L50" s="8">
        <v>41431</v>
      </c>
      <c r="N50" s="15">
        <v>28.6</v>
      </c>
      <c r="O50" s="16">
        <v>35.200000000000003</v>
      </c>
    </row>
    <row r="51" spans="1:15" x14ac:dyDescent="0.2">
      <c r="A51" s="12" t="s">
        <v>185</v>
      </c>
      <c r="B51" s="11">
        <v>505</v>
      </c>
      <c r="C51" s="10">
        <v>505</v>
      </c>
      <c r="D51" s="14" t="s">
        <v>37</v>
      </c>
      <c r="E51" s="9" t="s">
        <v>25</v>
      </c>
      <c r="F51" s="13" t="s">
        <v>88</v>
      </c>
      <c r="G51" s="5" t="s">
        <v>15</v>
      </c>
      <c r="H51" s="3">
        <v>663</v>
      </c>
      <c r="I51" s="4">
        <v>0</v>
      </c>
      <c r="J51" s="7">
        <v>40850</v>
      </c>
      <c r="K51" s="6">
        <v>40980</v>
      </c>
      <c r="L51" s="8">
        <v>41513</v>
      </c>
      <c r="N51" s="15">
        <v>26.5</v>
      </c>
      <c r="O51" s="16">
        <v>31.1</v>
      </c>
    </row>
    <row r="52" spans="1:15" x14ac:dyDescent="0.2">
      <c r="A52" s="12" t="s">
        <v>186</v>
      </c>
      <c r="B52" s="11">
        <v>506</v>
      </c>
      <c r="C52" s="10">
        <v>506</v>
      </c>
      <c r="D52" s="14" t="s">
        <v>37</v>
      </c>
      <c r="E52" s="9" t="s">
        <v>25</v>
      </c>
      <c r="F52" s="13" t="s">
        <v>88</v>
      </c>
      <c r="G52" s="5" t="s">
        <v>15</v>
      </c>
      <c r="H52" s="16">
        <v>805</v>
      </c>
      <c r="I52" s="4">
        <v>0</v>
      </c>
      <c r="J52" s="7">
        <v>40850</v>
      </c>
      <c r="K52" s="6">
        <v>40980</v>
      </c>
      <c r="L52" s="8">
        <v>41655</v>
      </c>
      <c r="N52" s="15">
        <v>37</v>
      </c>
      <c r="O52" s="16">
        <v>44.3</v>
      </c>
    </row>
    <row r="53" spans="1:15" x14ac:dyDescent="0.2">
      <c r="A53" s="12" t="s">
        <v>187</v>
      </c>
      <c r="B53" s="11">
        <v>507</v>
      </c>
      <c r="C53" s="10">
        <v>507</v>
      </c>
      <c r="D53" s="14" t="s">
        <v>37</v>
      </c>
      <c r="E53" s="9" t="s">
        <v>25</v>
      </c>
      <c r="F53" s="13" t="s">
        <v>88</v>
      </c>
      <c r="G53" s="5" t="s">
        <v>15</v>
      </c>
      <c r="H53" s="3">
        <v>817</v>
      </c>
      <c r="I53" s="4">
        <v>0</v>
      </c>
      <c r="J53" s="7">
        <v>40850</v>
      </c>
      <c r="K53" s="6">
        <v>40980</v>
      </c>
      <c r="L53" s="8">
        <v>41667</v>
      </c>
      <c r="N53" s="15">
        <v>36.5</v>
      </c>
      <c r="O53" s="16">
        <v>44.6</v>
      </c>
    </row>
    <row r="54" spans="1:15" x14ac:dyDescent="0.2">
      <c r="A54" s="12" t="s">
        <v>188</v>
      </c>
      <c r="B54" s="11">
        <v>508</v>
      </c>
      <c r="C54" s="10">
        <v>508</v>
      </c>
      <c r="D54" s="14" t="s">
        <v>37</v>
      </c>
      <c r="E54" s="9" t="s">
        <v>25</v>
      </c>
      <c r="F54" s="13" t="s">
        <v>88</v>
      </c>
      <c r="G54" s="5" t="s">
        <v>15</v>
      </c>
      <c r="H54" s="16">
        <v>713</v>
      </c>
      <c r="I54" s="4">
        <v>0</v>
      </c>
      <c r="J54" s="7">
        <v>40850</v>
      </c>
      <c r="K54" s="6">
        <v>40980</v>
      </c>
      <c r="L54" s="8">
        <v>41563</v>
      </c>
      <c r="N54" s="15">
        <v>36</v>
      </c>
      <c r="O54" s="16">
        <v>43.9</v>
      </c>
    </row>
    <row r="55" spans="1:15" x14ac:dyDescent="0.2">
      <c r="A55" s="12" t="s">
        <v>189</v>
      </c>
      <c r="B55" s="11">
        <v>509</v>
      </c>
      <c r="C55" s="10">
        <v>509</v>
      </c>
      <c r="D55" s="14" t="s">
        <v>37</v>
      </c>
      <c r="E55" s="9" t="s">
        <v>25</v>
      </c>
      <c r="F55" s="13" t="s">
        <v>88</v>
      </c>
      <c r="G55" s="5" t="s">
        <v>15</v>
      </c>
      <c r="H55" s="16">
        <v>663</v>
      </c>
      <c r="I55" s="4">
        <v>0</v>
      </c>
      <c r="J55" s="7">
        <v>40850</v>
      </c>
      <c r="K55" s="6">
        <v>40980</v>
      </c>
      <c r="L55" s="8">
        <v>41513</v>
      </c>
      <c r="N55" s="15">
        <v>36.299999999999997</v>
      </c>
      <c r="O55" s="16">
        <v>43</v>
      </c>
    </row>
    <row r="56" spans="1:15" x14ac:dyDescent="0.2">
      <c r="A56" s="12" t="s">
        <v>314</v>
      </c>
      <c r="B56" s="11">
        <v>878</v>
      </c>
      <c r="C56" s="10">
        <v>878</v>
      </c>
      <c r="D56" s="14" t="s">
        <v>311</v>
      </c>
      <c r="E56" s="9" t="s">
        <v>25</v>
      </c>
      <c r="F56" s="13" t="s">
        <v>88</v>
      </c>
      <c r="G56" s="5" t="s">
        <v>15</v>
      </c>
      <c r="H56" s="3">
        <v>722</v>
      </c>
      <c r="I56" s="4">
        <v>0</v>
      </c>
      <c r="J56" s="7">
        <v>40939</v>
      </c>
      <c r="K56" s="6">
        <v>41110</v>
      </c>
      <c r="L56" s="8">
        <v>41661</v>
      </c>
      <c r="N56" s="15">
        <v>26.7</v>
      </c>
      <c r="O56" s="16">
        <v>30.9</v>
      </c>
    </row>
    <row r="57" spans="1:15" x14ac:dyDescent="0.2">
      <c r="A57" s="12" t="s">
        <v>367</v>
      </c>
      <c r="B57" s="11">
        <v>1072</v>
      </c>
      <c r="C57" s="10">
        <v>1072</v>
      </c>
      <c r="D57" s="14" t="s">
        <v>364</v>
      </c>
      <c r="E57" s="9" t="s">
        <v>25</v>
      </c>
      <c r="F57" s="13" t="s">
        <v>88</v>
      </c>
      <c r="G57" s="5" t="s">
        <v>15</v>
      </c>
      <c r="H57" s="16">
        <v>314</v>
      </c>
      <c r="I57" s="4">
        <v>0</v>
      </c>
      <c r="J57" s="7">
        <v>41362</v>
      </c>
      <c r="K57" s="6">
        <v>41494</v>
      </c>
      <c r="L57" s="8">
        <v>41676</v>
      </c>
      <c r="N57" s="15">
        <v>26.8</v>
      </c>
      <c r="O57" s="16">
        <v>29.9</v>
      </c>
    </row>
    <row r="58" spans="1:15" x14ac:dyDescent="0.2">
      <c r="A58" s="12" t="s">
        <v>368</v>
      </c>
      <c r="B58" s="11">
        <v>1073</v>
      </c>
      <c r="C58" s="10">
        <v>1073</v>
      </c>
      <c r="D58" s="14" t="s">
        <v>364</v>
      </c>
      <c r="E58" s="9" t="s">
        <v>25</v>
      </c>
      <c r="F58" s="13" t="s">
        <v>88</v>
      </c>
      <c r="G58" s="5" t="s">
        <v>15</v>
      </c>
      <c r="H58" s="16">
        <v>327</v>
      </c>
      <c r="I58" s="4">
        <v>0</v>
      </c>
      <c r="J58" s="7">
        <v>41362</v>
      </c>
      <c r="K58" s="6">
        <v>41494</v>
      </c>
      <c r="L58" s="8">
        <v>41689</v>
      </c>
      <c r="N58" s="15">
        <v>26.8</v>
      </c>
      <c r="O58" s="16">
        <v>30.5</v>
      </c>
    </row>
    <row r="59" spans="1:15" x14ac:dyDescent="0.2">
      <c r="A59" s="12" t="s">
        <v>369</v>
      </c>
      <c r="B59" s="11">
        <v>1074</v>
      </c>
      <c r="C59" s="10">
        <v>1074</v>
      </c>
      <c r="D59" s="14" t="s">
        <v>364</v>
      </c>
      <c r="E59" s="9" t="s">
        <v>25</v>
      </c>
      <c r="F59" s="13" t="s">
        <v>88</v>
      </c>
      <c r="G59" s="5" t="s">
        <v>15</v>
      </c>
      <c r="H59" s="16">
        <v>293</v>
      </c>
      <c r="I59" s="4">
        <v>0</v>
      </c>
      <c r="J59" s="7">
        <v>41362</v>
      </c>
      <c r="K59" s="6">
        <v>41494</v>
      </c>
      <c r="L59" s="8">
        <v>41655</v>
      </c>
      <c r="N59" s="15">
        <v>25.2</v>
      </c>
      <c r="O59" s="16">
        <v>27.9</v>
      </c>
    </row>
    <row r="60" spans="1:15" x14ac:dyDescent="0.2">
      <c r="A60" s="12" t="s">
        <v>370</v>
      </c>
      <c r="B60" s="11">
        <v>1075</v>
      </c>
      <c r="C60" s="10">
        <v>1075</v>
      </c>
      <c r="D60" s="14" t="s">
        <v>364</v>
      </c>
      <c r="E60" s="9" t="s">
        <v>25</v>
      </c>
      <c r="F60" s="13" t="s">
        <v>88</v>
      </c>
      <c r="G60" s="5" t="s">
        <v>15</v>
      </c>
      <c r="H60" s="16">
        <v>293</v>
      </c>
      <c r="I60" s="4">
        <v>0</v>
      </c>
      <c r="J60" s="7">
        <v>41362</v>
      </c>
      <c r="K60" s="6">
        <v>41494</v>
      </c>
      <c r="L60" s="8">
        <v>41655</v>
      </c>
      <c r="N60" s="15">
        <v>26.8</v>
      </c>
      <c r="O60" s="16">
        <v>32.1</v>
      </c>
    </row>
    <row r="61" spans="1:15" x14ac:dyDescent="0.2">
      <c r="A61" s="12" t="s">
        <v>371</v>
      </c>
      <c r="B61" s="11">
        <v>1076</v>
      </c>
      <c r="C61" s="10">
        <v>1076</v>
      </c>
      <c r="D61" s="14" t="s">
        <v>364</v>
      </c>
      <c r="E61" s="9" t="s">
        <v>25</v>
      </c>
      <c r="F61" s="13" t="s">
        <v>88</v>
      </c>
      <c r="G61" s="5" t="s">
        <v>15</v>
      </c>
      <c r="H61" s="16">
        <v>334</v>
      </c>
      <c r="I61" s="4">
        <v>0</v>
      </c>
      <c r="J61" s="7">
        <v>41362</v>
      </c>
      <c r="K61" s="6">
        <v>41494</v>
      </c>
      <c r="L61" s="8">
        <v>41696</v>
      </c>
      <c r="N61" s="15">
        <v>28.2</v>
      </c>
      <c r="O61" s="16">
        <v>31.4</v>
      </c>
    </row>
    <row r="62" spans="1:15" x14ac:dyDescent="0.2">
      <c r="A62" s="12" t="s">
        <v>395</v>
      </c>
      <c r="B62" s="11">
        <v>1109</v>
      </c>
      <c r="C62" s="10">
        <v>1109</v>
      </c>
      <c r="D62" s="14" t="s">
        <v>195</v>
      </c>
      <c r="E62" s="9" t="s">
        <v>25</v>
      </c>
      <c r="F62" s="13" t="s">
        <v>88</v>
      </c>
      <c r="G62" s="5" t="s">
        <v>15</v>
      </c>
      <c r="H62" s="16">
        <v>436</v>
      </c>
      <c r="I62" s="4">
        <v>0</v>
      </c>
      <c r="J62" s="7">
        <v>41163</v>
      </c>
      <c r="K62" s="6">
        <v>41494</v>
      </c>
      <c r="L62" s="8">
        <v>41599</v>
      </c>
      <c r="N62" s="15">
        <v>37.9</v>
      </c>
      <c r="O62" s="16">
        <v>51.8</v>
      </c>
    </row>
    <row r="63" spans="1:15" x14ac:dyDescent="0.2">
      <c r="A63" s="12" t="s">
        <v>396</v>
      </c>
      <c r="B63" s="11">
        <v>1110</v>
      </c>
      <c r="C63" s="10">
        <v>1110</v>
      </c>
      <c r="D63" s="14" t="s">
        <v>195</v>
      </c>
      <c r="E63" s="9" t="s">
        <v>25</v>
      </c>
      <c r="F63" s="13" t="s">
        <v>88</v>
      </c>
      <c r="G63" s="5" t="s">
        <v>15</v>
      </c>
      <c r="H63" s="16">
        <v>603</v>
      </c>
      <c r="I63" s="4">
        <v>0</v>
      </c>
      <c r="J63" s="7">
        <v>41163</v>
      </c>
      <c r="K63" s="6">
        <v>41494</v>
      </c>
      <c r="L63" s="8">
        <v>41766</v>
      </c>
      <c r="N63" s="15">
        <v>43.9</v>
      </c>
      <c r="O63" s="16">
        <v>54.8</v>
      </c>
    </row>
    <row r="64" spans="1:15" x14ac:dyDescent="0.2">
      <c r="A64" s="12" t="s">
        <v>400</v>
      </c>
      <c r="B64" s="11">
        <v>1114</v>
      </c>
      <c r="C64" s="10">
        <v>1114</v>
      </c>
      <c r="D64" s="14" t="s">
        <v>195</v>
      </c>
      <c r="E64" s="9" t="s">
        <v>25</v>
      </c>
      <c r="F64" s="13" t="s">
        <v>88</v>
      </c>
      <c r="G64" s="5" t="s">
        <v>15</v>
      </c>
      <c r="H64" s="16">
        <v>560</v>
      </c>
      <c r="I64" s="4">
        <v>0</v>
      </c>
      <c r="J64" s="7">
        <v>41121</v>
      </c>
      <c r="K64" s="6">
        <v>41494</v>
      </c>
      <c r="L64" s="8">
        <v>41681</v>
      </c>
      <c r="N64" s="15">
        <v>33.700000000000003</v>
      </c>
      <c r="O64" s="16">
        <v>47.9</v>
      </c>
    </row>
    <row r="65" spans="1:15" x14ac:dyDescent="0.2">
      <c r="A65" s="12" t="s">
        <v>419</v>
      </c>
      <c r="B65" s="11">
        <v>1133</v>
      </c>
      <c r="C65" s="10">
        <v>1133</v>
      </c>
      <c r="D65" s="14" t="s">
        <v>202</v>
      </c>
      <c r="E65" s="9" t="s">
        <v>25</v>
      </c>
      <c r="F65" s="13" t="s">
        <v>88</v>
      </c>
      <c r="G65" s="5" t="s">
        <v>15</v>
      </c>
      <c r="H65" s="3">
        <v>614</v>
      </c>
      <c r="I65" s="4">
        <v>0</v>
      </c>
      <c r="J65" s="7">
        <v>41352</v>
      </c>
      <c r="K65" s="6">
        <v>41494</v>
      </c>
      <c r="L65" s="8">
        <v>41966</v>
      </c>
      <c r="N65" s="15">
        <v>31.1</v>
      </c>
      <c r="O65" s="16">
        <v>45.3</v>
      </c>
    </row>
    <row r="66" spans="1:15" x14ac:dyDescent="0.2">
      <c r="A66" s="12" t="s">
        <v>422</v>
      </c>
      <c r="B66" s="11">
        <v>1139</v>
      </c>
      <c r="C66" s="10">
        <v>1139</v>
      </c>
      <c r="D66" s="14" t="s">
        <v>202</v>
      </c>
      <c r="E66" s="9" t="s">
        <v>25</v>
      </c>
      <c r="F66" s="13" t="s">
        <v>88</v>
      </c>
      <c r="G66" s="5" t="s">
        <v>15</v>
      </c>
      <c r="H66" s="3">
        <v>641</v>
      </c>
      <c r="I66" s="4">
        <v>0</v>
      </c>
      <c r="J66" s="7">
        <v>41357</v>
      </c>
      <c r="K66" s="6">
        <v>41494</v>
      </c>
      <c r="L66" s="8">
        <v>41998</v>
      </c>
      <c r="N66" s="15">
        <v>33</v>
      </c>
      <c r="O66" s="16">
        <v>42.7</v>
      </c>
    </row>
    <row r="67" spans="1:15" x14ac:dyDescent="0.2">
      <c r="A67" s="12" t="s">
        <v>434</v>
      </c>
      <c r="B67" s="11">
        <v>1151</v>
      </c>
      <c r="C67" s="10">
        <v>1151</v>
      </c>
      <c r="D67" s="14" t="s">
        <v>240</v>
      </c>
      <c r="E67" s="9" t="s">
        <v>25</v>
      </c>
      <c r="F67" s="13" t="s">
        <v>88</v>
      </c>
      <c r="G67" s="5" t="s">
        <v>15</v>
      </c>
      <c r="H67" s="3">
        <v>988</v>
      </c>
      <c r="I67" s="4">
        <v>0</v>
      </c>
      <c r="J67" s="7">
        <v>41350</v>
      </c>
      <c r="K67" s="6">
        <v>41494</v>
      </c>
      <c r="L67" s="8">
        <v>42338</v>
      </c>
      <c r="N67" s="15">
        <v>40.5</v>
      </c>
      <c r="O67" s="16">
        <v>59.1</v>
      </c>
    </row>
    <row r="68" spans="1:15" x14ac:dyDescent="0.2">
      <c r="A68" s="12" t="s">
        <v>435</v>
      </c>
      <c r="B68" s="11">
        <v>1152</v>
      </c>
      <c r="C68" s="10">
        <v>1152</v>
      </c>
      <c r="D68" s="14" t="s">
        <v>240</v>
      </c>
      <c r="E68" s="9" t="s">
        <v>25</v>
      </c>
      <c r="F68" s="13" t="s">
        <v>88</v>
      </c>
      <c r="G68" s="5" t="s">
        <v>15</v>
      </c>
      <c r="H68" s="16">
        <v>416</v>
      </c>
      <c r="I68" s="4">
        <v>0</v>
      </c>
      <c r="J68" s="7">
        <v>41350</v>
      </c>
      <c r="K68" s="6">
        <v>41494</v>
      </c>
      <c r="L68" s="8">
        <v>41766</v>
      </c>
      <c r="N68" s="15">
        <v>46.7</v>
      </c>
      <c r="O68" s="16">
        <v>61.6</v>
      </c>
    </row>
    <row r="69" spans="1:15" x14ac:dyDescent="0.2">
      <c r="A69" s="12" t="s">
        <v>439</v>
      </c>
      <c r="B69" s="11">
        <v>1157</v>
      </c>
      <c r="C69" s="10">
        <v>1157</v>
      </c>
      <c r="D69" s="14" t="s">
        <v>240</v>
      </c>
      <c r="E69" s="9" t="s">
        <v>25</v>
      </c>
      <c r="F69" s="13" t="s">
        <v>88</v>
      </c>
      <c r="G69" s="5" t="s">
        <v>15</v>
      </c>
      <c r="H69" s="16">
        <v>335</v>
      </c>
      <c r="I69" s="4">
        <v>0</v>
      </c>
      <c r="J69" s="7">
        <v>41354</v>
      </c>
      <c r="K69" s="6">
        <v>41494</v>
      </c>
      <c r="L69" s="8">
        <v>41689</v>
      </c>
      <c r="N69" s="15">
        <v>35.200000000000003</v>
      </c>
      <c r="O69" s="16">
        <v>50</v>
      </c>
    </row>
    <row r="70" spans="1:15" x14ac:dyDescent="0.2">
      <c r="A70" s="12" t="s">
        <v>447</v>
      </c>
      <c r="B70" s="11">
        <v>1167</v>
      </c>
      <c r="C70" s="10">
        <v>1167</v>
      </c>
      <c r="D70" s="14" t="s">
        <v>240</v>
      </c>
      <c r="E70" s="9" t="s">
        <v>25</v>
      </c>
      <c r="F70" s="13" t="s">
        <v>88</v>
      </c>
      <c r="G70" s="5" t="s">
        <v>15</v>
      </c>
      <c r="H70" s="16">
        <v>898</v>
      </c>
      <c r="I70" s="4">
        <v>0</v>
      </c>
      <c r="J70" s="7">
        <v>41007</v>
      </c>
      <c r="K70" s="6">
        <v>41494</v>
      </c>
      <c r="L70" s="8">
        <v>41905</v>
      </c>
      <c r="N70" s="15">
        <v>37.9</v>
      </c>
      <c r="O70" s="16">
        <v>54.8</v>
      </c>
    </row>
    <row r="71" spans="1:15" x14ac:dyDescent="0.2">
      <c r="A71" s="12" t="s">
        <v>448</v>
      </c>
      <c r="B71" s="11">
        <v>1168</v>
      </c>
      <c r="C71" s="10">
        <v>1317</v>
      </c>
      <c r="D71" s="14" t="s">
        <v>240</v>
      </c>
      <c r="E71" s="9" t="s">
        <v>25</v>
      </c>
      <c r="F71" s="13" t="s">
        <v>88</v>
      </c>
      <c r="G71" s="5" t="s">
        <v>15</v>
      </c>
      <c r="H71" s="16">
        <v>876</v>
      </c>
      <c r="I71" s="4">
        <v>0</v>
      </c>
      <c r="J71" s="7">
        <v>41381</v>
      </c>
      <c r="K71" s="6">
        <v>41494</v>
      </c>
      <c r="L71" s="8">
        <v>42257</v>
      </c>
      <c r="N71" s="15">
        <v>38</v>
      </c>
      <c r="O71" s="16">
        <v>51</v>
      </c>
    </row>
    <row r="72" spans="1:15" x14ac:dyDescent="0.2">
      <c r="A72" s="12" t="s">
        <v>523</v>
      </c>
      <c r="B72" s="11">
        <v>1268</v>
      </c>
      <c r="C72" s="10">
        <v>1268</v>
      </c>
      <c r="D72" s="14" t="s">
        <v>195</v>
      </c>
      <c r="E72" s="9" t="s">
        <v>25</v>
      </c>
      <c r="F72" s="13" t="s">
        <v>88</v>
      </c>
      <c r="G72" s="5" t="s">
        <v>15</v>
      </c>
      <c r="H72" s="3">
        <v>380</v>
      </c>
      <c r="I72" s="4">
        <v>0</v>
      </c>
      <c r="J72" s="7">
        <v>41344</v>
      </c>
      <c r="K72" s="6">
        <v>41494</v>
      </c>
      <c r="L72" s="8">
        <v>41724</v>
      </c>
      <c r="M72" s="2"/>
      <c r="N72" s="15">
        <v>34.6</v>
      </c>
      <c r="O72" s="16">
        <v>49.4</v>
      </c>
    </row>
    <row r="73" spans="1:15" x14ac:dyDescent="0.2">
      <c r="A73" s="12" t="s">
        <v>524</v>
      </c>
      <c r="B73" s="11">
        <v>1269</v>
      </c>
      <c r="C73" s="10">
        <v>1269</v>
      </c>
      <c r="D73" s="14" t="s">
        <v>195</v>
      </c>
      <c r="E73" s="9" t="s">
        <v>25</v>
      </c>
      <c r="F73" s="13" t="s">
        <v>88</v>
      </c>
      <c r="G73" s="5" t="s">
        <v>15</v>
      </c>
      <c r="H73" s="3">
        <v>681</v>
      </c>
      <c r="I73" s="4">
        <v>0</v>
      </c>
      <c r="J73" s="7">
        <v>41344</v>
      </c>
      <c r="K73" s="6">
        <v>41494</v>
      </c>
      <c r="L73" s="8">
        <v>42025</v>
      </c>
      <c r="M73" s="2"/>
      <c r="N73" s="15">
        <v>30.4</v>
      </c>
      <c r="O73" s="16">
        <v>45.6</v>
      </c>
    </row>
    <row r="74" spans="1:15" x14ac:dyDescent="0.2">
      <c r="A74" s="12" t="s">
        <v>571</v>
      </c>
      <c r="B74" s="11">
        <v>1367</v>
      </c>
      <c r="C74" s="10">
        <v>1755</v>
      </c>
      <c r="D74" s="14" t="s">
        <v>37</v>
      </c>
      <c r="E74" s="9" t="s">
        <v>25</v>
      </c>
      <c r="F74" s="13" t="s">
        <v>88</v>
      </c>
      <c r="G74" s="5" t="s">
        <v>15</v>
      </c>
      <c r="H74" s="16">
        <v>404</v>
      </c>
      <c r="I74" s="4">
        <v>0</v>
      </c>
      <c r="J74" s="7">
        <v>41606</v>
      </c>
      <c r="K74" s="6">
        <v>41652</v>
      </c>
      <c r="L74" s="8">
        <v>42010</v>
      </c>
      <c r="N74" s="15">
        <v>14.5</v>
      </c>
      <c r="O74" s="16">
        <v>34.200000000000003</v>
      </c>
    </row>
    <row r="75" spans="1:15" x14ac:dyDescent="0.2">
      <c r="A75" s="12" t="s">
        <v>572</v>
      </c>
      <c r="B75" s="11">
        <v>1368</v>
      </c>
      <c r="C75" s="10">
        <v>1368</v>
      </c>
      <c r="D75" s="14" t="s">
        <v>37</v>
      </c>
      <c r="E75" s="9" t="s">
        <v>25</v>
      </c>
      <c r="F75" s="13" t="s">
        <v>88</v>
      </c>
      <c r="G75" s="5" t="s">
        <v>15</v>
      </c>
      <c r="H75" s="16">
        <v>631</v>
      </c>
      <c r="I75" s="4">
        <v>0</v>
      </c>
      <c r="J75" s="7">
        <v>41606</v>
      </c>
      <c r="K75" s="6">
        <v>41652</v>
      </c>
      <c r="L75" s="8">
        <v>42237</v>
      </c>
      <c r="N75" s="15">
        <v>15.3</v>
      </c>
      <c r="O75" s="16">
        <v>28.7</v>
      </c>
    </row>
    <row r="76" spans="1:15" x14ac:dyDescent="0.2">
      <c r="A76" s="12" t="s">
        <v>595</v>
      </c>
      <c r="B76" s="11">
        <v>1430</v>
      </c>
      <c r="C76" s="10">
        <v>1430</v>
      </c>
      <c r="D76" s="14" t="s">
        <v>483</v>
      </c>
      <c r="E76" s="9" t="s">
        <v>25</v>
      </c>
      <c r="F76" s="13" t="s">
        <v>88</v>
      </c>
      <c r="G76" s="5" t="s">
        <v>15</v>
      </c>
      <c r="H76" s="16">
        <v>979</v>
      </c>
      <c r="I76" s="4">
        <v>0</v>
      </c>
      <c r="J76" s="7">
        <v>41495</v>
      </c>
      <c r="K76" s="6">
        <v>41740</v>
      </c>
      <c r="L76" s="8">
        <v>42474</v>
      </c>
      <c r="N76" s="15">
        <v>42.1</v>
      </c>
      <c r="O76" s="16">
        <v>50.6</v>
      </c>
    </row>
    <row r="77" spans="1:15" x14ac:dyDescent="0.2">
      <c r="A77" s="12" t="s">
        <v>596</v>
      </c>
      <c r="B77" s="11">
        <v>1431</v>
      </c>
      <c r="C77" s="10">
        <v>1431</v>
      </c>
      <c r="D77" s="14" t="s">
        <v>483</v>
      </c>
      <c r="E77" s="9" t="s">
        <v>25</v>
      </c>
      <c r="F77" s="13" t="s">
        <v>88</v>
      </c>
      <c r="G77" s="5" t="s">
        <v>15</v>
      </c>
      <c r="H77" s="16">
        <v>944</v>
      </c>
      <c r="I77" s="4">
        <v>0</v>
      </c>
      <c r="J77" s="7">
        <v>41495</v>
      </c>
      <c r="K77" s="6">
        <v>41740</v>
      </c>
      <c r="L77" s="8">
        <v>42439</v>
      </c>
      <c r="N77" s="15">
        <v>41.6</v>
      </c>
      <c r="O77" s="16">
        <v>50.8</v>
      </c>
    </row>
    <row r="78" spans="1:15" x14ac:dyDescent="0.2">
      <c r="A78" s="12" t="s">
        <v>597</v>
      </c>
      <c r="B78" s="11">
        <v>1432</v>
      </c>
      <c r="C78" s="10">
        <v>1571</v>
      </c>
      <c r="D78" s="14" t="s">
        <v>483</v>
      </c>
      <c r="E78" s="9" t="s">
        <v>25</v>
      </c>
      <c r="F78" s="13" t="s">
        <v>88</v>
      </c>
      <c r="G78" s="5" t="s">
        <v>15</v>
      </c>
      <c r="H78" s="16">
        <v>910</v>
      </c>
      <c r="I78" s="4">
        <v>0</v>
      </c>
      <c r="J78" s="7">
        <v>41495</v>
      </c>
      <c r="K78" s="6">
        <v>41740</v>
      </c>
      <c r="L78" s="8">
        <v>42405</v>
      </c>
      <c r="N78" s="15">
        <v>41.5</v>
      </c>
      <c r="O78" s="16">
        <v>51.1</v>
      </c>
    </row>
    <row r="79" spans="1:15" x14ac:dyDescent="0.2">
      <c r="A79" s="12" t="s">
        <v>598</v>
      </c>
      <c r="B79" s="11">
        <v>1433</v>
      </c>
      <c r="C79" s="10">
        <v>1771</v>
      </c>
      <c r="D79" s="14" t="s">
        <v>483</v>
      </c>
      <c r="E79" s="9" t="s">
        <v>25</v>
      </c>
      <c r="F79" s="13" t="s">
        <v>88</v>
      </c>
      <c r="G79" s="5" t="s">
        <v>15</v>
      </c>
      <c r="H79" s="16">
        <v>802</v>
      </c>
      <c r="I79" s="4">
        <v>0</v>
      </c>
      <c r="J79" s="7">
        <v>41495</v>
      </c>
      <c r="K79" s="6">
        <v>41740</v>
      </c>
      <c r="L79" s="8">
        <v>42297</v>
      </c>
      <c r="N79" s="15">
        <v>45.4</v>
      </c>
      <c r="O79" s="16">
        <v>52.5</v>
      </c>
    </row>
    <row r="80" spans="1:15" x14ac:dyDescent="0.2">
      <c r="A80" s="12" t="s">
        <v>602</v>
      </c>
      <c r="B80" s="11">
        <v>1437</v>
      </c>
      <c r="C80" s="10">
        <v>1437</v>
      </c>
      <c r="D80" s="14" t="s">
        <v>240</v>
      </c>
      <c r="E80" s="9" t="s">
        <v>25</v>
      </c>
      <c r="F80" s="13" t="s">
        <v>88</v>
      </c>
      <c r="G80" s="5" t="s">
        <v>15</v>
      </c>
      <c r="H80" s="16">
        <v>310</v>
      </c>
      <c r="I80" s="4">
        <v>0</v>
      </c>
      <c r="J80" s="7">
        <v>41659</v>
      </c>
      <c r="K80" s="6">
        <v>41740</v>
      </c>
      <c r="L80" s="8">
        <v>41969</v>
      </c>
      <c r="N80" s="15">
        <v>32</v>
      </c>
      <c r="O80" s="16">
        <v>46</v>
      </c>
    </row>
    <row r="81" spans="1:15" x14ac:dyDescent="0.2">
      <c r="A81" s="12" t="s">
        <v>765</v>
      </c>
      <c r="B81" s="11">
        <v>1882</v>
      </c>
      <c r="C81" s="10">
        <v>1920</v>
      </c>
      <c r="D81" s="14" t="s">
        <v>195</v>
      </c>
      <c r="E81" s="9" t="s">
        <v>25</v>
      </c>
      <c r="F81" s="13" t="s">
        <v>88</v>
      </c>
      <c r="G81" s="5" t="s">
        <v>15</v>
      </c>
      <c r="H81" s="16">
        <v>378</v>
      </c>
      <c r="I81" s="4">
        <v>0</v>
      </c>
      <c r="J81" s="7">
        <v>41807</v>
      </c>
      <c r="K81" s="6">
        <v>41934</v>
      </c>
      <c r="L81" s="8">
        <v>42185</v>
      </c>
      <c r="N81" s="15">
        <v>30.1</v>
      </c>
      <c r="O81" s="16">
        <v>39.9</v>
      </c>
    </row>
    <row r="82" spans="1:15" x14ac:dyDescent="0.2">
      <c r="A82" s="12" t="s">
        <v>766</v>
      </c>
      <c r="B82" s="11">
        <v>1884</v>
      </c>
      <c r="C82" s="10">
        <v>1884</v>
      </c>
      <c r="D82" s="14" t="s">
        <v>195</v>
      </c>
      <c r="E82" s="9" t="s">
        <v>25</v>
      </c>
      <c r="F82" s="13" t="s">
        <v>88</v>
      </c>
      <c r="G82" s="5" t="s">
        <v>15</v>
      </c>
      <c r="H82" s="16">
        <v>795</v>
      </c>
      <c r="I82" s="4">
        <v>0</v>
      </c>
      <c r="J82" s="7">
        <v>41807</v>
      </c>
      <c r="K82" s="6">
        <v>41934</v>
      </c>
      <c r="L82" s="8">
        <v>42602</v>
      </c>
      <c r="N82" s="15">
        <v>32.1</v>
      </c>
      <c r="O82" s="16">
        <v>39.700000000000003</v>
      </c>
    </row>
    <row r="83" spans="1:15" x14ac:dyDescent="0.2">
      <c r="A83" s="12" t="s">
        <v>775</v>
      </c>
      <c r="B83" s="11">
        <v>2006</v>
      </c>
      <c r="C83" s="10">
        <v>2006</v>
      </c>
      <c r="D83" s="14" t="s">
        <v>240</v>
      </c>
      <c r="E83" s="9" t="s">
        <v>25</v>
      </c>
      <c r="F83" s="13" t="s">
        <v>88</v>
      </c>
      <c r="G83" s="5" t="s">
        <v>15</v>
      </c>
      <c r="H83" s="16">
        <v>579</v>
      </c>
      <c r="I83" s="4">
        <v>0</v>
      </c>
      <c r="J83" s="7">
        <v>41885</v>
      </c>
      <c r="K83" s="6">
        <v>42041</v>
      </c>
      <c r="L83" s="8">
        <v>42464</v>
      </c>
      <c r="N83" s="15">
        <v>44.8</v>
      </c>
      <c r="O83" s="16">
        <v>50.7</v>
      </c>
    </row>
    <row r="84" spans="1:15" x14ac:dyDescent="0.2">
      <c r="A84" s="12" t="s">
        <v>783</v>
      </c>
      <c r="B84" s="11">
        <v>2016</v>
      </c>
      <c r="C84" s="10">
        <v>2016</v>
      </c>
      <c r="D84" s="14" t="s">
        <v>195</v>
      </c>
      <c r="E84" s="9" t="s">
        <v>25</v>
      </c>
      <c r="F84" s="13" t="s">
        <v>88</v>
      </c>
      <c r="G84" s="5" t="s">
        <v>15</v>
      </c>
      <c r="H84" s="16">
        <v>686</v>
      </c>
      <c r="I84" s="4">
        <v>0</v>
      </c>
      <c r="J84" s="7">
        <v>41901</v>
      </c>
      <c r="K84" s="6">
        <v>42041</v>
      </c>
      <c r="L84" s="8">
        <v>42587</v>
      </c>
      <c r="N84" s="15">
        <v>31.2</v>
      </c>
      <c r="O84" s="16">
        <v>31.8</v>
      </c>
    </row>
    <row r="85" spans="1:15" x14ac:dyDescent="0.2">
      <c r="A85" s="12" t="s">
        <v>881</v>
      </c>
      <c r="B85" s="11">
        <v>2300</v>
      </c>
      <c r="C85" s="10">
        <v>2300</v>
      </c>
      <c r="D85" s="14" t="s">
        <v>483</v>
      </c>
      <c r="E85" s="9" t="s">
        <v>25</v>
      </c>
      <c r="F85" s="13" t="s">
        <v>88</v>
      </c>
      <c r="G85" s="5" t="s">
        <v>15</v>
      </c>
      <c r="H85" s="3">
        <v>754</v>
      </c>
      <c r="I85" s="4">
        <v>0</v>
      </c>
      <c r="J85" s="7">
        <v>42122</v>
      </c>
      <c r="K85" s="6">
        <v>42221</v>
      </c>
      <c r="L85" s="8">
        <v>42876</v>
      </c>
      <c r="M85" s="2"/>
      <c r="N85" s="15">
        <v>29.6</v>
      </c>
      <c r="O85" s="16">
        <v>47.6</v>
      </c>
    </row>
    <row r="86" spans="1:15" x14ac:dyDescent="0.2">
      <c r="A86" s="12" t="s">
        <v>882</v>
      </c>
      <c r="B86" s="11">
        <v>2301</v>
      </c>
      <c r="C86" s="10">
        <v>2301</v>
      </c>
      <c r="D86" s="14" t="s">
        <v>483</v>
      </c>
      <c r="E86" s="9" t="s">
        <v>25</v>
      </c>
      <c r="F86" s="13" t="s">
        <v>88</v>
      </c>
      <c r="G86" s="5" t="s">
        <v>15</v>
      </c>
      <c r="H86" s="16">
        <v>924</v>
      </c>
      <c r="I86" s="4">
        <v>0</v>
      </c>
      <c r="J86" s="7">
        <v>42122</v>
      </c>
      <c r="K86" s="6">
        <v>42221</v>
      </c>
      <c r="L86" s="8">
        <v>43046</v>
      </c>
      <c r="N86" s="15">
        <v>30.4</v>
      </c>
      <c r="O86" s="16">
        <v>48.1</v>
      </c>
    </row>
    <row r="87" spans="1:15" x14ac:dyDescent="0.2">
      <c r="A87" s="12" t="s">
        <v>883</v>
      </c>
      <c r="B87" s="11">
        <v>2302</v>
      </c>
      <c r="C87" s="10">
        <v>2302</v>
      </c>
      <c r="D87" s="14" t="s">
        <v>483</v>
      </c>
      <c r="E87" s="9" t="s">
        <v>25</v>
      </c>
      <c r="F87" s="13" t="s">
        <v>88</v>
      </c>
      <c r="G87" s="5" t="s">
        <v>15</v>
      </c>
      <c r="H87" s="16">
        <v>866</v>
      </c>
      <c r="I87" s="4">
        <v>0</v>
      </c>
      <c r="J87" s="7">
        <v>42122</v>
      </c>
      <c r="K87" s="6">
        <v>42221</v>
      </c>
      <c r="L87" s="8">
        <v>42988</v>
      </c>
      <c r="N87" s="15">
        <v>31.6</v>
      </c>
      <c r="O87" s="16">
        <v>49.8</v>
      </c>
    </row>
    <row r="88" spans="1:15" x14ac:dyDescent="0.2">
      <c r="A88" s="12" t="s">
        <v>884</v>
      </c>
      <c r="B88" s="11">
        <v>2303</v>
      </c>
      <c r="C88" s="10">
        <v>2303</v>
      </c>
      <c r="D88" s="14" t="s">
        <v>483</v>
      </c>
      <c r="E88" s="9" t="s">
        <v>25</v>
      </c>
      <c r="F88" s="13" t="s">
        <v>88</v>
      </c>
      <c r="G88" s="5" t="s">
        <v>15</v>
      </c>
      <c r="H88" s="16">
        <v>595</v>
      </c>
      <c r="I88" s="4">
        <v>0</v>
      </c>
      <c r="J88" s="7">
        <v>42122</v>
      </c>
      <c r="K88" s="6">
        <v>42221</v>
      </c>
      <c r="L88" s="8">
        <v>42717</v>
      </c>
      <c r="N88" s="15">
        <v>31.8</v>
      </c>
      <c r="O88" s="16">
        <v>48.3</v>
      </c>
    </row>
    <row r="89" spans="1:15" x14ac:dyDescent="0.2">
      <c r="A89" s="12" t="s">
        <v>885</v>
      </c>
      <c r="B89" s="11">
        <v>2304</v>
      </c>
      <c r="C89" s="10">
        <v>2304</v>
      </c>
      <c r="D89" s="14" t="s">
        <v>483</v>
      </c>
      <c r="E89" s="9" t="s">
        <v>25</v>
      </c>
      <c r="F89" s="13" t="s">
        <v>88</v>
      </c>
      <c r="G89" s="5" t="s">
        <v>15</v>
      </c>
      <c r="H89" s="16">
        <v>634</v>
      </c>
      <c r="I89" s="4">
        <v>0</v>
      </c>
      <c r="J89" s="7">
        <v>42122</v>
      </c>
      <c r="K89" s="6">
        <v>42221</v>
      </c>
      <c r="L89" s="8">
        <v>42756</v>
      </c>
      <c r="N89" s="15">
        <v>30.9</v>
      </c>
      <c r="O89" s="16">
        <v>48.4</v>
      </c>
    </row>
    <row r="90" spans="1:15" x14ac:dyDescent="0.2">
      <c r="A90" s="12" t="s">
        <v>931</v>
      </c>
      <c r="B90" s="11">
        <v>2685</v>
      </c>
      <c r="C90" s="10">
        <v>2685</v>
      </c>
      <c r="D90" s="14" t="s">
        <v>324</v>
      </c>
      <c r="E90" s="9" t="s">
        <v>25</v>
      </c>
      <c r="F90" s="13" t="s">
        <v>88</v>
      </c>
      <c r="G90" s="5" t="s">
        <v>15</v>
      </c>
      <c r="H90" s="16">
        <v>547</v>
      </c>
      <c r="I90" s="4">
        <v>0</v>
      </c>
      <c r="J90" s="7">
        <v>42808</v>
      </c>
      <c r="K90" s="6">
        <v>43028</v>
      </c>
      <c r="L90" s="8">
        <v>43355</v>
      </c>
      <c r="N90" s="15">
        <v>54.3</v>
      </c>
      <c r="O90" s="16">
        <v>64.900000000000006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>
      <selection sqref="A1:XFD1"/>
    </sheetView>
  </sheetViews>
  <sheetFormatPr baseColWidth="10" defaultRowHeight="14" x14ac:dyDescent="0.2"/>
  <sheetData>
    <row r="1" spans="1:15" s="2" customFormat="1" x14ac:dyDescent="0.2">
      <c r="A1" s="1" t="s">
        <v>9</v>
      </c>
      <c r="B1" s="1" t="s">
        <v>8</v>
      </c>
      <c r="C1" s="1" t="s">
        <v>7</v>
      </c>
      <c r="D1" s="1" t="s">
        <v>12</v>
      </c>
      <c r="E1" s="1" t="s">
        <v>6</v>
      </c>
      <c r="F1" s="1" t="s">
        <v>11</v>
      </c>
      <c r="G1" s="1" t="s">
        <v>2</v>
      </c>
      <c r="H1" s="1" t="s">
        <v>0</v>
      </c>
      <c r="I1" s="1" t="s">
        <v>1</v>
      </c>
      <c r="J1" s="1" t="s">
        <v>4</v>
      </c>
      <c r="K1" s="1" t="s">
        <v>3</v>
      </c>
      <c r="L1" s="1" t="s">
        <v>5</v>
      </c>
      <c r="M1" s="1" t="s">
        <v>10</v>
      </c>
      <c r="N1" s="1" t="s">
        <v>13</v>
      </c>
      <c r="O1" s="1" t="s">
        <v>14</v>
      </c>
    </row>
    <row r="2" spans="1:15" x14ac:dyDescent="0.2">
      <c r="A2" s="12" t="s">
        <v>20</v>
      </c>
      <c r="B2" s="11">
        <v>4</v>
      </c>
      <c r="C2" s="10">
        <v>4</v>
      </c>
      <c r="D2" s="14" t="s">
        <v>21</v>
      </c>
      <c r="E2" s="9" t="s">
        <v>16</v>
      </c>
      <c r="F2" s="13" t="s">
        <v>17</v>
      </c>
      <c r="G2" s="5" t="s">
        <v>19</v>
      </c>
      <c r="H2" s="3">
        <v>405</v>
      </c>
      <c r="I2" s="4">
        <v>0</v>
      </c>
      <c r="J2" s="7">
        <v>40633</v>
      </c>
      <c r="K2" s="6">
        <v>40952</v>
      </c>
      <c r="L2" s="8">
        <v>41038</v>
      </c>
      <c r="M2" s="2"/>
      <c r="N2" s="15">
        <v>23.9</v>
      </c>
      <c r="O2" s="16">
        <v>24.2</v>
      </c>
    </row>
    <row r="3" spans="1:15" x14ac:dyDescent="0.2">
      <c r="A3" s="12" t="s">
        <v>22</v>
      </c>
      <c r="B3" s="11">
        <v>5</v>
      </c>
      <c r="C3" s="10">
        <v>5</v>
      </c>
      <c r="D3" s="14" t="s">
        <v>21</v>
      </c>
      <c r="E3" s="9" t="s">
        <v>16</v>
      </c>
      <c r="F3" s="13" t="s">
        <v>17</v>
      </c>
      <c r="G3" s="5" t="s">
        <v>19</v>
      </c>
      <c r="H3" s="3">
        <v>405</v>
      </c>
      <c r="I3" s="4">
        <v>0</v>
      </c>
      <c r="J3" s="7">
        <v>40633</v>
      </c>
      <c r="K3" s="6">
        <v>40952</v>
      </c>
      <c r="L3" s="8">
        <v>41038</v>
      </c>
      <c r="M3" s="2"/>
      <c r="N3" s="15">
        <v>27.4</v>
      </c>
      <c r="O3" s="16">
        <v>23.1</v>
      </c>
    </row>
    <row r="4" spans="1:15" x14ac:dyDescent="0.2">
      <c r="A4" s="12" t="s">
        <v>29</v>
      </c>
      <c r="B4" s="11">
        <v>30</v>
      </c>
      <c r="C4" s="10">
        <v>30</v>
      </c>
      <c r="D4" s="14" t="s">
        <v>30</v>
      </c>
      <c r="E4" s="9" t="s">
        <v>16</v>
      </c>
      <c r="F4" s="13" t="s">
        <v>17</v>
      </c>
      <c r="G4" s="5" t="s">
        <v>19</v>
      </c>
      <c r="H4" s="3">
        <v>757</v>
      </c>
      <c r="I4" s="4">
        <v>0</v>
      </c>
      <c r="J4" s="7">
        <v>40560</v>
      </c>
      <c r="K4" s="6">
        <v>40952</v>
      </c>
      <c r="L4" s="8">
        <v>41317</v>
      </c>
      <c r="M4" s="2"/>
      <c r="N4" s="15">
        <v>20.2</v>
      </c>
      <c r="O4" s="16">
        <v>18.399999999999999</v>
      </c>
    </row>
    <row r="5" spans="1:15" x14ac:dyDescent="0.2">
      <c r="A5" s="12" t="s">
        <v>31</v>
      </c>
      <c r="B5" s="11">
        <v>31</v>
      </c>
      <c r="C5" s="10">
        <v>31</v>
      </c>
      <c r="D5" s="14" t="s">
        <v>30</v>
      </c>
      <c r="E5" s="9" t="s">
        <v>16</v>
      </c>
      <c r="F5" s="13" t="s">
        <v>17</v>
      </c>
      <c r="G5" s="5" t="s">
        <v>19</v>
      </c>
      <c r="H5" s="3">
        <v>757</v>
      </c>
      <c r="I5" s="4">
        <v>0</v>
      </c>
      <c r="J5" s="7">
        <v>40560</v>
      </c>
      <c r="K5" s="6">
        <v>40952</v>
      </c>
      <c r="L5" s="8">
        <v>41317</v>
      </c>
      <c r="M5" s="2"/>
      <c r="N5" s="15">
        <v>21.8</v>
      </c>
      <c r="O5" s="16">
        <v>21.1</v>
      </c>
    </row>
    <row r="6" spans="1:15" x14ac:dyDescent="0.2">
      <c r="A6" s="12" t="s">
        <v>41</v>
      </c>
      <c r="B6" s="11">
        <v>69</v>
      </c>
      <c r="C6" s="10">
        <v>69</v>
      </c>
      <c r="D6" s="14" t="s">
        <v>42</v>
      </c>
      <c r="E6" s="9" t="s">
        <v>16</v>
      </c>
      <c r="F6" s="13" t="s">
        <v>17</v>
      </c>
      <c r="G6" s="5" t="s">
        <v>19</v>
      </c>
      <c r="H6" s="3">
        <v>419</v>
      </c>
      <c r="I6" s="4">
        <v>0</v>
      </c>
      <c r="J6" s="7">
        <v>40619</v>
      </c>
      <c r="K6" s="6">
        <v>40952</v>
      </c>
      <c r="L6" s="8">
        <v>41038</v>
      </c>
      <c r="M6" s="2"/>
      <c r="N6" s="15">
        <v>25.2</v>
      </c>
      <c r="O6" s="16">
        <v>24.3</v>
      </c>
    </row>
    <row r="7" spans="1:15" x14ac:dyDescent="0.2">
      <c r="A7" s="12" t="s">
        <v>43</v>
      </c>
      <c r="B7" s="11">
        <v>70</v>
      </c>
      <c r="C7" s="10">
        <v>70</v>
      </c>
      <c r="D7" s="14" t="s">
        <v>42</v>
      </c>
      <c r="E7" s="9" t="s">
        <v>16</v>
      </c>
      <c r="F7" s="13" t="s">
        <v>17</v>
      </c>
      <c r="G7" s="5" t="s">
        <v>19</v>
      </c>
      <c r="H7" s="3">
        <v>419</v>
      </c>
      <c r="I7" s="4">
        <v>0</v>
      </c>
      <c r="J7" s="7">
        <v>40619</v>
      </c>
      <c r="K7" s="6">
        <v>40952</v>
      </c>
      <c r="L7" s="8">
        <v>41038</v>
      </c>
      <c r="M7" s="2"/>
      <c r="N7" s="15">
        <v>24.4</v>
      </c>
      <c r="O7" s="16">
        <v>25.3</v>
      </c>
    </row>
    <row r="8" spans="1:15" x14ac:dyDescent="0.2">
      <c r="A8" s="12" t="s">
        <v>48</v>
      </c>
      <c r="B8" s="11">
        <v>87</v>
      </c>
      <c r="C8" s="10">
        <v>87</v>
      </c>
      <c r="D8" s="14" t="s">
        <v>49</v>
      </c>
      <c r="E8" s="9" t="s">
        <v>16</v>
      </c>
      <c r="F8" s="13" t="s">
        <v>17</v>
      </c>
      <c r="G8" s="5" t="s">
        <v>19</v>
      </c>
      <c r="H8" s="3">
        <v>742</v>
      </c>
      <c r="I8" s="4">
        <v>0</v>
      </c>
      <c r="J8" s="7">
        <v>40574</v>
      </c>
      <c r="K8" s="6">
        <v>40952</v>
      </c>
      <c r="L8" s="8">
        <v>41316</v>
      </c>
      <c r="M8" s="2"/>
      <c r="N8" s="15">
        <v>36.5</v>
      </c>
      <c r="O8" s="16">
        <v>32</v>
      </c>
    </row>
    <row r="9" spans="1:15" x14ac:dyDescent="0.2">
      <c r="A9" s="12" t="s">
        <v>50</v>
      </c>
      <c r="B9" s="11">
        <v>88</v>
      </c>
      <c r="C9" s="10">
        <v>88</v>
      </c>
      <c r="D9" s="14" t="s">
        <v>49</v>
      </c>
      <c r="E9" s="9" t="s">
        <v>16</v>
      </c>
      <c r="F9" s="13" t="s">
        <v>17</v>
      </c>
      <c r="G9" s="5" t="s">
        <v>19</v>
      </c>
      <c r="H9" s="3">
        <v>742</v>
      </c>
      <c r="I9" s="4">
        <v>0</v>
      </c>
      <c r="J9" s="7">
        <v>40574</v>
      </c>
      <c r="K9" s="6">
        <v>40952</v>
      </c>
      <c r="L9" s="8">
        <v>41316</v>
      </c>
      <c r="M9" s="2"/>
      <c r="N9" s="15">
        <v>25.8</v>
      </c>
      <c r="O9" s="16">
        <v>23.9</v>
      </c>
    </row>
    <row r="10" spans="1:15" x14ac:dyDescent="0.2">
      <c r="A10" s="12" t="s">
        <v>53</v>
      </c>
      <c r="B10" s="11">
        <v>95</v>
      </c>
      <c r="C10" s="10">
        <v>95</v>
      </c>
      <c r="D10" s="14" t="s">
        <v>52</v>
      </c>
      <c r="E10" s="9" t="s">
        <v>16</v>
      </c>
      <c r="F10" s="13" t="s">
        <v>17</v>
      </c>
      <c r="G10" s="5" t="s">
        <v>19</v>
      </c>
      <c r="H10" s="3">
        <v>741</v>
      </c>
      <c r="I10" s="4">
        <v>0</v>
      </c>
      <c r="J10" s="7">
        <v>40575</v>
      </c>
      <c r="K10" s="6">
        <v>40952</v>
      </c>
      <c r="L10" s="8">
        <v>41316</v>
      </c>
      <c r="M10" s="2"/>
      <c r="N10" s="15">
        <v>23</v>
      </c>
      <c r="O10" s="16">
        <v>21.5</v>
      </c>
    </row>
    <row r="11" spans="1:15" x14ac:dyDescent="0.2">
      <c r="A11" s="12" t="s">
        <v>54</v>
      </c>
      <c r="B11" s="11">
        <v>96</v>
      </c>
      <c r="C11" s="10">
        <v>96</v>
      </c>
      <c r="D11" s="14" t="s">
        <v>52</v>
      </c>
      <c r="E11" s="9" t="s">
        <v>16</v>
      </c>
      <c r="F11" s="13" t="s">
        <v>17</v>
      </c>
      <c r="G11" s="5" t="s">
        <v>19</v>
      </c>
      <c r="H11" s="3">
        <v>741</v>
      </c>
      <c r="I11" s="4">
        <v>0</v>
      </c>
      <c r="J11" s="7">
        <v>40575</v>
      </c>
      <c r="K11" s="6">
        <v>40952</v>
      </c>
      <c r="L11" s="8">
        <v>41316</v>
      </c>
      <c r="N11" s="15">
        <v>31.3</v>
      </c>
      <c r="O11" s="16">
        <v>27.2</v>
      </c>
    </row>
    <row r="12" spans="1:15" x14ac:dyDescent="0.2">
      <c r="A12" s="12" t="s">
        <v>64</v>
      </c>
      <c r="B12" s="11">
        <v>132</v>
      </c>
      <c r="C12" s="10">
        <v>132</v>
      </c>
      <c r="D12" s="14" t="s">
        <v>21</v>
      </c>
      <c r="E12" s="9" t="s">
        <v>16</v>
      </c>
      <c r="F12" s="13" t="s">
        <v>17</v>
      </c>
      <c r="G12" s="5" t="s">
        <v>19</v>
      </c>
      <c r="H12" s="3">
        <v>731</v>
      </c>
      <c r="I12" s="4">
        <v>0</v>
      </c>
      <c r="J12" s="7">
        <v>40831</v>
      </c>
      <c r="K12" s="6">
        <v>40952</v>
      </c>
      <c r="L12" s="8">
        <v>41562</v>
      </c>
      <c r="M12" s="2"/>
      <c r="N12" s="15">
        <v>25.4</v>
      </c>
      <c r="O12" s="16">
        <v>25.5</v>
      </c>
    </row>
    <row r="13" spans="1:15" x14ac:dyDescent="0.2">
      <c r="A13" s="12" t="s">
        <v>65</v>
      </c>
      <c r="B13" s="11">
        <v>136</v>
      </c>
      <c r="C13" s="10">
        <v>136</v>
      </c>
      <c r="D13" s="14" t="s">
        <v>21</v>
      </c>
      <c r="E13" s="9" t="s">
        <v>16</v>
      </c>
      <c r="F13" s="13" t="s">
        <v>17</v>
      </c>
      <c r="G13" s="5" t="s">
        <v>19</v>
      </c>
      <c r="H13" s="3">
        <v>740</v>
      </c>
      <c r="I13" s="4">
        <v>0</v>
      </c>
      <c r="J13" s="7">
        <v>40822</v>
      </c>
      <c r="K13" s="6">
        <v>40952</v>
      </c>
      <c r="L13" s="8">
        <v>41562</v>
      </c>
      <c r="M13" s="2"/>
      <c r="N13" s="15">
        <v>22</v>
      </c>
      <c r="O13" s="16">
        <v>25</v>
      </c>
    </row>
    <row r="14" spans="1:15" x14ac:dyDescent="0.2">
      <c r="A14" s="12" t="s">
        <v>69</v>
      </c>
      <c r="B14" s="11">
        <v>146</v>
      </c>
      <c r="C14" s="10">
        <v>146</v>
      </c>
      <c r="D14" s="14" t="s">
        <v>30</v>
      </c>
      <c r="E14" s="9" t="s">
        <v>16</v>
      </c>
      <c r="F14" s="13" t="s">
        <v>17</v>
      </c>
      <c r="G14" s="5" t="s">
        <v>19</v>
      </c>
      <c r="H14" s="3">
        <v>353</v>
      </c>
      <c r="I14" s="4">
        <v>0</v>
      </c>
      <c r="J14" s="7">
        <v>40804</v>
      </c>
      <c r="K14" s="6">
        <v>40952</v>
      </c>
      <c r="L14" s="8">
        <v>41157</v>
      </c>
      <c r="N14" s="15">
        <v>25.3</v>
      </c>
      <c r="O14" s="16">
        <v>25.6</v>
      </c>
    </row>
    <row r="15" spans="1:15" x14ac:dyDescent="0.2">
      <c r="A15" s="12" t="s">
        <v>71</v>
      </c>
      <c r="B15" s="11">
        <v>148</v>
      </c>
      <c r="C15" s="10">
        <v>148</v>
      </c>
      <c r="D15" s="14" t="s">
        <v>30</v>
      </c>
      <c r="E15" s="9" t="s">
        <v>16</v>
      </c>
      <c r="F15" s="13" t="s">
        <v>17</v>
      </c>
      <c r="G15" s="5" t="s">
        <v>19</v>
      </c>
      <c r="H15" s="3">
        <v>352</v>
      </c>
      <c r="I15" s="4">
        <v>0</v>
      </c>
      <c r="J15" s="7">
        <v>40805</v>
      </c>
      <c r="K15" s="6">
        <v>40952</v>
      </c>
      <c r="L15" s="8">
        <v>41157</v>
      </c>
      <c r="M15" s="2"/>
      <c r="N15" s="15">
        <v>22.5</v>
      </c>
      <c r="O15" s="16">
        <v>23.7</v>
      </c>
    </row>
    <row r="16" spans="1:15" x14ac:dyDescent="0.2">
      <c r="A16" s="12" t="s">
        <v>72</v>
      </c>
      <c r="B16" s="11">
        <v>169</v>
      </c>
      <c r="C16" s="10">
        <v>169</v>
      </c>
      <c r="D16" s="14" t="s">
        <v>23</v>
      </c>
      <c r="E16" s="9" t="s">
        <v>16</v>
      </c>
      <c r="F16" s="13" t="s">
        <v>17</v>
      </c>
      <c r="G16" s="5" t="s">
        <v>19</v>
      </c>
      <c r="H16" s="3">
        <v>744</v>
      </c>
      <c r="I16" s="4">
        <v>0</v>
      </c>
      <c r="J16" s="7">
        <v>40818</v>
      </c>
      <c r="K16" s="6">
        <v>40952</v>
      </c>
      <c r="L16" s="8">
        <v>41562</v>
      </c>
      <c r="M16" s="2"/>
      <c r="N16" s="15">
        <v>25.3</v>
      </c>
      <c r="O16" s="16">
        <v>32</v>
      </c>
    </row>
    <row r="17" spans="1:15" x14ac:dyDescent="0.2">
      <c r="A17" s="12" t="s">
        <v>73</v>
      </c>
      <c r="B17" s="11">
        <v>170</v>
      </c>
      <c r="C17" s="10">
        <v>170</v>
      </c>
      <c r="D17" s="14" t="s">
        <v>23</v>
      </c>
      <c r="E17" s="9" t="s">
        <v>16</v>
      </c>
      <c r="F17" s="13" t="s">
        <v>17</v>
      </c>
      <c r="G17" s="5" t="s">
        <v>19</v>
      </c>
      <c r="H17" s="3">
        <v>530</v>
      </c>
      <c r="I17" s="4">
        <v>0</v>
      </c>
      <c r="J17" s="7">
        <v>40787</v>
      </c>
      <c r="K17" s="6">
        <v>40952</v>
      </c>
      <c r="L17" s="8">
        <v>41317</v>
      </c>
      <c r="M17" s="2"/>
      <c r="N17" s="15">
        <v>35</v>
      </c>
      <c r="O17" s="16">
        <v>40.299999999999997</v>
      </c>
    </row>
    <row r="18" spans="1:15" x14ac:dyDescent="0.2">
      <c r="A18" s="12" t="s">
        <v>74</v>
      </c>
      <c r="B18" s="11">
        <v>171</v>
      </c>
      <c r="C18" s="10">
        <v>171</v>
      </c>
      <c r="D18" s="14" t="s">
        <v>23</v>
      </c>
      <c r="E18" s="9" t="s">
        <v>16</v>
      </c>
      <c r="F18" s="13" t="s">
        <v>17</v>
      </c>
      <c r="G18" s="5" t="s">
        <v>19</v>
      </c>
      <c r="H18" s="3">
        <v>530</v>
      </c>
      <c r="I18" s="4">
        <v>0</v>
      </c>
      <c r="J18" s="7">
        <v>40787</v>
      </c>
      <c r="K18" s="6">
        <v>40952</v>
      </c>
      <c r="L18" s="8">
        <v>41317</v>
      </c>
      <c r="M18" s="2"/>
      <c r="N18" s="15">
        <v>25.8</v>
      </c>
      <c r="O18" s="16">
        <v>25.2</v>
      </c>
    </row>
    <row r="19" spans="1:15" x14ac:dyDescent="0.2">
      <c r="A19" s="12" t="s">
        <v>80</v>
      </c>
      <c r="B19" s="11">
        <v>182</v>
      </c>
      <c r="C19" s="10">
        <v>182</v>
      </c>
      <c r="D19" s="14" t="s">
        <v>38</v>
      </c>
      <c r="E19" s="9" t="s">
        <v>16</v>
      </c>
      <c r="F19" s="13" t="s">
        <v>17</v>
      </c>
      <c r="G19" s="5" t="s">
        <v>19</v>
      </c>
      <c r="H19" s="3">
        <v>237</v>
      </c>
      <c r="I19" s="4">
        <v>0</v>
      </c>
      <c r="J19" s="7">
        <v>40803</v>
      </c>
      <c r="K19" s="6">
        <v>40952</v>
      </c>
      <c r="L19" s="8">
        <v>41040</v>
      </c>
      <c r="M19" s="2"/>
      <c r="N19" s="15">
        <v>19.600000000000001</v>
      </c>
      <c r="O19" s="16">
        <v>21.3</v>
      </c>
    </row>
    <row r="20" spans="1:15" x14ac:dyDescent="0.2">
      <c r="A20" s="12" t="s">
        <v>82</v>
      </c>
      <c r="B20" s="11">
        <v>184</v>
      </c>
      <c r="C20" s="10">
        <v>184</v>
      </c>
      <c r="D20" s="14" t="s">
        <v>38</v>
      </c>
      <c r="E20" s="9" t="s">
        <v>16</v>
      </c>
      <c r="F20" s="13" t="s">
        <v>17</v>
      </c>
      <c r="G20" s="5" t="s">
        <v>19</v>
      </c>
      <c r="H20" s="3">
        <v>237</v>
      </c>
      <c r="I20" s="4">
        <v>0</v>
      </c>
      <c r="J20" s="7">
        <v>40803</v>
      </c>
      <c r="K20" s="6">
        <v>40952</v>
      </c>
      <c r="L20" s="8">
        <v>41040</v>
      </c>
      <c r="M20" s="2"/>
      <c r="N20" s="15">
        <v>18.600000000000001</v>
      </c>
      <c r="O20" s="16">
        <v>22.3</v>
      </c>
    </row>
    <row r="21" spans="1:15" x14ac:dyDescent="0.2">
      <c r="A21" s="12" t="s">
        <v>84</v>
      </c>
      <c r="B21" s="11">
        <v>187</v>
      </c>
      <c r="C21" s="10">
        <v>187</v>
      </c>
      <c r="D21" s="14" t="s">
        <v>26</v>
      </c>
      <c r="E21" s="9" t="s">
        <v>16</v>
      </c>
      <c r="F21" s="13" t="s">
        <v>17</v>
      </c>
      <c r="G21" s="5" t="s">
        <v>19</v>
      </c>
      <c r="H21" s="3">
        <v>239</v>
      </c>
      <c r="I21" s="4">
        <v>0</v>
      </c>
      <c r="J21" s="7">
        <v>40800</v>
      </c>
      <c r="K21" s="6">
        <v>40952</v>
      </c>
      <c r="L21" s="8">
        <v>41039</v>
      </c>
      <c r="M21" s="2"/>
      <c r="N21" s="15">
        <v>24.1</v>
      </c>
      <c r="O21" s="16">
        <v>27.8</v>
      </c>
    </row>
    <row r="22" spans="1:15" x14ac:dyDescent="0.2">
      <c r="A22" s="12" t="s">
        <v>86</v>
      </c>
      <c r="B22" s="11">
        <v>189</v>
      </c>
      <c r="C22" s="10">
        <v>189</v>
      </c>
      <c r="D22" s="14" t="s">
        <v>26</v>
      </c>
      <c r="E22" s="9" t="s">
        <v>16</v>
      </c>
      <c r="F22" s="13" t="s">
        <v>17</v>
      </c>
      <c r="G22" s="5" t="s">
        <v>19</v>
      </c>
      <c r="H22" s="3">
        <v>239</v>
      </c>
      <c r="I22" s="4">
        <v>0</v>
      </c>
      <c r="J22" s="7">
        <v>40800</v>
      </c>
      <c r="K22" s="6">
        <v>40952</v>
      </c>
      <c r="L22" s="8">
        <v>41039</v>
      </c>
      <c r="N22" s="15">
        <v>23.4</v>
      </c>
      <c r="O22" s="16">
        <v>27.5</v>
      </c>
    </row>
    <row r="23" spans="1:15" x14ac:dyDescent="0.2">
      <c r="A23" s="12" t="s">
        <v>91</v>
      </c>
      <c r="B23" s="11">
        <v>209</v>
      </c>
      <c r="C23" s="10">
        <v>209</v>
      </c>
      <c r="D23" s="14" t="s">
        <v>42</v>
      </c>
      <c r="E23" s="9" t="s">
        <v>16</v>
      </c>
      <c r="F23" s="13" t="s">
        <v>17</v>
      </c>
      <c r="G23" s="5" t="s">
        <v>19</v>
      </c>
      <c r="H23" s="3">
        <v>233</v>
      </c>
      <c r="I23" s="4">
        <v>0</v>
      </c>
      <c r="J23" s="7">
        <v>40807</v>
      </c>
      <c r="K23" s="6">
        <v>40952</v>
      </c>
      <c r="L23" s="8">
        <v>41040</v>
      </c>
      <c r="N23" s="15">
        <v>28.8</v>
      </c>
      <c r="O23" s="16">
        <v>29.9</v>
      </c>
    </row>
    <row r="24" spans="1:15" x14ac:dyDescent="0.2">
      <c r="A24" s="12" t="s">
        <v>93</v>
      </c>
      <c r="B24" s="11">
        <v>211</v>
      </c>
      <c r="C24" s="10">
        <v>211</v>
      </c>
      <c r="D24" s="14" t="s">
        <v>42</v>
      </c>
      <c r="E24" s="9" t="s">
        <v>16</v>
      </c>
      <c r="F24" s="13" t="s">
        <v>17</v>
      </c>
      <c r="G24" s="5" t="s">
        <v>19</v>
      </c>
      <c r="H24" s="3">
        <v>233</v>
      </c>
      <c r="I24" s="4">
        <v>0</v>
      </c>
      <c r="J24" s="7">
        <v>40807</v>
      </c>
      <c r="K24" s="6">
        <v>40952</v>
      </c>
      <c r="L24" s="8">
        <v>41040</v>
      </c>
      <c r="M24" s="2"/>
      <c r="N24" s="15">
        <v>25.6</v>
      </c>
      <c r="O24" s="16">
        <v>26.1</v>
      </c>
    </row>
    <row r="25" spans="1:15" x14ac:dyDescent="0.2">
      <c r="A25" s="12" t="s">
        <v>99</v>
      </c>
      <c r="B25" s="11">
        <v>222</v>
      </c>
      <c r="C25" s="10">
        <v>222</v>
      </c>
      <c r="D25" s="14" t="s">
        <v>39</v>
      </c>
      <c r="E25" s="9" t="s">
        <v>16</v>
      </c>
      <c r="F25" s="13" t="s">
        <v>17</v>
      </c>
      <c r="G25" s="5" t="s">
        <v>19</v>
      </c>
      <c r="H25" s="3">
        <v>241</v>
      </c>
      <c r="I25" s="4">
        <v>0</v>
      </c>
      <c r="J25" s="7">
        <v>40798</v>
      </c>
      <c r="K25" s="6">
        <v>40952</v>
      </c>
      <c r="L25" s="8">
        <v>41039</v>
      </c>
      <c r="M25" s="2"/>
      <c r="N25" s="15">
        <v>21.6</v>
      </c>
      <c r="O25" s="16">
        <v>25.5</v>
      </c>
    </row>
    <row r="26" spans="1:15" x14ac:dyDescent="0.2">
      <c r="A26" s="12" t="s">
        <v>101</v>
      </c>
      <c r="B26" s="11">
        <v>224</v>
      </c>
      <c r="C26" s="10">
        <v>224</v>
      </c>
      <c r="D26" s="14" t="s">
        <v>39</v>
      </c>
      <c r="E26" s="9" t="s">
        <v>16</v>
      </c>
      <c r="F26" s="13" t="s">
        <v>17</v>
      </c>
      <c r="G26" s="5" t="s">
        <v>19</v>
      </c>
      <c r="H26" s="3">
        <v>241</v>
      </c>
      <c r="I26" s="4">
        <v>0</v>
      </c>
      <c r="J26" s="7">
        <v>40798</v>
      </c>
      <c r="K26" s="6">
        <v>40952</v>
      </c>
      <c r="L26" s="8">
        <v>41039</v>
      </c>
      <c r="M26" s="2"/>
      <c r="N26" s="15">
        <v>18</v>
      </c>
      <c r="O26" s="16">
        <v>18.5</v>
      </c>
    </row>
    <row r="27" spans="1:15" x14ac:dyDescent="0.2">
      <c r="A27" s="12" t="s">
        <v>102</v>
      </c>
      <c r="B27" s="11">
        <v>229</v>
      </c>
      <c r="C27" s="10">
        <v>229</v>
      </c>
      <c r="D27" s="14" t="s">
        <v>37</v>
      </c>
      <c r="E27" s="9" t="s">
        <v>16</v>
      </c>
      <c r="F27" s="13" t="s">
        <v>17</v>
      </c>
      <c r="G27" s="5" t="s">
        <v>19</v>
      </c>
      <c r="H27" s="3">
        <v>354</v>
      </c>
      <c r="I27" s="4">
        <v>0</v>
      </c>
      <c r="J27" s="7">
        <v>40804</v>
      </c>
      <c r="K27" s="6">
        <v>40949</v>
      </c>
      <c r="L27" s="8">
        <v>41158</v>
      </c>
      <c r="M27" s="2"/>
      <c r="N27" s="15">
        <v>23.4</v>
      </c>
      <c r="O27" s="16">
        <v>23.8</v>
      </c>
    </row>
    <row r="28" spans="1:15" x14ac:dyDescent="0.2">
      <c r="A28" s="12" t="s">
        <v>103</v>
      </c>
      <c r="B28" s="11">
        <v>231</v>
      </c>
      <c r="C28" s="10">
        <v>231</v>
      </c>
      <c r="D28" s="14" t="s">
        <v>37</v>
      </c>
      <c r="E28" s="9" t="s">
        <v>16</v>
      </c>
      <c r="F28" s="13" t="s">
        <v>17</v>
      </c>
      <c r="G28" s="5" t="s">
        <v>19</v>
      </c>
      <c r="H28" s="3">
        <v>354</v>
      </c>
      <c r="I28" s="4">
        <v>0</v>
      </c>
      <c r="J28" s="7">
        <v>40804</v>
      </c>
      <c r="K28" s="6">
        <v>40949</v>
      </c>
      <c r="L28" s="8">
        <v>41158</v>
      </c>
      <c r="M28" s="2"/>
      <c r="N28" s="15">
        <v>21.3</v>
      </c>
      <c r="O28" s="16">
        <v>21.7</v>
      </c>
    </row>
    <row r="29" spans="1:15" x14ac:dyDescent="0.2">
      <c r="A29" s="12" t="s">
        <v>105</v>
      </c>
      <c r="B29" s="11">
        <v>234</v>
      </c>
      <c r="C29" s="10">
        <v>234</v>
      </c>
      <c r="D29" s="14" t="s">
        <v>23</v>
      </c>
      <c r="E29" s="9" t="s">
        <v>16</v>
      </c>
      <c r="F29" s="13" t="s">
        <v>17</v>
      </c>
      <c r="G29" s="5" t="s">
        <v>19</v>
      </c>
      <c r="H29" s="3">
        <v>235</v>
      </c>
      <c r="I29" s="4">
        <v>0</v>
      </c>
      <c r="J29" s="7">
        <v>40803</v>
      </c>
      <c r="K29" s="6">
        <v>40952</v>
      </c>
      <c r="L29" s="8">
        <v>41038</v>
      </c>
      <c r="M29" s="2"/>
      <c r="N29" s="15">
        <v>33.5</v>
      </c>
      <c r="O29" s="16">
        <v>39.200000000000003</v>
      </c>
    </row>
    <row r="30" spans="1:15" x14ac:dyDescent="0.2">
      <c r="A30" s="12" t="s">
        <v>106</v>
      </c>
      <c r="B30" s="11">
        <v>235</v>
      </c>
      <c r="C30" s="10">
        <v>235</v>
      </c>
      <c r="D30" s="14" t="s">
        <v>23</v>
      </c>
      <c r="E30" s="9" t="s">
        <v>16</v>
      </c>
      <c r="F30" s="13" t="s">
        <v>17</v>
      </c>
      <c r="G30" s="5" t="s">
        <v>19</v>
      </c>
      <c r="H30" s="3">
        <v>235</v>
      </c>
      <c r="I30" s="4">
        <v>0</v>
      </c>
      <c r="J30" s="7">
        <v>40803</v>
      </c>
      <c r="K30" s="6">
        <v>40952</v>
      </c>
      <c r="L30" s="8">
        <v>41038</v>
      </c>
      <c r="M30" s="2"/>
      <c r="N30" s="15">
        <v>33.299999999999997</v>
      </c>
      <c r="O30" s="16">
        <v>34</v>
      </c>
    </row>
    <row r="31" spans="1:15" x14ac:dyDescent="0.2">
      <c r="A31" s="12" t="s">
        <v>107</v>
      </c>
      <c r="B31" s="11">
        <v>236</v>
      </c>
      <c r="C31" s="10">
        <v>236</v>
      </c>
      <c r="D31" s="14" t="s">
        <v>23</v>
      </c>
      <c r="E31" s="9" t="s">
        <v>16</v>
      </c>
      <c r="F31" s="13" t="s">
        <v>17</v>
      </c>
      <c r="G31" s="5" t="s">
        <v>19</v>
      </c>
      <c r="H31" s="3">
        <v>759</v>
      </c>
      <c r="I31" s="4">
        <v>0</v>
      </c>
      <c r="J31" s="7">
        <v>40803</v>
      </c>
      <c r="K31" s="6">
        <v>40952</v>
      </c>
      <c r="L31" s="8">
        <v>41562</v>
      </c>
      <c r="M31" s="2"/>
      <c r="N31" s="15">
        <v>28.2</v>
      </c>
      <c r="O31" s="16">
        <v>29.8</v>
      </c>
    </row>
    <row r="32" spans="1:15" x14ac:dyDescent="0.2">
      <c r="A32" s="12" t="s">
        <v>110</v>
      </c>
      <c r="B32" s="11">
        <v>238</v>
      </c>
      <c r="C32" s="10">
        <v>238</v>
      </c>
      <c r="D32" s="14" t="s">
        <v>109</v>
      </c>
      <c r="E32" s="9" t="s">
        <v>16</v>
      </c>
      <c r="F32" s="13" t="s">
        <v>17</v>
      </c>
      <c r="G32" s="5" t="s">
        <v>19</v>
      </c>
      <c r="H32" s="3">
        <v>237</v>
      </c>
      <c r="I32" s="4">
        <v>0</v>
      </c>
      <c r="J32" s="7">
        <v>40802</v>
      </c>
      <c r="K32" s="6">
        <v>40952</v>
      </c>
      <c r="L32" s="8">
        <v>41039</v>
      </c>
      <c r="M32" s="2"/>
      <c r="N32" s="15">
        <v>18.600000000000001</v>
      </c>
      <c r="O32" s="16">
        <v>18.600000000000001</v>
      </c>
    </row>
    <row r="33" spans="1:15" x14ac:dyDescent="0.2">
      <c r="A33" s="12" t="s">
        <v>112</v>
      </c>
      <c r="B33" s="11">
        <v>240</v>
      </c>
      <c r="C33" s="10">
        <v>240</v>
      </c>
      <c r="D33" s="14" t="s">
        <v>109</v>
      </c>
      <c r="E33" s="9" t="s">
        <v>16</v>
      </c>
      <c r="F33" s="13" t="s">
        <v>17</v>
      </c>
      <c r="G33" s="5" t="s">
        <v>19</v>
      </c>
      <c r="H33" s="3">
        <v>237</v>
      </c>
      <c r="I33" s="4">
        <v>0</v>
      </c>
      <c r="J33" s="7">
        <v>40802</v>
      </c>
      <c r="K33" s="6">
        <v>40952</v>
      </c>
      <c r="L33" s="8">
        <v>41039</v>
      </c>
      <c r="M33" s="2"/>
      <c r="N33" s="15">
        <v>17.2</v>
      </c>
      <c r="O33" s="16">
        <v>16.8</v>
      </c>
    </row>
    <row r="34" spans="1:15" x14ac:dyDescent="0.2">
      <c r="A34" s="12" t="s">
        <v>118</v>
      </c>
      <c r="B34" s="11">
        <v>247</v>
      </c>
      <c r="C34" s="10">
        <v>247</v>
      </c>
      <c r="D34" s="14" t="s">
        <v>44</v>
      </c>
      <c r="E34" s="9" t="s">
        <v>16</v>
      </c>
      <c r="F34" s="13" t="s">
        <v>17</v>
      </c>
      <c r="G34" s="5" t="s">
        <v>19</v>
      </c>
      <c r="H34" s="3">
        <v>223</v>
      </c>
      <c r="I34" s="4">
        <v>0</v>
      </c>
      <c r="J34" s="7">
        <v>40817</v>
      </c>
      <c r="K34" s="6">
        <v>40949</v>
      </c>
      <c r="L34" s="8">
        <v>41040</v>
      </c>
      <c r="M34" s="2"/>
      <c r="N34" s="15">
        <v>24</v>
      </c>
      <c r="O34" s="16">
        <v>27.6</v>
      </c>
    </row>
    <row r="35" spans="1:15" x14ac:dyDescent="0.2">
      <c r="A35" s="12" t="s">
        <v>119</v>
      </c>
      <c r="B35" s="11">
        <v>248</v>
      </c>
      <c r="C35" s="10">
        <v>248</v>
      </c>
      <c r="D35" s="14" t="s">
        <v>44</v>
      </c>
      <c r="E35" s="9" t="s">
        <v>16</v>
      </c>
      <c r="F35" s="13" t="s">
        <v>17</v>
      </c>
      <c r="G35" s="5" t="s">
        <v>19</v>
      </c>
      <c r="H35" s="3">
        <v>223</v>
      </c>
      <c r="I35" s="4">
        <v>0</v>
      </c>
      <c r="J35" s="7">
        <v>40817</v>
      </c>
      <c r="K35" s="6">
        <v>40949</v>
      </c>
      <c r="L35" s="8">
        <v>41040</v>
      </c>
      <c r="M35" s="2"/>
      <c r="N35" s="15">
        <v>21.6</v>
      </c>
      <c r="O35" s="16">
        <v>24.4</v>
      </c>
    </row>
    <row r="36" spans="1:15" x14ac:dyDescent="0.2">
      <c r="A36" s="12" t="s">
        <v>121</v>
      </c>
      <c r="B36" s="11">
        <v>252</v>
      </c>
      <c r="C36" s="10">
        <v>252</v>
      </c>
      <c r="D36" s="14" t="s">
        <v>34</v>
      </c>
      <c r="E36" s="9" t="s">
        <v>16</v>
      </c>
      <c r="F36" s="13" t="s">
        <v>17</v>
      </c>
      <c r="G36" s="5" t="s">
        <v>19</v>
      </c>
      <c r="H36" s="3">
        <v>731</v>
      </c>
      <c r="I36" s="4">
        <v>0</v>
      </c>
      <c r="J36" s="7">
        <v>40832</v>
      </c>
      <c r="K36" s="6">
        <v>40952</v>
      </c>
      <c r="L36" s="8">
        <v>41563</v>
      </c>
      <c r="M36" s="2"/>
      <c r="N36" s="15">
        <v>20.3</v>
      </c>
      <c r="O36" s="16">
        <v>21.7</v>
      </c>
    </row>
    <row r="37" spans="1:15" x14ac:dyDescent="0.2">
      <c r="A37" s="12" t="s">
        <v>123</v>
      </c>
      <c r="B37" s="11">
        <v>254</v>
      </c>
      <c r="C37" s="10">
        <v>254</v>
      </c>
      <c r="D37" s="14" t="s">
        <v>34</v>
      </c>
      <c r="E37" s="9" t="s">
        <v>16</v>
      </c>
      <c r="F37" s="13" t="s">
        <v>17</v>
      </c>
      <c r="G37" s="5" t="s">
        <v>19</v>
      </c>
      <c r="H37" s="3">
        <v>746</v>
      </c>
      <c r="I37" s="4">
        <v>0</v>
      </c>
      <c r="J37" s="7">
        <v>40817</v>
      </c>
      <c r="K37" s="6">
        <v>40952</v>
      </c>
      <c r="L37" s="8">
        <v>41563</v>
      </c>
      <c r="M37" s="2"/>
      <c r="N37" s="15">
        <v>28.5</v>
      </c>
      <c r="O37" s="16">
        <v>32.6</v>
      </c>
    </row>
    <row r="38" spans="1:15" x14ac:dyDescent="0.2">
      <c r="A38" s="12" t="s">
        <v>126</v>
      </c>
      <c r="B38" s="11">
        <v>258</v>
      </c>
      <c r="C38" s="10">
        <v>258</v>
      </c>
      <c r="D38" s="14" t="s">
        <v>44</v>
      </c>
      <c r="E38" s="9" t="s">
        <v>16</v>
      </c>
      <c r="F38" s="13" t="s">
        <v>17</v>
      </c>
      <c r="G38" s="5" t="s">
        <v>19</v>
      </c>
      <c r="H38" s="3">
        <v>743</v>
      </c>
      <c r="I38" s="4">
        <v>0</v>
      </c>
      <c r="J38" s="7">
        <v>40821</v>
      </c>
      <c r="K38" s="6">
        <v>40949</v>
      </c>
      <c r="L38" s="8">
        <v>41564</v>
      </c>
      <c r="N38" s="15">
        <v>19.7</v>
      </c>
      <c r="O38" s="16">
        <v>20.9</v>
      </c>
    </row>
    <row r="39" spans="1:15" x14ac:dyDescent="0.2">
      <c r="A39" s="12" t="s">
        <v>127</v>
      </c>
      <c r="B39" s="11">
        <v>259</v>
      </c>
      <c r="C39" s="10">
        <v>480</v>
      </c>
      <c r="D39" s="14" t="s">
        <v>44</v>
      </c>
      <c r="E39" s="9" t="s">
        <v>16</v>
      </c>
      <c r="F39" s="13" t="s">
        <v>17</v>
      </c>
      <c r="G39" s="5" t="s">
        <v>19</v>
      </c>
      <c r="H39" s="3">
        <v>743</v>
      </c>
      <c r="I39" s="4">
        <v>0</v>
      </c>
      <c r="J39" s="7">
        <v>40821</v>
      </c>
      <c r="K39" s="6">
        <v>40949</v>
      </c>
      <c r="L39" s="8">
        <v>41564</v>
      </c>
      <c r="N39" s="15">
        <v>20.7</v>
      </c>
      <c r="O39" s="16">
        <v>22</v>
      </c>
    </row>
    <row r="40" spans="1:15" x14ac:dyDescent="0.2">
      <c r="A40" s="12" t="s">
        <v>128</v>
      </c>
      <c r="B40" s="11">
        <v>265</v>
      </c>
      <c r="C40" s="10">
        <v>265</v>
      </c>
      <c r="D40" s="14" t="s">
        <v>38</v>
      </c>
      <c r="E40" s="9" t="s">
        <v>16</v>
      </c>
      <c r="F40" s="13" t="s">
        <v>17</v>
      </c>
      <c r="G40" s="5" t="s">
        <v>19</v>
      </c>
      <c r="H40" s="3">
        <v>377</v>
      </c>
      <c r="I40" s="4">
        <v>0</v>
      </c>
      <c r="J40" s="7">
        <v>40781</v>
      </c>
      <c r="K40" s="6">
        <v>40952</v>
      </c>
      <c r="L40" s="8">
        <v>41158</v>
      </c>
      <c r="M40" s="2"/>
      <c r="N40" s="15">
        <v>22.2</v>
      </c>
      <c r="O40" s="16">
        <v>25</v>
      </c>
    </row>
    <row r="41" spans="1:15" x14ac:dyDescent="0.2">
      <c r="A41" s="12" t="s">
        <v>129</v>
      </c>
      <c r="B41" s="11">
        <v>267</v>
      </c>
      <c r="C41" s="10">
        <v>267</v>
      </c>
      <c r="D41" s="14" t="s">
        <v>38</v>
      </c>
      <c r="E41" s="9" t="s">
        <v>16</v>
      </c>
      <c r="F41" s="13" t="s">
        <v>17</v>
      </c>
      <c r="G41" s="5" t="s">
        <v>19</v>
      </c>
      <c r="H41" s="3">
        <v>377</v>
      </c>
      <c r="I41" s="4">
        <v>0</v>
      </c>
      <c r="J41" s="7">
        <v>40781</v>
      </c>
      <c r="K41" s="6">
        <v>40952</v>
      </c>
      <c r="L41" s="8">
        <v>41158</v>
      </c>
      <c r="N41" s="15">
        <v>20.2</v>
      </c>
      <c r="O41" s="16">
        <v>26.3</v>
      </c>
    </row>
    <row r="42" spans="1:15" x14ac:dyDescent="0.2">
      <c r="A42" s="12" t="s">
        <v>132</v>
      </c>
      <c r="B42" s="11">
        <v>273</v>
      </c>
      <c r="C42" s="10">
        <v>273</v>
      </c>
      <c r="D42" s="14" t="s">
        <v>131</v>
      </c>
      <c r="E42" s="9" t="s">
        <v>16</v>
      </c>
      <c r="F42" s="13" t="s">
        <v>17</v>
      </c>
      <c r="G42" s="5" t="s">
        <v>19</v>
      </c>
      <c r="H42" s="3">
        <v>361</v>
      </c>
      <c r="I42" s="4">
        <v>0</v>
      </c>
      <c r="J42" s="7">
        <v>40796</v>
      </c>
      <c r="K42" s="6">
        <v>40952</v>
      </c>
      <c r="L42" s="8">
        <v>41157</v>
      </c>
      <c r="N42" s="15">
        <v>27.4</v>
      </c>
      <c r="O42" s="16">
        <v>25.9</v>
      </c>
    </row>
    <row r="43" spans="1:15" x14ac:dyDescent="0.2">
      <c r="A43" s="12" t="s">
        <v>134</v>
      </c>
      <c r="B43" s="11">
        <v>275</v>
      </c>
      <c r="C43" s="10">
        <v>275</v>
      </c>
      <c r="D43" s="14" t="s">
        <v>131</v>
      </c>
      <c r="E43" s="9" t="s">
        <v>16</v>
      </c>
      <c r="F43" s="13" t="s">
        <v>17</v>
      </c>
      <c r="G43" s="5" t="s">
        <v>19</v>
      </c>
      <c r="H43" s="3">
        <v>361</v>
      </c>
      <c r="I43" s="4">
        <v>0</v>
      </c>
      <c r="J43" s="7">
        <v>40796</v>
      </c>
      <c r="K43" s="6">
        <v>40952</v>
      </c>
      <c r="L43" s="8">
        <v>41157</v>
      </c>
      <c r="N43" s="15">
        <v>26.7</v>
      </c>
      <c r="O43" s="16">
        <v>27.8</v>
      </c>
    </row>
    <row r="44" spans="1:15" x14ac:dyDescent="0.2">
      <c r="A44" s="12" t="s">
        <v>136</v>
      </c>
      <c r="B44" s="11">
        <v>286</v>
      </c>
      <c r="C44" s="10">
        <v>286</v>
      </c>
      <c r="D44" s="14" t="s">
        <v>131</v>
      </c>
      <c r="E44" s="9" t="s">
        <v>16</v>
      </c>
      <c r="F44" s="13" t="s">
        <v>17</v>
      </c>
      <c r="G44" s="5" t="s">
        <v>19</v>
      </c>
      <c r="H44" s="3">
        <v>748</v>
      </c>
      <c r="I44" s="4">
        <v>0</v>
      </c>
      <c r="J44" s="7">
        <v>40814</v>
      </c>
      <c r="K44" s="6">
        <v>40952</v>
      </c>
      <c r="L44" s="8">
        <v>41562</v>
      </c>
      <c r="N44" s="15">
        <v>26.5</v>
      </c>
      <c r="O44" s="16">
        <v>26.3</v>
      </c>
    </row>
    <row r="45" spans="1:15" x14ac:dyDescent="0.2">
      <c r="A45" s="12" t="s">
        <v>137</v>
      </c>
      <c r="B45" s="11">
        <v>288</v>
      </c>
      <c r="C45" s="10">
        <v>288</v>
      </c>
      <c r="D45" s="14" t="s">
        <v>131</v>
      </c>
      <c r="E45" s="9" t="s">
        <v>16</v>
      </c>
      <c r="F45" s="13" t="s">
        <v>17</v>
      </c>
      <c r="G45" s="5" t="s">
        <v>19</v>
      </c>
      <c r="H45" s="3">
        <v>748</v>
      </c>
      <c r="I45" s="4">
        <v>0</v>
      </c>
      <c r="J45" s="7">
        <v>40814</v>
      </c>
      <c r="K45" s="6">
        <v>40952</v>
      </c>
      <c r="L45" s="8">
        <v>41562</v>
      </c>
      <c r="M45" s="2"/>
      <c r="N45" s="15">
        <v>30.4</v>
      </c>
      <c r="O45" s="16">
        <v>27.6</v>
      </c>
    </row>
    <row r="46" spans="1:15" x14ac:dyDescent="0.2">
      <c r="A46" s="12" t="s">
        <v>138</v>
      </c>
      <c r="B46" s="11">
        <v>296</v>
      </c>
      <c r="C46" s="10">
        <v>296</v>
      </c>
      <c r="D46" s="14" t="s">
        <v>114</v>
      </c>
      <c r="E46" s="9" t="s">
        <v>16</v>
      </c>
      <c r="F46" s="13" t="s">
        <v>17</v>
      </c>
      <c r="G46" s="5" t="s">
        <v>19</v>
      </c>
      <c r="H46" s="3">
        <v>581</v>
      </c>
      <c r="I46" s="4">
        <v>0</v>
      </c>
      <c r="J46" s="7">
        <v>40863</v>
      </c>
      <c r="K46" s="6">
        <v>40952</v>
      </c>
      <c r="L46" s="8">
        <v>41444</v>
      </c>
      <c r="N46" s="15">
        <v>15.5</v>
      </c>
      <c r="O46" s="16">
        <v>17.7</v>
      </c>
    </row>
    <row r="47" spans="1:15" x14ac:dyDescent="0.2">
      <c r="A47" s="12" t="s">
        <v>139</v>
      </c>
      <c r="B47" s="11">
        <v>298</v>
      </c>
      <c r="C47" s="10">
        <v>298</v>
      </c>
      <c r="D47" s="14" t="s">
        <v>114</v>
      </c>
      <c r="E47" s="9" t="s">
        <v>16</v>
      </c>
      <c r="F47" s="13" t="s">
        <v>17</v>
      </c>
      <c r="G47" s="5" t="s">
        <v>19</v>
      </c>
      <c r="H47" s="3">
        <v>581</v>
      </c>
      <c r="I47" s="4">
        <v>0</v>
      </c>
      <c r="J47" s="7">
        <v>40863</v>
      </c>
      <c r="K47" s="6">
        <v>40952</v>
      </c>
      <c r="L47" s="8">
        <v>41444</v>
      </c>
      <c r="M47" s="2"/>
      <c r="N47" s="15">
        <v>19.399999999999999</v>
      </c>
      <c r="O47" s="16">
        <v>20.9</v>
      </c>
    </row>
    <row r="48" spans="1:15" x14ac:dyDescent="0.2">
      <c r="A48" s="12" t="s">
        <v>140</v>
      </c>
      <c r="B48" s="11">
        <v>299</v>
      </c>
      <c r="C48" s="10">
        <v>299</v>
      </c>
      <c r="D48" s="14" t="s">
        <v>32</v>
      </c>
      <c r="E48" s="9" t="s">
        <v>16</v>
      </c>
      <c r="F48" s="13" t="s">
        <v>17</v>
      </c>
      <c r="G48" s="5" t="s">
        <v>19</v>
      </c>
      <c r="H48" s="3">
        <v>553</v>
      </c>
      <c r="I48" s="4">
        <v>0</v>
      </c>
      <c r="J48" s="7">
        <v>40604</v>
      </c>
      <c r="K48" s="6">
        <v>40952</v>
      </c>
      <c r="L48" s="8">
        <v>41157</v>
      </c>
      <c r="M48" s="2"/>
      <c r="N48" s="15">
        <v>23.5</v>
      </c>
      <c r="O48" s="16">
        <v>22.8</v>
      </c>
    </row>
    <row r="49" spans="1:15" x14ac:dyDescent="0.2">
      <c r="A49" s="12" t="s">
        <v>141</v>
      </c>
      <c r="B49" s="11">
        <v>301</v>
      </c>
      <c r="C49" s="10">
        <v>301</v>
      </c>
      <c r="D49" s="14" t="s">
        <v>32</v>
      </c>
      <c r="E49" s="9" t="s">
        <v>16</v>
      </c>
      <c r="F49" s="13" t="s">
        <v>17</v>
      </c>
      <c r="G49" s="5" t="s">
        <v>19</v>
      </c>
      <c r="H49" s="3">
        <v>553</v>
      </c>
      <c r="I49" s="4">
        <v>0</v>
      </c>
      <c r="J49" s="7">
        <v>40604</v>
      </c>
      <c r="K49" s="6">
        <v>40952</v>
      </c>
      <c r="L49" s="8">
        <v>41157</v>
      </c>
      <c r="N49" s="15">
        <v>22.3</v>
      </c>
      <c r="O49" s="16">
        <v>23.3</v>
      </c>
    </row>
    <row r="50" spans="1:15" x14ac:dyDescent="0.2">
      <c r="A50" s="12" t="s">
        <v>145</v>
      </c>
      <c r="B50" s="11">
        <v>365</v>
      </c>
      <c r="C50" s="10">
        <v>365</v>
      </c>
      <c r="D50" s="14" t="s">
        <v>51</v>
      </c>
      <c r="E50" s="9" t="s">
        <v>16</v>
      </c>
      <c r="F50" s="13" t="s">
        <v>17</v>
      </c>
      <c r="G50" s="5" t="s">
        <v>19</v>
      </c>
      <c r="H50" s="3">
        <v>348</v>
      </c>
      <c r="I50" s="4">
        <v>0</v>
      </c>
      <c r="J50" s="7">
        <v>40808</v>
      </c>
      <c r="K50" s="6">
        <v>40952</v>
      </c>
      <c r="L50" s="8">
        <v>41156</v>
      </c>
      <c r="N50" s="15">
        <v>43.5</v>
      </c>
      <c r="O50" s="16">
        <v>45.9</v>
      </c>
    </row>
    <row r="51" spans="1:15" x14ac:dyDescent="0.2">
      <c r="A51" s="12" t="s">
        <v>146</v>
      </c>
      <c r="B51" s="11">
        <v>367</v>
      </c>
      <c r="C51" s="10">
        <v>367</v>
      </c>
      <c r="D51" s="14" t="s">
        <v>51</v>
      </c>
      <c r="E51" s="9" t="s">
        <v>16</v>
      </c>
      <c r="F51" s="13" t="s">
        <v>17</v>
      </c>
      <c r="G51" s="5" t="s">
        <v>19</v>
      </c>
      <c r="H51" s="3">
        <v>348</v>
      </c>
      <c r="I51" s="4">
        <v>0</v>
      </c>
      <c r="J51" s="7">
        <v>40808</v>
      </c>
      <c r="K51" s="6">
        <v>40952</v>
      </c>
      <c r="L51" s="8">
        <v>41156</v>
      </c>
      <c r="M51" s="2"/>
      <c r="N51" s="15">
        <v>39.700000000000003</v>
      </c>
      <c r="O51" s="16">
        <v>41.1</v>
      </c>
    </row>
    <row r="52" spans="1:15" x14ac:dyDescent="0.2">
      <c r="A52" s="12" t="s">
        <v>152</v>
      </c>
      <c r="B52" s="11">
        <v>448</v>
      </c>
      <c r="C52" s="10">
        <v>448</v>
      </c>
      <c r="D52" s="14" t="s">
        <v>37</v>
      </c>
      <c r="E52" s="9" t="s">
        <v>16</v>
      </c>
      <c r="F52" s="13" t="s">
        <v>17</v>
      </c>
      <c r="G52" s="5" t="s">
        <v>19</v>
      </c>
      <c r="H52" s="3">
        <v>714</v>
      </c>
      <c r="I52" s="4">
        <v>0</v>
      </c>
      <c r="J52" s="7">
        <v>40850</v>
      </c>
      <c r="K52" s="6">
        <v>40949</v>
      </c>
      <c r="L52" s="8">
        <v>41564</v>
      </c>
      <c r="M52" s="2"/>
      <c r="N52" s="15">
        <v>19.600000000000001</v>
      </c>
      <c r="O52" s="16">
        <v>22.8</v>
      </c>
    </row>
    <row r="53" spans="1:15" x14ac:dyDescent="0.2">
      <c r="A53" s="12" t="s">
        <v>153</v>
      </c>
      <c r="B53" s="11">
        <v>450</v>
      </c>
      <c r="C53" s="10">
        <v>450</v>
      </c>
      <c r="D53" s="14" t="s">
        <v>37</v>
      </c>
      <c r="E53" s="9" t="s">
        <v>16</v>
      </c>
      <c r="F53" s="13" t="s">
        <v>17</v>
      </c>
      <c r="G53" s="5" t="s">
        <v>19</v>
      </c>
      <c r="H53" s="3">
        <v>714</v>
      </c>
      <c r="I53" s="4">
        <v>0</v>
      </c>
      <c r="J53" s="7">
        <v>40850</v>
      </c>
      <c r="K53" s="6">
        <v>40949</v>
      </c>
      <c r="L53" s="8">
        <v>41564</v>
      </c>
      <c r="N53" s="15">
        <v>18.8</v>
      </c>
      <c r="O53" s="16">
        <v>23.8</v>
      </c>
    </row>
    <row r="54" spans="1:15" x14ac:dyDescent="0.2">
      <c r="A54" s="12" t="s">
        <v>161</v>
      </c>
      <c r="B54" s="11">
        <v>468</v>
      </c>
      <c r="C54" s="10">
        <v>468</v>
      </c>
      <c r="D54" s="14" t="s">
        <v>159</v>
      </c>
      <c r="E54" s="9" t="s">
        <v>16</v>
      </c>
      <c r="F54" s="13" t="s">
        <v>17</v>
      </c>
      <c r="G54" s="5" t="s">
        <v>19</v>
      </c>
      <c r="H54" s="3">
        <v>223</v>
      </c>
      <c r="I54" s="4">
        <v>0</v>
      </c>
      <c r="J54" s="7">
        <v>40817</v>
      </c>
      <c r="K54" s="6">
        <v>40949</v>
      </c>
      <c r="L54" s="8">
        <v>41040</v>
      </c>
      <c r="N54" s="15">
        <v>24.3</v>
      </c>
      <c r="O54" s="16">
        <v>25.9</v>
      </c>
    </row>
    <row r="55" spans="1:15" x14ac:dyDescent="0.2">
      <c r="A55" s="12" t="s">
        <v>162</v>
      </c>
      <c r="B55" s="11">
        <v>469</v>
      </c>
      <c r="C55" s="10">
        <v>469</v>
      </c>
      <c r="D55" s="14" t="s">
        <v>159</v>
      </c>
      <c r="E55" s="9" t="s">
        <v>16</v>
      </c>
      <c r="F55" s="13" t="s">
        <v>17</v>
      </c>
      <c r="G55" s="5" t="s">
        <v>19</v>
      </c>
      <c r="H55" s="3">
        <v>223</v>
      </c>
      <c r="I55" s="4">
        <v>0</v>
      </c>
      <c r="J55" s="7">
        <v>40817</v>
      </c>
      <c r="K55" s="6">
        <v>40949</v>
      </c>
      <c r="L55" s="8">
        <v>41040</v>
      </c>
      <c r="M55" s="2"/>
      <c r="N55" s="15">
        <v>22.8</v>
      </c>
      <c r="O55" s="16">
        <v>24.8</v>
      </c>
    </row>
    <row r="56" spans="1:15" x14ac:dyDescent="0.2">
      <c r="A56" s="12" t="s">
        <v>199</v>
      </c>
      <c r="B56" s="11">
        <v>526</v>
      </c>
      <c r="C56" s="10">
        <v>526</v>
      </c>
      <c r="D56" s="14" t="s">
        <v>195</v>
      </c>
      <c r="E56" s="9" t="s">
        <v>16</v>
      </c>
      <c r="F56" s="13" t="s">
        <v>17</v>
      </c>
      <c r="G56" s="5" t="s">
        <v>19</v>
      </c>
      <c r="H56" s="3">
        <v>215</v>
      </c>
      <c r="I56" s="4">
        <v>0</v>
      </c>
      <c r="J56" s="7">
        <v>40943</v>
      </c>
      <c r="K56" s="6">
        <v>41110</v>
      </c>
      <c r="L56" s="8">
        <v>41158</v>
      </c>
      <c r="N56" s="15">
        <v>20.6</v>
      </c>
      <c r="O56" s="16">
        <v>21.8</v>
      </c>
    </row>
    <row r="57" spans="1:15" x14ac:dyDescent="0.2">
      <c r="A57" s="12" t="s">
        <v>200</v>
      </c>
      <c r="B57" s="11">
        <v>527</v>
      </c>
      <c r="C57" s="10">
        <v>527</v>
      </c>
      <c r="D57" s="14" t="s">
        <v>195</v>
      </c>
      <c r="E57" s="9" t="s">
        <v>16</v>
      </c>
      <c r="F57" s="13" t="s">
        <v>17</v>
      </c>
      <c r="G57" s="5" t="s">
        <v>19</v>
      </c>
      <c r="H57" s="3">
        <v>215</v>
      </c>
      <c r="I57" s="4">
        <v>0</v>
      </c>
      <c r="J57" s="7">
        <v>40943</v>
      </c>
      <c r="K57" s="6">
        <v>41110</v>
      </c>
      <c r="L57" s="8">
        <v>41158</v>
      </c>
      <c r="N57" s="15">
        <v>24.3</v>
      </c>
      <c r="O57" s="16">
        <v>25.2</v>
      </c>
    </row>
    <row r="58" spans="1:15" x14ac:dyDescent="0.2">
      <c r="A58" s="12" t="s">
        <v>208</v>
      </c>
      <c r="B58" s="11">
        <v>549</v>
      </c>
      <c r="C58" s="10">
        <v>549</v>
      </c>
      <c r="D58" s="14" t="s">
        <v>114</v>
      </c>
      <c r="E58" s="9" t="s">
        <v>16</v>
      </c>
      <c r="F58" s="13" t="s">
        <v>17</v>
      </c>
      <c r="G58" s="5" t="s">
        <v>19</v>
      </c>
      <c r="H58" s="3">
        <v>200</v>
      </c>
      <c r="I58" s="4">
        <v>0</v>
      </c>
      <c r="J58" s="7">
        <v>40958</v>
      </c>
      <c r="K58" s="6">
        <v>41110</v>
      </c>
      <c r="L58" s="8">
        <v>41158</v>
      </c>
      <c r="N58" s="15">
        <v>20.6</v>
      </c>
      <c r="O58" s="16">
        <v>21.6</v>
      </c>
    </row>
    <row r="59" spans="1:15" x14ac:dyDescent="0.2">
      <c r="A59" s="12" t="s">
        <v>209</v>
      </c>
      <c r="B59" s="11">
        <v>550</v>
      </c>
      <c r="C59" s="10">
        <v>550</v>
      </c>
      <c r="D59" s="14" t="s">
        <v>114</v>
      </c>
      <c r="E59" s="9" t="s">
        <v>16</v>
      </c>
      <c r="F59" s="13" t="s">
        <v>17</v>
      </c>
      <c r="G59" s="5" t="s">
        <v>19</v>
      </c>
      <c r="H59" s="3">
        <v>200</v>
      </c>
      <c r="I59" s="4">
        <v>0</v>
      </c>
      <c r="J59" s="7">
        <v>40958</v>
      </c>
      <c r="K59" s="6">
        <v>41110</v>
      </c>
      <c r="L59" s="8">
        <v>41158</v>
      </c>
      <c r="M59" s="2"/>
      <c r="N59" s="15">
        <v>20.7</v>
      </c>
      <c r="O59" s="16">
        <v>21.4</v>
      </c>
    </row>
    <row r="60" spans="1:15" x14ac:dyDescent="0.2">
      <c r="A60" s="12" t="s">
        <v>210</v>
      </c>
      <c r="B60" s="11">
        <v>554</v>
      </c>
      <c r="C60" s="10">
        <v>554</v>
      </c>
      <c r="D60" s="14" t="s">
        <v>35</v>
      </c>
      <c r="E60" s="9" t="s">
        <v>16</v>
      </c>
      <c r="F60" s="13" t="s">
        <v>17</v>
      </c>
      <c r="G60" s="5" t="s">
        <v>19</v>
      </c>
      <c r="H60" s="3">
        <v>193</v>
      </c>
      <c r="I60" s="4">
        <v>0</v>
      </c>
      <c r="J60" s="7">
        <v>40965</v>
      </c>
      <c r="K60" s="6">
        <v>41110</v>
      </c>
      <c r="L60" s="8">
        <v>41158</v>
      </c>
      <c r="M60" s="2"/>
      <c r="N60" s="15">
        <v>23.3</v>
      </c>
      <c r="O60" s="16">
        <v>23.1</v>
      </c>
    </row>
    <row r="61" spans="1:15" x14ac:dyDescent="0.2">
      <c r="A61" s="12" t="s">
        <v>211</v>
      </c>
      <c r="B61" s="11">
        <v>555</v>
      </c>
      <c r="C61" s="10">
        <v>555</v>
      </c>
      <c r="D61" s="14" t="s">
        <v>35</v>
      </c>
      <c r="E61" s="9" t="s">
        <v>16</v>
      </c>
      <c r="F61" s="13" t="s">
        <v>17</v>
      </c>
      <c r="G61" s="5" t="s">
        <v>19</v>
      </c>
      <c r="H61" s="3">
        <v>193</v>
      </c>
      <c r="I61" s="4">
        <v>0</v>
      </c>
      <c r="J61" s="7">
        <v>40965</v>
      </c>
      <c r="K61" s="6">
        <v>41110</v>
      </c>
      <c r="L61" s="8">
        <v>41158</v>
      </c>
      <c r="M61" s="2"/>
      <c r="N61" s="15">
        <v>23.2</v>
      </c>
      <c r="O61" s="16">
        <v>21.4</v>
      </c>
    </row>
    <row r="62" spans="1:15" x14ac:dyDescent="0.2">
      <c r="A62" s="12" t="s">
        <v>225</v>
      </c>
      <c r="B62" s="11">
        <v>591</v>
      </c>
      <c r="C62" s="10">
        <v>591</v>
      </c>
      <c r="D62" s="14" t="s">
        <v>151</v>
      </c>
      <c r="E62" s="9" t="s">
        <v>16</v>
      </c>
      <c r="F62" s="13" t="s">
        <v>17</v>
      </c>
      <c r="G62" s="5" t="s">
        <v>19</v>
      </c>
      <c r="H62" s="3">
        <v>558</v>
      </c>
      <c r="I62" s="4">
        <v>0</v>
      </c>
      <c r="J62" s="7">
        <v>40886</v>
      </c>
      <c r="K62" s="6">
        <v>41110</v>
      </c>
      <c r="L62" s="8">
        <v>41444</v>
      </c>
      <c r="N62" s="15">
        <v>24.8</v>
      </c>
      <c r="O62" s="16">
        <v>29.3</v>
      </c>
    </row>
    <row r="63" spans="1:15" x14ac:dyDescent="0.2">
      <c r="A63" s="12" t="s">
        <v>226</v>
      </c>
      <c r="B63" s="11">
        <v>592</v>
      </c>
      <c r="C63" s="10">
        <v>592</v>
      </c>
      <c r="D63" s="14" t="s">
        <v>151</v>
      </c>
      <c r="E63" s="9" t="s">
        <v>16</v>
      </c>
      <c r="F63" s="13" t="s">
        <v>17</v>
      </c>
      <c r="G63" s="5" t="s">
        <v>19</v>
      </c>
      <c r="H63" s="3">
        <v>558</v>
      </c>
      <c r="I63" s="4">
        <v>0</v>
      </c>
      <c r="J63" s="7">
        <v>40886</v>
      </c>
      <c r="K63" s="6">
        <v>41110</v>
      </c>
      <c r="L63" s="8">
        <v>41444</v>
      </c>
      <c r="N63" s="15">
        <v>29.6</v>
      </c>
      <c r="O63" s="16">
        <v>31.4</v>
      </c>
    </row>
    <row r="64" spans="1:15" x14ac:dyDescent="0.2">
      <c r="A64" s="12" t="s">
        <v>232</v>
      </c>
      <c r="B64" s="11">
        <v>614</v>
      </c>
      <c r="C64" s="10">
        <v>614</v>
      </c>
      <c r="D64" s="14" t="s">
        <v>34</v>
      </c>
      <c r="E64" s="9" t="s">
        <v>16</v>
      </c>
      <c r="F64" s="13" t="s">
        <v>17</v>
      </c>
      <c r="G64" s="5" t="s">
        <v>19</v>
      </c>
      <c r="H64" s="3">
        <v>544</v>
      </c>
      <c r="I64" s="4">
        <v>0</v>
      </c>
      <c r="J64" s="7">
        <v>40773</v>
      </c>
      <c r="K64" s="6">
        <v>41110</v>
      </c>
      <c r="L64" s="8">
        <v>41317</v>
      </c>
      <c r="M64" s="2"/>
      <c r="N64" s="15">
        <v>38.200000000000003</v>
      </c>
      <c r="O64" s="16">
        <v>38.6</v>
      </c>
    </row>
    <row r="65" spans="1:15" x14ac:dyDescent="0.2">
      <c r="A65" s="12" t="s">
        <v>233</v>
      </c>
      <c r="B65" s="11">
        <v>615</v>
      </c>
      <c r="C65" s="10">
        <v>615</v>
      </c>
      <c r="D65" s="14" t="s">
        <v>34</v>
      </c>
      <c r="E65" s="9" t="s">
        <v>16</v>
      </c>
      <c r="F65" s="13" t="s">
        <v>17</v>
      </c>
      <c r="G65" s="5" t="s">
        <v>19</v>
      </c>
      <c r="H65" s="3">
        <v>544</v>
      </c>
      <c r="I65" s="4">
        <v>0</v>
      </c>
      <c r="J65" s="7">
        <v>40773</v>
      </c>
      <c r="K65" s="6">
        <v>41110</v>
      </c>
      <c r="L65" s="8">
        <v>41317</v>
      </c>
      <c r="M65" s="2"/>
      <c r="N65" s="15">
        <v>39.700000000000003</v>
      </c>
      <c r="O65" s="16">
        <v>39</v>
      </c>
    </row>
    <row r="66" spans="1:15" x14ac:dyDescent="0.2">
      <c r="A66" s="12" t="s">
        <v>238</v>
      </c>
      <c r="B66" s="11">
        <v>637</v>
      </c>
      <c r="C66" s="10">
        <v>637</v>
      </c>
      <c r="D66" s="14" t="s">
        <v>215</v>
      </c>
      <c r="E66" s="9" t="s">
        <v>16</v>
      </c>
      <c r="F66" s="13" t="s">
        <v>17</v>
      </c>
      <c r="G66" s="5" t="s">
        <v>19</v>
      </c>
      <c r="H66" s="3">
        <v>385</v>
      </c>
      <c r="I66" s="4">
        <v>0</v>
      </c>
      <c r="J66" s="7">
        <v>40932</v>
      </c>
      <c r="K66" s="6">
        <v>41110</v>
      </c>
      <c r="L66" s="8">
        <v>41317</v>
      </c>
      <c r="M66" s="2"/>
      <c r="N66" s="15">
        <v>22.2</v>
      </c>
      <c r="O66" s="16">
        <v>22.2</v>
      </c>
    </row>
    <row r="67" spans="1:15" x14ac:dyDescent="0.2">
      <c r="A67" s="12" t="s">
        <v>239</v>
      </c>
      <c r="B67" s="11">
        <v>638</v>
      </c>
      <c r="C67" s="10">
        <v>638</v>
      </c>
      <c r="D67" s="14" t="s">
        <v>215</v>
      </c>
      <c r="E67" s="9" t="s">
        <v>16</v>
      </c>
      <c r="F67" s="13" t="s">
        <v>17</v>
      </c>
      <c r="G67" s="5" t="s">
        <v>19</v>
      </c>
      <c r="H67" s="3">
        <v>385</v>
      </c>
      <c r="I67" s="4">
        <v>0</v>
      </c>
      <c r="J67" s="7">
        <v>40932</v>
      </c>
      <c r="K67" s="6">
        <v>41110</v>
      </c>
      <c r="L67" s="8">
        <v>41317</v>
      </c>
      <c r="M67" s="2"/>
      <c r="N67" s="15">
        <v>22.4</v>
      </c>
      <c r="O67" s="16">
        <v>22.9</v>
      </c>
    </row>
    <row r="68" spans="1:15" x14ac:dyDescent="0.2">
      <c r="A68" s="12" t="s">
        <v>243</v>
      </c>
      <c r="B68" s="11">
        <v>645</v>
      </c>
      <c r="C68" s="10">
        <v>645</v>
      </c>
      <c r="D68" s="14" t="s">
        <v>240</v>
      </c>
      <c r="E68" s="9" t="s">
        <v>16</v>
      </c>
      <c r="F68" s="13" t="s">
        <v>17</v>
      </c>
      <c r="G68" s="5" t="s">
        <v>19</v>
      </c>
      <c r="H68" s="3">
        <v>545</v>
      </c>
      <c r="I68" s="4">
        <v>0</v>
      </c>
      <c r="J68" s="7">
        <v>40900</v>
      </c>
      <c r="K68" s="6">
        <v>41110</v>
      </c>
      <c r="L68" s="8">
        <v>41445</v>
      </c>
      <c r="N68" s="15">
        <v>29</v>
      </c>
      <c r="O68" s="16">
        <v>31.8</v>
      </c>
    </row>
    <row r="69" spans="1:15" x14ac:dyDescent="0.2">
      <c r="A69" s="12" t="s">
        <v>244</v>
      </c>
      <c r="B69" s="11">
        <v>646</v>
      </c>
      <c r="C69" s="10">
        <v>646</v>
      </c>
      <c r="D69" s="14" t="s">
        <v>240</v>
      </c>
      <c r="E69" s="9" t="s">
        <v>16</v>
      </c>
      <c r="F69" s="13" t="s">
        <v>17</v>
      </c>
      <c r="G69" s="5" t="s">
        <v>19</v>
      </c>
      <c r="H69" s="3">
        <v>545</v>
      </c>
      <c r="I69" s="4">
        <v>0</v>
      </c>
      <c r="J69" s="7">
        <v>40900</v>
      </c>
      <c r="K69" s="6">
        <v>41110</v>
      </c>
      <c r="L69" s="8">
        <v>41445</v>
      </c>
      <c r="N69" s="15">
        <v>43.7</v>
      </c>
      <c r="O69" s="16">
        <v>41.7</v>
      </c>
    </row>
    <row r="70" spans="1:15" x14ac:dyDescent="0.2">
      <c r="A70" s="12" t="s">
        <v>253</v>
      </c>
      <c r="B70" s="11">
        <v>673</v>
      </c>
      <c r="C70" s="10">
        <v>673</v>
      </c>
      <c r="D70" s="14" t="s">
        <v>135</v>
      </c>
      <c r="E70" s="9" t="s">
        <v>16</v>
      </c>
      <c r="F70" s="13" t="s">
        <v>17</v>
      </c>
      <c r="G70" s="5" t="s">
        <v>19</v>
      </c>
      <c r="H70" s="3">
        <v>730</v>
      </c>
      <c r="I70" s="4">
        <v>0</v>
      </c>
      <c r="J70" s="7">
        <v>40915</v>
      </c>
      <c r="K70" s="6">
        <v>41110</v>
      </c>
      <c r="L70" s="8">
        <v>41645</v>
      </c>
      <c r="N70" s="15">
        <v>29.4</v>
      </c>
      <c r="O70" s="16">
        <v>29.8</v>
      </c>
    </row>
    <row r="71" spans="1:15" x14ac:dyDescent="0.2">
      <c r="A71" s="12" t="s">
        <v>254</v>
      </c>
      <c r="B71" s="11">
        <v>675</v>
      </c>
      <c r="C71" s="10">
        <v>675</v>
      </c>
      <c r="D71" s="14" t="s">
        <v>135</v>
      </c>
      <c r="E71" s="9" t="s">
        <v>16</v>
      </c>
      <c r="F71" s="13" t="s">
        <v>17</v>
      </c>
      <c r="G71" s="5" t="s">
        <v>19</v>
      </c>
      <c r="H71" s="3">
        <v>730</v>
      </c>
      <c r="I71" s="4">
        <v>0</v>
      </c>
      <c r="J71" s="7">
        <v>40915</v>
      </c>
      <c r="K71" s="6">
        <v>41110</v>
      </c>
      <c r="L71" s="8">
        <v>41645</v>
      </c>
      <c r="N71" s="15">
        <v>28.3</v>
      </c>
      <c r="O71" s="16">
        <v>28.8</v>
      </c>
    </row>
    <row r="72" spans="1:15" x14ac:dyDescent="0.2">
      <c r="A72" s="12" t="s">
        <v>256</v>
      </c>
      <c r="B72" s="11">
        <v>679</v>
      </c>
      <c r="C72" s="10">
        <v>679</v>
      </c>
      <c r="D72" s="14" t="s">
        <v>246</v>
      </c>
      <c r="E72" s="9" t="s">
        <v>16</v>
      </c>
      <c r="F72" s="13" t="s">
        <v>17</v>
      </c>
      <c r="G72" s="5" t="s">
        <v>19</v>
      </c>
      <c r="H72" s="3">
        <v>578</v>
      </c>
      <c r="I72" s="4">
        <v>0</v>
      </c>
      <c r="J72" s="7">
        <v>40866</v>
      </c>
      <c r="K72" s="6">
        <v>41110</v>
      </c>
      <c r="L72" s="8">
        <v>41444</v>
      </c>
      <c r="N72" s="15">
        <v>25.7</v>
      </c>
      <c r="O72" s="16">
        <v>26.1</v>
      </c>
    </row>
    <row r="73" spans="1:15" x14ac:dyDescent="0.2">
      <c r="A73" s="12" t="s">
        <v>257</v>
      </c>
      <c r="B73" s="11">
        <v>680</v>
      </c>
      <c r="C73" s="10">
        <v>680</v>
      </c>
      <c r="D73" s="14" t="s">
        <v>246</v>
      </c>
      <c r="E73" s="9" t="s">
        <v>16</v>
      </c>
      <c r="F73" s="13" t="s">
        <v>17</v>
      </c>
      <c r="G73" s="5" t="s">
        <v>19</v>
      </c>
      <c r="H73" s="3">
        <v>578</v>
      </c>
      <c r="I73" s="4">
        <v>0</v>
      </c>
      <c r="J73" s="7">
        <v>40866</v>
      </c>
      <c r="K73" s="6">
        <v>41110</v>
      </c>
      <c r="L73" s="8">
        <v>41444</v>
      </c>
      <c r="N73" s="15">
        <v>28.9</v>
      </c>
      <c r="O73" s="16">
        <v>28.9</v>
      </c>
    </row>
    <row r="74" spans="1:15" x14ac:dyDescent="0.2">
      <c r="A74" s="12" t="s">
        <v>258</v>
      </c>
      <c r="B74" s="11">
        <v>689</v>
      </c>
      <c r="C74" s="10">
        <v>689</v>
      </c>
      <c r="D74" s="14" t="s">
        <v>195</v>
      </c>
      <c r="E74" s="9" t="s">
        <v>16</v>
      </c>
      <c r="F74" s="13" t="s">
        <v>17</v>
      </c>
      <c r="G74" s="5" t="s">
        <v>19</v>
      </c>
      <c r="H74" s="3">
        <v>739</v>
      </c>
      <c r="I74" s="4">
        <v>0</v>
      </c>
      <c r="J74" s="7">
        <v>40706</v>
      </c>
      <c r="K74" s="6">
        <v>41110</v>
      </c>
      <c r="L74" s="8">
        <v>41445</v>
      </c>
      <c r="N74" s="15">
        <v>22.8</v>
      </c>
      <c r="O74" s="16">
        <v>23.5</v>
      </c>
    </row>
    <row r="75" spans="1:15" x14ac:dyDescent="0.2">
      <c r="A75" s="12" t="s">
        <v>259</v>
      </c>
      <c r="B75" s="11">
        <v>691</v>
      </c>
      <c r="C75" s="10">
        <v>927</v>
      </c>
      <c r="D75" s="14" t="s">
        <v>195</v>
      </c>
      <c r="E75" s="9" t="s">
        <v>16</v>
      </c>
      <c r="F75" s="13" t="s">
        <v>17</v>
      </c>
      <c r="G75" s="5" t="s">
        <v>19</v>
      </c>
      <c r="H75" s="3">
        <v>734</v>
      </c>
      <c r="I75" s="4">
        <v>0</v>
      </c>
      <c r="J75" s="7">
        <v>40711</v>
      </c>
      <c r="K75" s="6">
        <v>41110</v>
      </c>
      <c r="L75" s="8">
        <v>41445</v>
      </c>
      <c r="N75" s="15">
        <v>25.6</v>
      </c>
      <c r="O75" s="16">
        <v>26.9</v>
      </c>
    </row>
    <row r="76" spans="1:15" x14ac:dyDescent="0.2">
      <c r="A76" s="12" t="s">
        <v>265</v>
      </c>
      <c r="B76" s="11">
        <v>703</v>
      </c>
      <c r="C76" s="10">
        <v>703</v>
      </c>
      <c r="D76" s="14" t="s">
        <v>230</v>
      </c>
      <c r="E76" s="9" t="s">
        <v>16</v>
      </c>
      <c r="F76" s="13" t="s">
        <v>17</v>
      </c>
      <c r="G76" s="5" t="s">
        <v>19</v>
      </c>
      <c r="H76" s="3">
        <v>348</v>
      </c>
      <c r="I76" s="4">
        <v>0</v>
      </c>
      <c r="J76" s="7">
        <v>40968</v>
      </c>
      <c r="K76" s="6">
        <v>41110</v>
      </c>
      <c r="L76" s="8">
        <v>41316</v>
      </c>
      <c r="N76" s="15">
        <v>23.5</v>
      </c>
      <c r="O76" s="16">
        <v>26.2</v>
      </c>
    </row>
    <row r="77" spans="1:15" x14ac:dyDescent="0.2">
      <c r="A77" s="12" t="s">
        <v>266</v>
      </c>
      <c r="B77" s="11">
        <v>704</v>
      </c>
      <c r="C77" s="10">
        <v>704</v>
      </c>
      <c r="D77" s="14" t="s">
        <v>230</v>
      </c>
      <c r="E77" s="9" t="s">
        <v>16</v>
      </c>
      <c r="F77" s="13" t="s">
        <v>17</v>
      </c>
      <c r="G77" s="5" t="s">
        <v>19</v>
      </c>
      <c r="H77" s="3">
        <v>348</v>
      </c>
      <c r="I77" s="4">
        <v>0</v>
      </c>
      <c r="J77" s="7">
        <v>40968</v>
      </c>
      <c r="K77" s="6">
        <v>41110</v>
      </c>
      <c r="L77" s="8">
        <v>41316</v>
      </c>
      <c r="N77" s="15">
        <v>23.1</v>
      </c>
      <c r="O77" s="16">
        <v>24.3</v>
      </c>
    </row>
    <row r="78" spans="1:15" x14ac:dyDescent="0.2">
      <c r="A78" s="12" t="s">
        <v>270</v>
      </c>
      <c r="B78" s="11">
        <v>742</v>
      </c>
      <c r="C78" s="10">
        <v>742</v>
      </c>
      <c r="D78" s="14" t="s">
        <v>47</v>
      </c>
      <c r="E78" s="9" t="s">
        <v>16</v>
      </c>
      <c r="F78" s="13" t="s">
        <v>17</v>
      </c>
      <c r="G78" s="5" t="s">
        <v>19</v>
      </c>
      <c r="H78" s="3">
        <v>572</v>
      </c>
      <c r="I78" s="4">
        <v>0</v>
      </c>
      <c r="J78" s="7">
        <v>40872</v>
      </c>
      <c r="K78" s="6">
        <v>41110</v>
      </c>
      <c r="L78" s="8">
        <v>41444</v>
      </c>
      <c r="N78" s="15">
        <v>22.3</v>
      </c>
      <c r="O78" s="16">
        <v>22.7</v>
      </c>
    </row>
    <row r="79" spans="1:15" x14ac:dyDescent="0.2">
      <c r="A79" s="12" t="s">
        <v>271</v>
      </c>
      <c r="B79" s="11">
        <v>743</v>
      </c>
      <c r="C79" s="10">
        <v>743</v>
      </c>
      <c r="D79" s="14" t="s">
        <v>47</v>
      </c>
      <c r="E79" s="9" t="s">
        <v>16</v>
      </c>
      <c r="F79" s="13" t="s">
        <v>17</v>
      </c>
      <c r="G79" s="5" t="s">
        <v>19</v>
      </c>
      <c r="H79" s="3">
        <v>572</v>
      </c>
      <c r="I79" s="4">
        <v>0</v>
      </c>
      <c r="J79" s="7">
        <v>40872</v>
      </c>
      <c r="K79" s="6">
        <v>41110</v>
      </c>
      <c r="L79" s="8">
        <v>41444</v>
      </c>
      <c r="N79" s="15">
        <v>21.5</v>
      </c>
      <c r="O79" s="16">
        <v>22.1</v>
      </c>
    </row>
    <row r="80" spans="1:15" x14ac:dyDescent="0.2">
      <c r="A80" s="12" t="s">
        <v>272</v>
      </c>
      <c r="B80" s="11">
        <v>755</v>
      </c>
      <c r="C80" s="10">
        <v>755</v>
      </c>
      <c r="D80" s="14" t="s">
        <v>40</v>
      </c>
      <c r="E80" s="9" t="s">
        <v>16</v>
      </c>
      <c r="F80" s="13" t="s">
        <v>17</v>
      </c>
      <c r="G80" s="5" t="s">
        <v>19</v>
      </c>
      <c r="H80" s="3">
        <v>549</v>
      </c>
      <c r="I80" s="4">
        <v>0</v>
      </c>
      <c r="J80" s="7">
        <v>40896</v>
      </c>
      <c r="K80" s="6">
        <v>41110</v>
      </c>
      <c r="L80" s="8">
        <v>41445</v>
      </c>
      <c r="N80" s="15">
        <v>27.6</v>
      </c>
      <c r="O80" s="16">
        <v>27.6</v>
      </c>
    </row>
    <row r="81" spans="1:15" x14ac:dyDescent="0.2">
      <c r="A81" s="12" t="s">
        <v>273</v>
      </c>
      <c r="B81" s="11">
        <v>756</v>
      </c>
      <c r="C81" s="10">
        <v>756</v>
      </c>
      <c r="D81" s="14" t="s">
        <v>40</v>
      </c>
      <c r="E81" s="9" t="s">
        <v>16</v>
      </c>
      <c r="F81" s="13" t="s">
        <v>17</v>
      </c>
      <c r="G81" s="5" t="s">
        <v>19</v>
      </c>
      <c r="H81" s="3">
        <v>549</v>
      </c>
      <c r="I81" s="4">
        <v>0</v>
      </c>
      <c r="J81" s="7">
        <v>40896</v>
      </c>
      <c r="K81" s="6">
        <v>41110</v>
      </c>
      <c r="L81" s="8">
        <v>41445</v>
      </c>
      <c r="N81" s="15">
        <v>26.2</v>
      </c>
      <c r="O81" s="16">
        <v>27.3</v>
      </c>
    </row>
    <row r="82" spans="1:15" x14ac:dyDescent="0.2">
      <c r="A82" s="12" t="s">
        <v>274</v>
      </c>
      <c r="B82" s="11">
        <v>758</v>
      </c>
      <c r="C82" s="10">
        <v>758</v>
      </c>
      <c r="D82" s="14" t="s">
        <v>61</v>
      </c>
      <c r="E82" s="9" t="s">
        <v>16</v>
      </c>
      <c r="F82" s="13" t="s">
        <v>17</v>
      </c>
      <c r="G82" s="5" t="s">
        <v>19</v>
      </c>
      <c r="H82" s="3">
        <v>564</v>
      </c>
      <c r="I82" s="4">
        <v>0</v>
      </c>
      <c r="J82" s="7">
        <v>40999</v>
      </c>
      <c r="K82" s="6">
        <v>41110</v>
      </c>
      <c r="L82" s="8">
        <v>41563</v>
      </c>
      <c r="N82" s="15">
        <v>19.600000000000001</v>
      </c>
      <c r="O82" s="16">
        <v>22.5</v>
      </c>
    </row>
    <row r="83" spans="1:15" x14ac:dyDescent="0.2">
      <c r="A83" s="12" t="s">
        <v>275</v>
      </c>
      <c r="B83" s="11">
        <v>759</v>
      </c>
      <c r="C83" s="10">
        <v>759</v>
      </c>
      <c r="D83" s="14" t="s">
        <v>61</v>
      </c>
      <c r="E83" s="9" t="s">
        <v>16</v>
      </c>
      <c r="F83" s="13" t="s">
        <v>17</v>
      </c>
      <c r="G83" s="5" t="s">
        <v>19</v>
      </c>
      <c r="H83" s="3">
        <v>564</v>
      </c>
      <c r="I83" s="4">
        <v>0</v>
      </c>
      <c r="J83" s="7">
        <v>40999</v>
      </c>
      <c r="K83" s="6">
        <v>41110</v>
      </c>
      <c r="L83" s="8">
        <v>41563</v>
      </c>
      <c r="N83" s="15">
        <v>17.899999999999999</v>
      </c>
      <c r="O83" s="16">
        <v>18.600000000000001</v>
      </c>
    </row>
    <row r="84" spans="1:15" x14ac:dyDescent="0.2">
      <c r="A84" s="12" t="s">
        <v>276</v>
      </c>
      <c r="B84" s="11">
        <v>762</v>
      </c>
      <c r="C84" s="10">
        <v>762</v>
      </c>
      <c r="D84" s="14" t="s">
        <v>59</v>
      </c>
      <c r="E84" s="9" t="s">
        <v>16</v>
      </c>
      <c r="F84" s="13" t="s">
        <v>17</v>
      </c>
      <c r="G84" s="5" t="s">
        <v>19</v>
      </c>
      <c r="H84" s="3">
        <v>218</v>
      </c>
      <c r="I84" s="4">
        <v>0</v>
      </c>
      <c r="J84" s="7">
        <v>40938</v>
      </c>
      <c r="K84" s="6">
        <v>41110</v>
      </c>
      <c r="L84" s="8">
        <v>41156</v>
      </c>
      <c r="N84" s="15">
        <v>28.7</v>
      </c>
      <c r="O84" s="16">
        <v>26.6</v>
      </c>
    </row>
    <row r="85" spans="1:15" x14ac:dyDescent="0.2">
      <c r="A85" s="12" t="s">
        <v>277</v>
      </c>
      <c r="B85" s="11">
        <v>763</v>
      </c>
      <c r="C85" s="10">
        <v>763</v>
      </c>
      <c r="D85" s="14" t="s">
        <v>59</v>
      </c>
      <c r="E85" s="9" t="s">
        <v>16</v>
      </c>
      <c r="F85" s="13" t="s">
        <v>17</v>
      </c>
      <c r="G85" s="5" t="s">
        <v>19</v>
      </c>
      <c r="H85" s="3">
        <v>218</v>
      </c>
      <c r="I85" s="4">
        <v>0</v>
      </c>
      <c r="J85" s="7">
        <v>40938</v>
      </c>
      <c r="K85" s="6">
        <v>41110</v>
      </c>
      <c r="L85" s="8">
        <v>41156</v>
      </c>
      <c r="N85" s="15">
        <v>27.1</v>
      </c>
      <c r="O85" s="16">
        <v>28.1</v>
      </c>
    </row>
    <row r="86" spans="1:15" x14ac:dyDescent="0.2">
      <c r="A86" s="12" t="s">
        <v>278</v>
      </c>
      <c r="B86" s="11">
        <v>765</v>
      </c>
      <c r="C86" s="10">
        <v>765</v>
      </c>
      <c r="D86" s="14" t="s">
        <v>131</v>
      </c>
      <c r="E86" s="9" t="s">
        <v>16</v>
      </c>
      <c r="F86" s="13" t="s">
        <v>17</v>
      </c>
      <c r="G86" s="5" t="s">
        <v>19</v>
      </c>
      <c r="H86" s="3">
        <v>554</v>
      </c>
      <c r="I86" s="4">
        <v>0</v>
      </c>
      <c r="J86" s="7">
        <v>41008</v>
      </c>
      <c r="K86" s="6">
        <v>41110</v>
      </c>
      <c r="L86" s="8">
        <v>41562</v>
      </c>
      <c r="N86" s="15">
        <v>21.1</v>
      </c>
      <c r="O86" s="16">
        <v>24.4</v>
      </c>
    </row>
    <row r="87" spans="1:15" x14ac:dyDescent="0.2">
      <c r="A87" s="12" t="s">
        <v>279</v>
      </c>
      <c r="B87" s="11">
        <v>766</v>
      </c>
      <c r="C87" s="10">
        <v>766</v>
      </c>
      <c r="D87" s="14" t="s">
        <v>131</v>
      </c>
      <c r="E87" s="9" t="s">
        <v>16</v>
      </c>
      <c r="F87" s="13" t="s">
        <v>17</v>
      </c>
      <c r="G87" s="5" t="s">
        <v>19</v>
      </c>
      <c r="H87" s="3">
        <v>554</v>
      </c>
      <c r="I87" s="4">
        <v>0</v>
      </c>
      <c r="J87" s="7">
        <v>41008</v>
      </c>
      <c r="K87" s="6">
        <v>41110</v>
      </c>
      <c r="L87" s="8">
        <v>41562</v>
      </c>
      <c r="N87" s="15">
        <v>22</v>
      </c>
      <c r="O87" s="16">
        <v>24.1</v>
      </c>
    </row>
    <row r="88" spans="1:15" x14ac:dyDescent="0.2">
      <c r="A88" s="12" t="s">
        <v>280</v>
      </c>
      <c r="B88" s="11">
        <v>770</v>
      </c>
      <c r="C88" s="10">
        <v>770</v>
      </c>
      <c r="D88" s="14" t="s">
        <v>47</v>
      </c>
      <c r="E88" s="9" t="s">
        <v>16</v>
      </c>
      <c r="F88" s="13" t="s">
        <v>17</v>
      </c>
      <c r="G88" s="5" t="s">
        <v>19</v>
      </c>
      <c r="H88" s="3">
        <v>225</v>
      </c>
      <c r="I88" s="4">
        <v>0</v>
      </c>
      <c r="J88" s="7">
        <v>40931</v>
      </c>
      <c r="K88" s="6">
        <v>41110</v>
      </c>
      <c r="L88" s="8">
        <v>41156</v>
      </c>
      <c r="N88" s="15">
        <v>23.2</v>
      </c>
      <c r="O88" s="16">
        <v>24.9</v>
      </c>
    </row>
    <row r="89" spans="1:15" x14ac:dyDescent="0.2">
      <c r="A89" s="12" t="s">
        <v>281</v>
      </c>
      <c r="B89" s="11">
        <v>771</v>
      </c>
      <c r="C89" s="10">
        <v>771</v>
      </c>
      <c r="D89" s="14" t="s">
        <v>47</v>
      </c>
      <c r="E89" s="9" t="s">
        <v>16</v>
      </c>
      <c r="F89" s="13" t="s">
        <v>17</v>
      </c>
      <c r="G89" s="5" t="s">
        <v>19</v>
      </c>
      <c r="H89" s="3">
        <v>225</v>
      </c>
      <c r="I89" s="4">
        <v>0</v>
      </c>
      <c r="J89" s="7">
        <v>40931</v>
      </c>
      <c r="K89" s="6">
        <v>41110</v>
      </c>
      <c r="L89" s="8">
        <v>41156</v>
      </c>
      <c r="N89" s="15">
        <v>24.6</v>
      </c>
      <c r="O89" s="16">
        <v>26.8</v>
      </c>
    </row>
    <row r="90" spans="1:15" x14ac:dyDescent="0.2">
      <c r="A90" s="12" t="s">
        <v>282</v>
      </c>
      <c r="B90" s="11">
        <v>772</v>
      </c>
      <c r="C90" s="10">
        <v>772</v>
      </c>
      <c r="D90" s="14" t="s">
        <v>47</v>
      </c>
      <c r="E90" s="9" t="s">
        <v>16</v>
      </c>
      <c r="F90" s="13" t="s">
        <v>17</v>
      </c>
      <c r="G90" s="5" t="s">
        <v>19</v>
      </c>
      <c r="H90" s="3">
        <v>385</v>
      </c>
      <c r="I90" s="4">
        <v>0</v>
      </c>
      <c r="J90" s="7">
        <v>40931</v>
      </c>
      <c r="K90" s="6">
        <v>41110</v>
      </c>
      <c r="L90" s="8">
        <v>41316</v>
      </c>
      <c r="N90" s="15">
        <v>25</v>
      </c>
      <c r="O90" s="16">
        <v>25.5</v>
      </c>
    </row>
    <row r="91" spans="1:15" x14ac:dyDescent="0.2">
      <c r="A91" s="12" t="s">
        <v>283</v>
      </c>
      <c r="B91" s="11">
        <v>773</v>
      </c>
      <c r="C91" s="10">
        <v>773</v>
      </c>
      <c r="D91" s="14" t="s">
        <v>47</v>
      </c>
      <c r="E91" s="9" t="s">
        <v>16</v>
      </c>
      <c r="F91" s="13" t="s">
        <v>17</v>
      </c>
      <c r="G91" s="5" t="s">
        <v>19</v>
      </c>
      <c r="H91" s="3">
        <v>385</v>
      </c>
      <c r="I91" s="4">
        <v>0</v>
      </c>
      <c r="J91" s="7">
        <v>40931</v>
      </c>
      <c r="K91" s="6">
        <v>41110</v>
      </c>
      <c r="L91" s="8">
        <v>41316</v>
      </c>
      <c r="N91" s="15">
        <v>24.2</v>
      </c>
      <c r="O91" s="16">
        <v>25.4</v>
      </c>
    </row>
    <row r="92" spans="1:15" x14ac:dyDescent="0.2">
      <c r="A92" s="12" t="s">
        <v>284</v>
      </c>
      <c r="B92" s="11">
        <v>777</v>
      </c>
      <c r="C92" s="10">
        <v>777</v>
      </c>
      <c r="D92" s="14" t="s">
        <v>45</v>
      </c>
      <c r="E92" s="9" t="s">
        <v>16</v>
      </c>
      <c r="F92" s="13" t="s">
        <v>17</v>
      </c>
      <c r="G92" s="5" t="s">
        <v>19</v>
      </c>
      <c r="H92" s="3">
        <v>226</v>
      </c>
      <c r="I92" s="4">
        <v>0</v>
      </c>
      <c r="J92" s="7">
        <v>40930</v>
      </c>
      <c r="K92" s="6">
        <v>41110</v>
      </c>
      <c r="L92" s="8">
        <v>41156</v>
      </c>
      <c r="N92" s="15">
        <v>23.7</v>
      </c>
      <c r="O92" s="16">
        <v>24</v>
      </c>
    </row>
    <row r="93" spans="1:15" x14ac:dyDescent="0.2">
      <c r="A93" s="12" t="s">
        <v>285</v>
      </c>
      <c r="B93" s="11">
        <v>778</v>
      </c>
      <c r="C93" s="10">
        <v>778</v>
      </c>
      <c r="D93" s="14" t="s">
        <v>45</v>
      </c>
      <c r="E93" s="9" t="s">
        <v>16</v>
      </c>
      <c r="F93" s="13" t="s">
        <v>17</v>
      </c>
      <c r="G93" s="5" t="s">
        <v>19</v>
      </c>
      <c r="H93" s="3">
        <v>226</v>
      </c>
      <c r="I93" s="4">
        <v>0</v>
      </c>
      <c r="J93" s="7">
        <v>40930</v>
      </c>
      <c r="K93" s="6">
        <v>41110</v>
      </c>
      <c r="L93" s="8">
        <v>41156</v>
      </c>
      <c r="N93" s="15">
        <v>25</v>
      </c>
      <c r="O93" s="16">
        <v>24.9</v>
      </c>
    </row>
    <row r="94" spans="1:15" x14ac:dyDescent="0.2">
      <c r="A94" s="12" t="s">
        <v>288</v>
      </c>
      <c r="B94" s="11">
        <v>800</v>
      </c>
      <c r="C94" s="10">
        <v>800</v>
      </c>
      <c r="D94" s="14" t="s">
        <v>159</v>
      </c>
      <c r="E94" s="9" t="s">
        <v>16</v>
      </c>
      <c r="F94" s="13" t="s">
        <v>17</v>
      </c>
      <c r="G94" s="5" t="s">
        <v>19</v>
      </c>
      <c r="H94" s="3">
        <v>738</v>
      </c>
      <c r="I94" s="4">
        <v>0</v>
      </c>
      <c r="J94" s="7">
        <v>40907</v>
      </c>
      <c r="K94" s="6">
        <v>41110</v>
      </c>
      <c r="L94" s="8">
        <v>41645</v>
      </c>
      <c r="N94" s="15">
        <v>27.2</v>
      </c>
      <c r="O94" s="16">
        <v>26.1</v>
      </c>
    </row>
    <row r="95" spans="1:15" x14ac:dyDescent="0.2">
      <c r="A95" s="12" t="s">
        <v>289</v>
      </c>
      <c r="B95" s="11">
        <v>807</v>
      </c>
      <c r="C95" s="10">
        <v>807</v>
      </c>
      <c r="D95" s="14" t="s">
        <v>62</v>
      </c>
      <c r="E95" s="9" t="s">
        <v>16</v>
      </c>
      <c r="F95" s="13" t="s">
        <v>17</v>
      </c>
      <c r="G95" s="5" t="s">
        <v>19</v>
      </c>
      <c r="H95" s="3">
        <v>711</v>
      </c>
      <c r="I95" s="4">
        <v>0</v>
      </c>
      <c r="J95" s="7">
        <v>40851</v>
      </c>
      <c r="K95" s="6">
        <v>41110</v>
      </c>
      <c r="L95" s="8">
        <v>41562</v>
      </c>
      <c r="N95" s="15">
        <v>28.2</v>
      </c>
      <c r="O95" s="16">
        <v>30.4</v>
      </c>
    </row>
    <row r="96" spans="1:15" x14ac:dyDescent="0.2">
      <c r="A96" s="12" t="s">
        <v>290</v>
      </c>
      <c r="B96" s="11">
        <v>808</v>
      </c>
      <c r="C96" s="10">
        <v>808</v>
      </c>
      <c r="D96" s="14" t="s">
        <v>62</v>
      </c>
      <c r="E96" s="9" t="s">
        <v>16</v>
      </c>
      <c r="F96" s="13" t="s">
        <v>17</v>
      </c>
      <c r="G96" s="5" t="s">
        <v>19</v>
      </c>
      <c r="H96" s="3">
        <v>711</v>
      </c>
      <c r="I96" s="4">
        <v>0</v>
      </c>
      <c r="J96" s="7">
        <v>40851</v>
      </c>
      <c r="K96" s="6">
        <v>41110</v>
      </c>
      <c r="L96" s="8">
        <v>41562</v>
      </c>
      <c r="N96" s="15">
        <v>36</v>
      </c>
      <c r="O96" s="16">
        <v>38.5</v>
      </c>
    </row>
    <row r="97" spans="1:15" x14ac:dyDescent="0.2">
      <c r="A97" s="12" t="s">
        <v>291</v>
      </c>
      <c r="B97" s="11">
        <v>818</v>
      </c>
      <c r="C97" s="10">
        <v>818</v>
      </c>
      <c r="D97" s="14" t="s">
        <v>60</v>
      </c>
      <c r="E97" s="9" t="s">
        <v>16</v>
      </c>
      <c r="F97" s="13" t="s">
        <v>17</v>
      </c>
      <c r="G97" s="5" t="s">
        <v>19</v>
      </c>
      <c r="H97" s="3">
        <v>218</v>
      </c>
      <c r="I97" s="4">
        <v>0</v>
      </c>
      <c r="J97" s="7">
        <v>40938</v>
      </c>
      <c r="K97" s="6">
        <v>41110</v>
      </c>
      <c r="L97" s="8">
        <v>41156</v>
      </c>
      <c r="N97" s="15">
        <v>25.2</v>
      </c>
      <c r="O97" s="16">
        <v>26.8</v>
      </c>
    </row>
    <row r="98" spans="1:15" x14ac:dyDescent="0.2">
      <c r="A98" s="12" t="s">
        <v>292</v>
      </c>
      <c r="B98" s="11">
        <v>819</v>
      </c>
      <c r="C98" s="10">
        <v>819</v>
      </c>
      <c r="D98" s="14" t="s">
        <v>60</v>
      </c>
      <c r="E98" s="9" t="s">
        <v>16</v>
      </c>
      <c r="F98" s="13" t="s">
        <v>17</v>
      </c>
      <c r="G98" s="5" t="s">
        <v>19</v>
      </c>
      <c r="H98" s="3">
        <v>218</v>
      </c>
      <c r="I98" s="4">
        <v>0</v>
      </c>
      <c r="J98" s="7">
        <v>40938</v>
      </c>
      <c r="K98" s="6">
        <v>41110</v>
      </c>
      <c r="L98" s="8">
        <v>41156</v>
      </c>
      <c r="M98" s="2"/>
      <c r="N98" s="15">
        <v>18.8</v>
      </c>
      <c r="O98" s="16">
        <v>26.4</v>
      </c>
    </row>
    <row r="99" spans="1:15" x14ac:dyDescent="0.2">
      <c r="A99" s="12" t="s">
        <v>293</v>
      </c>
      <c r="B99" s="11">
        <v>820</v>
      </c>
      <c r="C99" s="10">
        <v>820</v>
      </c>
      <c r="D99" s="14" t="s">
        <v>60</v>
      </c>
      <c r="E99" s="9" t="s">
        <v>16</v>
      </c>
      <c r="F99" s="13" t="s">
        <v>17</v>
      </c>
      <c r="G99" s="5" t="s">
        <v>19</v>
      </c>
      <c r="H99" s="3">
        <v>582</v>
      </c>
      <c r="I99" s="4">
        <v>0</v>
      </c>
      <c r="J99" s="7">
        <v>40862</v>
      </c>
      <c r="K99" s="6">
        <v>41110</v>
      </c>
      <c r="L99" s="8">
        <v>41444</v>
      </c>
      <c r="N99" s="15">
        <v>25</v>
      </c>
      <c r="O99" s="16">
        <v>25.9</v>
      </c>
    </row>
    <row r="100" spans="1:15" x14ac:dyDescent="0.2">
      <c r="A100" s="12" t="s">
        <v>294</v>
      </c>
      <c r="B100" s="11">
        <v>821</v>
      </c>
      <c r="C100" s="10">
        <v>821</v>
      </c>
      <c r="D100" s="14" t="s">
        <v>60</v>
      </c>
      <c r="E100" s="9" t="s">
        <v>16</v>
      </c>
      <c r="F100" s="13" t="s">
        <v>17</v>
      </c>
      <c r="G100" s="5" t="s">
        <v>19</v>
      </c>
      <c r="H100" s="3">
        <v>582</v>
      </c>
      <c r="I100" s="4">
        <v>0</v>
      </c>
      <c r="J100" s="7">
        <v>40862</v>
      </c>
      <c r="K100" s="6">
        <v>41110</v>
      </c>
      <c r="L100" s="8">
        <v>41444</v>
      </c>
      <c r="M100" s="2"/>
      <c r="N100" s="15">
        <v>29.4</v>
      </c>
      <c r="O100" s="16">
        <v>29.9</v>
      </c>
    </row>
    <row r="101" spans="1:15" x14ac:dyDescent="0.2">
      <c r="A101" s="12" t="s">
        <v>295</v>
      </c>
      <c r="B101" s="11">
        <v>823</v>
      </c>
      <c r="C101" s="10">
        <v>823</v>
      </c>
      <c r="D101" s="14" t="s">
        <v>221</v>
      </c>
      <c r="E101" s="9" t="s">
        <v>16</v>
      </c>
      <c r="F101" s="13" t="s">
        <v>17</v>
      </c>
      <c r="G101" s="5" t="s">
        <v>19</v>
      </c>
      <c r="H101" s="3">
        <v>217</v>
      </c>
      <c r="I101" s="4">
        <v>0</v>
      </c>
      <c r="J101" s="7">
        <v>40939</v>
      </c>
      <c r="K101" s="6">
        <v>41110</v>
      </c>
      <c r="L101" s="8">
        <v>41156</v>
      </c>
      <c r="M101" s="2"/>
      <c r="N101" s="15">
        <v>23.9</v>
      </c>
      <c r="O101" s="16">
        <v>25.3</v>
      </c>
    </row>
    <row r="102" spans="1:15" x14ac:dyDescent="0.2">
      <c r="A102" s="12" t="s">
        <v>296</v>
      </c>
      <c r="B102" s="11">
        <v>824</v>
      </c>
      <c r="C102" s="10">
        <v>824</v>
      </c>
      <c r="D102" s="14" t="s">
        <v>221</v>
      </c>
      <c r="E102" s="9" t="s">
        <v>16</v>
      </c>
      <c r="F102" s="13" t="s">
        <v>17</v>
      </c>
      <c r="G102" s="5" t="s">
        <v>19</v>
      </c>
      <c r="H102" s="3">
        <v>378</v>
      </c>
      <c r="I102" s="4">
        <v>0</v>
      </c>
      <c r="J102" s="7">
        <v>40939</v>
      </c>
      <c r="K102" s="6">
        <v>41110</v>
      </c>
      <c r="L102" s="8">
        <v>41317</v>
      </c>
      <c r="M102" s="2"/>
      <c r="N102" s="15">
        <v>25.9</v>
      </c>
      <c r="O102" s="16">
        <v>28.1</v>
      </c>
    </row>
    <row r="103" spans="1:15" x14ac:dyDescent="0.2">
      <c r="A103" s="12" t="s">
        <v>297</v>
      </c>
      <c r="B103" s="11">
        <v>825</v>
      </c>
      <c r="C103" s="10">
        <v>825</v>
      </c>
      <c r="D103" s="14" t="s">
        <v>221</v>
      </c>
      <c r="E103" s="9" t="s">
        <v>16</v>
      </c>
      <c r="F103" s="13" t="s">
        <v>17</v>
      </c>
      <c r="G103" s="5" t="s">
        <v>19</v>
      </c>
      <c r="H103" s="3">
        <v>217</v>
      </c>
      <c r="I103" s="4">
        <v>0</v>
      </c>
      <c r="J103" s="7">
        <v>40939</v>
      </c>
      <c r="K103" s="6">
        <v>41110</v>
      </c>
      <c r="L103" s="8">
        <v>41156</v>
      </c>
      <c r="M103" s="2"/>
      <c r="N103" s="15">
        <v>23.9</v>
      </c>
      <c r="O103" s="16">
        <v>25.5</v>
      </c>
    </row>
    <row r="104" spans="1:15" x14ac:dyDescent="0.2">
      <c r="A104" s="12" t="s">
        <v>298</v>
      </c>
      <c r="B104" s="11">
        <v>826</v>
      </c>
      <c r="C104" s="10">
        <v>826</v>
      </c>
      <c r="D104" s="14" t="s">
        <v>221</v>
      </c>
      <c r="E104" s="9" t="s">
        <v>16</v>
      </c>
      <c r="F104" s="13" t="s">
        <v>17</v>
      </c>
      <c r="G104" s="5" t="s">
        <v>19</v>
      </c>
      <c r="H104" s="3">
        <v>378</v>
      </c>
      <c r="I104" s="4">
        <v>0</v>
      </c>
      <c r="J104" s="7">
        <v>40939</v>
      </c>
      <c r="K104" s="6">
        <v>41110</v>
      </c>
      <c r="L104" s="8">
        <v>41317</v>
      </c>
      <c r="N104" s="15">
        <v>23.3</v>
      </c>
      <c r="O104" s="16">
        <v>26.3</v>
      </c>
    </row>
    <row r="105" spans="1:15" x14ac:dyDescent="0.2">
      <c r="A105" s="12" t="s">
        <v>299</v>
      </c>
      <c r="B105" s="11">
        <v>831</v>
      </c>
      <c r="C105" s="10">
        <v>831</v>
      </c>
      <c r="D105" s="14" t="s">
        <v>221</v>
      </c>
      <c r="E105" s="9" t="s">
        <v>16</v>
      </c>
      <c r="F105" s="13" t="s">
        <v>17</v>
      </c>
      <c r="G105" s="5" t="s">
        <v>19</v>
      </c>
      <c r="H105" s="3">
        <v>570</v>
      </c>
      <c r="I105" s="4">
        <v>0</v>
      </c>
      <c r="J105" s="7">
        <v>40874</v>
      </c>
      <c r="K105" s="6">
        <v>41110</v>
      </c>
      <c r="L105" s="8">
        <v>41444</v>
      </c>
      <c r="N105" s="15">
        <v>33.1</v>
      </c>
      <c r="O105" s="16">
        <v>24.7</v>
      </c>
    </row>
    <row r="106" spans="1:15" x14ac:dyDescent="0.2">
      <c r="A106" s="12" t="s">
        <v>300</v>
      </c>
      <c r="B106" s="11">
        <v>832</v>
      </c>
      <c r="C106" s="10">
        <v>832</v>
      </c>
      <c r="D106" s="14" t="s">
        <v>221</v>
      </c>
      <c r="E106" s="9" t="s">
        <v>16</v>
      </c>
      <c r="F106" s="13" t="s">
        <v>17</v>
      </c>
      <c r="G106" s="5" t="s">
        <v>19</v>
      </c>
      <c r="H106" s="3">
        <v>570</v>
      </c>
      <c r="I106" s="4">
        <v>0</v>
      </c>
      <c r="J106" s="7">
        <v>40874</v>
      </c>
      <c r="K106" s="6">
        <v>41110</v>
      </c>
      <c r="L106" s="8">
        <v>41444</v>
      </c>
      <c r="M106" s="2"/>
      <c r="N106" s="15">
        <v>32.4</v>
      </c>
      <c r="O106" s="16">
        <v>33.700000000000003</v>
      </c>
    </row>
    <row r="107" spans="1:15" x14ac:dyDescent="0.2">
      <c r="A107" s="12" t="s">
        <v>304</v>
      </c>
      <c r="B107" s="11">
        <v>847</v>
      </c>
      <c r="C107" s="10">
        <v>847</v>
      </c>
      <c r="D107" s="14" t="s">
        <v>302</v>
      </c>
      <c r="E107" s="9" t="s">
        <v>16</v>
      </c>
      <c r="F107" s="13" t="s">
        <v>17</v>
      </c>
      <c r="G107" s="5" t="s">
        <v>19</v>
      </c>
      <c r="H107" s="3">
        <v>571</v>
      </c>
      <c r="I107" s="4">
        <v>0</v>
      </c>
      <c r="J107" s="7">
        <v>40874</v>
      </c>
      <c r="K107" s="6">
        <v>41110</v>
      </c>
      <c r="L107" s="8">
        <v>41445</v>
      </c>
      <c r="M107" s="2"/>
      <c r="N107" s="15">
        <v>19.899999999999999</v>
      </c>
      <c r="O107" s="16">
        <v>20.8</v>
      </c>
    </row>
    <row r="108" spans="1:15" x14ac:dyDescent="0.2">
      <c r="A108" s="12" t="s">
        <v>305</v>
      </c>
      <c r="B108" s="11">
        <v>848</v>
      </c>
      <c r="C108" s="10">
        <v>848</v>
      </c>
      <c r="D108" s="14" t="s">
        <v>302</v>
      </c>
      <c r="E108" s="9" t="s">
        <v>16</v>
      </c>
      <c r="F108" s="13" t="s">
        <v>17</v>
      </c>
      <c r="G108" s="5" t="s">
        <v>19</v>
      </c>
      <c r="H108" s="3">
        <v>571</v>
      </c>
      <c r="I108" s="4">
        <v>0</v>
      </c>
      <c r="J108" s="7">
        <v>40874</v>
      </c>
      <c r="K108" s="6">
        <v>41110</v>
      </c>
      <c r="L108" s="8">
        <v>41445</v>
      </c>
      <c r="M108" s="2"/>
      <c r="N108" s="15">
        <v>23</v>
      </c>
      <c r="O108" s="16">
        <v>25.2</v>
      </c>
    </row>
    <row r="109" spans="1:15" x14ac:dyDescent="0.2">
      <c r="A109" s="12" t="s">
        <v>306</v>
      </c>
      <c r="B109" s="11">
        <v>851</v>
      </c>
      <c r="C109" s="10">
        <v>851</v>
      </c>
      <c r="D109" s="14" t="s">
        <v>302</v>
      </c>
      <c r="E109" s="9" t="s">
        <v>16</v>
      </c>
      <c r="F109" s="13" t="s">
        <v>17</v>
      </c>
      <c r="G109" s="5" t="s">
        <v>19</v>
      </c>
      <c r="H109" s="3">
        <v>718</v>
      </c>
      <c r="I109" s="4">
        <v>0</v>
      </c>
      <c r="J109" s="7">
        <v>40927</v>
      </c>
      <c r="K109" s="6">
        <v>41110</v>
      </c>
      <c r="L109" s="8">
        <v>41645</v>
      </c>
      <c r="N109" s="15">
        <v>28.3</v>
      </c>
      <c r="O109" s="16">
        <v>31.8</v>
      </c>
    </row>
    <row r="110" spans="1:15" x14ac:dyDescent="0.2">
      <c r="A110" s="12" t="s">
        <v>307</v>
      </c>
      <c r="B110" s="11">
        <v>854</v>
      </c>
      <c r="C110" s="10">
        <v>854</v>
      </c>
      <c r="D110" s="14" t="s">
        <v>302</v>
      </c>
      <c r="E110" s="9" t="s">
        <v>16</v>
      </c>
      <c r="F110" s="13" t="s">
        <v>17</v>
      </c>
      <c r="G110" s="5" t="s">
        <v>19</v>
      </c>
      <c r="H110" s="3">
        <v>718</v>
      </c>
      <c r="I110" s="4">
        <v>0</v>
      </c>
      <c r="J110" s="7">
        <v>40927</v>
      </c>
      <c r="K110" s="6">
        <v>41110</v>
      </c>
      <c r="L110" s="8">
        <v>41645</v>
      </c>
      <c r="N110" s="15">
        <v>23.8</v>
      </c>
      <c r="O110" s="16">
        <v>25.2</v>
      </c>
    </row>
    <row r="111" spans="1:15" x14ac:dyDescent="0.2">
      <c r="A111" s="12" t="s">
        <v>319</v>
      </c>
      <c r="B111" s="11">
        <v>883</v>
      </c>
      <c r="C111" s="10">
        <v>883</v>
      </c>
      <c r="D111" s="14" t="s">
        <v>311</v>
      </c>
      <c r="E111" s="9" t="s">
        <v>16</v>
      </c>
      <c r="F111" s="13" t="s">
        <v>17</v>
      </c>
      <c r="G111" s="5" t="s">
        <v>19</v>
      </c>
      <c r="H111" s="3">
        <v>562</v>
      </c>
      <c r="I111" s="4">
        <v>0</v>
      </c>
      <c r="J111" s="7">
        <v>40883</v>
      </c>
      <c r="K111" s="6">
        <v>41110</v>
      </c>
      <c r="L111" s="8">
        <v>41445</v>
      </c>
      <c r="M111" s="2"/>
      <c r="N111" s="15">
        <v>22.5</v>
      </c>
      <c r="O111" s="16">
        <v>22.8</v>
      </c>
    </row>
    <row r="112" spans="1:15" x14ac:dyDescent="0.2">
      <c r="A112" s="12" t="s">
        <v>320</v>
      </c>
      <c r="B112" s="11">
        <v>884</v>
      </c>
      <c r="C112" s="10">
        <v>884</v>
      </c>
      <c r="D112" s="14" t="s">
        <v>311</v>
      </c>
      <c r="E112" s="9" t="s">
        <v>16</v>
      </c>
      <c r="F112" s="13" t="s">
        <v>17</v>
      </c>
      <c r="G112" s="5" t="s">
        <v>19</v>
      </c>
      <c r="H112" s="3">
        <v>562</v>
      </c>
      <c r="I112" s="4">
        <v>0</v>
      </c>
      <c r="J112" s="7">
        <v>40883</v>
      </c>
      <c r="K112" s="6">
        <v>41110</v>
      </c>
      <c r="L112" s="8">
        <v>41445</v>
      </c>
      <c r="N112" s="15">
        <v>23.5</v>
      </c>
      <c r="O112" s="16">
        <v>23.8</v>
      </c>
    </row>
    <row r="113" spans="1:15" x14ac:dyDescent="0.2">
      <c r="A113" s="12" t="s">
        <v>322</v>
      </c>
      <c r="B113" s="11">
        <v>895</v>
      </c>
      <c r="C113" s="10">
        <v>929</v>
      </c>
      <c r="D113" s="14" t="s">
        <v>321</v>
      </c>
      <c r="E113" s="9" t="s">
        <v>16</v>
      </c>
      <c r="F113" s="13" t="s">
        <v>17</v>
      </c>
      <c r="G113" s="5" t="s">
        <v>19</v>
      </c>
      <c r="H113" s="3">
        <v>716</v>
      </c>
      <c r="I113" s="4">
        <v>0</v>
      </c>
      <c r="J113" s="7">
        <v>40929</v>
      </c>
      <c r="K113" s="6">
        <v>41110</v>
      </c>
      <c r="L113" s="8">
        <v>41645</v>
      </c>
      <c r="N113" s="15">
        <v>20.2</v>
      </c>
      <c r="O113" s="16">
        <v>31.1</v>
      </c>
    </row>
    <row r="114" spans="1:15" x14ac:dyDescent="0.2">
      <c r="A114" s="12" t="s">
        <v>323</v>
      </c>
      <c r="B114" s="11">
        <v>897</v>
      </c>
      <c r="C114" s="10">
        <v>897</v>
      </c>
      <c r="D114" s="14" t="s">
        <v>321</v>
      </c>
      <c r="E114" s="9" t="s">
        <v>16</v>
      </c>
      <c r="F114" s="13" t="s">
        <v>17</v>
      </c>
      <c r="G114" s="5" t="s">
        <v>19</v>
      </c>
      <c r="H114" s="3">
        <v>716</v>
      </c>
      <c r="I114" s="4">
        <v>0</v>
      </c>
      <c r="J114" s="7">
        <v>40929</v>
      </c>
      <c r="K114" s="6">
        <v>41110</v>
      </c>
      <c r="L114" s="8">
        <v>41645</v>
      </c>
      <c r="N114" s="15">
        <v>25.2</v>
      </c>
      <c r="O114" s="16">
        <v>26.3</v>
      </c>
    </row>
    <row r="115" spans="1:15" x14ac:dyDescent="0.2">
      <c r="A115" s="12" t="s">
        <v>325</v>
      </c>
      <c r="B115" s="11">
        <v>1006</v>
      </c>
      <c r="C115" s="10">
        <v>1006</v>
      </c>
      <c r="D115" s="14" t="s">
        <v>51</v>
      </c>
      <c r="E115" s="9" t="s">
        <v>16</v>
      </c>
      <c r="F115" s="13" t="s">
        <v>17</v>
      </c>
      <c r="G115" s="5" t="s">
        <v>19</v>
      </c>
      <c r="H115" s="3">
        <v>548</v>
      </c>
      <c r="I115" s="4">
        <v>0</v>
      </c>
      <c r="J115" s="7">
        <v>41325</v>
      </c>
      <c r="K115" s="6">
        <v>41494</v>
      </c>
      <c r="L115" s="8">
        <v>41873</v>
      </c>
      <c r="N115" s="15">
        <v>43.2</v>
      </c>
      <c r="O115" s="16">
        <v>44.9</v>
      </c>
    </row>
    <row r="116" spans="1:15" x14ac:dyDescent="0.2">
      <c r="A116" s="12" t="s">
        <v>340</v>
      </c>
      <c r="B116" s="11">
        <v>1033</v>
      </c>
      <c r="C116" s="10">
        <v>1277</v>
      </c>
      <c r="D116" s="14" t="s">
        <v>58</v>
      </c>
      <c r="E116" s="9" t="s">
        <v>16</v>
      </c>
      <c r="F116" s="13" t="s">
        <v>17</v>
      </c>
      <c r="G116" s="5" t="s">
        <v>19</v>
      </c>
      <c r="H116" s="3">
        <v>377</v>
      </c>
      <c r="I116" s="4">
        <v>0</v>
      </c>
      <c r="J116" s="7">
        <v>41374</v>
      </c>
      <c r="K116" s="6">
        <v>41494</v>
      </c>
      <c r="L116" s="8">
        <v>41751</v>
      </c>
      <c r="M116" s="2"/>
      <c r="N116" s="15">
        <v>24.9</v>
      </c>
      <c r="O116" s="16">
        <v>25.4</v>
      </c>
    </row>
    <row r="117" spans="1:15" x14ac:dyDescent="0.2">
      <c r="A117" s="12" t="s">
        <v>341</v>
      </c>
      <c r="B117" s="11">
        <v>1034</v>
      </c>
      <c r="C117" s="10">
        <v>1034</v>
      </c>
      <c r="D117" s="14" t="s">
        <v>58</v>
      </c>
      <c r="E117" s="9" t="s">
        <v>16</v>
      </c>
      <c r="F117" s="13" t="s">
        <v>17</v>
      </c>
      <c r="G117" s="5" t="s">
        <v>19</v>
      </c>
      <c r="H117" s="3">
        <v>377</v>
      </c>
      <c r="I117" s="4">
        <v>0</v>
      </c>
      <c r="J117" s="7">
        <v>41374</v>
      </c>
      <c r="K117" s="6">
        <v>41494</v>
      </c>
      <c r="L117" s="8">
        <v>41751</v>
      </c>
      <c r="M117" s="2"/>
      <c r="N117" s="15">
        <v>25.9</v>
      </c>
      <c r="O117" s="16">
        <v>29</v>
      </c>
    </row>
    <row r="118" spans="1:15" x14ac:dyDescent="0.2">
      <c r="A118" s="12" t="s">
        <v>342</v>
      </c>
      <c r="B118" s="11">
        <v>1035</v>
      </c>
      <c r="C118" s="10">
        <v>1288</v>
      </c>
      <c r="D118" s="14" t="s">
        <v>47</v>
      </c>
      <c r="E118" s="9" t="s">
        <v>16</v>
      </c>
      <c r="F118" s="13" t="s">
        <v>17</v>
      </c>
      <c r="G118" s="5" t="s">
        <v>19</v>
      </c>
      <c r="H118" s="3">
        <v>630</v>
      </c>
      <c r="I118" s="4">
        <v>0</v>
      </c>
      <c r="J118" s="7">
        <v>41326</v>
      </c>
      <c r="K118" s="6">
        <v>41494</v>
      </c>
      <c r="L118" s="8">
        <v>41956</v>
      </c>
      <c r="M118" s="2"/>
      <c r="N118" s="15">
        <v>25.8</v>
      </c>
      <c r="O118" s="16">
        <v>28.8</v>
      </c>
    </row>
    <row r="119" spans="1:15" x14ac:dyDescent="0.2">
      <c r="A119" s="12" t="s">
        <v>344</v>
      </c>
      <c r="B119" s="11">
        <v>1040</v>
      </c>
      <c r="C119" s="10">
        <v>1040</v>
      </c>
      <c r="D119" s="14" t="s">
        <v>47</v>
      </c>
      <c r="E119" s="9" t="s">
        <v>16</v>
      </c>
      <c r="F119" s="13" t="s">
        <v>17</v>
      </c>
      <c r="G119" s="5" t="s">
        <v>19</v>
      </c>
      <c r="H119" s="3">
        <v>574</v>
      </c>
      <c r="I119" s="4">
        <v>0</v>
      </c>
      <c r="J119" s="7">
        <v>41382</v>
      </c>
      <c r="K119" s="6">
        <v>41494</v>
      </c>
      <c r="L119" s="8">
        <v>41956</v>
      </c>
      <c r="M119" s="2"/>
      <c r="N119" s="15">
        <v>22.9</v>
      </c>
      <c r="O119" s="16">
        <v>26.5</v>
      </c>
    </row>
    <row r="120" spans="1:15" x14ac:dyDescent="0.2">
      <c r="A120" s="12" t="s">
        <v>345</v>
      </c>
      <c r="B120" s="11">
        <v>1041</v>
      </c>
      <c r="C120" s="10">
        <v>1041</v>
      </c>
      <c r="D120" s="14" t="s">
        <v>47</v>
      </c>
      <c r="E120" s="9" t="s">
        <v>16</v>
      </c>
      <c r="F120" s="13" t="s">
        <v>17</v>
      </c>
      <c r="G120" s="5" t="s">
        <v>19</v>
      </c>
      <c r="H120" s="3">
        <v>574</v>
      </c>
      <c r="I120" s="4">
        <v>0</v>
      </c>
      <c r="J120" s="7">
        <v>41382</v>
      </c>
      <c r="K120" s="6">
        <v>41494</v>
      </c>
      <c r="L120" s="8">
        <v>41956</v>
      </c>
      <c r="M120" s="2"/>
      <c r="N120" s="15">
        <v>22.5</v>
      </c>
      <c r="O120" s="16">
        <v>28.4</v>
      </c>
    </row>
    <row r="121" spans="1:15" x14ac:dyDescent="0.2">
      <c r="A121" s="12" t="s">
        <v>348</v>
      </c>
      <c r="B121" s="11">
        <v>1044</v>
      </c>
      <c r="C121" s="10">
        <v>1044</v>
      </c>
      <c r="D121" s="14" t="s">
        <v>47</v>
      </c>
      <c r="E121" s="9" t="s">
        <v>16</v>
      </c>
      <c r="F121" s="13" t="s">
        <v>17</v>
      </c>
      <c r="G121" s="5" t="s">
        <v>19</v>
      </c>
      <c r="H121" s="3">
        <v>724</v>
      </c>
      <c r="I121" s="4">
        <v>0</v>
      </c>
      <c r="J121" s="7">
        <v>41310</v>
      </c>
      <c r="K121" s="6">
        <v>41494</v>
      </c>
      <c r="L121" s="8">
        <v>42034</v>
      </c>
      <c r="M121" s="2"/>
      <c r="N121" s="15">
        <v>22.6</v>
      </c>
      <c r="O121" s="16">
        <v>24.6</v>
      </c>
    </row>
    <row r="122" spans="1:15" x14ac:dyDescent="0.2">
      <c r="A122" s="12" t="s">
        <v>349</v>
      </c>
      <c r="B122" s="11">
        <v>1045</v>
      </c>
      <c r="C122" s="10">
        <v>1045</v>
      </c>
      <c r="D122" s="14" t="s">
        <v>47</v>
      </c>
      <c r="E122" s="9" t="s">
        <v>16</v>
      </c>
      <c r="F122" s="13" t="s">
        <v>17</v>
      </c>
      <c r="G122" s="5" t="s">
        <v>19</v>
      </c>
      <c r="H122" s="3">
        <v>724</v>
      </c>
      <c r="I122" s="4">
        <v>0</v>
      </c>
      <c r="J122" s="7">
        <v>41310</v>
      </c>
      <c r="K122" s="6">
        <v>41494</v>
      </c>
      <c r="L122" s="8">
        <v>42034</v>
      </c>
      <c r="M122" s="2"/>
      <c r="N122" s="15">
        <v>24.3</v>
      </c>
      <c r="O122" s="16">
        <v>27.3</v>
      </c>
    </row>
    <row r="123" spans="1:15" x14ac:dyDescent="0.2">
      <c r="A123" s="12" t="s">
        <v>350</v>
      </c>
      <c r="B123" s="11">
        <v>1048</v>
      </c>
      <c r="C123" s="10">
        <v>1048</v>
      </c>
      <c r="D123" s="14" t="s">
        <v>131</v>
      </c>
      <c r="E123" s="9" t="s">
        <v>16</v>
      </c>
      <c r="F123" s="13" t="s">
        <v>17</v>
      </c>
      <c r="G123" s="5" t="s">
        <v>19</v>
      </c>
      <c r="H123" s="3">
        <v>209</v>
      </c>
      <c r="I123" s="4">
        <v>0</v>
      </c>
      <c r="J123" s="7">
        <v>41353</v>
      </c>
      <c r="K123" s="6">
        <v>41494</v>
      </c>
      <c r="L123" s="8">
        <v>41562</v>
      </c>
      <c r="M123" s="2"/>
      <c r="N123" s="15">
        <v>27.7</v>
      </c>
      <c r="O123" s="16">
        <v>36.5</v>
      </c>
    </row>
    <row r="124" spans="1:15" x14ac:dyDescent="0.2">
      <c r="A124" s="12" t="s">
        <v>353</v>
      </c>
      <c r="B124" s="11">
        <v>1054</v>
      </c>
      <c r="C124" s="10">
        <v>1054</v>
      </c>
      <c r="D124" s="14" t="s">
        <v>131</v>
      </c>
      <c r="E124" s="9" t="s">
        <v>16</v>
      </c>
      <c r="F124" s="13" t="s">
        <v>17</v>
      </c>
      <c r="G124" s="5" t="s">
        <v>19</v>
      </c>
      <c r="H124" s="3">
        <v>201</v>
      </c>
      <c r="I124" s="4">
        <v>0</v>
      </c>
      <c r="J124" s="7">
        <v>41361</v>
      </c>
      <c r="K124" s="6">
        <v>41494</v>
      </c>
      <c r="L124" s="8">
        <v>41562</v>
      </c>
      <c r="N124" s="15">
        <v>28.5</v>
      </c>
      <c r="O124" s="16">
        <v>33.5</v>
      </c>
    </row>
    <row r="125" spans="1:15" x14ac:dyDescent="0.2">
      <c r="A125" s="12" t="s">
        <v>356</v>
      </c>
      <c r="B125" s="11">
        <v>1057</v>
      </c>
      <c r="C125" s="10">
        <v>1057</v>
      </c>
      <c r="D125" s="14" t="s">
        <v>246</v>
      </c>
      <c r="E125" s="9" t="s">
        <v>16</v>
      </c>
      <c r="F125" s="13" t="s">
        <v>17</v>
      </c>
      <c r="G125" s="5" t="s">
        <v>19</v>
      </c>
      <c r="H125" s="3">
        <v>362</v>
      </c>
      <c r="I125" s="4">
        <v>0</v>
      </c>
      <c r="J125" s="7">
        <v>41389</v>
      </c>
      <c r="K125" s="6">
        <v>41494</v>
      </c>
      <c r="L125" s="8">
        <v>41751</v>
      </c>
      <c r="N125" s="15">
        <v>23.4</v>
      </c>
      <c r="O125" s="16">
        <v>23.4</v>
      </c>
    </row>
    <row r="126" spans="1:15" x14ac:dyDescent="0.2">
      <c r="A126" s="12" t="s">
        <v>357</v>
      </c>
      <c r="B126" s="11">
        <v>1058</v>
      </c>
      <c r="C126" s="10">
        <v>1058</v>
      </c>
      <c r="D126" s="14" t="s">
        <v>246</v>
      </c>
      <c r="E126" s="9" t="s">
        <v>16</v>
      </c>
      <c r="F126" s="13" t="s">
        <v>17</v>
      </c>
      <c r="G126" s="5" t="s">
        <v>19</v>
      </c>
      <c r="H126" s="3">
        <v>362</v>
      </c>
      <c r="I126" s="4">
        <v>0</v>
      </c>
      <c r="J126" s="7">
        <v>41389</v>
      </c>
      <c r="K126" s="6">
        <v>41494</v>
      </c>
      <c r="L126" s="8">
        <v>41751</v>
      </c>
      <c r="N126" s="15">
        <v>22</v>
      </c>
      <c r="O126" s="16">
        <v>24.2</v>
      </c>
    </row>
    <row r="127" spans="1:15" x14ac:dyDescent="0.2">
      <c r="A127" s="12" t="s">
        <v>362</v>
      </c>
      <c r="B127" s="11">
        <v>1068</v>
      </c>
      <c r="C127" s="10">
        <v>1068</v>
      </c>
      <c r="D127" s="14" t="s">
        <v>131</v>
      </c>
      <c r="E127" s="9" t="s">
        <v>16</v>
      </c>
      <c r="F127" s="13" t="s">
        <v>17</v>
      </c>
      <c r="G127" s="5" t="s">
        <v>19</v>
      </c>
      <c r="H127" s="3">
        <v>201</v>
      </c>
      <c r="I127" s="4">
        <v>0</v>
      </c>
      <c r="J127" s="7">
        <v>41362</v>
      </c>
      <c r="K127" s="6">
        <v>41494</v>
      </c>
      <c r="L127" s="8">
        <v>41563</v>
      </c>
      <c r="N127" s="15">
        <v>20.2</v>
      </c>
      <c r="O127" s="16">
        <v>21.7</v>
      </c>
    </row>
    <row r="128" spans="1:15" x14ac:dyDescent="0.2">
      <c r="A128" s="12" t="s">
        <v>363</v>
      </c>
      <c r="B128" s="11">
        <v>1069</v>
      </c>
      <c r="C128" s="10">
        <v>1069</v>
      </c>
      <c r="D128" s="14" t="s">
        <v>364</v>
      </c>
      <c r="E128" s="9" t="s">
        <v>16</v>
      </c>
      <c r="F128" s="13" t="s">
        <v>17</v>
      </c>
      <c r="G128" s="5" t="s">
        <v>19</v>
      </c>
      <c r="H128" s="3">
        <v>201</v>
      </c>
      <c r="I128" s="4">
        <v>0</v>
      </c>
      <c r="J128" s="7">
        <v>41362</v>
      </c>
      <c r="K128" s="6">
        <v>41494</v>
      </c>
      <c r="L128" s="8">
        <v>41563</v>
      </c>
      <c r="M128" s="2"/>
      <c r="N128" s="15">
        <v>22.3</v>
      </c>
      <c r="O128" s="16">
        <v>25.6</v>
      </c>
    </row>
    <row r="129" spans="1:15" x14ac:dyDescent="0.2">
      <c r="A129" s="12" t="s">
        <v>372</v>
      </c>
      <c r="B129" s="11">
        <v>1079</v>
      </c>
      <c r="C129" s="10">
        <v>1079</v>
      </c>
      <c r="D129" s="14" t="s">
        <v>364</v>
      </c>
      <c r="E129" s="9" t="s">
        <v>16</v>
      </c>
      <c r="F129" s="13" t="s">
        <v>17</v>
      </c>
      <c r="G129" s="5" t="s">
        <v>19</v>
      </c>
      <c r="H129" s="3">
        <v>545</v>
      </c>
      <c r="I129" s="4">
        <v>0</v>
      </c>
      <c r="J129" s="7">
        <v>41328</v>
      </c>
      <c r="K129" s="6">
        <v>41494</v>
      </c>
      <c r="L129" s="8">
        <v>41873</v>
      </c>
      <c r="M129" s="2"/>
      <c r="N129" s="15">
        <v>23.3</v>
      </c>
      <c r="O129" s="16">
        <v>24.7</v>
      </c>
    </row>
    <row r="130" spans="1:15" x14ac:dyDescent="0.2">
      <c r="A130" s="12" t="s">
        <v>373</v>
      </c>
      <c r="B130" s="11">
        <v>1080</v>
      </c>
      <c r="C130" s="10">
        <v>1080</v>
      </c>
      <c r="D130" s="14" t="s">
        <v>131</v>
      </c>
      <c r="E130" s="9" t="s">
        <v>16</v>
      </c>
      <c r="F130" s="13" t="s">
        <v>17</v>
      </c>
      <c r="G130" s="5" t="s">
        <v>19</v>
      </c>
      <c r="H130" s="3">
        <v>545</v>
      </c>
      <c r="I130" s="4">
        <v>0</v>
      </c>
      <c r="J130" s="7">
        <v>41328</v>
      </c>
      <c r="K130" s="6">
        <v>41494</v>
      </c>
      <c r="L130" s="8">
        <v>41873</v>
      </c>
      <c r="M130" s="2"/>
      <c r="N130" s="15">
        <v>22.5</v>
      </c>
      <c r="O130" s="16">
        <v>24.7</v>
      </c>
    </row>
    <row r="131" spans="1:15" x14ac:dyDescent="0.2">
      <c r="A131" s="12" t="s">
        <v>386</v>
      </c>
      <c r="B131" s="11">
        <v>1096</v>
      </c>
      <c r="C131" s="10">
        <v>1096</v>
      </c>
      <c r="D131" s="14" t="s">
        <v>40</v>
      </c>
      <c r="E131" s="9" t="s">
        <v>16</v>
      </c>
      <c r="F131" s="13" t="s">
        <v>17</v>
      </c>
      <c r="G131" s="5" t="s">
        <v>19</v>
      </c>
      <c r="H131" s="3">
        <v>732</v>
      </c>
      <c r="I131" s="4">
        <v>0</v>
      </c>
      <c r="J131" s="7">
        <v>41302</v>
      </c>
      <c r="K131" s="6">
        <v>41494</v>
      </c>
      <c r="L131" s="8">
        <v>42034</v>
      </c>
      <c r="N131" s="15">
        <v>24.8</v>
      </c>
      <c r="O131" s="16">
        <v>24.8</v>
      </c>
    </row>
    <row r="132" spans="1:15" x14ac:dyDescent="0.2">
      <c r="A132" s="12" t="s">
        <v>389</v>
      </c>
      <c r="B132" s="11">
        <v>1103</v>
      </c>
      <c r="C132" s="10">
        <v>1103</v>
      </c>
      <c r="D132" s="14" t="s">
        <v>195</v>
      </c>
      <c r="E132" s="9" t="s">
        <v>16</v>
      </c>
      <c r="F132" s="13" t="s">
        <v>17</v>
      </c>
      <c r="G132" s="5" t="s">
        <v>19</v>
      </c>
      <c r="H132" s="3">
        <v>537</v>
      </c>
      <c r="I132" s="4">
        <v>0</v>
      </c>
      <c r="J132" s="7">
        <v>41364</v>
      </c>
      <c r="K132" s="6">
        <v>41494</v>
      </c>
      <c r="L132" s="8">
        <v>41901</v>
      </c>
      <c r="N132" s="15">
        <v>22.9</v>
      </c>
      <c r="O132" s="16">
        <v>25.1</v>
      </c>
    </row>
    <row r="133" spans="1:15" x14ac:dyDescent="0.2">
      <c r="A133" s="12" t="s">
        <v>390</v>
      </c>
      <c r="B133" s="11">
        <v>1104</v>
      </c>
      <c r="C133" s="10">
        <v>1764</v>
      </c>
      <c r="D133" s="14" t="s">
        <v>195</v>
      </c>
      <c r="E133" s="9" t="s">
        <v>16</v>
      </c>
      <c r="F133" s="13" t="s">
        <v>17</v>
      </c>
      <c r="G133" s="5" t="s">
        <v>19</v>
      </c>
      <c r="H133" s="3">
        <v>537</v>
      </c>
      <c r="I133" s="4">
        <v>0</v>
      </c>
      <c r="J133" s="7">
        <v>41364</v>
      </c>
      <c r="K133" s="6">
        <v>41494</v>
      </c>
      <c r="L133" s="8">
        <v>41901</v>
      </c>
      <c r="N133" s="15">
        <v>22.8</v>
      </c>
      <c r="O133" s="16">
        <v>25.3</v>
      </c>
    </row>
    <row r="134" spans="1:15" x14ac:dyDescent="0.2">
      <c r="A134" s="12" t="s">
        <v>429</v>
      </c>
      <c r="B134" s="11">
        <v>1146</v>
      </c>
      <c r="C134" s="10">
        <v>1146</v>
      </c>
      <c r="D134" s="14" t="s">
        <v>202</v>
      </c>
      <c r="E134" s="9" t="s">
        <v>16</v>
      </c>
      <c r="F134" s="13" t="s">
        <v>17</v>
      </c>
      <c r="G134" s="5" t="s">
        <v>19</v>
      </c>
      <c r="H134" s="3">
        <v>212</v>
      </c>
      <c r="I134" s="4">
        <v>0</v>
      </c>
      <c r="J134" s="7">
        <v>41352</v>
      </c>
      <c r="K134" s="6">
        <v>41494</v>
      </c>
      <c r="L134" s="8">
        <v>41564</v>
      </c>
      <c r="N134" s="15">
        <v>25.8</v>
      </c>
      <c r="O134" s="16">
        <v>26.1</v>
      </c>
    </row>
    <row r="135" spans="1:15" x14ac:dyDescent="0.2">
      <c r="A135" s="12" t="s">
        <v>430</v>
      </c>
      <c r="B135" s="11">
        <v>1147</v>
      </c>
      <c r="C135" s="10">
        <v>1147</v>
      </c>
      <c r="D135" s="14" t="s">
        <v>202</v>
      </c>
      <c r="E135" s="9" t="s">
        <v>16</v>
      </c>
      <c r="F135" s="13" t="s">
        <v>17</v>
      </c>
      <c r="G135" s="5" t="s">
        <v>19</v>
      </c>
      <c r="H135" s="3">
        <v>212</v>
      </c>
      <c r="I135" s="4">
        <v>0</v>
      </c>
      <c r="J135" s="7">
        <v>41352</v>
      </c>
      <c r="K135" s="6">
        <v>41494</v>
      </c>
      <c r="L135" s="8">
        <v>41564</v>
      </c>
      <c r="M135" s="2"/>
      <c r="N135" s="15">
        <v>24.3</v>
      </c>
      <c r="O135" s="16">
        <v>26.6</v>
      </c>
    </row>
    <row r="136" spans="1:15" x14ac:dyDescent="0.2">
      <c r="A136" s="12" t="s">
        <v>436</v>
      </c>
      <c r="B136" s="11">
        <v>1153</v>
      </c>
      <c r="C136" s="10">
        <v>1153</v>
      </c>
      <c r="D136" s="14" t="s">
        <v>240</v>
      </c>
      <c r="E136" s="9" t="s">
        <v>16</v>
      </c>
      <c r="F136" s="13" t="s">
        <v>17</v>
      </c>
      <c r="G136" s="5" t="s">
        <v>19</v>
      </c>
      <c r="H136" s="3">
        <v>210</v>
      </c>
      <c r="I136" s="4">
        <v>0</v>
      </c>
      <c r="J136" s="7">
        <v>41354</v>
      </c>
      <c r="K136" s="6">
        <v>41494</v>
      </c>
      <c r="L136" s="8">
        <v>41564</v>
      </c>
      <c r="N136" s="15">
        <v>30.3</v>
      </c>
      <c r="O136" s="16">
        <v>34</v>
      </c>
    </row>
    <row r="137" spans="1:15" x14ac:dyDescent="0.2">
      <c r="A137" s="12" t="s">
        <v>437</v>
      </c>
      <c r="B137" s="11">
        <v>1154</v>
      </c>
      <c r="C137" s="10">
        <v>1154</v>
      </c>
      <c r="D137" s="14" t="s">
        <v>240</v>
      </c>
      <c r="E137" s="9" t="s">
        <v>16</v>
      </c>
      <c r="F137" s="13" t="s">
        <v>17</v>
      </c>
      <c r="G137" s="5" t="s">
        <v>19</v>
      </c>
      <c r="H137" s="3">
        <v>210</v>
      </c>
      <c r="I137" s="4">
        <v>0</v>
      </c>
      <c r="J137" s="7">
        <v>41354</v>
      </c>
      <c r="K137" s="6">
        <v>41494</v>
      </c>
      <c r="L137" s="8">
        <v>41564</v>
      </c>
      <c r="N137" s="15">
        <v>39.200000000000003</v>
      </c>
      <c r="O137" s="16">
        <v>40.200000000000003</v>
      </c>
    </row>
    <row r="138" spans="1:15" x14ac:dyDescent="0.2">
      <c r="A138" s="12" t="s">
        <v>444</v>
      </c>
      <c r="B138" s="11">
        <v>1162</v>
      </c>
      <c r="C138" s="10">
        <v>1162</v>
      </c>
      <c r="D138" s="14" t="s">
        <v>240</v>
      </c>
      <c r="E138" s="9" t="s">
        <v>16</v>
      </c>
      <c r="F138" s="13" t="s">
        <v>17</v>
      </c>
      <c r="G138" s="5" t="s">
        <v>19</v>
      </c>
      <c r="H138" s="3">
        <v>744</v>
      </c>
      <c r="I138" s="4">
        <v>0</v>
      </c>
      <c r="J138" s="7">
        <v>41007</v>
      </c>
      <c r="K138" s="6">
        <v>41494</v>
      </c>
      <c r="L138" s="8">
        <v>41751</v>
      </c>
      <c r="M138" s="2"/>
      <c r="N138" s="15">
        <v>32.5</v>
      </c>
      <c r="O138" s="16">
        <v>36.700000000000003</v>
      </c>
    </row>
    <row r="139" spans="1:15" x14ac:dyDescent="0.2">
      <c r="A139" s="12" t="s">
        <v>446</v>
      </c>
      <c r="B139" s="11">
        <v>1165</v>
      </c>
      <c r="C139" s="10">
        <v>1165</v>
      </c>
      <c r="D139" s="14" t="s">
        <v>240</v>
      </c>
      <c r="E139" s="9" t="s">
        <v>16</v>
      </c>
      <c r="F139" s="13" t="s">
        <v>17</v>
      </c>
      <c r="G139" s="5" t="s">
        <v>19</v>
      </c>
      <c r="H139" s="3">
        <v>744</v>
      </c>
      <c r="I139" s="4">
        <v>0</v>
      </c>
      <c r="J139" s="7">
        <v>41007</v>
      </c>
      <c r="K139" s="6">
        <v>41494</v>
      </c>
      <c r="L139" s="8">
        <v>41751</v>
      </c>
      <c r="M139" s="2"/>
      <c r="N139" s="15">
        <v>33.4</v>
      </c>
      <c r="O139" s="16">
        <v>35.4</v>
      </c>
    </row>
    <row r="140" spans="1:15" x14ac:dyDescent="0.2">
      <c r="A140" s="12" t="s">
        <v>449</v>
      </c>
      <c r="B140" s="11">
        <v>1169</v>
      </c>
      <c r="C140" s="10">
        <v>1169</v>
      </c>
      <c r="D140" s="14" t="s">
        <v>240</v>
      </c>
      <c r="E140" s="9" t="s">
        <v>16</v>
      </c>
      <c r="F140" s="13" t="s">
        <v>17</v>
      </c>
      <c r="G140" s="5" t="s">
        <v>19</v>
      </c>
      <c r="H140" s="3">
        <v>370</v>
      </c>
      <c r="I140" s="4">
        <v>0</v>
      </c>
      <c r="J140" s="7">
        <v>41381</v>
      </c>
      <c r="K140" s="6">
        <v>41494</v>
      </c>
      <c r="L140" s="8">
        <v>41751</v>
      </c>
      <c r="M140" s="2"/>
      <c r="N140" s="15">
        <v>32.299999999999997</v>
      </c>
      <c r="O140" s="16">
        <v>32.700000000000003</v>
      </c>
    </row>
    <row r="141" spans="1:15" x14ac:dyDescent="0.2">
      <c r="A141" s="12" t="s">
        <v>450</v>
      </c>
      <c r="B141" s="11">
        <v>1170</v>
      </c>
      <c r="C141" s="10">
        <v>1170</v>
      </c>
      <c r="D141" s="14" t="s">
        <v>240</v>
      </c>
      <c r="E141" s="9" t="s">
        <v>16</v>
      </c>
      <c r="F141" s="13" t="s">
        <v>17</v>
      </c>
      <c r="G141" s="5" t="s">
        <v>19</v>
      </c>
      <c r="H141" s="3">
        <v>370</v>
      </c>
      <c r="I141" s="4">
        <v>0</v>
      </c>
      <c r="J141" s="7">
        <v>41381</v>
      </c>
      <c r="K141" s="6">
        <v>41494</v>
      </c>
      <c r="L141" s="8">
        <v>41751</v>
      </c>
      <c r="M141" s="2"/>
      <c r="N141" s="15">
        <v>30.8</v>
      </c>
      <c r="O141" s="16">
        <v>31.9</v>
      </c>
    </row>
    <row r="142" spans="1:15" x14ac:dyDescent="0.2">
      <c r="A142" s="12" t="s">
        <v>460</v>
      </c>
      <c r="B142" s="11">
        <v>1184</v>
      </c>
      <c r="C142" s="10">
        <v>1184</v>
      </c>
      <c r="D142" s="14" t="s">
        <v>44</v>
      </c>
      <c r="E142" s="9" t="s">
        <v>16</v>
      </c>
      <c r="F142" s="13" t="s">
        <v>17</v>
      </c>
      <c r="G142" s="5" t="s">
        <v>19</v>
      </c>
      <c r="H142" s="3">
        <v>537</v>
      </c>
      <c r="I142" s="4">
        <v>0</v>
      </c>
      <c r="J142" s="7">
        <v>41231</v>
      </c>
      <c r="K142" s="6">
        <v>41494</v>
      </c>
      <c r="L142" s="8">
        <v>41768</v>
      </c>
      <c r="M142" s="2"/>
      <c r="N142" s="15">
        <v>32</v>
      </c>
      <c r="O142" s="16">
        <v>33.299999999999997</v>
      </c>
    </row>
    <row r="143" spans="1:15" x14ac:dyDescent="0.2">
      <c r="A143" s="12" t="s">
        <v>461</v>
      </c>
      <c r="B143" s="11">
        <v>1185</v>
      </c>
      <c r="C143" s="10">
        <v>1296</v>
      </c>
      <c r="D143" s="14" t="s">
        <v>44</v>
      </c>
      <c r="E143" s="9" t="s">
        <v>16</v>
      </c>
      <c r="F143" s="13" t="s">
        <v>17</v>
      </c>
      <c r="G143" s="5" t="s">
        <v>19</v>
      </c>
      <c r="H143" s="3">
        <v>537</v>
      </c>
      <c r="I143" s="4">
        <v>0</v>
      </c>
      <c r="J143" s="7">
        <v>41231</v>
      </c>
      <c r="K143" s="6">
        <v>41494</v>
      </c>
      <c r="L143" s="8">
        <v>41768</v>
      </c>
      <c r="M143" s="2"/>
      <c r="N143" s="15">
        <v>27.2</v>
      </c>
      <c r="O143" s="16">
        <v>29.6</v>
      </c>
    </row>
    <row r="144" spans="1:15" x14ac:dyDescent="0.2">
      <c r="A144" s="12" t="s">
        <v>464</v>
      </c>
      <c r="B144" s="11">
        <v>1188</v>
      </c>
      <c r="C144" s="10">
        <v>1188</v>
      </c>
      <c r="D144" s="14" t="s">
        <v>42</v>
      </c>
      <c r="E144" s="9" t="s">
        <v>16</v>
      </c>
      <c r="F144" s="13" t="s">
        <v>17</v>
      </c>
      <c r="G144" s="5" t="s">
        <v>19</v>
      </c>
      <c r="H144" s="3">
        <v>604</v>
      </c>
      <c r="I144" s="4">
        <v>0</v>
      </c>
      <c r="J144" s="7">
        <v>41352</v>
      </c>
      <c r="K144" s="6">
        <v>41494</v>
      </c>
      <c r="L144" s="8">
        <v>41956</v>
      </c>
      <c r="M144" s="2"/>
      <c r="N144" s="15">
        <v>26.7</v>
      </c>
      <c r="O144" s="16">
        <v>28.4</v>
      </c>
    </row>
    <row r="145" spans="1:15" x14ac:dyDescent="0.2">
      <c r="A145" s="12" t="s">
        <v>465</v>
      </c>
      <c r="B145" s="11">
        <v>1189</v>
      </c>
      <c r="C145" s="10">
        <v>1189</v>
      </c>
      <c r="D145" s="14" t="s">
        <v>42</v>
      </c>
      <c r="E145" s="9" t="s">
        <v>16</v>
      </c>
      <c r="F145" s="13" t="s">
        <v>17</v>
      </c>
      <c r="G145" s="5" t="s">
        <v>19</v>
      </c>
      <c r="H145" s="3">
        <v>604</v>
      </c>
      <c r="I145" s="4">
        <v>0</v>
      </c>
      <c r="J145" s="7">
        <v>41352</v>
      </c>
      <c r="K145" s="6">
        <v>41494</v>
      </c>
      <c r="L145" s="8">
        <v>41956</v>
      </c>
      <c r="N145" s="15">
        <v>28.6</v>
      </c>
      <c r="O145" s="16">
        <v>30.3</v>
      </c>
    </row>
    <row r="146" spans="1:15" x14ac:dyDescent="0.2">
      <c r="A146" s="12" t="s">
        <v>466</v>
      </c>
      <c r="B146" s="11">
        <v>1190</v>
      </c>
      <c r="C146" s="10">
        <v>1190</v>
      </c>
      <c r="D146" s="14" t="s">
        <v>44</v>
      </c>
      <c r="E146" s="9" t="s">
        <v>16</v>
      </c>
      <c r="F146" s="13" t="s">
        <v>17</v>
      </c>
      <c r="G146" s="5" t="s">
        <v>19</v>
      </c>
      <c r="H146" s="3">
        <v>567</v>
      </c>
      <c r="I146" s="4">
        <v>0</v>
      </c>
      <c r="J146" s="7">
        <v>41389</v>
      </c>
      <c r="K146" s="6">
        <v>41494</v>
      </c>
      <c r="L146" s="8">
        <v>41956</v>
      </c>
      <c r="M146" s="2"/>
      <c r="N146" s="15">
        <v>25</v>
      </c>
      <c r="O146" s="16">
        <v>27.2</v>
      </c>
    </row>
    <row r="147" spans="1:15" x14ac:dyDescent="0.2">
      <c r="A147" s="12" t="s">
        <v>471</v>
      </c>
      <c r="B147" s="11">
        <v>1199</v>
      </c>
      <c r="C147" s="10">
        <v>1199</v>
      </c>
      <c r="D147" s="14" t="s">
        <v>472</v>
      </c>
      <c r="E147" s="9" t="s">
        <v>16</v>
      </c>
      <c r="F147" s="13" t="s">
        <v>17</v>
      </c>
      <c r="G147" s="5" t="s">
        <v>19</v>
      </c>
      <c r="H147" s="3">
        <v>550</v>
      </c>
      <c r="I147" s="4">
        <v>0</v>
      </c>
      <c r="J147" s="7">
        <v>41386</v>
      </c>
      <c r="K147" s="6">
        <v>41494</v>
      </c>
      <c r="L147" s="8">
        <v>41936</v>
      </c>
      <c r="M147" s="2"/>
      <c r="N147" s="15">
        <v>26.9</v>
      </c>
      <c r="O147" s="16">
        <v>30.4</v>
      </c>
    </row>
    <row r="148" spans="1:15" x14ac:dyDescent="0.2">
      <c r="A148" s="12" t="s">
        <v>475</v>
      </c>
      <c r="B148" s="11">
        <v>1203</v>
      </c>
      <c r="C148" s="10">
        <v>1203</v>
      </c>
      <c r="D148" s="14" t="s">
        <v>472</v>
      </c>
      <c r="E148" s="9" t="s">
        <v>16</v>
      </c>
      <c r="F148" s="13" t="s">
        <v>17</v>
      </c>
      <c r="G148" s="5" t="s">
        <v>19</v>
      </c>
      <c r="H148" s="3">
        <v>209</v>
      </c>
      <c r="I148" s="4">
        <v>0</v>
      </c>
      <c r="J148" s="7">
        <v>41353</v>
      </c>
      <c r="K148" s="6">
        <v>41494</v>
      </c>
      <c r="L148" s="8">
        <v>41562</v>
      </c>
      <c r="M148" s="2"/>
      <c r="N148" s="15">
        <v>23.4</v>
      </c>
      <c r="O148" s="16">
        <v>25.5</v>
      </c>
    </row>
    <row r="149" spans="1:15" x14ac:dyDescent="0.2">
      <c r="A149" s="12" t="s">
        <v>476</v>
      </c>
      <c r="B149" s="11">
        <v>1204</v>
      </c>
      <c r="C149" s="10">
        <v>1204</v>
      </c>
      <c r="D149" s="14" t="s">
        <v>472</v>
      </c>
      <c r="E149" s="9" t="s">
        <v>16</v>
      </c>
      <c r="F149" s="13" t="s">
        <v>17</v>
      </c>
      <c r="G149" s="5" t="s">
        <v>19</v>
      </c>
      <c r="H149" s="3">
        <v>209</v>
      </c>
      <c r="I149" s="4">
        <v>0</v>
      </c>
      <c r="J149" s="7">
        <v>41353</v>
      </c>
      <c r="K149" s="6">
        <v>41494</v>
      </c>
      <c r="L149" s="8">
        <v>41562</v>
      </c>
      <c r="M149" s="2"/>
      <c r="N149" s="15">
        <v>23.1</v>
      </c>
      <c r="O149" s="16">
        <v>24</v>
      </c>
    </row>
    <row r="150" spans="1:15" x14ac:dyDescent="0.2">
      <c r="A150" s="12" t="s">
        <v>477</v>
      </c>
      <c r="B150" s="11">
        <v>1206</v>
      </c>
      <c r="C150" s="10">
        <v>1206</v>
      </c>
      <c r="D150" s="14" t="s">
        <v>263</v>
      </c>
      <c r="E150" s="9" t="s">
        <v>16</v>
      </c>
      <c r="F150" s="13" t="s">
        <v>17</v>
      </c>
      <c r="G150" s="5" t="s">
        <v>19</v>
      </c>
      <c r="H150" s="3">
        <v>548</v>
      </c>
      <c r="I150" s="4">
        <v>0</v>
      </c>
      <c r="J150" s="7">
        <v>41325</v>
      </c>
      <c r="K150" s="6">
        <v>41494</v>
      </c>
      <c r="L150" s="8">
        <v>41873</v>
      </c>
      <c r="M150" s="2"/>
      <c r="N150" s="15">
        <v>24.6</v>
      </c>
      <c r="O150" s="16">
        <v>24.8</v>
      </c>
    </row>
    <row r="151" spans="1:15" x14ac:dyDescent="0.2">
      <c r="A151" s="12" t="s">
        <v>479</v>
      </c>
      <c r="B151" s="11">
        <v>1209</v>
      </c>
      <c r="C151" s="10">
        <v>1798</v>
      </c>
      <c r="D151" s="14" t="s">
        <v>263</v>
      </c>
      <c r="E151" s="9" t="s">
        <v>16</v>
      </c>
      <c r="F151" s="13" t="s">
        <v>17</v>
      </c>
      <c r="G151" s="5" t="s">
        <v>19</v>
      </c>
      <c r="H151" s="3">
        <v>724</v>
      </c>
      <c r="I151" s="4">
        <v>0</v>
      </c>
      <c r="J151" s="7">
        <v>41310</v>
      </c>
      <c r="K151" s="6">
        <v>41494</v>
      </c>
      <c r="L151" s="8">
        <v>42034</v>
      </c>
      <c r="N151" s="15">
        <v>24.3</v>
      </c>
      <c r="O151" s="16">
        <v>25.9</v>
      </c>
    </row>
    <row r="152" spans="1:15" x14ac:dyDescent="0.2">
      <c r="A152" s="12" t="s">
        <v>480</v>
      </c>
      <c r="B152" s="11">
        <v>1213</v>
      </c>
      <c r="C152" s="10">
        <v>1213</v>
      </c>
      <c r="D152" s="14" t="s">
        <v>44</v>
      </c>
      <c r="E152" s="9" t="s">
        <v>16</v>
      </c>
      <c r="F152" s="13" t="s">
        <v>17</v>
      </c>
      <c r="G152" s="5" t="s">
        <v>19</v>
      </c>
      <c r="H152" s="3">
        <v>374</v>
      </c>
      <c r="I152" s="4">
        <v>0</v>
      </c>
      <c r="J152" s="7">
        <v>41190</v>
      </c>
      <c r="K152" s="6">
        <v>41494</v>
      </c>
      <c r="L152" s="8">
        <v>41564</v>
      </c>
      <c r="N152" s="15">
        <v>36.1</v>
      </c>
      <c r="O152" s="16">
        <v>36.4</v>
      </c>
    </row>
    <row r="153" spans="1:15" x14ac:dyDescent="0.2">
      <c r="A153" s="12" t="s">
        <v>481</v>
      </c>
      <c r="B153" s="11">
        <v>1214</v>
      </c>
      <c r="C153" s="10">
        <v>1297</v>
      </c>
      <c r="D153" s="14" t="s">
        <v>44</v>
      </c>
      <c r="E153" s="9" t="s">
        <v>16</v>
      </c>
      <c r="F153" s="13" t="s">
        <v>17</v>
      </c>
      <c r="G153" s="5" t="s">
        <v>19</v>
      </c>
      <c r="H153" s="3">
        <v>374</v>
      </c>
      <c r="I153" s="4">
        <v>0</v>
      </c>
      <c r="J153" s="7">
        <v>41190</v>
      </c>
      <c r="K153" s="6">
        <v>41494</v>
      </c>
      <c r="L153" s="8">
        <v>41564</v>
      </c>
      <c r="M153" s="2"/>
      <c r="N153" s="15">
        <v>30.9</v>
      </c>
      <c r="O153" s="16">
        <v>32.799999999999997</v>
      </c>
    </row>
    <row r="154" spans="1:15" x14ac:dyDescent="0.2">
      <c r="A154" s="12" t="s">
        <v>489</v>
      </c>
      <c r="B154" s="11">
        <v>1222</v>
      </c>
      <c r="C154" s="10">
        <v>1222</v>
      </c>
      <c r="D154" s="14" t="s">
        <v>483</v>
      </c>
      <c r="E154" s="9" t="s">
        <v>16</v>
      </c>
      <c r="F154" s="13" t="s">
        <v>17</v>
      </c>
      <c r="G154" s="5" t="s">
        <v>19</v>
      </c>
      <c r="H154" s="3">
        <v>364</v>
      </c>
      <c r="I154" s="4">
        <v>0</v>
      </c>
      <c r="J154" s="7">
        <v>41388</v>
      </c>
      <c r="K154" s="6">
        <v>41494</v>
      </c>
      <c r="L154" s="8">
        <v>41752</v>
      </c>
      <c r="M154" s="2"/>
      <c r="N154" s="15">
        <v>24.5</v>
      </c>
      <c r="O154" s="16">
        <v>29.4</v>
      </c>
    </row>
    <row r="155" spans="1:15" x14ac:dyDescent="0.2">
      <c r="A155" s="12" t="s">
        <v>490</v>
      </c>
      <c r="B155" s="11">
        <v>1223</v>
      </c>
      <c r="C155" s="10">
        <v>1223</v>
      </c>
      <c r="D155" s="14" t="s">
        <v>483</v>
      </c>
      <c r="E155" s="9" t="s">
        <v>16</v>
      </c>
      <c r="F155" s="13" t="s">
        <v>17</v>
      </c>
      <c r="G155" s="5" t="s">
        <v>19</v>
      </c>
      <c r="H155" s="3">
        <v>216</v>
      </c>
      <c r="I155" s="4">
        <v>0</v>
      </c>
      <c r="J155" s="7">
        <v>41348</v>
      </c>
      <c r="K155" s="6">
        <v>41494</v>
      </c>
      <c r="L155" s="8">
        <v>41564</v>
      </c>
      <c r="M155" s="2"/>
      <c r="N155" s="15">
        <v>25.6</v>
      </c>
      <c r="O155" s="16">
        <v>30.1</v>
      </c>
    </row>
    <row r="156" spans="1:15" x14ac:dyDescent="0.2">
      <c r="A156" s="12" t="s">
        <v>491</v>
      </c>
      <c r="B156" s="11">
        <v>1224</v>
      </c>
      <c r="C156" s="10">
        <v>1224</v>
      </c>
      <c r="D156" s="14" t="s">
        <v>483</v>
      </c>
      <c r="E156" s="9" t="s">
        <v>16</v>
      </c>
      <c r="F156" s="13" t="s">
        <v>17</v>
      </c>
      <c r="G156" s="5" t="s">
        <v>19</v>
      </c>
      <c r="H156" s="3">
        <v>216</v>
      </c>
      <c r="I156" s="4">
        <v>0</v>
      </c>
      <c r="J156" s="7">
        <v>41348</v>
      </c>
      <c r="K156" s="6">
        <v>41494</v>
      </c>
      <c r="L156" s="8">
        <v>41564</v>
      </c>
      <c r="M156" s="2"/>
      <c r="N156" s="15">
        <v>29.2</v>
      </c>
      <c r="O156" s="16">
        <v>30.8</v>
      </c>
    </row>
    <row r="157" spans="1:15" x14ac:dyDescent="0.2">
      <c r="A157" s="12" t="s">
        <v>494</v>
      </c>
      <c r="B157" s="11">
        <v>1227</v>
      </c>
      <c r="C157" s="10">
        <v>1227</v>
      </c>
      <c r="D157" s="14" t="s">
        <v>483</v>
      </c>
      <c r="E157" s="9" t="s">
        <v>16</v>
      </c>
      <c r="F157" s="13" t="s">
        <v>17</v>
      </c>
      <c r="G157" s="5" t="s">
        <v>19</v>
      </c>
      <c r="H157" s="3">
        <v>640</v>
      </c>
      <c r="I157" s="4">
        <v>0</v>
      </c>
      <c r="J157" s="7">
        <v>41348</v>
      </c>
      <c r="K157" s="6">
        <v>41494</v>
      </c>
      <c r="L157" s="8">
        <v>41988</v>
      </c>
      <c r="N157" s="15">
        <v>33.5</v>
      </c>
      <c r="O157" s="16">
        <v>36.5</v>
      </c>
    </row>
    <row r="158" spans="1:15" x14ac:dyDescent="0.2">
      <c r="A158" s="12" t="s">
        <v>495</v>
      </c>
      <c r="B158" s="11">
        <v>1228</v>
      </c>
      <c r="C158" s="10">
        <v>1228</v>
      </c>
      <c r="D158" s="14" t="s">
        <v>483</v>
      </c>
      <c r="E158" s="9" t="s">
        <v>16</v>
      </c>
      <c r="F158" s="13" t="s">
        <v>17</v>
      </c>
      <c r="G158" s="5" t="s">
        <v>19</v>
      </c>
      <c r="H158" s="3">
        <v>726</v>
      </c>
      <c r="I158" s="4">
        <v>0</v>
      </c>
      <c r="J158" s="7">
        <v>41308</v>
      </c>
      <c r="K158" s="6">
        <v>41494</v>
      </c>
      <c r="L158" s="8">
        <v>42034</v>
      </c>
      <c r="M158" s="2"/>
      <c r="N158" s="15">
        <v>35.4</v>
      </c>
      <c r="O158" s="16">
        <v>37.6</v>
      </c>
    </row>
    <row r="159" spans="1:15" x14ac:dyDescent="0.2">
      <c r="A159" s="12" t="s">
        <v>498</v>
      </c>
      <c r="B159" s="11">
        <v>1232</v>
      </c>
      <c r="C159" s="10">
        <v>1232</v>
      </c>
      <c r="D159" s="14" t="s">
        <v>483</v>
      </c>
      <c r="E159" s="9" t="s">
        <v>16</v>
      </c>
      <c r="F159" s="13" t="s">
        <v>17</v>
      </c>
      <c r="G159" s="5" t="s">
        <v>19</v>
      </c>
      <c r="H159" s="3">
        <v>364</v>
      </c>
      <c r="I159" s="4">
        <v>0</v>
      </c>
      <c r="J159" s="7">
        <v>41388</v>
      </c>
      <c r="K159" s="6">
        <v>41494</v>
      </c>
      <c r="L159" s="8">
        <v>41752</v>
      </c>
      <c r="N159" s="15">
        <v>24</v>
      </c>
      <c r="O159" s="16">
        <v>30.8</v>
      </c>
    </row>
    <row r="160" spans="1:15" x14ac:dyDescent="0.2">
      <c r="A160" s="12" t="s">
        <v>505</v>
      </c>
      <c r="B160" s="11">
        <v>1240</v>
      </c>
      <c r="C160" s="10">
        <v>1313</v>
      </c>
      <c r="D160" s="14" t="s">
        <v>44</v>
      </c>
      <c r="E160" s="9" t="s">
        <v>16</v>
      </c>
      <c r="F160" s="13" t="s">
        <v>17</v>
      </c>
      <c r="G160" s="5" t="s">
        <v>19</v>
      </c>
      <c r="H160" s="3">
        <v>628</v>
      </c>
      <c r="I160" s="4">
        <v>0</v>
      </c>
      <c r="J160" s="7">
        <v>41328</v>
      </c>
      <c r="K160" s="6">
        <v>41494</v>
      </c>
      <c r="L160" s="8">
        <v>41956</v>
      </c>
      <c r="N160" s="15">
        <v>27</v>
      </c>
      <c r="O160" s="16">
        <v>27.3</v>
      </c>
    </row>
    <row r="161" spans="1:15" x14ac:dyDescent="0.2">
      <c r="A161" s="12" t="s">
        <v>506</v>
      </c>
      <c r="B161" s="11">
        <v>1241</v>
      </c>
      <c r="C161" s="10">
        <v>1241</v>
      </c>
      <c r="D161" s="14" t="s">
        <v>44</v>
      </c>
      <c r="E161" s="9" t="s">
        <v>16</v>
      </c>
      <c r="F161" s="13" t="s">
        <v>17</v>
      </c>
      <c r="G161" s="5" t="s">
        <v>19</v>
      </c>
      <c r="H161" s="3">
        <v>628</v>
      </c>
      <c r="I161" s="4">
        <v>0</v>
      </c>
      <c r="J161" s="7">
        <v>41328</v>
      </c>
      <c r="K161" s="6">
        <v>41494</v>
      </c>
      <c r="L161" s="8">
        <v>41956</v>
      </c>
      <c r="M161" s="2"/>
      <c r="N161" s="15">
        <v>26</v>
      </c>
      <c r="O161" s="16">
        <v>27.6</v>
      </c>
    </row>
    <row r="162" spans="1:15" x14ac:dyDescent="0.2">
      <c r="A162" s="12" t="s">
        <v>525</v>
      </c>
      <c r="B162" s="11">
        <v>1270</v>
      </c>
      <c r="C162" s="10">
        <v>1270</v>
      </c>
      <c r="D162" s="14" t="s">
        <v>308</v>
      </c>
      <c r="E162" s="9" t="s">
        <v>16</v>
      </c>
      <c r="F162" s="13" t="s">
        <v>17</v>
      </c>
      <c r="G162" s="5" t="s">
        <v>19</v>
      </c>
      <c r="H162" s="3">
        <v>366</v>
      </c>
      <c r="I162" s="4">
        <v>0</v>
      </c>
      <c r="J162" s="7">
        <v>41386</v>
      </c>
      <c r="K162" s="6">
        <v>41494</v>
      </c>
      <c r="L162" s="8">
        <v>41752</v>
      </c>
      <c r="M162" s="2"/>
      <c r="N162" s="15">
        <v>21.7</v>
      </c>
      <c r="O162" s="16">
        <v>29.8</v>
      </c>
    </row>
    <row r="163" spans="1:15" x14ac:dyDescent="0.2">
      <c r="A163" s="12" t="s">
        <v>526</v>
      </c>
      <c r="B163" s="11">
        <v>1271</v>
      </c>
      <c r="C163" s="10">
        <v>1271</v>
      </c>
      <c r="D163" s="14" t="s">
        <v>308</v>
      </c>
      <c r="E163" s="9" t="s">
        <v>16</v>
      </c>
      <c r="F163" s="13" t="s">
        <v>17</v>
      </c>
      <c r="G163" s="5" t="s">
        <v>19</v>
      </c>
      <c r="H163" s="3">
        <v>366</v>
      </c>
      <c r="I163" s="4">
        <v>0</v>
      </c>
      <c r="J163" s="7">
        <v>41386</v>
      </c>
      <c r="K163" s="6">
        <v>41494</v>
      </c>
      <c r="L163" s="8">
        <v>41752</v>
      </c>
      <c r="M163" s="2"/>
      <c r="N163" s="15">
        <v>22</v>
      </c>
      <c r="O163" s="16">
        <v>23.7</v>
      </c>
    </row>
    <row r="164" spans="1:15" x14ac:dyDescent="0.2">
      <c r="A164" s="12" t="s">
        <v>530</v>
      </c>
      <c r="B164" s="11">
        <v>1283</v>
      </c>
      <c r="C164" s="10">
        <v>1283</v>
      </c>
      <c r="D164" s="14" t="s">
        <v>62</v>
      </c>
      <c r="E164" s="9" t="s">
        <v>16</v>
      </c>
      <c r="F164" s="13" t="s">
        <v>17</v>
      </c>
      <c r="G164" s="5" t="s">
        <v>19</v>
      </c>
      <c r="H164" s="3">
        <v>367</v>
      </c>
      <c r="I164" s="4">
        <v>0</v>
      </c>
      <c r="J164" s="7">
        <v>41278</v>
      </c>
      <c r="K164" s="6">
        <v>41494</v>
      </c>
      <c r="L164" s="8">
        <v>41645</v>
      </c>
      <c r="M164" s="2"/>
      <c r="N164" s="15">
        <v>31</v>
      </c>
      <c r="O164" s="16">
        <v>33</v>
      </c>
    </row>
    <row r="165" spans="1:15" x14ac:dyDescent="0.2">
      <c r="A165" s="12" t="s">
        <v>531</v>
      </c>
      <c r="B165" s="11">
        <v>1284</v>
      </c>
      <c r="C165" s="10">
        <v>1284</v>
      </c>
      <c r="D165" s="14" t="s">
        <v>62</v>
      </c>
      <c r="E165" s="9" t="s">
        <v>16</v>
      </c>
      <c r="F165" s="13" t="s">
        <v>17</v>
      </c>
      <c r="G165" s="5" t="s">
        <v>19</v>
      </c>
      <c r="H165" s="3">
        <v>367</v>
      </c>
      <c r="I165" s="4">
        <v>0</v>
      </c>
      <c r="J165" s="7">
        <v>41278</v>
      </c>
      <c r="K165" s="6">
        <v>41494</v>
      </c>
      <c r="L165" s="8">
        <v>41645</v>
      </c>
      <c r="N165" s="15">
        <v>35.5</v>
      </c>
      <c r="O165" s="16">
        <v>38.4</v>
      </c>
    </row>
    <row r="166" spans="1:15" x14ac:dyDescent="0.2">
      <c r="A166" s="12" t="s">
        <v>536</v>
      </c>
      <c r="B166" s="11">
        <v>1322</v>
      </c>
      <c r="C166" s="10">
        <v>1322</v>
      </c>
      <c r="D166" s="14" t="s">
        <v>135</v>
      </c>
      <c r="E166" s="9" t="s">
        <v>16</v>
      </c>
      <c r="F166" s="13" t="s">
        <v>17</v>
      </c>
      <c r="G166" s="5" t="s">
        <v>19</v>
      </c>
      <c r="H166" s="3">
        <v>550</v>
      </c>
      <c r="I166" s="4">
        <v>0</v>
      </c>
      <c r="J166" s="7">
        <v>41386</v>
      </c>
      <c r="K166" s="6">
        <v>41593</v>
      </c>
      <c r="L166" s="8">
        <v>41936</v>
      </c>
      <c r="N166" s="15">
        <v>21.6</v>
      </c>
      <c r="O166" s="16">
        <v>22.1</v>
      </c>
    </row>
    <row r="167" spans="1:15" x14ac:dyDescent="0.2">
      <c r="A167" s="12" t="s">
        <v>541</v>
      </c>
      <c r="B167" s="11">
        <v>1327</v>
      </c>
      <c r="C167" s="10">
        <v>1327</v>
      </c>
      <c r="D167" s="14" t="s">
        <v>246</v>
      </c>
      <c r="E167" s="9" t="s">
        <v>16</v>
      </c>
      <c r="F167" s="13" t="s">
        <v>17</v>
      </c>
      <c r="G167" s="5" t="s">
        <v>19</v>
      </c>
      <c r="H167" s="3">
        <v>675</v>
      </c>
      <c r="I167" s="4">
        <v>0</v>
      </c>
      <c r="J167" s="7">
        <v>41443</v>
      </c>
      <c r="K167" s="6">
        <v>41593</v>
      </c>
      <c r="L167" s="8">
        <v>42118</v>
      </c>
      <c r="M167" s="2"/>
      <c r="N167" s="15">
        <v>28.8</v>
      </c>
      <c r="O167" s="16">
        <v>27.6</v>
      </c>
    </row>
    <row r="168" spans="1:15" x14ac:dyDescent="0.2">
      <c r="A168" s="12" t="s">
        <v>545</v>
      </c>
      <c r="B168" s="11">
        <v>1333</v>
      </c>
      <c r="C168" s="10">
        <v>1333</v>
      </c>
      <c r="D168" s="14" t="s">
        <v>57</v>
      </c>
      <c r="E168" s="9" t="s">
        <v>16</v>
      </c>
      <c r="F168" s="13" t="s">
        <v>17</v>
      </c>
      <c r="G168" s="5" t="s">
        <v>19</v>
      </c>
      <c r="H168" s="3">
        <v>362</v>
      </c>
      <c r="I168" s="4">
        <v>0</v>
      </c>
      <c r="J168" s="7">
        <v>41525</v>
      </c>
      <c r="K168" s="6">
        <v>41593</v>
      </c>
      <c r="L168" s="8">
        <v>41887</v>
      </c>
      <c r="N168" s="15">
        <v>17.7</v>
      </c>
      <c r="O168" s="16">
        <v>19.399999999999999</v>
      </c>
    </row>
    <row r="169" spans="1:15" x14ac:dyDescent="0.2">
      <c r="A169" s="12" t="s">
        <v>546</v>
      </c>
      <c r="B169" s="11">
        <v>1334</v>
      </c>
      <c r="C169" s="10">
        <v>1576</v>
      </c>
      <c r="D169" s="14" t="s">
        <v>57</v>
      </c>
      <c r="E169" s="9" t="s">
        <v>16</v>
      </c>
      <c r="F169" s="13" t="s">
        <v>17</v>
      </c>
      <c r="G169" s="5" t="s">
        <v>19</v>
      </c>
      <c r="H169" s="3">
        <v>362</v>
      </c>
      <c r="I169" s="4">
        <v>0</v>
      </c>
      <c r="J169" s="7">
        <v>41525</v>
      </c>
      <c r="K169" s="6">
        <v>41593</v>
      </c>
      <c r="L169" s="8">
        <v>41887</v>
      </c>
      <c r="N169" s="15">
        <v>15</v>
      </c>
      <c r="O169" s="16">
        <v>17.399999999999999</v>
      </c>
    </row>
    <row r="170" spans="1:15" x14ac:dyDescent="0.2">
      <c r="A170" s="12" t="s">
        <v>549</v>
      </c>
      <c r="B170" s="11">
        <v>1343</v>
      </c>
      <c r="C170" s="10">
        <v>1343</v>
      </c>
      <c r="D170" s="14" t="s">
        <v>61</v>
      </c>
      <c r="E170" s="9" t="s">
        <v>16</v>
      </c>
      <c r="F170" s="13" t="s">
        <v>17</v>
      </c>
      <c r="G170" s="5" t="s">
        <v>19</v>
      </c>
      <c r="H170" s="3">
        <v>716</v>
      </c>
      <c r="I170" s="4">
        <v>0</v>
      </c>
      <c r="J170" s="7">
        <v>41205</v>
      </c>
      <c r="K170" s="6">
        <v>41593</v>
      </c>
      <c r="L170" s="8">
        <v>41921</v>
      </c>
      <c r="N170" s="15">
        <v>30.7</v>
      </c>
      <c r="O170" s="16">
        <v>32.5</v>
      </c>
    </row>
    <row r="171" spans="1:15" x14ac:dyDescent="0.2">
      <c r="A171" s="12" t="s">
        <v>550</v>
      </c>
      <c r="B171" s="11">
        <v>1344</v>
      </c>
      <c r="C171" s="10">
        <v>1344</v>
      </c>
      <c r="D171" s="14" t="s">
        <v>61</v>
      </c>
      <c r="E171" s="9" t="s">
        <v>16</v>
      </c>
      <c r="F171" s="13" t="s">
        <v>17</v>
      </c>
      <c r="G171" s="5" t="s">
        <v>19</v>
      </c>
      <c r="H171" s="3">
        <v>716</v>
      </c>
      <c r="I171" s="4">
        <v>0</v>
      </c>
      <c r="J171" s="7">
        <v>41205</v>
      </c>
      <c r="K171" s="6">
        <v>41593</v>
      </c>
      <c r="L171" s="8">
        <v>41921</v>
      </c>
      <c r="M171" s="2"/>
      <c r="N171" s="15">
        <v>28.1</v>
      </c>
      <c r="O171" s="16">
        <v>29.2</v>
      </c>
    </row>
    <row r="172" spans="1:15" x14ac:dyDescent="0.2">
      <c r="A172" s="12" t="s">
        <v>553</v>
      </c>
      <c r="B172" s="11">
        <v>1391</v>
      </c>
      <c r="C172" s="10">
        <v>1391</v>
      </c>
      <c r="D172" s="14" t="s">
        <v>551</v>
      </c>
      <c r="E172" s="9" t="s">
        <v>16</v>
      </c>
      <c r="F172" s="13" t="s">
        <v>17</v>
      </c>
      <c r="G172" s="5" t="s">
        <v>19</v>
      </c>
      <c r="H172" s="3">
        <v>384</v>
      </c>
      <c r="I172" s="4">
        <v>0</v>
      </c>
      <c r="J172" s="7">
        <v>41650</v>
      </c>
      <c r="K172" s="6">
        <v>41698</v>
      </c>
      <c r="L172" s="8">
        <v>42034</v>
      </c>
      <c r="N172" s="15">
        <v>15.4</v>
      </c>
      <c r="O172" s="16">
        <v>17.3</v>
      </c>
    </row>
    <row r="173" spans="1:15" x14ac:dyDescent="0.2">
      <c r="A173" s="12" t="s">
        <v>554</v>
      </c>
      <c r="B173" s="11">
        <v>1392</v>
      </c>
      <c r="C173" s="10">
        <v>1762</v>
      </c>
      <c r="D173" s="14" t="s">
        <v>551</v>
      </c>
      <c r="E173" s="9" t="s">
        <v>16</v>
      </c>
      <c r="F173" s="13" t="s">
        <v>17</v>
      </c>
      <c r="G173" s="5" t="s">
        <v>19</v>
      </c>
      <c r="H173" s="3">
        <v>384</v>
      </c>
      <c r="I173" s="4">
        <v>0</v>
      </c>
      <c r="J173" s="7">
        <v>41650</v>
      </c>
      <c r="K173" s="6">
        <v>41698</v>
      </c>
      <c r="L173" s="8">
        <v>42034</v>
      </c>
      <c r="N173" s="15">
        <v>16.8</v>
      </c>
      <c r="O173" s="16">
        <v>17.8</v>
      </c>
    </row>
    <row r="174" spans="1:15" x14ac:dyDescent="0.2">
      <c r="A174" s="12" t="s">
        <v>556</v>
      </c>
      <c r="B174" s="11">
        <v>1397</v>
      </c>
      <c r="C174" s="10">
        <v>1397</v>
      </c>
      <c r="D174" s="14" t="s">
        <v>30</v>
      </c>
      <c r="E174" s="9" t="s">
        <v>16</v>
      </c>
      <c r="F174" s="13" t="s">
        <v>17</v>
      </c>
      <c r="G174" s="5" t="s">
        <v>19</v>
      </c>
      <c r="H174" s="3">
        <v>460</v>
      </c>
      <c r="I174" s="4">
        <v>0</v>
      </c>
      <c r="J174" s="7">
        <v>41665</v>
      </c>
      <c r="K174" s="6">
        <v>41698</v>
      </c>
      <c r="L174" s="8">
        <v>42125</v>
      </c>
      <c r="M174" s="2"/>
      <c r="N174" s="15">
        <v>11.5</v>
      </c>
      <c r="O174" s="16">
        <v>15.6</v>
      </c>
    </row>
    <row r="175" spans="1:15" x14ac:dyDescent="0.2">
      <c r="A175" s="12" t="s">
        <v>557</v>
      </c>
      <c r="B175" s="11">
        <v>1398</v>
      </c>
      <c r="C175" s="10">
        <v>1398</v>
      </c>
      <c r="D175" s="14" t="s">
        <v>30</v>
      </c>
      <c r="E175" s="9" t="s">
        <v>16</v>
      </c>
      <c r="F175" s="13" t="s">
        <v>17</v>
      </c>
      <c r="G175" s="5" t="s">
        <v>19</v>
      </c>
      <c r="H175" s="3">
        <v>460</v>
      </c>
      <c r="I175" s="4">
        <v>0</v>
      </c>
      <c r="J175" s="7">
        <v>41665</v>
      </c>
      <c r="K175" s="6">
        <v>41698</v>
      </c>
      <c r="L175" s="8">
        <v>42125</v>
      </c>
      <c r="N175" s="15">
        <v>11.3</v>
      </c>
      <c r="O175" s="16">
        <v>14.8</v>
      </c>
    </row>
    <row r="176" spans="1:15" x14ac:dyDescent="0.2">
      <c r="A176" s="12" t="s">
        <v>560</v>
      </c>
      <c r="B176" s="11">
        <v>1354</v>
      </c>
      <c r="C176" s="10">
        <v>1354</v>
      </c>
      <c r="D176" s="14" t="s">
        <v>558</v>
      </c>
      <c r="E176" s="9" t="s">
        <v>16</v>
      </c>
      <c r="F176" s="13" t="s">
        <v>17</v>
      </c>
      <c r="G176" s="5" t="s">
        <v>19</v>
      </c>
      <c r="H176" s="3">
        <v>535</v>
      </c>
      <c r="I176" s="4">
        <v>0</v>
      </c>
      <c r="J176" s="7">
        <v>41422</v>
      </c>
      <c r="K176" s="6">
        <v>41652</v>
      </c>
      <c r="L176" s="8">
        <v>41957</v>
      </c>
      <c r="M176" s="2"/>
      <c r="N176" s="15">
        <v>40.5</v>
      </c>
      <c r="O176" s="16">
        <v>25.4</v>
      </c>
    </row>
    <row r="177" spans="1:15" x14ac:dyDescent="0.2">
      <c r="A177" s="12" t="s">
        <v>567</v>
      </c>
      <c r="B177" s="11">
        <v>1363</v>
      </c>
      <c r="C177" s="10">
        <v>1363</v>
      </c>
      <c r="D177" s="14" t="s">
        <v>37</v>
      </c>
      <c r="E177" s="9" t="s">
        <v>16</v>
      </c>
      <c r="F177" s="13" t="s">
        <v>17</v>
      </c>
      <c r="G177" s="5" t="s">
        <v>19</v>
      </c>
      <c r="H177" s="3">
        <v>183</v>
      </c>
      <c r="I177" s="4">
        <v>0</v>
      </c>
      <c r="J177" s="7">
        <v>41606</v>
      </c>
      <c r="K177" s="6">
        <v>41652</v>
      </c>
      <c r="L177" s="8">
        <v>41789</v>
      </c>
      <c r="N177" s="15">
        <v>14.4</v>
      </c>
      <c r="O177" s="16">
        <v>18.899999999999999</v>
      </c>
    </row>
    <row r="178" spans="1:15" x14ac:dyDescent="0.2">
      <c r="A178" s="12" t="s">
        <v>568</v>
      </c>
      <c r="B178" s="11">
        <v>1364</v>
      </c>
      <c r="C178" s="10">
        <v>1364</v>
      </c>
      <c r="D178" s="14" t="s">
        <v>37</v>
      </c>
      <c r="E178" s="9" t="s">
        <v>16</v>
      </c>
      <c r="F178" s="13" t="s">
        <v>17</v>
      </c>
      <c r="G178" s="5" t="s">
        <v>19</v>
      </c>
      <c r="H178" s="3">
        <v>183</v>
      </c>
      <c r="I178" s="4">
        <v>0</v>
      </c>
      <c r="J178" s="7">
        <v>41606</v>
      </c>
      <c r="K178" s="6">
        <v>41652</v>
      </c>
      <c r="L178" s="8">
        <v>41789</v>
      </c>
      <c r="M178" s="2"/>
      <c r="N178" s="15">
        <v>14.1</v>
      </c>
      <c r="O178" s="16">
        <v>18.399999999999999</v>
      </c>
    </row>
    <row r="179" spans="1:15" x14ac:dyDescent="0.2">
      <c r="A179" s="12" t="s">
        <v>578</v>
      </c>
      <c r="B179" s="11">
        <v>1410</v>
      </c>
      <c r="C179" s="10">
        <v>1410</v>
      </c>
      <c r="D179" s="14" t="s">
        <v>63</v>
      </c>
      <c r="E179" s="9" t="s">
        <v>16</v>
      </c>
      <c r="F179" s="13" t="s">
        <v>17</v>
      </c>
      <c r="G179" s="5" t="s">
        <v>19</v>
      </c>
      <c r="H179" s="3">
        <v>302</v>
      </c>
      <c r="I179" s="4">
        <v>0</v>
      </c>
      <c r="J179" s="7">
        <v>41654</v>
      </c>
      <c r="K179" s="6">
        <v>41740</v>
      </c>
      <c r="L179" s="8">
        <v>41956</v>
      </c>
      <c r="M179" s="2"/>
      <c r="N179" s="15">
        <v>21.3</v>
      </c>
      <c r="O179" s="16">
        <v>25</v>
      </c>
    </row>
    <row r="180" spans="1:15" x14ac:dyDescent="0.2">
      <c r="A180" s="12" t="s">
        <v>579</v>
      </c>
      <c r="B180" s="11">
        <v>1411</v>
      </c>
      <c r="C180" s="10">
        <v>1411</v>
      </c>
      <c r="D180" s="14" t="s">
        <v>63</v>
      </c>
      <c r="E180" s="9" t="s">
        <v>16</v>
      </c>
      <c r="F180" s="13" t="s">
        <v>17</v>
      </c>
      <c r="G180" s="5" t="s">
        <v>19</v>
      </c>
      <c r="H180" s="3">
        <v>1017</v>
      </c>
      <c r="I180" s="4">
        <v>0</v>
      </c>
      <c r="J180" s="7">
        <v>41618</v>
      </c>
      <c r="K180" s="6">
        <v>41740</v>
      </c>
      <c r="L180" s="8">
        <v>42635</v>
      </c>
      <c r="M180" s="2"/>
      <c r="N180" s="15">
        <v>20.3</v>
      </c>
      <c r="O180" s="16">
        <v>23.8</v>
      </c>
    </row>
    <row r="181" spans="1:15" x14ac:dyDescent="0.2">
      <c r="A181" s="12" t="s">
        <v>580</v>
      </c>
      <c r="B181" s="11">
        <v>1412</v>
      </c>
      <c r="C181" s="10">
        <v>1412</v>
      </c>
      <c r="D181" s="14" t="s">
        <v>63</v>
      </c>
      <c r="E181" s="9" t="s">
        <v>16</v>
      </c>
      <c r="F181" s="13" t="s">
        <v>17</v>
      </c>
      <c r="G181" s="5" t="s">
        <v>19</v>
      </c>
      <c r="H181" s="3">
        <v>370</v>
      </c>
      <c r="I181" s="4">
        <v>0</v>
      </c>
      <c r="J181" s="7">
        <v>41618</v>
      </c>
      <c r="K181" s="6">
        <v>41740</v>
      </c>
      <c r="L181" s="8">
        <v>41988</v>
      </c>
      <c r="M181" s="2"/>
      <c r="N181" s="15">
        <v>19.600000000000001</v>
      </c>
      <c r="O181" s="16">
        <v>25.8</v>
      </c>
    </row>
    <row r="182" spans="1:15" x14ac:dyDescent="0.2">
      <c r="A182" s="12" t="s">
        <v>581</v>
      </c>
      <c r="B182" s="11">
        <v>1413</v>
      </c>
      <c r="C182" s="10">
        <v>1413</v>
      </c>
      <c r="D182" s="14" t="s">
        <v>63</v>
      </c>
      <c r="E182" s="9" t="s">
        <v>16</v>
      </c>
      <c r="F182" s="13" t="s">
        <v>17</v>
      </c>
      <c r="G182" s="5" t="s">
        <v>19</v>
      </c>
      <c r="H182" s="3">
        <v>370</v>
      </c>
      <c r="I182" s="4">
        <v>0</v>
      </c>
      <c r="J182" s="7">
        <v>41618</v>
      </c>
      <c r="K182" s="6">
        <v>41740</v>
      </c>
      <c r="L182" s="8">
        <v>41988</v>
      </c>
      <c r="M182" s="2"/>
      <c r="N182" s="15">
        <v>21.5</v>
      </c>
      <c r="O182" s="16">
        <v>30.3</v>
      </c>
    </row>
    <row r="183" spans="1:15" x14ac:dyDescent="0.2">
      <c r="A183" s="12" t="s">
        <v>584</v>
      </c>
      <c r="B183" s="11">
        <v>1414</v>
      </c>
      <c r="C183" s="10">
        <v>1414</v>
      </c>
      <c r="D183" s="14" t="s">
        <v>60</v>
      </c>
      <c r="E183" s="9" t="s">
        <v>16</v>
      </c>
      <c r="F183" s="13" t="s">
        <v>17</v>
      </c>
      <c r="G183" s="5" t="s">
        <v>19</v>
      </c>
      <c r="H183" s="3">
        <v>344</v>
      </c>
      <c r="I183" s="4">
        <v>0</v>
      </c>
      <c r="J183" s="7">
        <v>41644</v>
      </c>
      <c r="K183" s="6">
        <v>41740</v>
      </c>
      <c r="L183" s="8">
        <v>41988</v>
      </c>
      <c r="M183" s="2"/>
      <c r="N183" s="15">
        <v>22.4</v>
      </c>
      <c r="O183" s="16">
        <v>27.6</v>
      </c>
    </row>
    <row r="184" spans="1:15" x14ac:dyDescent="0.2">
      <c r="A184" s="12" t="s">
        <v>585</v>
      </c>
      <c r="B184" s="11">
        <v>1417</v>
      </c>
      <c r="C184" s="10">
        <v>1741</v>
      </c>
      <c r="D184" s="14" t="s">
        <v>60</v>
      </c>
      <c r="E184" s="9" t="s">
        <v>16</v>
      </c>
      <c r="F184" s="13" t="s">
        <v>17</v>
      </c>
      <c r="G184" s="5" t="s">
        <v>19</v>
      </c>
      <c r="H184" s="3">
        <v>344</v>
      </c>
      <c r="I184" s="4">
        <v>0</v>
      </c>
      <c r="J184" s="7">
        <v>41644</v>
      </c>
      <c r="K184" s="6">
        <v>41740</v>
      </c>
      <c r="L184" s="8">
        <v>41988</v>
      </c>
      <c r="M184" s="2"/>
      <c r="N184" s="15">
        <v>21.2</v>
      </c>
      <c r="O184" s="16">
        <v>25.6</v>
      </c>
    </row>
    <row r="185" spans="1:15" x14ac:dyDescent="0.2">
      <c r="A185" s="12" t="s">
        <v>590</v>
      </c>
      <c r="B185" s="11">
        <v>1424</v>
      </c>
      <c r="C185" s="10">
        <v>1424</v>
      </c>
      <c r="D185" s="14" t="s">
        <v>159</v>
      </c>
      <c r="E185" s="9" t="s">
        <v>16</v>
      </c>
      <c r="F185" s="13" t="s">
        <v>17</v>
      </c>
      <c r="G185" s="5" t="s">
        <v>19</v>
      </c>
      <c r="H185" s="3">
        <v>349</v>
      </c>
      <c r="I185" s="4">
        <v>0</v>
      </c>
      <c r="J185" s="7">
        <v>41608</v>
      </c>
      <c r="K185" s="6">
        <v>41740</v>
      </c>
      <c r="L185" s="8">
        <v>41957</v>
      </c>
      <c r="M185" s="2"/>
      <c r="N185" s="15">
        <v>27.5</v>
      </c>
      <c r="O185" s="16">
        <v>29.9</v>
      </c>
    </row>
    <row r="186" spans="1:15" x14ac:dyDescent="0.2">
      <c r="A186" s="12" t="s">
        <v>591</v>
      </c>
      <c r="B186" s="11">
        <v>1425</v>
      </c>
      <c r="C186" s="10">
        <v>1425</v>
      </c>
      <c r="D186" s="14" t="s">
        <v>159</v>
      </c>
      <c r="E186" s="9" t="s">
        <v>16</v>
      </c>
      <c r="F186" s="13" t="s">
        <v>17</v>
      </c>
      <c r="G186" s="5" t="s">
        <v>19</v>
      </c>
      <c r="H186" s="3">
        <v>349</v>
      </c>
      <c r="I186" s="4">
        <v>0</v>
      </c>
      <c r="J186" s="7">
        <v>41608</v>
      </c>
      <c r="K186" s="6">
        <v>41740</v>
      </c>
      <c r="L186" s="8">
        <v>41957</v>
      </c>
      <c r="M186" s="2"/>
      <c r="N186" s="15">
        <v>25.9</v>
      </c>
      <c r="O186" s="16">
        <v>28.8</v>
      </c>
    </row>
    <row r="187" spans="1:15" x14ac:dyDescent="0.2">
      <c r="A187" s="12" t="s">
        <v>592</v>
      </c>
      <c r="B187" s="11">
        <v>1426</v>
      </c>
      <c r="C187" s="10">
        <v>1426</v>
      </c>
      <c r="D187" s="14" t="s">
        <v>159</v>
      </c>
      <c r="E187" s="9" t="s">
        <v>16</v>
      </c>
      <c r="F187" s="13" t="s">
        <v>17</v>
      </c>
      <c r="G187" s="5" t="s">
        <v>19</v>
      </c>
      <c r="H187" s="3">
        <v>513</v>
      </c>
      <c r="I187" s="4">
        <v>0</v>
      </c>
      <c r="J187" s="7">
        <v>41608</v>
      </c>
      <c r="K187" s="6">
        <v>41740</v>
      </c>
      <c r="L187" s="8">
        <v>42121</v>
      </c>
      <c r="M187" s="2"/>
      <c r="N187" s="15">
        <v>21</v>
      </c>
      <c r="O187" s="16">
        <v>22.7</v>
      </c>
    </row>
    <row r="188" spans="1:15" x14ac:dyDescent="0.2">
      <c r="A188" s="12" t="s">
        <v>594</v>
      </c>
      <c r="B188" s="11">
        <v>1429</v>
      </c>
      <c r="C188" s="10">
        <v>1429</v>
      </c>
      <c r="D188" s="14" t="s">
        <v>221</v>
      </c>
      <c r="E188" s="9" t="s">
        <v>16</v>
      </c>
      <c r="F188" s="13" t="s">
        <v>17</v>
      </c>
      <c r="G188" s="5" t="s">
        <v>19</v>
      </c>
      <c r="H188" s="3">
        <v>472</v>
      </c>
      <c r="I188" s="4">
        <v>0</v>
      </c>
      <c r="J188" s="7">
        <v>41653</v>
      </c>
      <c r="K188" s="6">
        <v>41740</v>
      </c>
      <c r="L188" s="8">
        <v>42125</v>
      </c>
      <c r="M188" s="2"/>
      <c r="N188" s="15">
        <v>19.8</v>
      </c>
      <c r="O188" s="16">
        <v>23.4</v>
      </c>
    </row>
    <row r="189" spans="1:15" x14ac:dyDescent="0.2">
      <c r="A189" s="12" t="s">
        <v>601</v>
      </c>
      <c r="B189" s="11">
        <v>1436</v>
      </c>
      <c r="C189" s="10">
        <v>1436</v>
      </c>
      <c r="D189" s="14" t="s">
        <v>263</v>
      </c>
      <c r="E189" s="9" t="s">
        <v>16</v>
      </c>
      <c r="F189" s="13" t="s">
        <v>17</v>
      </c>
      <c r="G189" s="5" t="s">
        <v>19</v>
      </c>
      <c r="H189" s="3">
        <v>353</v>
      </c>
      <c r="I189" s="4">
        <v>0</v>
      </c>
      <c r="J189" s="7">
        <v>41635</v>
      </c>
      <c r="K189" s="6">
        <v>41740</v>
      </c>
      <c r="L189" s="8">
        <v>41988</v>
      </c>
      <c r="M189" s="2"/>
      <c r="N189" s="15">
        <v>18.7</v>
      </c>
      <c r="O189" s="16">
        <v>20.6</v>
      </c>
    </row>
    <row r="190" spans="1:15" x14ac:dyDescent="0.2">
      <c r="A190" s="12" t="s">
        <v>608</v>
      </c>
      <c r="B190" s="11">
        <v>1443</v>
      </c>
      <c r="C190" s="10">
        <v>1443</v>
      </c>
      <c r="D190" s="14" t="s">
        <v>240</v>
      </c>
      <c r="E190" s="9" t="s">
        <v>16</v>
      </c>
      <c r="F190" s="13" t="s">
        <v>17</v>
      </c>
      <c r="G190" s="5" t="s">
        <v>19</v>
      </c>
      <c r="H190" s="3">
        <v>500</v>
      </c>
      <c r="I190" s="4">
        <v>0</v>
      </c>
      <c r="J190" s="7">
        <v>41621</v>
      </c>
      <c r="K190" s="6">
        <v>41740</v>
      </c>
      <c r="L190" s="8">
        <v>42121</v>
      </c>
      <c r="M190" s="2"/>
      <c r="N190" s="15">
        <v>28.7</v>
      </c>
      <c r="O190" s="16">
        <v>33.799999999999997</v>
      </c>
    </row>
    <row r="191" spans="1:15" x14ac:dyDescent="0.2">
      <c r="A191" s="12" t="s">
        <v>614</v>
      </c>
      <c r="B191" s="11">
        <v>1450</v>
      </c>
      <c r="C191" s="10">
        <v>1450</v>
      </c>
      <c r="D191" s="14" t="s">
        <v>27</v>
      </c>
      <c r="E191" s="9" t="s">
        <v>16</v>
      </c>
      <c r="F191" s="13" t="s">
        <v>17</v>
      </c>
      <c r="G191" s="5" t="s">
        <v>19</v>
      </c>
      <c r="H191" s="3">
        <v>361</v>
      </c>
      <c r="I191" s="4">
        <v>0</v>
      </c>
      <c r="J191" s="7">
        <v>41627</v>
      </c>
      <c r="K191" s="6">
        <v>41740</v>
      </c>
      <c r="L191" s="8">
        <v>41988</v>
      </c>
      <c r="N191" s="15">
        <v>19.100000000000001</v>
      </c>
      <c r="O191" s="16">
        <v>21.4</v>
      </c>
    </row>
    <row r="192" spans="1:15" x14ac:dyDescent="0.2">
      <c r="A192" s="12" t="s">
        <v>615</v>
      </c>
      <c r="B192" s="11">
        <v>1451</v>
      </c>
      <c r="C192" s="10">
        <v>1451</v>
      </c>
      <c r="D192" s="14" t="s">
        <v>27</v>
      </c>
      <c r="E192" s="9" t="s">
        <v>16</v>
      </c>
      <c r="F192" s="13" t="s">
        <v>17</v>
      </c>
      <c r="G192" s="5" t="s">
        <v>19</v>
      </c>
      <c r="H192" s="3">
        <v>361</v>
      </c>
      <c r="I192" s="4">
        <v>0</v>
      </c>
      <c r="J192" s="7">
        <v>41627</v>
      </c>
      <c r="K192" s="6">
        <v>41740</v>
      </c>
      <c r="L192" s="8">
        <v>41988</v>
      </c>
      <c r="N192" s="15">
        <v>19</v>
      </c>
      <c r="O192" s="16">
        <v>21.1</v>
      </c>
    </row>
    <row r="193" spans="1:15" x14ac:dyDescent="0.2">
      <c r="A193" s="12" t="s">
        <v>618</v>
      </c>
      <c r="B193" s="11">
        <v>1454</v>
      </c>
      <c r="C193" s="10">
        <v>1454</v>
      </c>
      <c r="D193" s="14" t="s">
        <v>42</v>
      </c>
      <c r="E193" s="9" t="s">
        <v>16</v>
      </c>
      <c r="F193" s="13" t="s">
        <v>17</v>
      </c>
      <c r="G193" s="5" t="s">
        <v>19</v>
      </c>
      <c r="H193" s="3">
        <v>436</v>
      </c>
      <c r="I193" s="4">
        <v>0</v>
      </c>
      <c r="J193" s="7">
        <v>41687</v>
      </c>
      <c r="K193" s="6">
        <v>41740</v>
      </c>
      <c r="L193" s="8">
        <v>42123</v>
      </c>
      <c r="M193" s="2"/>
      <c r="N193" s="15">
        <v>18.7</v>
      </c>
      <c r="O193" s="16">
        <v>22.9</v>
      </c>
    </row>
    <row r="194" spans="1:15" x14ac:dyDescent="0.2">
      <c r="A194" s="12" t="s">
        <v>619</v>
      </c>
      <c r="B194" s="11">
        <v>1455</v>
      </c>
      <c r="C194" s="10">
        <v>1455</v>
      </c>
      <c r="D194" s="14" t="s">
        <v>42</v>
      </c>
      <c r="E194" s="9" t="s">
        <v>16</v>
      </c>
      <c r="F194" s="13" t="s">
        <v>17</v>
      </c>
      <c r="G194" s="5" t="s">
        <v>19</v>
      </c>
      <c r="H194" s="3">
        <v>436</v>
      </c>
      <c r="I194" s="4">
        <v>0</v>
      </c>
      <c r="J194" s="7">
        <v>41687</v>
      </c>
      <c r="K194" s="6">
        <v>41740</v>
      </c>
      <c r="L194" s="8">
        <v>42123</v>
      </c>
      <c r="M194" s="2"/>
      <c r="N194" s="15">
        <v>21.4</v>
      </c>
      <c r="O194" s="16">
        <v>25.4</v>
      </c>
    </row>
    <row r="195" spans="1:15" x14ac:dyDescent="0.2">
      <c r="A195" s="12" t="s">
        <v>623</v>
      </c>
      <c r="B195" s="11">
        <v>1466</v>
      </c>
      <c r="C195" s="10">
        <v>1466</v>
      </c>
      <c r="D195" s="14" t="s">
        <v>38</v>
      </c>
      <c r="E195" s="9" t="s">
        <v>16</v>
      </c>
      <c r="F195" s="13" t="s">
        <v>17</v>
      </c>
      <c r="G195" s="5" t="s">
        <v>19</v>
      </c>
      <c r="H195" s="3">
        <v>497</v>
      </c>
      <c r="I195" s="4">
        <v>0</v>
      </c>
      <c r="J195" s="7">
        <v>41628</v>
      </c>
      <c r="K195" s="6">
        <v>41740</v>
      </c>
      <c r="L195" s="8">
        <v>42125</v>
      </c>
      <c r="M195" s="2"/>
      <c r="N195" s="15">
        <v>17.899999999999999</v>
      </c>
      <c r="O195" s="16">
        <v>23.2</v>
      </c>
    </row>
    <row r="196" spans="1:15" x14ac:dyDescent="0.2">
      <c r="A196" s="12" t="s">
        <v>631</v>
      </c>
      <c r="B196" s="11">
        <v>1478</v>
      </c>
      <c r="C196" s="10">
        <v>1478</v>
      </c>
      <c r="D196" s="14" t="s">
        <v>263</v>
      </c>
      <c r="E196" s="9" t="s">
        <v>16</v>
      </c>
      <c r="F196" s="13" t="s">
        <v>17</v>
      </c>
      <c r="G196" s="5" t="s">
        <v>19</v>
      </c>
      <c r="H196" s="3">
        <v>376</v>
      </c>
      <c r="I196" s="4">
        <v>0</v>
      </c>
      <c r="J196" s="7">
        <v>41658</v>
      </c>
      <c r="K196" s="6">
        <v>41740</v>
      </c>
      <c r="L196" s="8">
        <v>42034</v>
      </c>
      <c r="M196" s="2"/>
      <c r="N196" s="15">
        <v>18.7</v>
      </c>
      <c r="O196" s="16">
        <v>21.9</v>
      </c>
    </row>
    <row r="197" spans="1:15" x14ac:dyDescent="0.2">
      <c r="A197" s="12" t="s">
        <v>633</v>
      </c>
      <c r="B197" s="11">
        <v>1482</v>
      </c>
      <c r="C197" s="10">
        <v>1482</v>
      </c>
      <c r="D197" s="14" t="s">
        <v>246</v>
      </c>
      <c r="E197" s="9" t="s">
        <v>16</v>
      </c>
      <c r="F197" s="13" t="s">
        <v>17</v>
      </c>
      <c r="G197" s="5" t="s">
        <v>19</v>
      </c>
      <c r="H197" s="3">
        <v>451</v>
      </c>
      <c r="I197" s="4">
        <v>0</v>
      </c>
      <c r="J197" s="7">
        <v>41672</v>
      </c>
      <c r="K197" s="6">
        <v>41740</v>
      </c>
      <c r="L197" s="8">
        <v>42123</v>
      </c>
      <c r="M197" s="2"/>
      <c r="N197" s="15">
        <v>18</v>
      </c>
      <c r="O197" s="16">
        <v>22.8</v>
      </c>
    </row>
    <row r="198" spans="1:15" x14ac:dyDescent="0.2">
      <c r="A198" s="12" t="s">
        <v>634</v>
      </c>
      <c r="B198" s="11">
        <v>1483</v>
      </c>
      <c r="C198" s="10">
        <v>1483</v>
      </c>
      <c r="D198" s="14" t="s">
        <v>246</v>
      </c>
      <c r="E198" s="9" t="s">
        <v>16</v>
      </c>
      <c r="F198" s="13" t="s">
        <v>17</v>
      </c>
      <c r="G198" s="5" t="s">
        <v>19</v>
      </c>
      <c r="H198" s="3">
        <v>284</v>
      </c>
      <c r="I198" s="4">
        <v>0</v>
      </c>
      <c r="J198" s="7">
        <v>41672</v>
      </c>
      <c r="K198" s="6">
        <v>41740</v>
      </c>
      <c r="L198" s="8">
        <v>41956</v>
      </c>
      <c r="M198" s="2"/>
      <c r="N198" s="15">
        <v>17.5</v>
      </c>
      <c r="O198" s="16">
        <v>20.399999999999999</v>
      </c>
    </row>
    <row r="199" spans="1:15" x14ac:dyDescent="0.2">
      <c r="A199" s="12" t="s">
        <v>635</v>
      </c>
      <c r="B199" s="11">
        <v>1486</v>
      </c>
      <c r="C199" s="10">
        <v>1486</v>
      </c>
      <c r="D199" s="14" t="s">
        <v>26</v>
      </c>
      <c r="E199" s="9" t="s">
        <v>16</v>
      </c>
      <c r="F199" s="13" t="s">
        <v>17</v>
      </c>
      <c r="G199" s="5" t="s">
        <v>19</v>
      </c>
      <c r="H199" s="3">
        <v>434</v>
      </c>
      <c r="I199" s="4">
        <v>0</v>
      </c>
      <c r="J199" s="7">
        <v>41691</v>
      </c>
      <c r="K199" s="6">
        <v>41740</v>
      </c>
      <c r="L199" s="8">
        <v>42125</v>
      </c>
      <c r="M199" s="2"/>
      <c r="N199" s="15">
        <v>12.2</v>
      </c>
      <c r="O199" s="16">
        <v>17</v>
      </c>
    </row>
    <row r="200" spans="1:15" x14ac:dyDescent="0.2">
      <c r="A200" s="12" t="s">
        <v>636</v>
      </c>
      <c r="B200" s="11">
        <v>1487</v>
      </c>
      <c r="C200" s="10">
        <v>1487</v>
      </c>
      <c r="D200" s="14" t="s">
        <v>26</v>
      </c>
      <c r="E200" s="9" t="s">
        <v>16</v>
      </c>
      <c r="F200" s="13" t="s">
        <v>17</v>
      </c>
      <c r="G200" s="5" t="s">
        <v>19</v>
      </c>
      <c r="H200" s="3">
        <v>434</v>
      </c>
      <c r="I200" s="4">
        <v>0</v>
      </c>
      <c r="J200" s="7">
        <v>41691</v>
      </c>
      <c r="K200" s="6">
        <v>41740</v>
      </c>
      <c r="L200" s="8">
        <v>42125</v>
      </c>
      <c r="N200" s="15">
        <v>14.9</v>
      </c>
      <c r="O200" s="16">
        <v>20.6</v>
      </c>
    </row>
    <row r="201" spans="1:15" x14ac:dyDescent="0.2">
      <c r="A201" s="12" t="s">
        <v>638</v>
      </c>
      <c r="B201" s="11">
        <v>1491</v>
      </c>
      <c r="C201" s="10">
        <v>1491</v>
      </c>
      <c r="D201" s="14" t="s">
        <v>26</v>
      </c>
      <c r="E201" s="9" t="s">
        <v>16</v>
      </c>
      <c r="F201" s="13" t="s">
        <v>17</v>
      </c>
      <c r="G201" s="5" t="s">
        <v>19</v>
      </c>
      <c r="H201" s="3">
        <v>434</v>
      </c>
      <c r="I201" s="4">
        <v>0</v>
      </c>
      <c r="J201" s="7">
        <v>41691</v>
      </c>
      <c r="K201" s="6">
        <v>41740</v>
      </c>
      <c r="L201" s="8">
        <v>42125</v>
      </c>
      <c r="N201" s="15">
        <v>15.8</v>
      </c>
      <c r="O201" s="16">
        <v>17.5</v>
      </c>
    </row>
    <row r="202" spans="1:15" x14ac:dyDescent="0.2">
      <c r="A202" s="12" t="s">
        <v>641</v>
      </c>
      <c r="B202" s="11">
        <v>1499</v>
      </c>
      <c r="C202" s="10">
        <v>1499</v>
      </c>
      <c r="D202" s="14" t="s">
        <v>37</v>
      </c>
      <c r="E202" s="9" t="s">
        <v>16</v>
      </c>
      <c r="F202" s="13" t="s">
        <v>17</v>
      </c>
      <c r="G202" s="5" t="s">
        <v>19</v>
      </c>
      <c r="H202" s="3">
        <v>501</v>
      </c>
      <c r="I202" s="4">
        <v>0</v>
      </c>
      <c r="J202" s="7">
        <v>41622</v>
      </c>
      <c r="K202" s="6">
        <v>41740</v>
      </c>
      <c r="L202" s="8">
        <v>42123</v>
      </c>
      <c r="N202" s="15">
        <v>19.899999999999999</v>
      </c>
      <c r="O202" s="16">
        <v>24.2</v>
      </c>
    </row>
    <row r="203" spans="1:15" x14ac:dyDescent="0.2">
      <c r="A203" s="12" t="s">
        <v>642</v>
      </c>
      <c r="B203" s="11">
        <v>1500</v>
      </c>
      <c r="C203" s="10">
        <v>1746</v>
      </c>
      <c r="D203" s="14" t="s">
        <v>37</v>
      </c>
      <c r="E203" s="9" t="s">
        <v>16</v>
      </c>
      <c r="F203" s="13" t="s">
        <v>17</v>
      </c>
      <c r="G203" s="5" t="s">
        <v>19</v>
      </c>
      <c r="H203" s="3">
        <v>501</v>
      </c>
      <c r="I203" s="4">
        <v>0</v>
      </c>
      <c r="J203" s="7">
        <v>41622</v>
      </c>
      <c r="K203" s="6">
        <v>41740</v>
      </c>
      <c r="L203" s="8">
        <v>42123</v>
      </c>
      <c r="M203" s="2"/>
      <c r="N203" s="15">
        <v>22.4</v>
      </c>
      <c r="O203" s="16">
        <v>22.1</v>
      </c>
    </row>
    <row r="204" spans="1:15" x14ac:dyDescent="0.2">
      <c r="A204" s="12" t="s">
        <v>645</v>
      </c>
      <c r="B204" s="11">
        <v>1504</v>
      </c>
      <c r="C204" s="10">
        <v>1504</v>
      </c>
      <c r="D204" s="14" t="s">
        <v>621</v>
      </c>
      <c r="E204" s="9" t="s">
        <v>16</v>
      </c>
      <c r="F204" s="13" t="s">
        <v>17</v>
      </c>
      <c r="G204" s="5" t="s">
        <v>19</v>
      </c>
      <c r="H204" s="3">
        <v>379</v>
      </c>
      <c r="I204" s="4">
        <v>0</v>
      </c>
      <c r="J204" s="7">
        <v>41655</v>
      </c>
      <c r="K204" s="6">
        <v>41740</v>
      </c>
      <c r="L204" s="8">
        <v>42034</v>
      </c>
      <c r="M204" s="2"/>
      <c r="N204" s="15">
        <v>17.3</v>
      </c>
      <c r="O204" s="16">
        <v>19.3</v>
      </c>
    </row>
    <row r="205" spans="1:15" x14ac:dyDescent="0.2">
      <c r="A205" s="12" t="s">
        <v>646</v>
      </c>
      <c r="B205" s="11">
        <v>1505</v>
      </c>
      <c r="C205" s="10">
        <v>1505</v>
      </c>
      <c r="D205" s="14" t="s">
        <v>621</v>
      </c>
      <c r="E205" s="9" t="s">
        <v>16</v>
      </c>
      <c r="F205" s="13" t="s">
        <v>17</v>
      </c>
      <c r="G205" s="5" t="s">
        <v>19</v>
      </c>
      <c r="H205" s="3">
        <v>379</v>
      </c>
      <c r="I205" s="4">
        <v>0</v>
      </c>
      <c r="J205" s="7">
        <v>41655</v>
      </c>
      <c r="K205" s="6">
        <v>41740</v>
      </c>
      <c r="L205" s="8">
        <v>42034</v>
      </c>
      <c r="N205" s="15">
        <v>16.600000000000001</v>
      </c>
      <c r="O205" s="16">
        <v>19.100000000000001</v>
      </c>
    </row>
    <row r="206" spans="1:15" x14ac:dyDescent="0.2">
      <c r="A206" s="12" t="s">
        <v>650</v>
      </c>
      <c r="B206" s="11">
        <v>1511</v>
      </c>
      <c r="C206" s="10">
        <v>1511</v>
      </c>
      <c r="D206" s="14" t="s">
        <v>26</v>
      </c>
      <c r="E206" s="9" t="s">
        <v>16</v>
      </c>
      <c r="F206" s="13" t="s">
        <v>17</v>
      </c>
      <c r="G206" s="5" t="s">
        <v>19</v>
      </c>
      <c r="H206" s="3">
        <v>357</v>
      </c>
      <c r="I206" s="4">
        <v>0</v>
      </c>
      <c r="J206" s="7">
        <v>41631</v>
      </c>
      <c r="K206" s="6">
        <v>41740</v>
      </c>
      <c r="L206" s="8">
        <v>41988</v>
      </c>
      <c r="N206" s="15">
        <v>21.5</v>
      </c>
      <c r="O206" s="16">
        <v>22.8</v>
      </c>
    </row>
    <row r="207" spans="1:15" x14ac:dyDescent="0.2">
      <c r="A207" s="12" t="s">
        <v>651</v>
      </c>
      <c r="B207" s="11">
        <v>1512</v>
      </c>
      <c r="C207" s="10">
        <v>1512</v>
      </c>
      <c r="D207" s="14" t="s">
        <v>26</v>
      </c>
      <c r="E207" s="9" t="s">
        <v>16</v>
      </c>
      <c r="F207" s="13" t="s">
        <v>17</v>
      </c>
      <c r="G207" s="5" t="s">
        <v>19</v>
      </c>
      <c r="H207" s="3">
        <v>357</v>
      </c>
      <c r="I207" s="4">
        <v>0</v>
      </c>
      <c r="J207" s="7">
        <v>41631</v>
      </c>
      <c r="K207" s="6">
        <v>41740</v>
      </c>
      <c r="L207" s="8">
        <v>41988</v>
      </c>
      <c r="M207" s="2"/>
      <c r="N207" s="15">
        <v>21.4</v>
      </c>
      <c r="O207" s="16">
        <v>22.4</v>
      </c>
    </row>
    <row r="208" spans="1:15" x14ac:dyDescent="0.2">
      <c r="A208" s="12" t="s">
        <v>653</v>
      </c>
      <c r="B208" s="11">
        <v>1514</v>
      </c>
      <c r="C208" s="10">
        <v>1799</v>
      </c>
      <c r="D208" s="14" t="s">
        <v>44</v>
      </c>
      <c r="E208" s="9" t="s">
        <v>16</v>
      </c>
      <c r="F208" s="13" t="s">
        <v>17</v>
      </c>
      <c r="G208" s="5" t="s">
        <v>19</v>
      </c>
      <c r="H208" s="3">
        <v>463</v>
      </c>
      <c r="I208" s="4">
        <v>0</v>
      </c>
      <c r="J208" s="7">
        <v>41658</v>
      </c>
      <c r="K208" s="6">
        <v>41740</v>
      </c>
      <c r="L208" s="8">
        <v>42121</v>
      </c>
      <c r="M208" s="2"/>
      <c r="N208" s="15">
        <v>17.100000000000001</v>
      </c>
      <c r="O208" s="16">
        <v>18.8</v>
      </c>
    </row>
    <row r="209" spans="1:15" x14ac:dyDescent="0.2">
      <c r="A209" s="12" t="s">
        <v>655</v>
      </c>
      <c r="B209" s="11">
        <v>1518</v>
      </c>
      <c r="C209" s="10">
        <v>1518</v>
      </c>
      <c r="D209" s="14" t="s">
        <v>230</v>
      </c>
      <c r="E209" s="9" t="s">
        <v>16</v>
      </c>
      <c r="F209" s="13" t="s">
        <v>17</v>
      </c>
      <c r="G209" s="5" t="s">
        <v>19</v>
      </c>
      <c r="H209" s="3">
        <v>705</v>
      </c>
      <c r="I209" s="4">
        <v>0</v>
      </c>
      <c r="J209" s="7">
        <v>41648</v>
      </c>
      <c r="K209" s="6">
        <v>41740</v>
      </c>
      <c r="L209" s="8">
        <v>42353</v>
      </c>
      <c r="M209" s="2"/>
      <c r="N209" s="15">
        <v>20.5</v>
      </c>
      <c r="O209" s="16">
        <v>21</v>
      </c>
    </row>
    <row r="210" spans="1:15" x14ac:dyDescent="0.2">
      <c r="A210" s="12" t="s">
        <v>657</v>
      </c>
      <c r="B210" s="11">
        <v>1521</v>
      </c>
      <c r="C210" s="10">
        <v>1521</v>
      </c>
      <c r="D210" s="14" t="s">
        <v>47</v>
      </c>
      <c r="E210" s="9" t="s">
        <v>16</v>
      </c>
      <c r="F210" s="13" t="s">
        <v>17</v>
      </c>
      <c r="G210" s="5" t="s">
        <v>19</v>
      </c>
      <c r="H210" s="3">
        <v>431</v>
      </c>
      <c r="I210" s="4">
        <v>0</v>
      </c>
      <c r="J210" s="7">
        <v>41692</v>
      </c>
      <c r="K210" s="6">
        <v>41740</v>
      </c>
      <c r="L210" s="8">
        <v>42123</v>
      </c>
      <c r="N210" s="15">
        <v>16.600000000000001</v>
      </c>
      <c r="O210" s="16">
        <v>21.4</v>
      </c>
    </row>
    <row r="211" spans="1:15" x14ac:dyDescent="0.2">
      <c r="A211" s="12" t="s">
        <v>659</v>
      </c>
      <c r="B211" s="11">
        <v>1524</v>
      </c>
      <c r="C211" s="10">
        <v>1524</v>
      </c>
      <c r="D211" s="14" t="s">
        <v>36</v>
      </c>
      <c r="E211" s="9" t="s">
        <v>16</v>
      </c>
      <c r="F211" s="13" t="s">
        <v>17</v>
      </c>
      <c r="G211" s="5" t="s">
        <v>19</v>
      </c>
      <c r="H211" s="3">
        <v>384</v>
      </c>
      <c r="I211" s="4">
        <v>0</v>
      </c>
      <c r="J211" s="7">
        <v>41650</v>
      </c>
      <c r="K211" s="6">
        <v>41740</v>
      </c>
      <c r="L211" s="8">
        <v>42034</v>
      </c>
      <c r="M211" s="2"/>
      <c r="N211" s="15">
        <v>14.7</v>
      </c>
      <c r="O211" s="16">
        <v>17.8</v>
      </c>
    </row>
    <row r="212" spans="1:15" x14ac:dyDescent="0.2">
      <c r="A212" s="12" t="s">
        <v>660</v>
      </c>
      <c r="B212" s="11">
        <v>1525</v>
      </c>
      <c r="C212" s="10">
        <v>1769</v>
      </c>
      <c r="D212" s="14" t="s">
        <v>36</v>
      </c>
      <c r="E212" s="9" t="s">
        <v>16</v>
      </c>
      <c r="F212" s="13" t="s">
        <v>17</v>
      </c>
      <c r="G212" s="5" t="s">
        <v>19</v>
      </c>
      <c r="H212" s="3">
        <v>384</v>
      </c>
      <c r="I212" s="4">
        <v>0</v>
      </c>
      <c r="J212" s="7">
        <v>41650</v>
      </c>
      <c r="K212" s="6">
        <v>41740</v>
      </c>
      <c r="L212" s="8">
        <v>42034</v>
      </c>
      <c r="M212" s="2"/>
      <c r="N212" s="15">
        <v>16.8</v>
      </c>
      <c r="O212" s="16">
        <v>19.5</v>
      </c>
    </row>
    <row r="213" spans="1:15" x14ac:dyDescent="0.2">
      <c r="A213" s="12" t="s">
        <v>663</v>
      </c>
      <c r="B213" s="11">
        <v>1534</v>
      </c>
      <c r="C213" s="10">
        <v>1800</v>
      </c>
      <c r="D213" s="14" t="s">
        <v>47</v>
      </c>
      <c r="E213" s="9" t="s">
        <v>16</v>
      </c>
      <c r="F213" s="13" t="s">
        <v>17</v>
      </c>
      <c r="G213" s="5" t="s">
        <v>19</v>
      </c>
      <c r="H213" s="3">
        <v>478</v>
      </c>
      <c r="I213" s="4">
        <v>0</v>
      </c>
      <c r="J213" s="7">
        <v>41645</v>
      </c>
      <c r="K213" s="6">
        <v>41740</v>
      </c>
      <c r="L213" s="8">
        <v>42123</v>
      </c>
      <c r="M213" s="2"/>
      <c r="N213" s="15">
        <v>19.600000000000001</v>
      </c>
      <c r="O213" s="16">
        <v>22.1</v>
      </c>
    </row>
    <row r="214" spans="1:15" x14ac:dyDescent="0.2">
      <c r="A214" s="12" t="s">
        <v>664</v>
      </c>
      <c r="B214" s="11">
        <v>1535</v>
      </c>
      <c r="C214" s="10">
        <v>1568</v>
      </c>
      <c r="D214" s="14" t="s">
        <v>483</v>
      </c>
      <c r="E214" s="9" t="s">
        <v>16</v>
      </c>
      <c r="F214" s="13" t="s">
        <v>17</v>
      </c>
      <c r="G214" s="5" t="s">
        <v>19</v>
      </c>
      <c r="H214" s="3">
        <v>552</v>
      </c>
      <c r="I214" s="4">
        <v>0</v>
      </c>
      <c r="J214" s="7">
        <v>41482</v>
      </c>
      <c r="K214" s="6">
        <v>41740</v>
      </c>
      <c r="L214" s="8">
        <v>42034</v>
      </c>
      <c r="N214" s="15">
        <v>24.7</v>
      </c>
      <c r="O214" s="16">
        <v>27.2</v>
      </c>
    </row>
    <row r="215" spans="1:15" x14ac:dyDescent="0.2">
      <c r="A215" s="12" t="s">
        <v>665</v>
      </c>
      <c r="B215" s="11">
        <v>1536</v>
      </c>
      <c r="C215" s="10">
        <v>1569</v>
      </c>
      <c r="D215" s="14" t="s">
        <v>483</v>
      </c>
      <c r="E215" s="9" t="s">
        <v>16</v>
      </c>
      <c r="F215" s="13" t="s">
        <v>17</v>
      </c>
      <c r="G215" s="5" t="s">
        <v>19</v>
      </c>
      <c r="H215" s="3">
        <v>552</v>
      </c>
      <c r="I215" s="4">
        <v>0</v>
      </c>
      <c r="J215" s="7">
        <v>41482</v>
      </c>
      <c r="K215" s="6">
        <v>41740</v>
      </c>
      <c r="L215" s="8">
        <v>42034</v>
      </c>
      <c r="N215" s="15">
        <v>24.7</v>
      </c>
      <c r="O215" s="16">
        <v>26.3</v>
      </c>
    </row>
    <row r="216" spans="1:15" x14ac:dyDescent="0.2">
      <c r="A216" s="12" t="s">
        <v>667</v>
      </c>
      <c r="B216" s="11">
        <v>1541</v>
      </c>
      <c r="C216" s="10">
        <v>1541</v>
      </c>
      <c r="D216" s="14" t="s">
        <v>58</v>
      </c>
      <c r="E216" s="9" t="s">
        <v>16</v>
      </c>
      <c r="F216" s="13" t="s">
        <v>17</v>
      </c>
      <c r="G216" s="5" t="s">
        <v>19</v>
      </c>
      <c r="H216" s="3">
        <v>677</v>
      </c>
      <c r="I216" s="4">
        <v>0</v>
      </c>
      <c r="J216" s="7">
        <v>41676</v>
      </c>
      <c r="K216" s="6">
        <v>41740</v>
      </c>
      <c r="L216" s="8">
        <v>42353</v>
      </c>
      <c r="M216" s="2"/>
      <c r="N216" s="15">
        <v>18.399999999999999</v>
      </c>
      <c r="O216" s="16">
        <v>23.7</v>
      </c>
    </row>
    <row r="217" spans="1:15" x14ac:dyDescent="0.2">
      <c r="A217" s="12" t="s">
        <v>670</v>
      </c>
      <c r="B217" s="11">
        <v>1546</v>
      </c>
      <c r="C217" s="10">
        <v>1546</v>
      </c>
      <c r="D217" s="14" t="s">
        <v>38</v>
      </c>
      <c r="E217" s="9" t="s">
        <v>16</v>
      </c>
      <c r="F217" s="13" t="s">
        <v>17</v>
      </c>
      <c r="G217" s="5" t="s">
        <v>19</v>
      </c>
      <c r="H217" s="3">
        <v>474</v>
      </c>
      <c r="I217" s="4">
        <v>0</v>
      </c>
      <c r="J217" s="7">
        <v>41651</v>
      </c>
      <c r="K217" s="6">
        <v>41740</v>
      </c>
      <c r="L217" s="8">
        <v>42125</v>
      </c>
      <c r="M217" s="2"/>
      <c r="N217" s="15">
        <v>18.100000000000001</v>
      </c>
      <c r="O217" s="16">
        <v>20.100000000000001</v>
      </c>
    </row>
    <row r="218" spans="1:15" x14ac:dyDescent="0.2">
      <c r="A218" s="12" t="s">
        <v>671</v>
      </c>
      <c r="B218" s="11">
        <v>1554</v>
      </c>
      <c r="C218" s="10">
        <v>1554</v>
      </c>
      <c r="D218" s="14" t="s">
        <v>221</v>
      </c>
      <c r="E218" s="9" t="s">
        <v>16</v>
      </c>
      <c r="F218" s="13" t="s">
        <v>17</v>
      </c>
      <c r="G218" s="5" t="s">
        <v>19</v>
      </c>
      <c r="H218" s="3">
        <v>468</v>
      </c>
      <c r="I218" s="4">
        <v>0</v>
      </c>
      <c r="J218" s="7">
        <v>41657</v>
      </c>
      <c r="K218" s="6">
        <v>41740</v>
      </c>
      <c r="L218" s="8">
        <v>42125</v>
      </c>
      <c r="M218" s="2"/>
      <c r="N218" s="15">
        <v>19.7</v>
      </c>
      <c r="O218" s="16">
        <v>22.3</v>
      </c>
    </row>
    <row r="219" spans="1:15" x14ac:dyDescent="0.2">
      <c r="A219" s="12" t="s">
        <v>672</v>
      </c>
      <c r="B219" s="11">
        <v>1555</v>
      </c>
      <c r="C219" s="10">
        <v>1555</v>
      </c>
      <c r="D219" s="14" t="s">
        <v>221</v>
      </c>
      <c r="E219" s="9" t="s">
        <v>16</v>
      </c>
      <c r="F219" s="13" t="s">
        <v>17</v>
      </c>
      <c r="G219" s="5" t="s">
        <v>19</v>
      </c>
      <c r="H219" s="3">
        <v>468</v>
      </c>
      <c r="I219" s="4">
        <v>0</v>
      </c>
      <c r="J219" s="7">
        <v>41657</v>
      </c>
      <c r="K219" s="6">
        <v>41740</v>
      </c>
      <c r="L219" s="8">
        <v>42125</v>
      </c>
      <c r="N219" s="15">
        <v>19.8</v>
      </c>
      <c r="O219" s="16">
        <v>23.5</v>
      </c>
    </row>
    <row r="220" spans="1:15" x14ac:dyDescent="0.2">
      <c r="A220" s="12" t="s">
        <v>673</v>
      </c>
      <c r="B220" s="11">
        <v>1558</v>
      </c>
      <c r="C220" s="10">
        <v>1558</v>
      </c>
      <c r="D220" s="14" t="s">
        <v>39</v>
      </c>
      <c r="E220" s="9" t="s">
        <v>16</v>
      </c>
      <c r="F220" s="13" t="s">
        <v>17</v>
      </c>
      <c r="G220" s="5" t="s">
        <v>19</v>
      </c>
      <c r="H220" s="3">
        <v>354</v>
      </c>
      <c r="I220" s="4">
        <v>0</v>
      </c>
      <c r="J220" s="7">
        <v>41634</v>
      </c>
      <c r="K220" s="6">
        <v>41740</v>
      </c>
      <c r="L220" s="8">
        <v>41988</v>
      </c>
      <c r="N220" s="15">
        <v>19</v>
      </c>
      <c r="O220" s="16">
        <v>21</v>
      </c>
    </row>
    <row r="221" spans="1:15" x14ac:dyDescent="0.2">
      <c r="A221" s="12" t="s">
        <v>677</v>
      </c>
      <c r="B221" s="11">
        <v>1564</v>
      </c>
      <c r="C221" s="10">
        <v>1564</v>
      </c>
      <c r="D221" s="14" t="s">
        <v>308</v>
      </c>
      <c r="E221" s="9" t="s">
        <v>16</v>
      </c>
      <c r="F221" s="13" t="s">
        <v>17</v>
      </c>
      <c r="G221" s="5" t="s">
        <v>19</v>
      </c>
      <c r="H221" s="3">
        <v>644</v>
      </c>
      <c r="I221" s="4">
        <v>0</v>
      </c>
      <c r="J221" s="7">
        <v>41481</v>
      </c>
      <c r="K221" s="6">
        <v>41740</v>
      </c>
      <c r="L221" s="8">
        <v>42125</v>
      </c>
      <c r="M221" s="2"/>
      <c r="N221" s="15">
        <v>25.1</v>
      </c>
      <c r="O221" s="16">
        <v>25.5</v>
      </c>
    </row>
    <row r="222" spans="1:15" x14ac:dyDescent="0.2">
      <c r="A222" s="12" t="s">
        <v>678</v>
      </c>
      <c r="B222" s="11">
        <v>1565</v>
      </c>
      <c r="C222" s="10">
        <v>1565</v>
      </c>
      <c r="D222" s="14" t="s">
        <v>308</v>
      </c>
      <c r="E222" s="9" t="s">
        <v>16</v>
      </c>
      <c r="F222" s="13" t="s">
        <v>17</v>
      </c>
      <c r="G222" s="5" t="s">
        <v>19</v>
      </c>
      <c r="H222" s="3">
        <v>536</v>
      </c>
      <c r="I222" s="4">
        <v>0</v>
      </c>
      <c r="J222" s="7">
        <v>41385</v>
      </c>
      <c r="K222" s="6">
        <v>41740</v>
      </c>
      <c r="L222" s="8">
        <v>41921</v>
      </c>
      <c r="N222" s="15">
        <v>25</v>
      </c>
      <c r="O222" s="16">
        <v>25.1</v>
      </c>
    </row>
    <row r="223" spans="1:15" x14ac:dyDescent="0.2">
      <c r="A223" s="12" t="s">
        <v>679</v>
      </c>
      <c r="B223" s="11">
        <v>1566</v>
      </c>
      <c r="C223" s="10">
        <v>1742</v>
      </c>
      <c r="D223" s="14" t="s">
        <v>308</v>
      </c>
      <c r="E223" s="9" t="s">
        <v>16</v>
      </c>
      <c r="F223" s="13" t="s">
        <v>17</v>
      </c>
      <c r="G223" s="5" t="s">
        <v>19</v>
      </c>
      <c r="H223" s="3">
        <v>536</v>
      </c>
      <c r="I223" s="4">
        <v>0</v>
      </c>
      <c r="J223" s="7">
        <v>41385</v>
      </c>
      <c r="K223" s="6">
        <v>41740</v>
      </c>
      <c r="L223" s="8">
        <v>41921</v>
      </c>
      <c r="N223" s="15">
        <v>26.5</v>
      </c>
      <c r="O223" s="16">
        <v>26</v>
      </c>
    </row>
    <row r="224" spans="1:15" x14ac:dyDescent="0.2">
      <c r="A224" s="12" t="s">
        <v>688</v>
      </c>
      <c r="B224" s="11">
        <v>1595</v>
      </c>
      <c r="C224" s="10">
        <v>1595</v>
      </c>
      <c r="D224" s="14" t="s">
        <v>63</v>
      </c>
      <c r="E224" s="9" t="s">
        <v>16</v>
      </c>
      <c r="F224" s="13" t="s">
        <v>17</v>
      </c>
      <c r="G224" s="5" t="s">
        <v>19</v>
      </c>
      <c r="H224" s="3">
        <v>415</v>
      </c>
      <c r="I224" s="4">
        <v>0</v>
      </c>
      <c r="J224" s="7">
        <v>41710</v>
      </c>
      <c r="K224" s="6">
        <v>41802</v>
      </c>
      <c r="L224" s="8">
        <v>42125</v>
      </c>
      <c r="M224" s="2"/>
      <c r="N224" s="15">
        <v>25.2</v>
      </c>
      <c r="O224" s="16">
        <v>28.7</v>
      </c>
    </row>
    <row r="225" spans="1:15" x14ac:dyDescent="0.2">
      <c r="A225" s="12" t="s">
        <v>689</v>
      </c>
      <c r="B225" s="11">
        <v>1596</v>
      </c>
      <c r="C225" s="10">
        <v>1596</v>
      </c>
      <c r="D225" s="14" t="s">
        <v>63</v>
      </c>
      <c r="E225" s="9" t="s">
        <v>16</v>
      </c>
      <c r="F225" s="13" t="s">
        <v>17</v>
      </c>
      <c r="G225" s="5" t="s">
        <v>19</v>
      </c>
      <c r="H225" s="3">
        <v>415</v>
      </c>
      <c r="I225" s="4">
        <v>0</v>
      </c>
      <c r="J225" s="7">
        <v>41710</v>
      </c>
      <c r="K225" s="6">
        <v>41802</v>
      </c>
      <c r="L225" s="8">
        <v>42125</v>
      </c>
      <c r="M225" s="2"/>
      <c r="N225" s="15">
        <v>20</v>
      </c>
      <c r="O225" s="16">
        <v>21.9</v>
      </c>
    </row>
    <row r="226" spans="1:15" x14ac:dyDescent="0.2">
      <c r="A226" s="12" t="s">
        <v>692</v>
      </c>
      <c r="B226" s="11">
        <v>1679</v>
      </c>
      <c r="C226" s="10">
        <v>1679</v>
      </c>
      <c r="D226" s="14" t="s">
        <v>195</v>
      </c>
      <c r="E226" s="9" t="s">
        <v>16</v>
      </c>
      <c r="F226" s="13" t="s">
        <v>17</v>
      </c>
      <c r="G226" s="5" t="s">
        <v>19</v>
      </c>
      <c r="H226" s="3">
        <v>359</v>
      </c>
      <c r="I226" s="4">
        <v>0</v>
      </c>
      <c r="J226" s="7">
        <v>41598</v>
      </c>
      <c r="K226" s="6">
        <v>41802</v>
      </c>
      <c r="L226" s="8">
        <v>41957</v>
      </c>
      <c r="M226" s="2"/>
      <c r="N226" s="15">
        <v>26.7</v>
      </c>
      <c r="O226" s="16">
        <v>24</v>
      </c>
    </row>
    <row r="227" spans="1:15" x14ac:dyDescent="0.2">
      <c r="A227" s="12" t="s">
        <v>693</v>
      </c>
      <c r="B227" s="11">
        <v>1680</v>
      </c>
      <c r="C227" s="10">
        <v>1680</v>
      </c>
      <c r="D227" s="14" t="s">
        <v>195</v>
      </c>
      <c r="E227" s="9" t="s">
        <v>16</v>
      </c>
      <c r="F227" s="13" t="s">
        <v>17</v>
      </c>
      <c r="G227" s="5" t="s">
        <v>19</v>
      </c>
      <c r="H227" s="3">
        <v>182</v>
      </c>
      <c r="I227" s="4">
        <v>0</v>
      </c>
      <c r="J227" s="7">
        <v>41754</v>
      </c>
      <c r="K227" s="6">
        <v>41802</v>
      </c>
      <c r="L227" s="8">
        <v>41936</v>
      </c>
      <c r="M227" s="2"/>
      <c r="N227" s="15">
        <v>14.9</v>
      </c>
      <c r="O227" s="16">
        <v>19.3</v>
      </c>
    </row>
    <row r="228" spans="1:15" x14ac:dyDescent="0.2">
      <c r="A228" s="12" t="s">
        <v>701</v>
      </c>
      <c r="B228" s="11">
        <v>1691</v>
      </c>
      <c r="C228" s="10">
        <v>1691</v>
      </c>
      <c r="D228" s="14" t="s">
        <v>246</v>
      </c>
      <c r="E228" s="9" t="s">
        <v>16</v>
      </c>
      <c r="F228" s="13" t="s">
        <v>17</v>
      </c>
      <c r="G228" s="5" t="s">
        <v>19</v>
      </c>
      <c r="H228" s="3">
        <v>180</v>
      </c>
      <c r="I228" s="4">
        <v>0</v>
      </c>
      <c r="J228" s="7">
        <v>41756</v>
      </c>
      <c r="K228" s="6">
        <v>41845</v>
      </c>
      <c r="L228" s="8">
        <v>41936</v>
      </c>
      <c r="N228" s="15">
        <v>21</v>
      </c>
      <c r="O228" s="16">
        <v>22.2</v>
      </c>
    </row>
    <row r="229" spans="1:15" x14ac:dyDescent="0.2">
      <c r="A229" s="12" t="s">
        <v>703</v>
      </c>
      <c r="B229" s="11">
        <v>1695</v>
      </c>
      <c r="C229" s="10">
        <v>1695</v>
      </c>
      <c r="D229" s="14" t="s">
        <v>37</v>
      </c>
      <c r="E229" s="9" t="s">
        <v>16</v>
      </c>
      <c r="F229" s="13" t="s">
        <v>17</v>
      </c>
      <c r="G229" s="5" t="s">
        <v>19</v>
      </c>
      <c r="H229" s="3">
        <v>363</v>
      </c>
      <c r="I229" s="4">
        <v>0</v>
      </c>
      <c r="J229" s="7">
        <v>41755</v>
      </c>
      <c r="K229" s="6">
        <v>41845</v>
      </c>
      <c r="L229" s="8">
        <v>42118</v>
      </c>
      <c r="N229" s="15">
        <v>19</v>
      </c>
      <c r="O229" s="16">
        <v>23.4</v>
      </c>
    </row>
    <row r="230" spans="1:15" x14ac:dyDescent="0.2">
      <c r="A230" s="12" t="s">
        <v>705</v>
      </c>
      <c r="B230" s="11">
        <v>1697</v>
      </c>
      <c r="C230" s="10">
        <v>1697</v>
      </c>
      <c r="D230" s="14" t="s">
        <v>37</v>
      </c>
      <c r="E230" s="9" t="s">
        <v>16</v>
      </c>
      <c r="F230" s="13" t="s">
        <v>17</v>
      </c>
      <c r="G230" s="5" t="s">
        <v>19</v>
      </c>
      <c r="H230" s="3">
        <v>353</v>
      </c>
      <c r="I230" s="4">
        <v>0</v>
      </c>
      <c r="J230" s="7">
        <v>41765</v>
      </c>
      <c r="K230" s="6">
        <v>41845</v>
      </c>
      <c r="L230" s="8">
        <v>42118</v>
      </c>
      <c r="N230" s="15">
        <v>18.7</v>
      </c>
      <c r="O230" s="16">
        <v>21.6</v>
      </c>
    </row>
    <row r="231" spans="1:15" x14ac:dyDescent="0.2">
      <c r="A231" s="12" t="s">
        <v>706</v>
      </c>
      <c r="B231" s="11">
        <v>1702</v>
      </c>
      <c r="C231" s="10">
        <v>1702</v>
      </c>
      <c r="D231" s="14" t="s">
        <v>40</v>
      </c>
      <c r="E231" s="9" t="s">
        <v>16</v>
      </c>
      <c r="F231" s="13" t="s">
        <v>17</v>
      </c>
      <c r="G231" s="5" t="s">
        <v>19</v>
      </c>
      <c r="H231" s="3">
        <v>188</v>
      </c>
      <c r="I231" s="4">
        <v>0</v>
      </c>
      <c r="J231" s="7">
        <v>41748</v>
      </c>
      <c r="K231" s="6">
        <v>41845</v>
      </c>
      <c r="L231" s="8">
        <v>41936</v>
      </c>
      <c r="N231" s="15">
        <v>20.6</v>
      </c>
      <c r="O231" s="16">
        <v>22.8</v>
      </c>
    </row>
    <row r="232" spans="1:15" x14ac:dyDescent="0.2">
      <c r="A232" s="12" t="s">
        <v>709</v>
      </c>
      <c r="B232" s="11">
        <v>1709</v>
      </c>
      <c r="C232" s="10">
        <v>1766</v>
      </c>
      <c r="D232" s="14" t="s">
        <v>62</v>
      </c>
      <c r="E232" s="9" t="s">
        <v>16</v>
      </c>
      <c r="F232" s="13" t="s">
        <v>17</v>
      </c>
      <c r="G232" s="5" t="s">
        <v>19</v>
      </c>
      <c r="H232" s="3">
        <v>187</v>
      </c>
      <c r="I232" s="4">
        <v>0</v>
      </c>
      <c r="J232" s="7">
        <v>41770</v>
      </c>
      <c r="K232" s="6">
        <v>41845</v>
      </c>
      <c r="L232" s="8">
        <v>41957</v>
      </c>
      <c r="N232" s="15">
        <v>21.1</v>
      </c>
      <c r="O232" s="16">
        <v>23.4</v>
      </c>
    </row>
    <row r="233" spans="1:15" x14ac:dyDescent="0.2">
      <c r="A233" s="12" t="s">
        <v>710</v>
      </c>
      <c r="B233" s="11">
        <v>1710</v>
      </c>
      <c r="C233" s="10">
        <v>1710</v>
      </c>
      <c r="D233" s="14" t="s">
        <v>62</v>
      </c>
      <c r="E233" s="9" t="s">
        <v>16</v>
      </c>
      <c r="F233" s="13" t="s">
        <v>17</v>
      </c>
      <c r="G233" s="5" t="s">
        <v>19</v>
      </c>
      <c r="H233" s="3">
        <v>187</v>
      </c>
      <c r="I233" s="4">
        <v>0</v>
      </c>
      <c r="J233" s="7">
        <v>41770</v>
      </c>
      <c r="K233" s="6">
        <v>41845</v>
      </c>
      <c r="L233" s="8">
        <v>41957</v>
      </c>
      <c r="M233" s="2"/>
      <c r="N233" s="15">
        <v>17.8</v>
      </c>
      <c r="O233" s="16">
        <v>18.5</v>
      </c>
    </row>
    <row r="234" spans="1:15" x14ac:dyDescent="0.2">
      <c r="A234" s="12" t="s">
        <v>714</v>
      </c>
      <c r="B234" s="11">
        <v>1714</v>
      </c>
      <c r="C234" s="10">
        <v>1714</v>
      </c>
      <c r="D234" s="14" t="s">
        <v>63</v>
      </c>
      <c r="E234" s="9" t="s">
        <v>16</v>
      </c>
      <c r="F234" s="13" t="s">
        <v>17</v>
      </c>
      <c r="G234" s="5" t="s">
        <v>19</v>
      </c>
      <c r="H234" s="3">
        <v>174</v>
      </c>
      <c r="I234" s="4">
        <v>0</v>
      </c>
      <c r="J234" s="7">
        <v>41762</v>
      </c>
      <c r="K234" s="6">
        <v>41845</v>
      </c>
      <c r="L234" s="8">
        <v>41936</v>
      </c>
      <c r="M234" s="2"/>
      <c r="N234" s="15">
        <v>20.5</v>
      </c>
      <c r="O234" s="16">
        <v>23</v>
      </c>
    </row>
    <row r="235" spans="1:15" x14ac:dyDescent="0.2">
      <c r="A235" s="12" t="s">
        <v>717</v>
      </c>
      <c r="B235" s="11">
        <v>1720</v>
      </c>
      <c r="C235" s="10">
        <v>1720</v>
      </c>
      <c r="D235" s="14" t="s">
        <v>62</v>
      </c>
      <c r="E235" s="9" t="s">
        <v>16</v>
      </c>
      <c r="F235" s="13" t="s">
        <v>17</v>
      </c>
      <c r="G235" s="5" t="s">
        <v>19</v>
      </c>
      <c r="H235" s="3">
        <v>181</v>
      </c>
      <c r="I235" s="4">
        <v>0</v>
      </c>
      <c r="J235" s="7">
        <v>41776</v>
      </c>
      <c r="K235" s="6">
        <v>41845</v>
      </c>
      <c r="L235" s="8">
        <v>41957</v>
      </c>
      <c r="M235" s="2"/>
      <c r="N235" s="15">
        <v>19.600000000000001</v>
      </c>
      <c r="O235" s="16">
        <v>22.9</v>
      </c>
    </row>
    <row r="236" spans="1:15" x14ac:dyDescent="0.2">
      <c r="A236" s="12" t="s">
        <v>720</v>
      </c>
      <c r="B236" s="11">
        <v>1724</v>
      </c>
      <c r="C236" s="10">
        <v>1724</v>
      </c>
      <c r="D236" s="14" t="s">
        <v>24</v>
      </c>
      <c r="E236" s="9" t="s">
        <v>16</v>
      </c>
      <c r="F236" s="13" t="s">
        <v>17</v>
      </c>
      <c r="G236" s="5" t="s">
        <v>19</v>
      </c>
      <c r="H236" s="3">
        <v>188</v>
      </c>
      <c r="I236" s="4">
        <v>0</v>
      </c>
      <c r="J236" s="7">
        <v>41769</v>
      </c>
      <c r="K236" s="6">
        <v>41845</v>
      </c>
      <c r="L236" s="8">
        <v>41957</v>
      </c>
      <c r="N236" s="15">
        <v>19.899999999999999</v>
      </c>
      <c r="O236" s="16">
        <v>26.2</v>
      </c>
    </row>
    <row r="237" spans="1:15" x14ac:dyDescent="0.2">
      <c r="A237" s="12" t="s">
        <v>721</v>
      </c>
      <c r="B237" s="11">
        <v>1725</v>
      </c>
      <c r="C237" s="10">
        <v>1770</v>
      </c>
      <c r="D237" s="14" t="s">
        <v>24</v>
      </c>
      <c r="E237" s="9" t="s">
        <v>16</v>
      </c>
      <c r="F237" s="13" t="s">
        <v>17</v>
      </c>
      <c r="G237" s="5" t="s">
        <v>19</v>
      </c>
      <c r="H237" s="3">
        <v>188</v>
      </c>
      <c r="I237" s="4">
        <v>0</v>
      </c>
      <c r="J237" s="7">
        <v>41769</v>
      </c>
      <c r="K237" s="6">
        <v>41845</v>
      </c>
      <c r="L237" s="8">
        <v>41957</v>
      </c>
      <c r="M237" s="2"/>
      <c r="N237" s="15">
        <v>21.4</v>
      </c>
      <c r="O237" s="16">
        <v>27.9</v>
      </c>
    </row>
    <row r="238" spans="1:15" x14ac:dyDescent="0.2">
      <c r="A238" s="12" t="s">
        <v>726</v>
      </c>
      <c r="B238" s="11">
        <v>1791</v>
      </c>
      <c r="C238" s="10">
        <v>1791</v>
      </c>
      <c r="D238" s="14" t="s">
        <v>58</v>
      </c>
      <c r="E238" s="9" t="s">
        <v>16</v>
      </c>
      <c r="F238" s="13" t="s">
        <v>17</v>
      </c>
      <c r="G238" s="5" t="s">
        <v>19</v>
      </c>
      <c r="H238" s="3">
        <v>205</v>
      </c>
      <c r="I238" s="4">
        <v>0</v>
      </c>
      <c r="J238" s="7">
        <v>41829</v>
      </c>
      <c r="K238" s="6">
        <v>41870</v>
      </c>
      <c r="L238" s="8">
        <v>42034</v>
      </c>
      <c r="M238" s="2"/>
      <c r="N238" s="15">
        <v>14</v>
      </c>
      <c r="O238" s="16">
        <v>16.7</v>
      </c>
    </row>
    <row r="239" spans="1:15" x14ac:dyDescent="0.2">
      <c r="A239" s="12" t="s">
        <v>727</v>
      </c>
      <c r="B239" s="11">
        <v>1792</v>
      </c>
      <c r="C239" s="10">
        <v>1792</v>
      </c>
      <c r="D239" s="14" t="s">
        <v>58</v>
      </c>
      <c r="E239" s="9" t="s">
        <v>16</v>
      </c>
      <c r="F239" s="13" t="s">
        <v>17</v>
      </c>
      <c r="G239" s="5" t="s">
        <v>19</v>
      </c>
      <c r="H239" s="3">
        <v>205</v>
      </c>
      <c r="I239" s="4">
        <v>0</v>
      </c>
      <c r="J239" s="7">
        <v>41829</v>
      </c>
      <c r="K239" s="6">
        <v>41870</v>
      </c>
      <c r="L239" s="8">
        <v>42034</v>
      </c>
      <c r="M239" s="2"/>
      <c r="N239" s="15">
        <v>14.2</v>
      </c>
      <c r="O239" s="16">
        <v>16.899999999999999</v>
      </c>
    </row>
    <row r="240" spans="1:15" x14ac:dyDescent="0.2">
      <c r="A240" s="12" t="s">
        <v>728</v>
      </c>
      <c r="B240" s="11">
        <v>1793</v>
      </c>
      <c r="C240" s="10">
        <v>1793</v>
      </c>
      <c r="D240" s="14" t="s">
        <v>62</v>
      </c>
      <c r="E240" s="9" t="s">
        <v>16</v>
      </c>
      <c r="F240" s="13" t="s">
        <v>17</v>
      </c>
      <c r="G240" s="5" t="s">
        <v>19</v>
      </c>
      <c r="H240" s="3">
        <v>527</v>
      </c>
      <c r="I240" s="4">
        <v>0</v>
      </c>
      <c r="J240" s="7">
        <v>41827</v>
      </c>
      <c r="K240" s="6">
        <v>41870</v>
      </c>
      <c r="L240" s="8">
        <v>42354</v>
      </c>
      <c r="M240" s="2"/>
      <c r="N240" s="15">
        <v>14.7</v>
      </c>
      <c r="O240" s="16">
        <v>18.5</v>
      </c>
    </row>
    <row r="241" spans="1:15" x14ac:dyDescent="0.2">
      <c r="A241" s="12" t="s">
        <v>729</v>
      </c>
      <c r="B241" s="11">
        <v>1794</v>
      </c>
      <c r="C241" s="10">
        <v>1794</v>
      </c>
      <c r="D241" s="14" t="s">
        <v>63</v>
      </c>
      <c r="E241" s="9" t="s">
        <v>16</v>
      </c>
      <c r="F241" s="13" t="s">
        <v>17</v>
      </c>
      <c r="G241" s="5" t="s">
        <v>19</v>
      </c>
      <c r="H241" s="3">
        <v>527</v>
      </c>
      <c r="I241" s="4">
        <v>0</v>
      </c>
      <c r="J241" s="7">
        <v>41827</v>
      </c>
      <c r="K241" s="6">
        <v>41870</v>
      </c>
      <c r="L241" s="8">
        <v>42354</v>
      </c>
      <c r="M241" s="2"/>
      <c r="N241" s="15">
        <v>16.3</v>
      </c>
      <c r="O241" s="16">
        <v>20</v>
      </c>
    </row>
    <row r="242" spans="1:15" x14ac:dyDescent="0.2">
      <c r="A242" s="12" t="s">
        <v>730</v>
      </c>
      <c r="B242" s="11">
        <v>1801</v>
      </c>
      <c r="C242" s="10">
        <v>1801</v>
      </c>
      <c r="D242" s="14" t="s">
        <v>49</v>
      </c>
      <c r="E242" s="9" t="s">
        <v>16</v>
      </c>
      <c r="F242" s="13" t="s">
        <v>17</v>
      </c>
      <c r="G242" s="5" t="s">
        <v>19</v>
      </c>
      <c r="H242" s="3">
        <v>517</v>
      </c>
      <c r="I242" s="4">
        <v>0</v>
      </c>
      <c r="J242" s="7">
        <v>41836</v>
      </c>
      <c r="K242" s="6">
        <v>41934</v>
      </c>
      <c r="L242" s="8">
        <v>42353</v>
      </c>
      <c r="M242" s="2"/>
      <c r="N242" s="15">
        <v>24.2</v>
      </c>
      <c r="O242" s="16">
        <v>24.4</v>
      </c>
    </row>
    <row r="243" spans="1:15" x14ac:dyDescent="0.2">
      <c r="A243" s="12" t="s">
        <v>731</v>
      </c>
      <c r="B243" s="11">
        <v>1802</v>
      </c>
      <c r="C243" s="10">
        <v>1802</v>
      </c>
      <c r="D243" s="14" t="s">
        <v>49</v>
      </c>
      <c r="E243" s="9" t="s">
        <v>16</v>
      </c>
      <c r="F243" s="13" t="s">
        <v>17</v>
      </c>
      <c r="G243" s="5" t="s">
        <v>19</v>
      </c>
      <c r="H243" s="3">
        <v>517</v>
      </c>
      <c r="I243" s="4">
        <v>0</v>
      </c>
      <c r="J243" s="7">
        <v>41836</v>
      </c>
      <c r="K243" s="6">
        <v>41934</v>
      </c>
      <c r="L243" s="8">
        <v>42353</v>
      </c>
      <c r="M243" s="2"/>
      <c r="N243" s="15">
        <v>22.2</v>
      </c>
      <c r="O243" s="16">
        <v>24.1</v>
      </c>
    </row>
    <row r="244" spans="1:15" x14ac:dyDescent="0.2">
      <c r="A244" s="12" t="s">
        <v>732</v>
      </c>
      <c r="B244" s="11">
        <v>1812</v>
      </c>
      <c r="C244" s="10">
        <v>1812</v>
      </c>
      <c r="D244" s="14" t="s">
        <v>202</v>
      </c>
      <c r="E244" s="9" t="s">
        <v>16</v>
      </c>
      <c r="F244" s="13" t="s">
        <v>17</v>
      </c>
      <c r="G244" s="5" t="s">
        <v>19</v>
      </c>
      <c r="H244" s="3">
        <v>532</v>
      </c>
      <c r="I244" s="4">
        <v>0</v>
      </c>
      <c r="J244" s="7">
        <v>41821</v>
      </c>
      <c r="K244" s="6">
        <v>41934</v>
      </c>
      <c r="L244" s="8">
        <v>42353</v>
      </c>
      <c r="N244" s="15">
        <v>21.5</v>
      </c>
      <c r="O244" s="16">
        <v>22.2</v>
      </c>
    </row>
    <row r="245" spans="1:15" x14ac:dyDescent="0.2">
      <c r="A245" s="12" t="s">
        <v>733</v>
      </c>
      <c r="B245" s="11">
        <v>1813</v>
      </c>
      <c r="C245" s="10">
        <v>1813</v>
      </c>
      <c r="D245" s="14" t="s">
        <v>202</v>
      </c>
      <c r="E245" s="9" t="s">
        <v>16</v>
      </c>
      <c r="F245" s="13" t="s">
        <v>17</v>
      </c>
      <c r="G245" s="5" t="s">
        <v>19</v>
      </c>
      <c r="H245" s="3">
        <v>532</v>
      </c>
      <c r="I245" s="4">
        <v>0</v>
      </c>
      <c r="J245" s="7">
        <v>41821</v>
      </c>
      <c r="K245" s="6">
        <v>41934</v>
      </c>
      <c r="L245" s="8">
        <v>42353</v>
      </c>
      <c r="N245" s="15">
        <v>22.1</v>
      </c>
      <c r="O245" s="16">
        <v>26.1</v>
      </c>
    </row>
    <row r="246" spans="1:15" x14ac:dyDescent="0.2">
      <c r="A246" s="12" t="s">
        <v>734</v>
      </c>
      <c r="B246" s="11">
        <v>1818</v>
      </c>
      <c r="C246" s="10">
        <v>1818</v>
      </c>
      <c r="D246" s="14" t="s">
        <v>202</v>
      </c>
      <c r="E246" s="9" t="s">
        <v>16</v>
      </c>
      <c r="F246" s="13" t="s">
        <v>17</v>
      </c>
      <c r="G246" s="5" t="s">
        <v>19</v>
      </c>
      <c r="H246" s="3">
        <v>764</v>
      </c>
      <c r="I246" s="4">
        <v>0</v>
      </c>
      <c r="J246" s="7">
        <v>41850</v>
      </c>
      <c r="K246" s="6">
        <v>41934</v>
      </c>
      <c r="L246" s="8">
        <v>42614</v>
      </c>
      <c r="M246" s="2"/>
      <c r="N246" s="15">
        <v>17.2</v>
      </c>
      <c r="O246" s="16">
        <v>19.100000000000001</v>
      </c>
    </row>
    <row r="247" spans="1:15" x14ac:dyDescent="0.2">
      <c r="A247" s="12" t="s">
        <v>735</v>
      </c>
      <c r="B247" s="11">
        <v>1822</v>
      </c>
      <c r="C247" s="10">
        <v>1822</v>
      </c>
      <c r="D247" s="14" t="s">
        <v>621</v>
      </c>
      <c r="E247" s="9" t="s">
        <v>16</v>
      </c>
      <c r="F247" s="13" t="s">
        <v>17</v>
      </c>
      <c r="G247" s="5" t="s">
        <v>19</v>
      </c>
      <c r="H247" s="3">
        <v>240</v>
      </c>
      <c r="I247" s="4">
        <v>0</v>
      </c>
      <c r="J247" s="7">
        <v>41874</v>
      </c>
      <c r="K247" s="6">
        <v>41934</v>
      </c>
      <c r="L247" s="8">
        <v>42114</v>
      </c>
      <c r="N247" s="15">
        <v>16.3</v>
      </c>
      <c r="O247" s="16">
        <v>17.100000000000001</v>
      </c>
    </row>
    <row r="248" spans="1:15" x14ac:dyDescent="0.2">
      <c r="A248" s="12" t="s">
        <v>736</v>
      </c>
      <c r="B248" s="11">
        <v>1823</v>
      </c>
      <c r="C248" s="10">
        <v>1823</v>
      </c>
      <c r="D248" s="14" t="s">
        <v>621</v>
      </c>
      <c r="E248" s="9" t="s">
        <v>16</v>
      </c>
      <c r="F248" s="13" t="s">
        <v>17</v>
      </c>
      <c r="G248" s="5" t="s">
        <v>19</v>
      </c>
      <c r="H248" s="3">
        <v>240</v>
      </c>
      <c r="I248" s="4">
        <v>0</v>
      </c>
      <c r="J248" s="7">
        <v>41874</v>
      </c>
      <c r="K248" s="6">
        <v>41934</v>
      </c>
      <c r="L248" s="8">
        <v>42114</v>
      </c>
      <c r="M248" s="2"/>
      <c r="N248" s="15">
        <v>15.7</v>
      </c>
      <c r="O248" s="16">
        <v>17.8</v>
      </c>
    </row>
    <row r="249" spans="1:15" x14ac:dyDescent="0.2">
      <c r="A249" s="12" t="s">
        <v>739</v>
      </c>
      <c r="B249" s="11">
        <v>1826</v>
      </c>
      <c r="C249" s="10">
        <v>1826</v>
      </c>
      <c r="D249" s="14" t="s">
        <v>551</v>
      </c>
      <c r="E249" s="9" t="s">
        <v>16</v>
      </c>
      <c r="F249" s="13" t="s">
        <v>17</v>
      </c>
      <c r="G249" s="5" t="s">
        <v>19</v>
      </c>
      <c r="H249" s="3">
        <v>507</v>
      </c>
      <c r="I249" s="4">
        <v>0</v>
      </c>
      <c r="J249" s="7">
        <v>41846</v>
      </c>
      <c r="K249" s="6">
        <v>41934</v>
      </c>
      <c r="L249" s="8">
        <v>42353</v>
      </c>
      <c r="N249" s="15">
        <v>19.399999999999999</v>
      </c>
      <c r="O249" s="16">
        <v>20.6</v>
      </c>
    </row>
    <row r="250" spans="1:15" x14ac:dyDescent="0.2">
      <c r="A250" s="12" t="s">
        <v>740</v>
      </c>
      <c r="B250" s="11">
        <v>1827</v>
      </c>
      <c r="C250" s="10">
        <v>1827</v>
      </c>
      <c r="D250" s="14" t="s">
        <v>551</v>
      </c>
      <c r="E250" s="9" t="s">
        <v>16</v>
      </c>
      <c r="F250" s="13" t="s">
        <v>17</v>
      </c>
      <c r="G250" s="5" t="s">
        <v>19</v>
      </c>
      <c r="H250" s="3">
        <v>507</v>
      </c>
      <c r="I250" s="4">
        <v>0</v>
      </c>
      <c r="J250" s="7">
        <v>41846</v>
      </c>
      <c r="K250" s="6">
        <v>41934</v>
      </c>
      <c r="L250" s="8">
        <v>42353</v>
      </c>
      <c r="M250" s="2"/>
      <c r="N250" s="15">
        <v>18.899999999999999</v>
      </c>
      <c r="O250" s="16">
        <v>20.2</v>
      </c>
    </row>
    <row r="251" spans="1:15" x14ac:dyDescent="0.2">
      <c r="A251" s="12" t="s">
        <v>743</v>
      </c>
      <c r="B251" s="11">
        <v>1835</v>
      </c>
      <c r="C251" s="10">
        <v>1835</v>
      </c>
      <c r="D251" s="14" t="s">
        <v>21</v>
      </c>
      <c r="E251" s="9" t="s">
        <v>16</v>
      </c>
      <c r="F251" s="13" t="s">
        <v>17</v>
      </c>
      <c r="G251" s="5" t="s">
        <v>19</v>
      </c>
      <c r="H251" s="3">
        <v>518</v>
      </c>
      <c r="I251" s="4">
        <v>0</v>
      </c>
      <c r="J251" s="7">
        <v>41835</v>
      </c>
      <c r="K251" s="6">
        <v>41934</v>
      </c>
      <c r="L251" s="8">
        <v>42353</v>
      </c>
      <c r="N251" s="15">
        <v>24.1</v>
      </c>
      <c r="O251" s="16">
        <v>25.3</v>
      </c>
    </row>
    <row r="252" spans="1:15" x14ac:dyDescent="0.2">
      <c r="A252" s="12" t="s">
        <v>744</v>
      </c>
      <c r="B252" s="11">
        <v>1836</v>
      </c>
      <c r="C252" s="10">
        <v>1913</v>
      </c>
      <c r="D252" s="14" t="s">
        <v>21</v>
      </c>
      <c r="E252" s="9" t="s">
        <v>16</v>
      </c>
      <c r="F252" s="13" t="s">
        <v>17</v>
      </c>
      <c r="G252" s="5" t="s">
        <v>19</v>
      </c>
      <c r="H252" s="3">
        <v>518</v>
      </c>
      <c r="I252" s="4">
        <v>0</v>
      </c>
      <c r="J252" s="7">
        <v>41835</v>
      </c>
      <c r="K252" s="6">
        <v>41934</v>
      </c>
      <c r="L252" s="8">
        <v>42353</v>
      </c>
      <c r="M252" s="2"/>
      <c r="N252" s="15">
        <v>25</v>
      </c>
      <c r="O252" s="16">
        <v>24.3</v>
      </c>
    </row>
    <row r="253" spans="1:15" x14ac:dyDescent="0.2">
      <c r="A253" s="12" t="s">
        <v>747</v>
      </c>
      <c r="B253" s="11">
        <v>1840</v>
      </c>
      <c r="C253" s="10">
        <v>1840</v>
      </c>
      <c r="D253" s="14" t="s">
        <v>24</v>
      </c>
      <c r="E253" s="9" t="s">
        <v>16</v>
      </c>
      <c r="F253" s="13" t="s">
        <v>17</v>
      </c>
      <c r="G253" s="5" t="s">
        <v>19</v>
      </c>
      <c r="H253" s="3">
        <v>524</v>
      </c>
      <c r="I253" s="4">
        <v>0</v>
      </c>
      <c r="J253" s="7">
        <v>41829</v>
      </c>
      <c r="K253" s="6">
        <v>41934</v>
      </c>
      <c r="L253" s="8">
        <v>42353</v>
      </c>
      <c r="M253" s="2"/>
      <c r="N253" s="15">
        <v>23.4</v>
      </c>
      <c r="O253" s="16">
        <v>25</v>
      </c>
    </row>
    <row r="254" spans="1:15" x14ac:dyDescent="0.2">
      <c r="A254" s="12" t="s">
        <v>748</v>
      </c>
      <c r="B254" s="11">
        <v>1841</v>
      </c>
      <c r="C254" s="10">
        <v>1841</v>
      </c>
      <c r="D254" s="14" t="s">
        <v>24</v>
      </c>
      <c r="E254" s="9" t="s">
        <v>16</v>
      </c>
      <c r="F254" s="13" t="s">
        <v>17</v>
      </c>
      <c r="G254" s="5" t="s">
        <v>19</v>
      </c>
      <c r="H254" s="3">
        <v>524</v>
      </c>
      <c r="I254" s="4">
        <v>0</v>
      </c>
      <c r="J254" s="7">
        <v>41829</v>
      </c>
      <c r="K254" s="6">
        <v>41934</v>
      </c>
      <c r="L254" s="8">
        <v>42353</v>
      </c>
      <c r="N254" s="15">
        <v>24.2</v>
      </c>
      <c r="O254" s="16">
        <v>26.3</v>
      </c>
    </row>
    <row r="255" spans="1:15" x14ac:dyDescent="0.2">
      <c r="A255" s="12" t="s">
        <v>751</v>
      </c>
      <c r="B255" s="11">
        <v>1844</v>
      </c>
      <c r="C255" s="10">
        <v>1844</v>
      </c>
      <c r="D255" s="14" t="s">
        <v>263</v>
      </c>
      <c r="E255" s="9" t="s">
        <v>16</v>
      </c>
      <c r="F255" s="13" t="s">
        <v>17</v>
      </c>
      <c r="G255" s="5" t="s">
        <v>19</v>
      </c>
      <c r="H255" s="3">
        <v>525</v>
      </c>
      <c r="I255" s="4">
        <v>0</v>
      </c>
      <c r="J255" s="7">
        <v>41829</v>
      </c>
      <c r="K255" s="6">
        <v>41934</v>
      </c>
      <c r="L255" s="8">
        <v>42354</v>
      </c>
      <c r="N255" s="15">
        <v>23.4</v>
      </c>
      <c r="O255" s="16">
        <v>25.7</v>
      </c>
    </row>
    <row r="256" spans="1:15" x14ac:dyDescent="0.2">
      <c r="A256" s="12" t="s">
        <v>752</v>
      </c>
      <c r="B256" s="11">
        <v>1847</v>
      </c>
      <c r="C256" s="10">
        <v>1847</v>
      </c>
      <c r="D256" s="14" t="s">
        <v>263</v>
      </c>
      <c r="E256" s="9" t="s">
        <v>16</v>
      </c>
      <c r="F256" s="13" t="s">
        <v>17</v>
      </c>
      <c r="G256" s="5" t="s">
        <v>19</v>
      </c>
      <c r="H256" s="3">
        <v>253</v>
      </c>
      <c r="I256" s="4">
        <v>0</v>
      </c>
      <c r="J256" s="7">
        <v>41861</v>
      </c>
      <c r="K256" s="6">
        <v>41934</v>
      </c>
      <c r="L256" s="8">
        <v>42114</v>
      </c>
      <c r="N256" s="15">
        <v>19.600000000000001</v>
      </c>
      <c r="O256" s="16">
        <v>21.4</v>
      </c>
    </row>
    <row r="257" spans="1:15" x14ac:dyDescent="0.2">
      <c r="A257" s="12" t="s">
        <v>753</v>
      </c>
      <c r="B257" s="11">
        <v>1848</v>
      </c>
      <c r="C257" s="10">
        <v>1848</v>
      </c>
      <c r="D257" s="14" t="s">
        <v>263</v>
      </c>
      <c r="E257" s="9" t="s">
        <v>16</v>
      </c>
      <c r="F257" s="13" t="s">
        <v>17</v>
      </c>
      <c r="G257" s="5" t="s">
        <v>19</v>
      </c>
      <c r="H257" s="3">
        <v>253</v>
      </c>
      <c r="I257" s="4">
        <v>0</v>
      </c>
      <c r="J257" s="7">
        <v>41861</v>
      </c>
      <c r="K257" s="6">
        <v>41934</v>
      </c>
      <c r="L257" s="8">
        <v>42114</v>
      </c>
      <c r="M257" s="2"/>
      <c r="N257" s="15">
        <v>18.399999999999999</v>
      </c>
      <c r="O257" s="16">
        <v>21.1</v>
      </c>
    </row>
    <row r="258" spans="1:15" x14ac:dyDescent="0.2">
      <c r="A258" s="12" t="s">
        <v>754</v>
      </c>
      <c r="B258" s="11">
        <v>1850</v>
      </c>
      <c r="C258" s="10">
        <v>1850</v>
      </c>
      <c r="D258" s="14" t="s">
        <v>151</v>
      </c>
      <c r="E258" s="9" t="s">
        <v>16</v>
      </c>
      <c r="F258" s="13" t="s">
        <v>17</v>
      </c>
      <c r="G258" s="5" t="s">
        <v>19</v>
      </c>
      <c r="H258" s="3">
        <v>785</v>
      </c>
      <c r="I258" s="4">
        <v>0</v>
      </c>
      <c r="J258" s="7">
        <v>41829</v>
      </c>
      <c r="K258" s="6">
        <v>41934</v>
      </c>
      <c r="L258" s="8">
        <v>42614</v>
      </c>
      <c r="M258" s="2"/>
      <c r="N258" s="15">
        <v>21.7</v>
      </c>
      <c r="O258" s="16">
        <v>21.9</v>
      </c>
    </row>
    <row r="259" spans="1:15" x14ac:dyDescent="0.2">
      <c r="A259" s="12" t="s">
        <v>755</v>
      </c>
      <c r="B259" s="11">
        <v>1855</v>
      </c>
      <c r="C259" s="10">
        <v>1855</v>
      </c>
      <c r="D259" s="14" t="s">
        <v>26</v>
      </c>
      <c r="E259" s="9" t="s">
        <v>16</v>
      </c>
      <c r="F259" s="13" t="s">
        <v>17</v>
      </c>
      <c r="G259" s="5" t="s">
        <v>19</v>
      </c>
      <c r="H259" s="3">
        <v>261</v>
      </c>
      <c r="I259" s="4">
        <v>0</v>
      </c>
      <c r="J259" s="7">
        <v>41864</v>
      </c>
      <c r="K259" s="6">
        <v>41934</v>
      </c>
      <c r="L259" s="8">
        <v>42125</v>
      </c>
      <c r="M259" s="2"/>
      <c r="N259" s="15">
        <v>18.5</v>
      </c>
      <c r="O259" s="16">
        <v>21.2</v>
      </c>
    </row>
    <row r="260" spans="1:15" x14ac:dyDescent="0.2">
      <c r="A260" s="12" t="s">
        <v>756</v>
      </c>
      <c r="B260" s="11">
        <v>1856</v>
      </c>
      <c r="C260" s="10">
        <v>1936</v>
      </c>
      <c r="D260" s="14" t="s">
        <v>26</v>
      </c>
      <c r="E260" s="9" t="s">
        <v>16</v>
      </c>
      <c r="F260" s="13" t="s">
        <v>17</v>
      </c>
      <c r="G260" s="5" t="s">
        <v>19</v>
      </c>
      <c r="H260" s="3">
        <v>261</v>
      </c>
      <c r="I260" s="4">
        <v>0</v>
      </c>
      <c r="J260" s="7">
        <v>41864</v>
      </c>
      <c r="K260" s="6">
        <v>41934</v>
      </c>
      <c r="L260" s="8">
        <v>42125</v>
      </c>
      <c r="M260" s="2"/>
      <c r="N260" s="15">
        <v>16.600000000000001</v>
      </c>
      <c r="O260" s="16">
        <v>17.7</v>
      </c>
    </row>
    <row r="261" spans="1:15" x14ac:dyDescent="0.2">
      <c r="A261" s="12" t="s">
        <v>757</v>
      </c>
      <c r="B261" s="11">
        <v>1859</v>
      </c>
      <c r="C261" s="10">
        <v>1859</v>
      </c>
      <c r="D261" s="14" t="s">
        <v>27</v>
      </c>
      <c r="E261" s="9" t="s">
        <v>16</v>
      </c>
      <c r="F261" s="13" t="s">
        <v>17</v>
      </c>
      <c r="G261" s="5" t="s">
        <v>19</v>
      </c>
      <c r="H261" s="3">
        <v>259</v>
      </c>
      <c r="I261" s="4">
        <v>0</v>
      </c>
      <c r="J261" s="7">
        <v>41855</v>
      </c>
      <c r="K261" s="6">
        <v>41934</v>
      </c>
      <c r="L261" s="8">
        <v>42114</v>
      </c>
      <c r="M261" s="2"/>
      <c r="N261" s="15">
        <v>16.5</v>
      </c>
      <c r="O261" s="16">
        <v>17.7</v>
      </c>
    </row>
    <row r="262" spans="1:15" x14ac:dyDescent="0.2">
      <c r="A262" s="12" t="s">
        <v>758</v>
      </c>
      <c r="B262" s="11">
        <v>1860</v>
      </c>
      <c r="C262" s="10">
        <v>1860</v>
      </c>
      <c r="D262" s="14" t="s">
        <v>27</v>
      </c>
      <c r="E262" s="9" t="s">
        <v>16</v>
      </c>
      <c r="F262" s="13" t="s">
        <v>17</v>
      </c>
      <c r="G262" s="5" t="s">
        <v>19</v>
      </c>
      <c r="H262" s="3">
        <v>759</v>
      </c>
      <c r="I262" s="4">
        <v>0</v>
      </c>
      <c r="J262" s="7">
        <v>41855</v>
      </c>
      <c r="K262" s="6">
        <v>41934</v>
      </c>
      <c r="L262" s="8">
        <v>42614</v>
      </c>
      <c r="M262" s="2"/>
      <c r="N262" s="15">
        <v>16.3</v>
      </c>
      <c r="O262" s="16">
        <v>18.600000000000001</v>
      </c>
    </row>
    <row r="263" spans="1:15" x14ac:dyDescent="0.2">
      <c r="A263" s="12" t="s">
        <v>763</v>
      </c>
      <c r="B263" s="11">
        <v>1872</v>
      </c>
      <c r="C263" s="10">
        <v>1872</v>
      </c>
      <c r="D263" s="14" t="s">
        <v>60</v>
      </c>
      <c r="E263" s="9" t="s">
        <v>16</v>
      </c>
      <c r="F263" s="13" t="s">
        <v>17</v>
      </c>
      <c r="G263" s="5" t="s">
        <v>19</v>
      </c>
      <c r="H263" s="3">
        <v>751</v>
      </c>
      <c r="I263" s="4">
        <v>0</v>
      </c>
      <c r="J263" s="7">
        <v>41861</v>
      </c>
      <c r="K263" s="6">
        <v>41934</v>
      </c>
      <c r="L263" s="8">
        <v>42612</v>
      </c>
      <c r="M263" s="2"/>
      <c r="N263" s="15">
        <v>19.899999999999999</v>
      </c>
      <c r="O263" s="16">
        <v>22.1</v>
      </c>
    </row>
    <row r="264" spans="1:15" x14ac:dyDescent="0.2">
      <c r="A264" s="12" t="s">
        <v>767</v>
      </c>
      <c r="B264" s="11">
        <v>1885</v>
      </c>
      <c r="C264" s="10">
        <v>1885</v>
      </c>
      <c r="D264" s="14" t="s">
        <v>202</v>
      </c>
      <c r="E264" s="9" t="s">
        <v>16</v>
      </c>
      <c r="F264" s="13" t="s">
        <v>17</v>
      </c>
      <c r="G264" s="5" t="s">
        <v>19</v>
      </c>
      <c r="H264" s="3">
        <v>344</v>
      </c>
      <c r="I264" s="4">
        <v>0</v>
      </c>
      <c r="J264" s="7">
        <v>41774</v>
      </c>
      <c r="K264" s="6">
        <v>41934</v>
      </c>
      <c r="L264" s="8">
        <v>42118</v>
      </c>
      <c r="M264" s="2"/>
      <c r="N264" s="15">
        <v>24.7</v>
      </c>
      <c r="O264" s="16">
        <v>28.3</v>
      </c>
    </row>
    <row r="265" spans="1:15" x14ac:dyDescent="0.2">
      <c r="A265" s="12" t="s">
        <v>768</v>
      </c>
      <c r="B265" s="11">
        <v>1886</v>
      </c>
      <c r="C265" s="10">
        <v>1886</v>
      </c>
      <c r="D265" s="14" t="s">
        <v>202</v>
      </c>
      <c r="E265" s="9" t="s">
        <v>16</v>
      </c>
      <c r="F265" s="13" t="s">
        <v>17</v>
      </c>
      <c r="G265" s="5" t="s">
        <v>19</v>
      </c>
      <c r="H265" s="3">
        <v>344</v>
      </c>
      <c r="I265" s="4">
        <v>0</v>
      </c>
      <c r="J265" s="7">
        <v>41774</v>
      </c>
      <c r="K265" s="6">
        <v>41934</v>
      </c>
      <c r="L265" s="8">
        <v>42118</v>
      </c>
      <c r="N265" s="15">
        <v>25.2</v>
      </c>
      <c r="O265" s="16">
        <v>27.1</v>
      </c>
    </row>
    <row r="266" spans="1:15" x14ac:dyDescent="0.2">
      <c r="A266" s="12" t="s">
        <v>769</v>
      </c>
      <c r="B266" s="11">
        <v>1898</v>
      </c>
      <c r="C266" s="10">
        <v>1898</v>
      </c>
      <c r="D266" s="14" t="s">
        <v>364</v>
      </c>
      <c r="E266" s="9" t="s">
        <v>16</v>
      </c>
      <c r="F266" s="13" t="s">
        <v>17</v>
      </c>
      <c r="G266" s="5" t="s">
        <v>19</v>
      </c>
      <c r="H266" s="3">
        <v>349</v>
      </c>
      <c r="I266" s="4">
        <v>0</v>
      </c>
      <c r="J266" s="7">
        <v>41769</v>
      </c>
      <c r="K266" s="6">
        <v>41934</v>
      </c>
      <c r="L266" s="8">
        <v>42118</v>
      </c>
      <c r="M266" s="2"/>
      <c r="N266" s="15">
        <v>17.600000000000001</v>
      </c>
      <c r="O266" s="16">
        <v>18.100000000000001</v>
      </c>
    </row>
    <row r="267" spans="1:15" x14ac:dyDescent="0.2">
      <c r="A267" s="12" t="s">
        <v>770</v>
      </c>
      <c r="B267" s="11">
        <v>1899</v>
      </c>
      <c r="C267" s="10">
        <v>1899</v>
      </c>
      <c r="D267" s="14" t="s">
        <v>131</v>
      </c>
      <c r="E267" s="9" t="s">
        <v>16</v>
      </c>
      <c r="F267" s="13" t="s">
        <v>17</v>
      </c>
      <c r="G267" s="5" t="s">
        <v>19</v>
      </c>
      <c r="H267" s="3">
        <v>349</v>
      </c>
      <c r="I267" s="4">
        <v>0</v>
      </c>
      <c r="J267" s="7">
        <v>41769</v>
      </c>
      <c r="K267" s="6">
        <v>41934</v>
      </c>
      <c r="L267" s="8">
        <v>42118</v>
      </c>
      <c r="N267" s="15">
        <v>21.1</v>
      </c>
      <c r="O267" s="16">
        <v>21.8</v>
      </c>
    </row>
    <row r="268" spans="1:15" x14ac:dyDescent="0.2">
      <c r="A268" s="12" t="s">
        <v>771</v>
      </c>
      <c r="B268" s="11">
        <v>1903</v>
      </c>
      <c r="C268" s="10">
        <v>1903</v>
      </c>
      <c r="D268" s="14" t="s">
        <v>26</v>
      </c>
      <c r="E268" s="9" t="s">
        <v>16</v>
      </c>
      <c r="F268" s="13" t="s">
        <v>17</v>
      </c>
      <c r="G268" s="5" t="s">
        <v>19</v>
      </c>
      <c r="H268" s="3">
        <v>856</v>
      </c>
      <c r="I268" s="4">
        <v>0</v>
      </c>
      <c r="J268" s="7">
        <v>41779</v>
      </c>
      <c r="K268" s="6">
        <v>41934</v>
      </c>
      <c r="L268" s="8">
        <v>42635</v>
      </c>
      <c r="M268" s="2"/>
      <c r="N268" s="15">
        <v>23.5</v>
      </c>
      <c r="O268" s="16">
        <v>27.2</v>
      </c>
    </row>
    <row r="269" spans="1:15" x14ac:dyDescent="0.2">
      <c r="A269" s="12" t="s">
        <v>773</v>
      </c>
      <c r="B269" s="11">
        <v>1906</v>
      </c>
      <c r="C269" s="10">
        <v>1906</v>
      </c>
      <c r="D269" s="14" t="s">
        <v>27</v>
      </c>
      <c r="E269" s="9" t="s">
        <v>16</v>
      </c>
      <c r="F269" s="13" t="s">
        <v>17</v>
      </c>
      <c r="G269" s="5" t="s">
        <v>19</v>
      </c>
      <c r="H269" s="3">
        <v>539</v>
      </c>
      <c r="I269" s="4">
        <v>0</v>
      </c>
      <c r="J269" s="7">
        <v>41815</v>
      </c>
      <c r="K269" s="6">
        <v>41934</v>
      </c>
      <c r="L269" s="8">
        <v>42354</v>
      </c>
      <c r="M269" s="2"/>
      <c r="N269" s="15">
        <v>19</v>
      </c>
      <c r="O269" s="16">
        <v>20.6</v>
      </c>
    </row>
    <row r="270" spans="1:15" x14ac:dyDescent="0.2">
      <c r="A270" s="12" t="s">
        <v>774</v>
      </c>
      <c r="B270" s="11">
        <v>1907</v>
      </c>
      <c r="C270" s="10">
        <v>1907</v>
      </c>
      <c r="D270" s="14" t="s">
        <v>27</v>
      </c>
      <c r="E270" s="9" t="s">
        <v>16</v>
      </c>
      <c r="F270" s="13" t="s">
        <v>17</v>
      </c>
      <c r="G270" s="5" t="s">
        <v>19</v>
      </c>
      <c r="H270" s="3">
        <v>539</v>
      </c>
      <c r="I270" s="4">
        <v>0</v>
      </c>
      <c r="J270" s="7">
        <v>41815</v>
      </c>
      <c r="K270" s="6">
        <v>41934</v>
      </c>
      <c r="L270" s="8">
        <v>42354</v>
      </c>
      <c r="M270" s="2"/>
      <c r="N270" s="15">
        <v>19.899999999999999</v>
      </c>
      <c r="O270" s="16">
        <v>20.6</v>
      </c>
    </row>
    <row r="271" spans="1:15" x14ac:dyDescent="0.2">
      <c r="A271" s="12" t="s">
        <v>789</v>
      </c>
      <c r="B271" s="11">
        <v>2034</v>
      </c>
      <c r="C271" s="10">
        <v>2034</v>
      </c>
      <c r="D271" s="14" t="s">
        <v>49</v>
      </c>
      <c r="E271" s="9" t="s">
        <v>16</v>
      </c>
      <c r="F271" s="13" t="s">
        <v>17</v>
      </c>
      <c r="G271" s="5" t="s">
        <v>19</v>
      </c>
      <c r="H271" s="3">
        <v>200</v>
      </c>
      <c r="I271" s="4">
        <v>0</v>
      </c>
      <c r="J271" s="7">
        <v>41914</v>
      </c>
      <c r="K271" s="6">
        <v>42041</v>
      </c>
      <c r="L271" s="8">
        <v>42114</v>
      </c>
      <c r="N271" s="15">
        <v>24.9</v>
      </c>
      <c r="O271" s="16">
        <v>25.4</v>
      </c>
    </row>
    <row r="272" spans="1:15" x14ac:dyDescent="0.2">
      <c r="A272" s="12" t="s">
        <v>790</v>
      </c>
      <c r="B272" s="11">
        <v>2035</v>
      </c>
      <c r="C272" s="10">
        <v>2035</v>
      </c>
      <c r="D272" s="14" t="s">
        <v>49</v>
      </c>
      <c r="E272" s="9" t="s">
        <v>16</v>
      </c>
      <c r="F272" s="13" t="s">
        <v>17</v>
      </c>
      <c r="G272" s="5" t="s">
        <v>19</v>
      </c>
      <c r="H272" s="3">
        <v>200</v>
      </c>
      <c r="I272" s="4">
        <v>0</v>
      </c>
      <c r="J272" s="7">
        <v>41914</v>
      </c>
      <c r="K272" s="6">
        <v>42041</v>
      </c>
      <c r="L272" s="8">
        <v>42114</v>
      </c>
      <c r="N272" s="15">
        <v>21.2</v>
      </c>
      <c r="O272" s="16">
        <v>21.9</v>
      </c>
    </row>
    <row r="273" spans="1:15" x14ac:dyDescent="0.2">
      <c r="A273" s="12" t="s">
        <v>792</v>
      </c>
      <c r="B273" s="11">
        <v>2040</v>
      </c>
      <c r="C273" s="10">
        <v>2040</v>
      </c>
      <c r="D273" s="14" t="s">
        <v>246</v>
      </c>
      <c r="E273" s="9" t="s">
        <v>16</v>
      </c>
      <c r="F273" s="13" t="s">
        <v>17</v>
      </c>
      <c r="G273" s="5" t="s">
        <v>19</v>
      </c>
      <c r="H273" s="3">
        <v>719</v>
      </c>
      <c r="I273" s="4">
        <v>0</v>
      </c>
      <c r="J273" s="7">
        <v>41916</v>
      </c>
      <c r="K273" s="6">
        <v>42041</v>
      </c>
      <c r="L273" s="8">
        <v>42635</v>
      </c>
      <c r="M273" s="2"/>
      <c r="N273" s="15">
        <v>23.5</v>
      </c>
      <c r="O273" s="16">
        <v>25.2</v>
      </c>
    </row>
    <row r="274" spans="1:15" x14ac:dyDescent="0.2">
      <c r="A274" s="12" t="s">
        <v>795</v>
      </c>
      <c r="B274" s="11">
        <v>2054</v>
      </c>
      <c r="C274" s="10">
        <v>2054</v>
      </c>
      <c r="D274" s="14" t="s">
        <v>21</v>
      </c>
      <c r="E274" s="9" t="s">
        <v>16</v>
      </c>
      <c r="F274" s="13" t="s">
        <v>17</v>
      </c>
      <c r="G274" s="5" t="s">
        <v>19</v>
      </c>
      <c r="H274" s="3">
        <v>188</v>
      </c>
      <c r="I274" s="4">
        <v>0</v>
      </c>
      <c r="J274" s="7">
        <v>41926</v>
      </c>
      <c r="K274" s="6">
        <v>42041</v>
      </c>
      <c r="L274" s="8">
        <v>42114</v>
      </c>
      <c r="N274" s="15">
        <v>23.4</v>
      </c>
      <c r="O274" s="16">
        <v>25.3</v>
      </c>
    </row>
    <row r="275" spans="1:15" x14ac:dyDescent="0.2">
      <c r="A275" s="12" t="s">
        <v>799</v>
      </c>
      <c r="B275" s="11">
        <v>2058</v>
      </c>
      <c r="C275" s="10">
        <v>2058</v>
      </c>
      <c r="D275" s="14" t="s">
        <v>797</v>
      </c>
      <c r="E275" s="9" t="s">
        <v>16</v>
      </c>
      <c r="F275" s="13" t="s">
        <v>17</v>
      </c>
      <c r="G275" s="5" t="s">
        <v>19</v>
      </c>
      <c r="H275" s="3">
        <v>190</v>
      </c>
      <c r="I275" s="4">
        <v>0</v>
      </c>
      <c r="J275" s="7">
        <v>41928</v>
      </c>
      <c r="K275" s="6">
        <v>42041</v>
      </c>
      <c r="L275" s="8">
        <v>42118</v>
      </c>
      <c r="N275" s="15">
        <v>23.2</v>
      </c>
      <c r="O275" s="16">
        <v>26.2</v>
      </c>
    </row>
    <row r="276" spans="1:15" x14ac:dyDescent="0.2">
      <c r="A276" s="12" t="s">
        <v>802</v>
      </c>
      <c r="B276" s="11">
        <v>2069</v>
      </c>
      <c r="C276" s="10">
        <v>2069</v>
      </c>
      <c r="D276" s="14" t="s">
        <v>26</v>
      </c>
      <c r="E276" s="9" t="s">
        <v>16</v>
      </c>
      <c r="F276" s="13" t="s">
        <v>17</v>
      </c>
      <c r="G276" s="5" t="s">
        <v>19</v>
      </c>
      <c r="H276" s="3">
        <v>758</v>
      </c>
      <c r="I276" s="4">
        <v>0</v>
      </c>
      <c r="J276" s="7">
        <v>41911</v>
      </c>
      <c r="K276" s="6">
        <v>42041</v>
      </c>
      <c r="L276" s="8">
        <v>42669</v>
      </c>
      <c r="N276" s="15">
        <v>25.9</v>
      </c>
      <c r="O276" s="16">
        <v>27</v>
      </c>
    </row>
    <row r="277" spans="1:15" x14ac:dyDescent="0.2">
      <c r="A277" s="12" t="s">
        <v>804</v>
      </c>
      <c r="B277" s="11">
        <v>2072</v>
      </c>
      <c r="C277" s="10">
        <v>2072</v>
      </c>
      <c r="D277" s="14" t="s">
        <v>27</v>
      </c>
      <c r="E277" s="9" t="s">
        <v>16</v>
      </c>
      <c r="F277" s="13" t="s">
        <v>17</v>
      </c>
      <c r="G277" s="5" t="s">
        <v>19</v>
      </c>
      <c r="H277" s="3">
        <v>206</v>
      </c>
      <c r="I277" s="4">
        <v>0</v>
      </c>
      <c r="J277" s="7">
        <v>41908</v>
      </c>
      <c r="K277" s="6">
        <v>42041</v>
      </c>
      <c r="L277" s="8">
        <v>42114</v>
      </c>
      <c r="N277" s="15">
        <v>18.899999999999999</v>
      </c>
      <c r="O277" s="16">
        <v>19.899999999999999</v>
      </c>
    </row>
    <row r="278" spans="1:15" x14ac:dyDescent="0.2">
      <c r="A278" s="12" t="s">
        <v>806</v>
      </c>
      <c r="B278" s="11">
        <v>2077</v>
      </c>
      <c r="C278" s="10">
        <v>2077</v>
      </c>
      <c r="D278" s="14" t="s">
        <v>35</v>
      </c>
      <c r="E278" s="9" t="s">
        <v>16</v>
      </c>
      <c r="F278" s="13" t="s">
        <v>17</v>
      </c>
      <c r="G278" s="5" t="s">
        <v>19</v>
      </c>
      <c r="H278" s="3">
        <v>444</v>
      </c>
      <c r="I278" s="4">
        <v>0</v>
      </c>
      <c r="J278" s="7">
        <v>41910</v>
      </c>
      <c r="K278" s="6">
        <v>42041</v>
      </c>
      <c r="L278" s="8">
        <v>42354</v>
      </c>
      <c r="M278" s="2"/>
      <c r="N278" s="15">
        <v>24.1</v>
      </c>
      <c r="O278" s="16">
        <v>25.3</v>
      </c>
    </row>
    <row r="279" spans="1:15" x14ac:dyDescent="0.2">
      <c r="A279" s="12" t="s">
        <v>807</v>
      </c>
      <c r="B279" s="11">
        <v>2078</v>
      </c>
      <c r="C279" s="10">
        <v>2078</v>
      </c>
      <c r="D279" s="14" t="s">
        <v>35</v>
      </c>
      <c r="E279" s="9" t="s">
        <v>16</v>
      </c>
      <c r="F279" s="13" t="s">
        <v>17</v>
      </c>
      <c r="G279" s="5" t="s">
        <v>19</v>
      </c>
      <c r="H279" s="3">
        <v>444</v>
      </c>
      <c r="I279" s="4">
        <v>0</v>
      </c>
      <c r="J279" s="7">
        <v>41910</v>
      </c>
      <c r="K279" s="6">
        <v>42041</v>
      </c>
      <c r="L279" s="8">
        <v>42354</v>
      </c>
      <c r="M279" s="2"/>
      <c r="N279" s="15">
        <v>24</v>
      </c>
      <c r="O279" s="16">
        <v>24.5</v>
      </c>
    </row>
    <row r="280" spans="1:15" x14ac:dyDescent="0.2">
      <c r="A280" s="12" t="s">
        <v>810</v>
      </c>
      <c r="B280" s="11">
        <v>2086</v>
      </c>
      <c r="C280" s="10">
        <v>2086</v>
      </c>
      <c r="D280" s="14" t="s">
        <v>44</v>
      </c>
      <c r="E280" s="9" t="s">
        <v>16</v>
      </c>
      <c r="F280" s="13" t="s">
        <v>17</v>
      </c>
      <c r="G280" s="5" t="s">
        <v>19</v>
      </c>
      <c r="H280" s="3">
        <v>176</v>
      </c>
      <c r="I280" s="4">
        <v>0</v>
      </c>
      <c r="J280" s="7">
        <v>41942</v>
      </c>
      <c r="K280" s="6">
        <v>42041</v>
      </c>
      <c r="L280" s="8">
        <v>42118</v>
      </c>
      <c r="M280" s="2"/>
      <c r="N280" s="15">
        <v>22</v>
      </c>
      <c r="O280" s="16">
        <v>24.1</v>
      </c>
    </row>
    <row r="281" spans="1:15" x14ac:dyDescent="0.2">
      <c r="A281" s="12" t="s">
        <v>811</v>
      </c>
      <c r="B281" s="11">
        <v>2089</v>
      </c>
      <c r="C281" s="10">
        <v>2089</v>
      </c>
      <c r="D281" s="14" t="s">
        <v>38</v>
      </c>
      <c r="E281" s="9" t="s">
        <v>16</v>
      </c>
      <c r="F281" s="13" t="s">
        <v>17</v>
      </c>
      <c r="G281" s="5" t="s">
        <v>19</v>
      </c>
      <c r="H281" s="3">
        <v>743</v>
      </c>
      <c r="I281" s="4">
        <v>0</v>
      </c>
      <c r="J281" s="7">
        <v>41926</v>
      </c>
      <c r="K281" s="6">
        <v>42041</v>
      </c>
      <c r="L281" s="8">
        <v>42669</v>
      </c>
      <c r="M281" s="2"/>
      <c r="N281" s="15">
        <v>16.3</v>
      </c>
      <c r="O281" s="16">
        <v>16.600000000000001</v>
      </c>
    </row>
    <row r="282" spans="1:15" x14ac:dyDescent="0.2">
      <c r="A282" s="12" t="s">
        <v>814</v>
      </c>
      <c r="B282" s="11">
        <v>2092</v>
      </c>
      <c r="C282" s="10">
        <v>2092</v>
      </c>
      <c r="D282" s="14" t="s">
        <v>60</v>
      </c>
      <c r="E282" s="9" t="s">
        <v>16</v>
      </c>
      <c r="F282" s="13" t="s">
        <v>17</v>
      </c>
      <c r="G282" s="5" t="s">
        <v>19</v>
      </c>
      <c r="H282" s="3">
        <v>752</v>
      </c>
      <c r="I282" s="4">
        <v>0</v>
      </c>
      <c r="J282" s="7">
        <v>41917</v>
      </c>
      <c r="K282" s="6">
        <v>42041</v>
      </c>
      <c r="L282" s="8">
        <v>42669</v>
      </c>
      <c r="M282" s="2"/>
      <c r="N282" s="15">
        <v>21.9</v>
      </c>
      <c r="O282" s="16">
        <v>23</v>
      </c>
    </row>
    <row r="283" spans="1:15" x14ac:dyDescent="0.2">
      <c r="A283" s="12" t="s">
        <v>815</v>
      </c>
      <c r="B283" s="11">
        <v>2097</v>
      </c>
      <c r="C283" s="10">
        <v>2097</v>
      </c>
      <c r="D283" s="14" t="s">
        <v>62</v>
      </c>
      <c r="E283" s="9" t="s">
        <v>16</v>
      </c>
      <c r="F283" s="13" t="s">
        <v>17</v>
      </c>
      <c r="G283" s="5" t="s">
        <v>19</v>
      </c>
      <c r="H283" s="3">
        <v>186</v>
      </c>
      <c r="I283" s="4">
        <v>0</v>
      </c>
      <c r="J283" s="7">
        <v>41932</v>
      </c>
      <c r="K283" s="6">
        <v>42041</v>
      </c>
      <c r="L283" s="8">
        <v>42118</v>
      </c>
      <c r="M283" s="2"/>
      <c r="N283" s="15">
        <v>27.7</v>
      </c>
      <c r="O283" s="16">
        <v>27.2</v>
      </c>
    </row>
    <row r="284" spans="1:15" x14ac:dyDescent="0.2">
      <c r="A284" s="12" t="s">
        <v>816</v>
      </c>
      <c r="B284" s="11">
        <v>2098</v>
      </c>
      <c r="C284" s="10">
        <v>2098</v>
      </c>
      <c r="D284" s="14" t="s">
        <v>62</v>
      </c>
      <c r="E284" s="9" t="s">
        <v>16</v>
      </c>
      <c r="F284" s="13" t="s">
        <v>17</v>
      </c>
      <c r="G284" s="5" t="s">
        <v>19</v>
      </c>
      <c r="H284" s="3">
        <v>222</v>
      </c>
      <c r="I284" s="4">
        <v>0</v>
      </c>
      <c r="J284" s="7">
        <v>41892</v>
      </c>
      <c r="K284" s="6">
        <v>42041</v>
      </c>
      <c r="L284" s="8">
        <v>42114</v>
      </c>
      <c r="N284" s="15">
        <v>22.1</v>
      </c>
      <c r="O284" s="16">
        <v>24.1</v>
      </c>
    </row>
    <row r="285" spans="1:15" x14ac:dyDescent="0.2">
      <c r="A285" s="12" t="s">
        <v>817</v>
      </c>
      <c r="B285" s="11">
        <v>2107</v>
      </c>
      <c r="C285" s="10">
        <v>2107</v>
      </c>
      <c r="D285" s="14" t="s">
        <v>63</v>
      </c>
      <c r="E285" s="9" t="s">
        <v>16</v>
      </c>
      <c r="F285" s="13" t="s">
        <v>17</v>
      </c>
      <c r="G285" s="5" t="s">
        <v>19</v>
      </c>
      <c r="H285" s="3">
        <v>748</v>
      </c>
      <c r="I285" s="4">
        <v>0</v>
      </c>
      <c r="J285" s="7">
        <v>41921</v>
      </c>
      <c r="K285" s="6">
        <v>42041</v>
      </c>
      <c r="L285" s="8">
        <v>42669</v>
      </c>
      <c r="M285" s="2"/>
      <c r="N285" s="15">
        <v>20.2</v>
      </c>
      <c r="O285" s="16">
        <v>21.4</v>
      </c>
    </row>
    <row r="286" spans="1:15" x14ac:dyDescent="0.2">
      <c r="A286" s="12" t="s">
        <v>818</v>
      </c>
      <c r="B286" s="11">
        <v>2108</v>
      </c>
      <c r="C286" s="10">
        <v>2108</v>
      </c>
      <c r="D286" s="14" t="s">
        <v>63</v>
      </c>
      <c r="E286" s="9" t="s">
        <v>16</v>
      </c>
      <c r="F286" s="13" t="s">
        <v>17</v>
      </c>
      <c r="G286" s="5" t="s">
        <v>19</v>
      </c>
      <c r="H286" s="3">
        <v>748</v>
      </c>
      <c r="I286" s="4">
        <v>0</v>
      </c>
      <c r="J286" s="7">
        <v>41921</v>
      </c>
      <c r="K286" s="6">
        <v>42041</v>
      </c>
      <c r="L286" s="8">
        <v>42669</v>
      </c>
      <c r="M286" s="2"/>
      <c r="N286" s="15">
        <v>21.2</v>
      </c>
      <c r="O286" s="16">
        <v>23.9</v>
      </c>
    </row>
    <row r="287" spans="1:15" x14ac:dyDescent="0.2">
      <c r="A287" s="12" t="s">
        <v>819</v>
      </c>
      <c r="B287" s="11">
        <v>2114</v>
      </c>
      <c r="C287" s="10">
        <v>2114</v>
      </c>
      <c r="D287" s="14" t="s">
        <v>159</v>
      </c>
      <c r="E287" s="9" t="s">
        <v>16</v>
      </c>
      <c r="F287" s="13" t="s">
        <v>17</v>
      </c>
      <c r="G287" s="5" t="s">
        <v>19</v>
      </c>
      <c r="H287" s="3">
        <v>756</v>
      </c>
      <c r="I287" s="4">
        <v>0</v>
      </c>
      <c r="J287" s="7">
        <v>41913</v>
      </c>
      <c r="K287" s="6">
        <v>42041</v>
      </c>
      <c r="L287" s="8">
        <v>42669</v>
      </c>
      <c r="M287" s="2"/>
      <c r="N287" s="15">
        <v>26.6</v>
      </c>
      <c r="O287" s="16">
        <v>25.9</v>
      </c>
    </row>
    <row r="288" spans="1:15" x14ac:dyDescent="0.2">
      <c r="A288" s="12" t="s">
        <v>822</v>
      </c>
      <c r="B288" s="11">
        <v>2127</v>
      </c>
      <c r="C288" s="10">
        <v>2127</v>
      </c>
      <c r="D288" s="14" t="s">
        <v>39</v>
      </c>
      <c r="E288" s="9" t="s">
        <v>16</v>
      </c>
      <c r="F288" s="13" t="s">
        <v>17</v>
      </c>
      <c r="G288" s="5" t="s">
        <v>19</v>
      </c>
      <c r="H288" s="3">
        <v>184</v>
      </c>
      <c r="I288" s="4">
        <v>0</v>
      </c>
      <c r="J288" s="7">
        <v>41934</v>
      </c>
      <c r="K288" s="6">
        <v>42041</v>
      </c>
      <c r="L288" s="8">
        <v>42118</v>
      </c>
      <c r="M288" s="2"/>
      <c r="N288" s="15">
        <v>24.4</v>
      </c>
      <c r="O288" s="16">
        <v>27</v>
      </c>
    </row>
    <row r="289" spans="1:15" x14ac:dyDescent="0.2">
      <c r="A289" s="12" t="s">
        <v>823</v>
      </c>
      <c r="B289" s="11">
        <v>2128</v>
      </c>
      <c r="C289" s="10">
        <v>2128</v>
      </c>
      <c r="D289" s="14" t="s">
        <v>39</v>
      </c>
      <c r="E289" s="9" t="s">
        <v>16</v>
      </c>
      <c r="F289" s="13" t="s">
        <v>17</v>
      </c>
      <c r="G289" s="5" t="s">
        <v>19</v>
      </c>
      <c r="H289" s="3">
        <v>184</v>
      </c>
      <c r="I289" s="4">
        <v>0</v>
      </c>
      <c r="J289" s="7">
        <v>41934</v>
      </c>
      <c r="K289" s="6">
        <v>42041</v>
      </c>
      <c r="L289" s="8">
        <v>42118</v>
      </c>
      <c r="M289" s="2"/>
      <c r="N289" s="15">
        <v>22.7</v>
      </c>
      <c r="O289" s="16">
        <v>25.5</v>
      </c>
    </row>
    <row r="290" spans="1:15" x14ac:dyDescent="0.2">
      <c r="A290" s="12" t="s">
        <v>830</v>
      </c>
      <c r="B290" s="11">
        <v>2142</v>
      </c>
      <c r="C290" s="10">
        <v>2142</v>
      </c>
      <c r="D290" s="14" t="s">
        <v>151</v>
      </c>
      <c r="E290" s="9" t="s">
        <v>16</v>
      </c>
      <c r="F290" s="13" t="s">
        <v>17</v>
      </c>
      <c r="G290" s="5" t="s">
        <v>19</v>
      </c>
      <c r="H290" s="3">
        <v>157</v>
      </c>
      <c r="I290" s="4">
        <v>0</v>
      </c>
      <c r="J290" s="7">
        <v>41961</v>
      </c>
      <c r="K290" s="6">
        <v>42076</v>
      </c>
      <c r="L290" s="8">
        <v>42118</v>
      </c>
      <c r="M290" s="2"/>
      <c r="N290" s="15">
        <v>24</v>
      </c>
      <c r="O290" s="2"/>
    </row>
    <row r="291" spans="1:15" x14ac:dyDescent="0.2">
      <c r="A291" s="12" t="s">
        <v>831</v>
      </c>
      <c r="B291" s="11">
        <v>2145</v>
      </c>
      <c r="C291" s="10">
        <v>2145</v>
      </c>
      <c r="D291" s="14" t="s">
        <v>24</v>
      </c>
      <c r="E291" s="9" t="s">
        <v>16</v>
      </c>
      <c r="F291" s="13" t="s">
        <v>17</v>
      </c>
      <c r="G291" s="5" t="s">
        <v>19</v>
      </c>
      <c r="H291" s="3">
        <v>345</v>
      </c>
      <c r="I291" s="4">
        <v>0</v>
      </c>
      <c r="J291" s="7">
        <v>42009</v>
      </c>
      <c r="K291" s="6">
        <v>42076</v>
      </c>
      <c r="L291" s="8">
        <v>42354</v>
      </c>
      <c r="N291" s="15">
        <v>22.8</v>
      </c>
      <c r="O291" s="16">
        <v>27.1</v>
      </c>
    </row>
    <row r="292" spans="1:15" x14ac:dyDescent="0.2">
      <c r="A292" s="12" t="s">
        <v>832</v>
      </c>
      <c r="B292" s="11">
        <v>2146</v>
      </c>
      <c r="C292" s="10">
        <v>2146</v>
      </c>
      <c r="D292" s="14" t="s">
        <v>24</v>
      </c>
      <c r="E292" s="9" t="s">
        <v>16</v>
      </c>
      <c r="F292" s="13" t="s">
        <v>17</v>
      </c>
      <c r="G292" s="5" t="s">
        <v>19</v>
      </c>
      <c r="H292" s="3">
        <v>345</v>
      </c>
      <c r="I292" s="4">
        <v>0</v>
      </c>
      <c r="J292" s="7">
        <v>42009</v>
      </c>
      <c r="K292" s="6">
        <v>42076</v>
      </c>
      <c r="L292" s="8">
        <v>42354</v>
      </c>
      <c r="M292" s="2"/>
      <c r="N292" s="15">
        <v>20.399999999999999</v>
      </c>
      <c r="O292" s="16">
        <v>24.5</v>
      </c>
    </row>
    <row r="293" spans="1:15" x14ac:dyDescent="0.2">
      <c r="A293" s="12" t="s">
        <v>835</v>
      </c>
      <c r="B293" s="11">
        <v>2154</v>
      </c>
      <c r="C293" s="10">
        <v>2154</v>
      </c>
      <c r="D293" s="14" t="s">
        <v>18</v>
      </c>
      <c r="E293" s="9" t="s">
        <v>16</v>
      </c>
      <c r="F293" s="13" t="s">
        <v>17</v>
      </c>
      <c r="G293" s="5" t="s">
        <v>19</v>
      </c>
      <c r="H293" s="3">
        <v>381</v>
      </c>
      <c r="I293" s="4">
        <v>0</v>
      </c>
      <c r="J293" s="7">
        <v>41972</v>
      </c>
      <c r="K293" s="6">
        <v>42076</v>
      </c>
      <c r="L293" s="8">
        <v>42353</v>
      </c>
      <c r="M293" s="2"/>
      <c r="N293" s="15">
        <v>22.3</v>
      </c>
      <c r="O293" s="16">
        <v>28.2</v>
      </c>
    </row>
    <row r="294" spans="1:15" x14ac:dyDescent="0.2">
      <c r="A294" s="12" t="s">
        <v>845</v>
      </c>
      <c r="B294" s="11">
        <v>1786</v>
      </c>
      <c r="C294" s="10">
        <v>1786</v>
      </c>
      <c r="D294" s="14" t="s">
        <v>62</v>
      </c>
      <c r="E294" s="9" t="s">
        <v>16</v>
      </c>
      <c r="F294" s="13" t="s">
        <v>17</v>
      </c>
      <c r="G294" s="5" t="s">
        <v>19</v>
      </c>
      <c r="H294" s="3">
        <v>541</v>
      </c>
      <c r="I294" s="4">
        <v>0</v>
      </c>
      <c r="J294" s="7">
        <v>41813</v>
      </c>
      <c r="K294" s="6">
        <v>41864</v>
      </c>
      <c r="L294" s="8">
        <v>42354</v>
      </c>
      <c r="M294" s="2"/>
      <c r="N294" s="15">
        <v>17.2</v>
      </c>
      <c r="O294" s="16">
        <v>20.399999999999999</v>
      </c>
    </row>
    <row r="295" spans="1:15" x14ac:dyDescent="0.2">
      <c r="A295" s="12" t="s">
        <v>846</v>
      </c>
      <c r="B295" s="11">
        <v>1787</v>
      </c>
      <c r="C295" s="10">
        <v>1787</v>
      </c>
      <c r="D295" s="14" t="s">
        <v>62</v>
      </c>
      <c r="E295" s="9" t="s">
        <v>16</v>
      </c>
      <c r="F295" s="13" t="s">
        <v>17</v>
      </c>
      <c r="G295" s="5" t="s">
        <v>19</v>
      </c>
      <c r="H295" s="3">
        <v>541</v>
      </c>
      <c r="I295" s="4">
        <v>0</v>
      </c>
      <c r="J295" s="7">
        <v>41813</v>
      </c>
      <c r="K295" s="6">
        <v>41864</v>
      </c>
      <c r="L295" s="8">
        <v>42354</v>
      </c>
      <c r="N295" s="15">
        <v>15.8</v>
      </c>
      <c r="O295" s="16">
        <v>19.399999999999999</v>
      </c>
    </row>
    <row r="296" spans="1:15" x14ac:dyDescent="0.2">
      <c r="A296" s="12" t="s">
        <v>866</v>
      </c>
      <c r="B296" s="11">
        <v>2251</v>
      </c>
      <c r="C296" s="10">
        <v>2251</v>
      </c>
      <c r="D296" s="14" t="s">
        <v>36</v>
      </c>
      <c r="E296" s="9" t="s">
        <v>16</v>
      </c>
      <c r="F296" s="13" t="s">
        <v>17</v>
      </c>
      <c r="G296" s="5" t="s">
        <v>19</v>
      </c>
      <c r="H296" s="3">
        <v>531</v>
      </c>
      <c r="I296" s="4">
        <v>0</v>
      </c>
      <c r="J296" s="7">
        <v>41823</v>
      </c>
      <c r="K296" s="6">
        <v>42221</v>
      </c>
      <c r="L296" s="8">
        <v>42354</v>
      </c>
      <c r="M296" s="2"/>
      <c r="N296" s="15">
        <v>24</v>
      </c>
      <c r="O296" s="16">
        <v>24.1</v>
      </c>
    </row>
    <row r="297" spans="1:15" x14ac:dyDescent="0.2">
      <c r="A297" s="12" t="s">
        <v>867</v>
      </c>
      <c r="B297" s="11">
        <v>2252</v>
      </c>
      <c r="C297" s="10">
        <v>2252</v>
      </c>
      <c r="D297" s="14" t="s">
        <v>36</v>
      </c>
      <c r="E297" s="9" t="s">
        <v>16</v>
      </c>
      <c r="F297" s="13" t="s">
        <v>17</v>
      </c>
      <c r="G297" s="5" t="s">
        <v>19</v>
      </c>
      <c r="H297" s="3">
        <v>531</v>
      </c>
      <c r="I297" s="4">
        <v>0</v>
      </c>
      <c r="J297" s="7">
        <v>41823</v>
      </c>
      <c r="K297" s="6">
        <v>42221</v>
      </c>
      <c r="L297" s="8">
        <v>42354</v>
      </c>
      <c r="M297" s="2"/>
      <c r="N297" s="15">
        <v>24.3</v>
      </c>
      <c r="O297" s="16">
        <v>24.1</v>
      </c>
    </row>
    <row r="298" spans="1:15" x14ac:dyDescent="0.2">
      <c r="A298" s="12" t="s">
        <v>888</v>
      </c>
      <c r="B298" s="11">
        <v>2315</v>
      </c>
      <c r="C298" s="10">
        <v>2315</v>
      </c>
      <c r="D298" s="14" t="s">
        <v>18</v>
      </c>
      <c r="E298" s="9" t="s">
        <v>16</v>
      </c>
      <c r="F298" s="13" t="s">
        <v>17</v>
      </c>
      <c r="G298" s="5" t="s">
        <v>19</v>
      </c>
      <c r="H298" s="3">
        <v>376</v>
      </c>
      <c r="I298" s="4">
        <v>0</v>
      </c>
      <c r="J298" s="7">
        <v>41977</v>
      </c>
      <c r="K298" s="6">
        <v>42256</v>
      </c>
      <c r="L298" s="8">
        <v>42353</v>
      </c>
      <c r="M298" s="2"/>
      <c r="N298" s="15">
        <v>35.4</v>
      </c>
      <c r="O298" s="16">
        <v>30.8</v>
      </c>
    </row>
    <row r="299" spans="1:15" x14ac:dyDescent="0.2">
      <c r="A299" s="12" t="s">
        <v>889</v>
      </c>
      <c r="B299" s="11">
        <v>2316</v>
      </c>
      <c r="C299" s="10">
        <v>2316</v>
      </c>
      <c r="D299" s="14" t="s">
        <v>364</v>
      </c>
      <c r="E299" s="9" t="s">
        <v>16</v>
      </c>
      <c r="F299" s="13" t="s">
        <v>17</v>
      </c>
      <c r="G299" s="5" t="s">
        <v>19</v>
      </c>
      <c r="H299" s="3">
        <v>735</v>
      </c>
      <c r="I299" s="4">
        <v>0</v>
      </c>
      <c r="J299" s="7">
        <v>41934</v>
      </c>
      <c r="K299" s="6">
        <v>42256</v>
      </c>
      <c r="L299" s="8">
        <v>42669</v>
      </c>
      <c r="M299" s="2"/>
      <c r="N299" s="15">
        <v>25.7</v>
      </c>
      <c r="O299" s="16">
        <v>26.4</v>
      </c>
    </row>
    <row r="300" spans="1:15" x14ac:dyDescent="0.2">
      <c r="A300" s="12" t="s">
        <v>899</v>
      </c>
      <c r="B300" s="11">
        <v>2452</v>
      </c>
      <c r="C300" s="10">
        <v>2452</v>
      </c>
      <c r="D300" s="14" t="s">
        <v>34</v>
      </c>
      <c r="E300" s="9" t="s">
        <v>16</v>
      </c>
      <c r="F300" s="13" t="s">
        <v>17</v>
      </c>
      <c r="G300" s="5" t="s">
        <v>19</v>
      </c>
      <c r="H300" s="3">
        <v>376</v>
      </c>
      <c r="I300" s="4">
        <v>0</v>
      </c>
      <c r="J300" s="7">
        <v>42293</v>
      </c>
      <c r="K300" s="6">
        <v>42383</v>
      </c>
      <c r="L300" s="8">
        <v>42669</v>
      </c>
      <c r="M300" s="2"/>
      <c r="N300" s="15">
        <v>20.8</v>
      </c>
      <c r="O300" s="16">
        <v>22.4</v>
      </c>
    </row>
    <row r="301" spans="1:15" x14ac:dyDescent="0.2">
      <c r="A301" s="12" t="s">
        <v>901</v>
      </c>
      <c r="B301" s="11">
        <v>2494</v>
      </c>
      <c r="C301" s="10">
        <v>2494</v>
      </c>
      <c r="D301" s="14" t="s">
        <v>49</v>
      </c>
      <c r="E301" s="9" t="s">
        <v>16</v>
      </c>
      <c r="F301" s="13" t="s">
        <v>17</v>
      </c>
      <c r="G301" s="5" t="s">
        <v>19</v>
      </c>
      <c r="H301" s="3">
        <v>386</v>
      </c>
      <c r="I301" s="4">
        <v>0</v>
      </c>
      <c r="J301" s="7">
        <v>42228</v>
      </c>
      <c r="K301" s="6">
        <v>42383</v>
      </c>
      <c r="L301" s="8">
        <v>42614</v>
      </c>
      <c r="M301" s="2"/>
      <c r="N301" s="15">
        <v>25.7</v>
      </c>
      <c r="O301" s="16">
        <v>29.2</v>
      </c>
    </row>
    <row r="302" spans="1:15" x14ac:dyDescent="0.2">
      <c r="A302" s="12" t="s">
        <v>902</v>
      </c>
      <c r="B302" s="11">
        <v>2495</v>
      </c>
      <c r="C302" s="10">
        <v>2495</v>
      </c>
      <c r="D302" s="14" t="s">
        <v>49</v>
      </c>
      <c r="E302" s="9" t="s">
        <v>16</v>
      </c>
      <c r="F302" s="13" t="s">
        <v>17</v>
      </c>
      <c r="G302" s="5" t="s">
        <v>19</v>
      </c>
      <c r="H302" s="3">
        <v>386</v>
      </c>
      <c r="I302" s="4">
        <v>0</v>
      </c>
      <c r="J302" s="7">
        <v>42228</v>
      </c>
      <c r="K302" s="6">
        <v>42383</v>
      </c>
      <c r="L302" s="8">
        <v>42614</v>
      </c>
      <c r="M302" s="2"/>
      <c r="N302" s="15">
        <v>25.4</v>
      </c>
      <c r="O302" s="16">
        <v>28</v>
      </c>
    </row>
    <row r="303" spans="1:15" x14ac:dyDescent="0.2">
      <c r="A303" s="12" t="s">
        <v>903</v>
      </c>
      <c r="B303" s="11">
        <v>2498</v>
      </c>
      <c r="C303" s="10">
        <v>2498</v>
      </c>
      <c r="D303" s="14" t="s">
        <v>114</v>
      </c>
      <c r="E303" s="9" t="s">
        <v>16</v>
      </c>
      <c r="F303" s="13" t="s">
        <v>17</v>
      </c>
      <c r="G303" s="5" t="s">
        <v>19</v>
      </c>
      <c r="H303" s="3">
        <v>393</v>
      </c>
      <c r="I303" s="4">
        <v>0</v>
      </c>
      <c r="J303" s="7">
        <v>42221</v>
      </c>
      <c r="K303" s="6">
        <v>42383</v>
      </c>
      <c r="L303" s="8">
        <v>42614</v>
      </c>
      <c r="M303" s="2"/>
      <c r="N303" s="15">
        <v>20</v>
      </c>
      <c r="O303" s="16">
        <v>21</v>
      </c>
    </row>
    <row r="304" spans="1:15" x14ac:dyDescent="0.2">
      <c r="A304" s="12" t="s">
        <v>905</v>
      </c>
      <c r="B304" s="11">
        <v>2519</v>
      </c>
      <c r="C304" s="10">
        <v>2519</v>
      </c>
      <c r="D304" s="14" t="s">
        <v>45</v>
      </c>
      <c r="E304" s="9" t="s">
        <v>16</v>
      </c>
      <c r="F304" s="13" t="s">
        <v>17</v>
      </c>
      <c r="G304" s="5" t="s">
        <v>19</v>
      </c>
      <c r="H304" s="3">
        <v>362</v>
      </c>
      <c r="I304" s="4">
        <v>0</v>
      </c>
      <c r="J304" s="7">
        <v>42273</v>
      </c>
      <c r="K304" s="6">
        <v>42384</v>
      </c>
      <c r="L304" s="8">
        <v>42635</v>
      </c>
      <c r="M304" s="2"/>
      <c r="N304" s="15">
        <v>20.399999999999999</v>
      </c>
      <c r="O304" s="16">
        <v>22</v>
      </c>
    </row>
    <row r="305" spans="1:15" x14ac:dyDescent="0.2">
      <c r="A305" s="12" t="s">
        <v>906</v>
      </c>
      <c r="B305" s="11">
        <v>2520</v>
      </c>
      <c r="C305" s="10">
        <v>2520</v>
      </c>
      <c r="D305" s="14" t="s">
        <v>45</v>
      </c>
      <c r="E305" s="9" t="s">
        <v>16</v>
      </c>
      <c r="F305" s="13" t="s">
        <v>17</v>
      </c>
      <c r="G305" s="5" t="s">
        <v>19</v>
      </c>
      <c r="H305" s="3">
        <v>362</v>
      </c>
      <c r="I305" s="4">
        <v>0</v>
      </c>
      <c r="J305" s="7">
        <v>42273</v>
      </c>
      <c r="K305" s="6">
        <v>42384</v>
      </c>
      <c r="L305" s="8">
        <v>42635</v>
      </c>
      <c r="N305" s="15">
        <v>22.5</v>
      </c>
      <c r="O305" s="16">
        <v>28.6</v>
      </c>
    </row>
    <row r="306" spans="1:15" x14ac:dyDescent="0.2">
      <c r="A306" s="12" t="s">
        <v>907</v>
      </c>
      <c r="B306" s="11">
        <v>2541</v>
      </c>
      <c r="C306" s="10">
        <v>2541</v>
      </c>
      <c r="D306" s="14" t="s">
        <v>40</v>
      </c>
      <c r="E306" s="9" t="s">
        <v>16</v>
      </c>
      <c r="F306" s="13" t="s">
        <v>17</v>
      </c>
      <c r="G306" s="5" t="s">
        <v>19</v>
      </c>
      <c r="H306" s="3">
        <v>763</v>
      </c>
      <c r="I306" s="4">
        <v>0</v>
      </c>
      <c r="J306" s="7">
        <v>42373</v>
      </c>
      <c r="K306" s="6">
        <v>42405</v>
      </c>
      <c r="L306" s="8">
        <v>43136</v>
      </c>
      <c r="M306" s="2"/>
      <c r="N306" s="15">
        <v>13</v>
      </c>
      <c r="O306" s="16">
        <v>13.6</v>
      </c>
    </row>
    <row r="307" spans="1:15" x14ac:dyDescent="0.2">
      <c r="A307" s="12" t="s">
        <v>909</v>
      </c>
      <c r="B307" s="11">
        <v>2555</v>
      </c>
      <c r="C307" s="10">
        <v>2555</v>
      </c>
      <c r="D307" s="14" t="s">
        <v>848</v>
      </c>
      <c r="E307" s="9" t="s">
        <v>16</v>
      </c>
      <c r="F307" s="13" t="s">
        <v>17</v>
      </c>
      <c r="G307" s="5" t="s">
        <v>19</v>
      </c>
      <c r="H307" s="3">
        <v>774</v>
      </c>
      <c r="I307" s="4">
        <v>0</v>
      </c>
      <c r="J307" s="7">
        <v>42362</v>
      </c>
      <c r="K307" s="6">
        <v>42405</v>
      </c>
      <c r="L307" s="8">
        <v>43136</v>
      </c>
      <c r="N307" s="15">
        <v>15.5</v>
      </c>
      <c r="O307" s="16">
        <v>18.399999999999999</v>
      </c>
    </row>
    <row r="308" spans="1:15" x14ac:dyDescent="0.2">
      <c r="A308" s="12" t="s">
        <v>912</v>
      </c>
      <c r="B308" s="11">
        <v>2575</v>
      </c>
      <c r="C308" s="10">
        <v>2575</v>
      </c>
      <c r="D308" s="14" t="s">
        <v>215</v>
      </c>
      <c r="E308" s="9" t="s">
        <v>16</v>
      </c>
      <c r="F308" s="13" t="s">
        <v>17</v>
      </c>
      <c r="G308" s="5" t="s">
        <v>19</v>
      </c>
      <c r="H308" s="3">
        <v>220</v>
      </c>
      <c r="I308" s="4">
        <v>0</v>
      </c>
      <c r="J308" s="7">
        <v>42415</v>
      </c>
      <c r="K308" s="6">
        <v>42502</v>
      </c>
      <c r="L308" s="8">
        <v>42635</v>
      </c>
      <c r="N308" s="15">
        <v>19.3</v>
      </c>
      <c r="O308" s="16">
        <v>19.600000000000001</v>
      </c>
    </row>
    <row r="309" spans="1:15" x14ac:dyDescent="0.2">
      <c r="A309" s="12" t="s">
        <v>913</v>
      </c>
      <c r="B309" s="11">
        <v>2577</v>
      </c>
      <c r="C309" s="10">
        <v>2577</v>
      </c>
      <c r="D309" s="14" t="s">
        <v>51</v>
      </c>
      <c r="E309" s="9" t="s">
        <v>16</v>
      </c>
      <c r="F309" s="13" t="s">
        <v>17</v>
      </c>
      <c r="G309" s="5" t="s">
        <v>19</v>
      </c>
      <c r="H309" s="3">
        <v>245</v>
      </c>
      <c r="I309" s="4">
        <v>0</v>
      </c>
      <c r="J309" s="7">
        <v>42424</v>
      </c>
      <c r="K309" s="6">
        <v>42502</v>
      </c>
      <c r="L309" s="8">
        <v>42669</v>
      </c>
      <c r="M309" s="2"/>
      <c r="N309" s="15">
        <v>24.6</v>
      </c>
      <c r="O309" s="16">
        <v>25.2</v>
      </c>
    </row>
    <row r="310" spans="1:15" x14ac:dyDescent="0.2">
      <c r="A310" s="12" t="s">
        <v>914</v>
      </c>
      <c r="B310" s="11">
        <v>2578</v>
      </c>
      <c r="C310" s="10">
        <v>2578</v>
      </c>
      <c r="D310" s="14" t="s">
        <v>51</v>
      </c>
      <c r="E310" s="9" t="s">
        <v>16</v>
      </c>
      <c r="F310" s="13" t="s">
        <v>17</v>
      </c>
      <c r="G310" s="5" t="s">
        <v>19</v>
      </c>
      <c r="H310" s="3">
        <v>245</v>
      </c>
      <c r="I310" s="4">
        <v>0</v>
      </c>
      <c r="J310" s="7">
        <v>42424</v>
      </c>
      <c r="K310" s="6">
        <v>42502</v>
      </c>
      <c r="L310" s="8">
        <v>42669</v>
      </c>
      <c r="M310" s="2"/>
      <c r="N310" s="15">
        <v>26.2</v>
      </c>
      <c r="O310" s="16">
        <v>26.9</v>
      </c>
    </row>
    <row r="311" spans="1:15" x14ac:dyDescent="0.2">
      <c r="A311" s="12" t="s">
        <v>921</v>
      </c>
      <c r="B311" s="11">
        <v>2645</v>
      </c>
      <c r="C311" s="10">
        <v>2645</v>
      </c>
      <c r="D311" s="14" t="s">
        <v>202</v>
      </c>
      <c r="E311" s="9" t="s">
        <v>16</v>
      </c>
      <c r="F311" s="13" t="s">
        <v>17</v>
      </c>
      <c r="G311" s="5" t="s">
        <v>19</v>
      </c>
      <c r="H311" s="3">
        <v>644</v>
      </c>
      <c r="I311" s="4">
        <v>0</v>
      </c>
      <c r="J311" s="7">
        <v>42492</v>
      </c>
      <c r="K311" s="6">
        <v>42717</v>
      </c>
      <c r="L311" s="8">
        <v>43136</v>
      </c>
      <c r="M311" s="2"/>
      <c r="N311" s="15">
        <v>23.6</v>
      </c>
      <c r="O311" s="16">
        <v>23.2</v>
      </c>
    </row>
    <row r="312" spans="1:15" x14ac:dyDescent="0.2">
      <c r="A312" s="12" t="s">
        <v>922</v>
      </c>
      <c r="B312" s="11">
        <v>2663</v>
      </c>
      <c r="C312" s="10">
        <v>2663</v>
      </c>
      <c r="D312" s="14" t="s">
        <v>324</v>
      </c>
      <c r="E312" s="9" t="s">
        <v>16</v>
      </c>
      <c r="F312" s="13" t="s">
        <v>17</v>
      </c>
      <c r="G312" s="5" t="s">
        <v>19</v>
      </c>
      <c r="H312" s="3">
        <v>465</v>
      </c>
      <c r="I312" s="4">
        <v>0</v>
      </c>
      <c r="J312" s="7">
        <v>42671</v>
      </c>
      <c r="K312" s="6">
        <v>42717</v>
      </c>
      <c r="L312" s="8">
        <v>43136</v>
      </c>
      <c r="M312" s="2"/>
      <c r="N312" s="15">
        <v>21.4</v>
      </c>
      <c r="O312" s="16">
        <v>24</v>
      </c>
    </row>
    <row r="313" spans="1:15" x14ac:dyDescent="0.2">
      <c r="A313" s="12" t="s">
        <v>316</v>
      </c>
      <c r="B313" s="11">
        <v>880</v>
      </c>
      <c r="C313" s="10">
        <v>880</v>
      </c>
      <c r="D313" s="14" t="s">
        <v>311</v>
      </c>
      <c r="E313" s="9" t="s">
        <v>16</v>
      </c>
      <c r="F313" s="13" t="s">
        <v>88</v>
      </c>
      <c r="G313" s="5" t="s">
        <v>19</v>
      </c>
      <c r="H313" s="3">
        <v>766</v>
      </c>
      <c r="I313" s="4">
        <v>0</v>
      </c>
      <c r="J313" s="7">
        <v>40939</v>
      </c>
      <c r="K313" s="6">
        <v>41110</v>
      </c>
      <c r="L313" s="8">
        <v>41705</v>
      </c>
      <c r="N313" s="15">
        <v>28</v>
      </c>
      <c r="O313" s="16">
        <v>29.2</v>
      </c>
    </row>
    <row r="314" spans="1:15" x14ac:dyDescent="0.2">
      <c r="A314" s="12" t="s">
        <v>376</v>
      </c>
      <c r="B314" s="11">
        <v>1084</v>
      </c>
      <c r="C314" s="10">
        <v>1084</v>
      </c>
      <c r="D314" s="14" t="s">
        <v>364</v>
      </c>
      <c r="E314" s="9" t="s">
        <v>16</v>
      </c>
      <c r="F314" s="13" t="s">
        <v>88</v>
      </c>
      <c r="G314" s="5" t="s">
        <v>19</v>
      </c>
      <c r="H314" s="3">
        <v>545</v>
      </c>
      <c r="I314" s="4">
        <v>0</v>
      </c>
      <c r="J314" s="7">
        <v>41328</v>
      </c>
      <c r="K314" s="6">
        <v>41494</v>
      </c>
      <c r="L314" s="8">
        <v>41873</v>
      </c>
      <c r="N314" s="15">
        <v>27.7</v>
      </c>
      <c r="O314" s="16">
        <v>29.2</v>
      </c>
    </row>
    <row r="315" spans="1:15" x14ac:dyDescent="0.2">
      <c r="A315" s="12" t="s">
        <v>377</v>
      </c>
      <c r="B315" s="11">
        <v>1085</v>
      </c>
      <c r="C315" s="10">
        <v>1085</v>
      </c>
      <c r="D315" s="14" t="s">
        <v>364</v>
      </c>
      <c r="E315" s="9" t="s">
        <v>16</v>
      </c>
      <c r="F315" s="13" t="s">
        <v>88</v>
      </c>
      <c r="G315" s="5" t="s">
        <v>19</v>
      </c>
      <c r="H315" s="3">
        <v>545</v>
      </c>
      <c r="I315" s="4">
        <v>0</v>
      </c>
      <c r="J315" s="7">
        <v>41328</v>
      </c>
      <c r="K315" s="6">
        <v>41494</v>
      </c>
      <c r="L315" s="8">
        <v>41873</v>
      </c>
      <c r="N315" s="15">
        <v>27.9</v>
      </c>
      <c r="O315" s="16">
        <v>28.8</v>
      </c>
    </row>
    <row r="316" spans="1:15" x14ac:dyDescent="0.2">
      <c r="A316" s="12" t="s">
        <v>391</v>
      </c>
      <c r="B316" s="11">
        <v>1105</v>
      </c>
      <c r="C316" s="10">
        <v>1305</v>
      </c>
      <c r="D316" s="14" t="s">
        <v>195</v>
      </c>
      <c r="E316" s="9" t="s">
        <v>16</v>
      </c>
      <c r="F316" s="13" t="s">
        <v>88</v>
      </c>
      <c r="G316" s="5" t="s">
        <v>19</v>
      </c>
      <c r="H316" s="3">
        <v>753</v>
      </c>
      <c r="I316" s="4">
        <v>0</v>
      </c>
      <c r="J316" s="7">
        <v>41361</v>
      </c>
      <c r="K316" s="6">
        <v>41494</v>
      </c>
      <c r="L316" s="8">
        <v>42114</v>
      </c>
      <c r="M316" s="2"/>
      <c r="N316" s="15">
        <v>30.4</v>
      </c>
      <c r="O316" s="16">
        <v>30.7</v>
      </c>
    </row>
    <row r="317" spans="1:15" x14ac:dyDescent="0.2">
      <c r="A317" s="12" t="s">
        <v>392</v>
      </c>
      <c r="B317" s="11">
        <v>1106</v>
      </c>
      <c r="C317" s="10">
        <v>1350</v>
      </c>
      <c r="D317" s="14" t="s">
        <v>195</v>
      </c>
      <c r="E317" s="9" t="s">
        <v>16</v>
      </c>
      <c r="F317" s="13" t="s">
        <v>88</v>
      </c>
      <c r="G317" s="5" t="s">
        <v>19</v>
      </c>
      <c r="H317" s="3">
        <v>753</v>
      </c>
      <c r="I317" s="4">
        <v>0</v>
      </c>
      <c r="J317" s="7">
        <v>41361</v>
      </c>
      <c r="K317" s="6">
        <v>41494</v>
      </c>
      <c r="L317" s="8">
        <v>42114</v>
      </c>
      <c r="M317" s="2"/>
      <c r="N317" s="15">
        <v>28.7</v>
      </c>
      <c r="O317" s="16">
        <v>28</v>
      </c>
    </row>
    <row r="318" spans="1:15" x14ac:dyDescent="0.2">
      <c r="A318" s="12" t="s">
        <v>441</v>
      </c>
      <c r="B318" s="11">
        <v>1159</v>
      </c>
      <c r="C318" s="10">
        <v>1159</v>
      </c>
      <c r="D318" s="14" t="s">
        <v>240</v>
      </c>
      <c r="E318" s="9" t="s">
        <v>16</v>
      </c>
      <c r="F318" s="13" t="s">
        <v>88</v>
      </c>
      <c r="G318" s="5" t="s">
        <v>19</v>
      </c>
      <c r="H318" s="3">
        <v>397</v>
      </c>
      <c r="I318" s="4">
        <v>0</v>
      </c>
      <c r="J318" s="7">
        <v>41354</v>
      </c>
      <c r="K318" s="6">
        <v>41494</v>
      </c>
      <c r="L318" s="8">
        <v>41751</v>
      </c>
      <c r="M318" s="2"/>
      <c r="N318" s="15">
        <v>41.3</v>
      </c>
      <c r="O318" s="16">
        <v>44.8</v>
      </c>
    </row>
    <row r="319" spans="1:15" x14ac:dyDescent="0.2">
      <c r="A319" s="12" t="s">
        <v>442</v>
      </c>
      <c r="B319" s="11">
        <v>1160</v>
      </c>
      <c r="C319" s="10">
        <v>1160</v>
      </c>
      <c r="D319" s="14" t="s">
        <v>240</v>
      </c>
      <c r="E319" s="9" t="s">
        <v>16</v>
      </c>
      <c r="F319" s="13" t="s">
        <v>88</v>
      </c>
      <c r="G319" s="5" t="s">
        <v>19</v>
      </c>
      <c r="H319" s="3">
        <v>397</v>
      </c>
      <c r="I319" s="4">
        <v>0</v>
      </c>
      <c r="J319" s="7">
        <v>41354</v>
      </c>
      <c r="K319" s="6">
        <v>41494</v>
      </c>
      <c r="L319" s="8">
        <v>41751</v>
      </c>
      <c r="M319" s="2"/>
      <c r="N319" s="15">
        <v>38.200000000000003</v>
      </c>
      <c r="O319" s="16">
        <v>42.1</v>
      </c>
    </row>
    <row r="320" spans="1:15" x14ac:dyDescent="0.2">
      <c r="A320" s="12" t="s">
        <v>486</v>
      </c>
      <c r="B320" s="11">
        <v>1219</v>
      </c>
      <c r="C320" s="10">
        <v>1352</v>
      </c>
      <c r="D320" s="14" t="s">
        <v>483</v>
      </c>
      <c r="E320" s="9" t="s">
        <v>16</v>
      </c>
      <c r="F320" s="13" t="s">
        <v>88</v>
      </c>
      <c r="G320" s="5" t="s">
        <v>19</v>
      </c>
      <c r="H320" s="3">
        <v>364</v>
      </c>
      <c r="I320" s="4">
        <v>0</v>
      </c>
      <c r="J320" s="7">
        <v>41388</v>
      </c>
      <c r="K320" s="6">
        <v>41494</v>
      </c>
      <c r="L320" s="8">
        <v>41752</v>
      </c>
      <c r="M320" s="2"/>
      <c r="N320" s="15">
        <v>37.799999999999997</v>
      </c>
      <c r="O320" s="16">
        <v>42.4</v>
      </c>
    </row>
    <row r="321" spans="1:15" x14ac:dyDescent="0.2">
      <c r="A321" s="12" t="s">
        <v>488</v>
      </c>
      <c r="B321" s="11">
        <v>1221</v>
      </c>
      <c r="C321" s="10">
        <v>1221</v>
      </c>
      <c r="D321" s="14" t="s">
        <v>483</v>
      </c>
      <c r="E321" s="9" t="s">
        <v>16</v>
      </c>
      <c r="F321" s="13" t="s">
        <v>88</v>
      </c>
      <c r="G321" s="5" t="s">
        <v>19</v>
      </c>
      <c r="H321" s="3">
        <v>364</v>
      </c>
      <c r="I321" s="4">
        <v>0</v>
      </c>
      <c r="J321" s="7">
        <v>41388</v>
      </c>
      <c r="K321" s="6">
        <v>41494</v>
      </c>
      <c r="L321" s="8">
        <v>41752</v>
      </c>
      <c r="N321" s="15">
        <v>39.1</v>
      </c>
      <c r="O321" s="16">
        <v>43.5</v>
      </c>
    </row>
    <row r="322" spans="1:15" x14ac:dyDescent="0.2">
      <c r="A322" s="12" t="s">
        <v>517</v>
      </c>
      <c r="B322" s="11">
        <v>1262</v>
      </c>
      <c r="C322" s="10">
        <v>1262</v>
      </c>
      <c r="D322" s="14" t="s">
        <v>195</v>
      </c>
      <c r="E322" s="9" t="s">
        <v>16</v>
      </c>
      <c r="F322" s="13" t="s">
        <v>88</v>
      </c>
      <c r="G322" s="5" t="s">
        <v>19</v>
      </c>
      <c r="H322" s="3">
        <v>538</v>
      </c>
      <c r="I322" s="4">
        <v>0</v>
      </c>
      <c r="J322" s="7">
        <v>41349</v>
      </c>
      <c r="K322" s="6">
        <v>41494</v>
      </c>
      <c r="L322" s="8">
        <v>41887</v>
      </c>
      <c r="M322" s="2"/>
      <c r="N322" s="15">
        <v>27.8</v>
      </c>
      <c r="O322" s="16">
        <v>28.2</v>
      </c>
    </row>
    <row r="323" spans="1:15" x14ac:dyDescent="0.2">
      <c r="A323" s="12" t="s">
        <v>518</v>
      </c>
      <c r="B323" s="11">
        <v>1263</v>
      </c>
      <c r="C323" s="10">
        <v>1263</v>
      </c>
      <c r="D323" s="14" t="s">
        <v>195</v>
      </c>
      <c r="E323" s="9" t="s">
        <v>16</v>
      </c>
      <c r="F323" s="13" t="s">
        <v>88</v>
      </c>
      <c r="G323" s="5" t="s">
        <v>19</v>
      </c>
      <c r="H323" s="3">
        <v>538</v>
      </c>
      <c r="I323" s="4">
        <v>0</v>
      </c>
      <c r="J323" s="7">
        <v>41349</v>
      </c>
      <c r="K323" s="6">
        <v>41494</v>
      </c>
      <c r="L323" s="8">
        <v>41887</v>
      </c>
      <c r="N323" s="15">
        <v>30.6</v>
      </c>
      <c r="O323" s="16">
        <v>31.8</v>
      </c>
    </row>
    <row r="324" spans="1:15" x14ac:dyDescent="0.2">
      <c r="A324" s="12" t="s">
        <v>573</v>
      </c>
      <c r="B324" s="11">
        <v>1369</v>
      </c>
      <c r="C324" s="10">
        <v>1369</v>
      </c>
      <c r="D324" s="14" t="s">
        <v>37</v>
      </c>
      <c r="E324" s="9" t="s">
        <v>16</v>
      </c>
      <c r="F324" s="13" t="s">
        <v>88</v>
      </c>
      <c r="G324" s="5" t="s">
        <v>19</v>
      </c>
      <c r="H324" s="3">
        <v>517</v>
      </c>
      <c r="I324" s="4">
        <v>0</v>
      </c>
      <c r="J324" s="7">
        <v>41606</v>
      </c>
      <c r="K324" s="6">
        <v>41652</v>
      </c>
      <c r="L324" s="8">
        <v>42123</v>
      </c>
      <c r="N324" s="15">
        <v>16.3</v>
      </c>
      <c r="O324" s="16">
        <v>24.7</v>
      </c>
    </row>
    <row r="325" spans="1:15" x14ac:dyDescent="0.2">
      <c r="A325" s="12" t="s">
        <v>574</v>
      </c>
      <c r="B325" s="11">
        <v>1370</v>
      </c>
      <c r="C325" s="10">
        <v>1743</v>
      </c>
      <c r="D325" s="14" t="s">
        <v>37</v>
      </c>
      <c r="E325" s="9" t="s">
        <v>16</v>
      </c>
      <c r="F325" s="13" t="s">
        <v>88</v>
      </c>
      <c r="G325" s="5" t="s">
        <v>19</v>
      </c>
      <c r="H325" s="3">
        <v>517</v>
      </c>
      <c r="I325" s="4">
        <v>0</v>
      </c>
      <c r="J325" s="7">
        <v>41606</v>
      </c>
      <c r="K325" s="6">
        <v>41652</v>
      </c>
      <c r="L325" s="8">
        <v>42123</v>
      </c>
      <c r="M325" s="2"/>
      <c r="N325" s="15">
        <v>15.4</v>
      </c>
      <c r="O325" s="16">
        <v>24.9</v>
      </c>
    </row>
    <row r="326" spans="1:15" x14ac:dyDescent="0.2">
      <c r="A326" s="12" t="s">
        <v>575</v>
      </c>
      <c r="B326" s="11">
        <v>1371</v>
      </c>
      <c r="C326" s="10">
        <v>1915</v>
      </c>
      <c r="D326" s="14" t="s">
        <v>37</v>
      </c>
      <c r="E326" s="9" t="s">
        <v>16</v>
      </c>
      <c r="F326" s="13" t="s">
        <v>88</v>
      </c>
      <c r="G326" s="5" t="s">
        <v>19</v>
      </c>
      <c r="H326" s="3">
        <v>517</v>
      </c>
      <c r="I326" s="4">
        <v>0</v>
      </c>
      <c r="J326" s="7">
        <v>41606</v>
      </c>
      <c r="K326" s="6">
        <v>41652</v>
      </c>
      <c r="L326" s="8">
        <v>42123</v>
      </c>
      <c r="N326" s="15">
        <v>16</v>
      </c>
      <c r="O326" s="16">
        <v>27.7</v>
      </c>
    </row>
    <row r="327" spans="1:15" x14ac:dyDescent="0.2">
      <c r="A327" s="12" t="s">
        <v>605</v>
      </c>
      <c r="B327" s="11">
        <v>1440</v>
      </c>
      <c r="C327" s="10">
        <v>1440</v>
      </c>
      <c r="D327" s="14" t="s">
        <v>240</v>
      </c>
      <c r="E327" s="9" t="s">
        <v>16</v>
      </c>
      <c r="F327" s="13" t="s">
        <v>88</v>
      </c>
      <c r="G327" s="5" t="s">
        <v>19</v>
      </c>
      <c r="H327" s="3">
        <v>462</v>
      </c>
      <c r="I327" s="4">
        <v>0</v>
      </c>
      <c r="J327" s="7">
        <v>41659</v>
      </c>
      <c r="K327" s="6">
        <v>41740</v>
      </c>
      <c r="L327" s="8">
        <v>42121</v>
      </c>
      <c r="N327" s="15">
        <v>33.799999999999997</v>
      </c>
      <c r="O327" s="16">
        <v>39.200000000000003</v>
      </c>
    </row>
    <row r="328" spans="1:15" x14ac:dyDescent="0.2">
      <c r="A328" s="12" t="s">
        <v>606</v>
      </c>
      <c r="B328" s="11">
        <v>1441</v>
      </c>
      <c r="C328" s="10">
        <v>1441</v>
      </c>
      <c r="D328" s="14" t="s">
        <v>240</v>
      </c>
      <c r="E328" s="9" t="s">
        <v>16</v>
      </c>
      <c r="F328" s="13" t="s">
        <v>88</v>
      </c>
      <c r="G328" s="5" t="s">
        <v>19</v>
      </c>
      <c r="H328" s="3">
        <v>462</v>
      </c>
      <c r="I328" s="4">
        <v>0</v>
      </c>
      <c r="J328" s="7">
        <v>41659</v>
      </c>
      <c r="K328" s="6">
        <v>41740</v>
      </c>
      <c r="L328" s="8">
        <v>42121</v>
      </c>
      <c r="M328" s="2"/>
      <c r="N328" s="15">
        <v>35.9</v>
      </c>
      <c r="O328" s="16">
        <v>40.700000000000003</v>
      </c>
    </row>
    <row r="329" spans="1:15" x14ac:dyDescent="0.2">
      <c r="A329" s="12" t="s">
        <v>680</v>
      </c>
      <c r="B329" s="11">
        <v>1585</v>
      </c>
      <c r="C329" s="10">
        <v>1585</v>
      </c>
      <c r="D329" s="14" t="s">
        <v>195</v>
      </c>
      <c r="E329" s="9" t="s">
        <v>16</v>
      </c>
      <c r="F329" s="13" t="s">
        <v>88</v>
      </c>
      <c r="G329" s="5" t="s">
        <v>19</v>
      </c>
      <c r="H329" s="3">
        <v>359</v>
      </c>
      <c r="I329" s="4">
        <v>0</v>
      </c>
      <c r="J329" s="7">
        <v>41598</v>
      </c>
      <c r="K329" s="6">
        <v>41802</v>
      </c>
      <c r="L329" s="8">
        <v>41957</v>
      </c>
      <c r="M329" s="2"/>
      <c r="N329" s="15">
        <v>26.3</v>
      </c>
      <c r="O329" s="16">
        <v>28.1</v>
      </c>
    </row>
    <row r="330" spans="1:15" x14ac:dyDescent="0.2">
      <c r="A330" s="12" t="s">
        <v>684</v>
      </c>
      <c r="B330" s="11">
        <v>1589</v>
      </c>
      <c r="C330" s="10">
        <v>1589</v>
      </c>
      <c r="D330" s="14" t="s">
        <v>195</v>
      </c>
      <c r="E330" s="9" t="s">
        <v>16</v>
      </c>
      <c r="F330" s="13" t="s">
        <v>88</v>
      </c>
      <c r="G330" s="5" t="s">
        <v>19</v>
      </c>
      <c r="H330" s="3">
        <v>361</v>
      </c>
      <c r="I330" s="4">
        <v>0</v>
      </c>
      <c r="J330" s="7">
        <v>41673</v>
      </c>
      <c r="K330" s="6">
        <v>41802</v>
      </c>
      <c r="L330" s="8">
        <v>42034</v>
      </c>
      <c r="N330" s="15">
        <v>25.7</v>
      </c>
      <c r="O330" s="16">
        <v>28.8</v>
      </c>
    </row>
    <row r="331" spans="1:15" x14ac:dyDescent="0.2">
      <c r="A331" s="12" t="s">
        <v>685</v>
      </c>
      <c r="B331" s="11">
        <v>1590</v>
      </c>
      <c r="C331" s="10">
        <v>1590</v>
      </c>
      <c r="D331" s="14" t="s">
        <v>195</v>
      </c>
      <c r="E331" s="9" t="s">
        <v>16</v>
      </c>
      <c r="F331" s="13" t="s">
        <v>88</v>
      </c>
      <c r="G331" s="5" t="s">
        <v>19</v>
      </c>
      <c r="H331" s="3">
        <v>361</v>
      </c>
      <c r="I331" s="4">
        <v>0</v>
      </c>
      <c r="J331" s="7">
        <v>41673</v>
      </c>
      <c r="K331" s="6">
        <v>41802</v>
      </c>
      <c r="L331" s="8">
        <v>42034</v>
      </c>
      <c r="N331" s="15">
        <v>27.1</v>
      </c>
      <c r="O331" s="16">
        <v>28.7</v>
      </c>
    </row>
    <row r="332" spans="1:15" x14ac:dyDescent="0.2">
      <c r="A332" s="12" t="s">
        <v>778</v>
      </c>
      <c r="B332" s="11">
        <v>2009</v>
      </c>
      <c r="C332" s="10">
        <v>2009</v>
      </c>
      <c r="D332" s="14" t="s">
        <v>240</v>
      </c>
      <c r="E332" s="9" t="s">
        <v>16</v>
      </c>
      <c r="F332" s="13" t="s">
        <v>88</v>
      </c>
      <c r="G332" s="5" t="s">
        <v>19</v>
      </c>
      <c r="H332" s="3">
        <v>233</v>
      </c>
      <c r="I332" s="4">
        <v>0</v>
      </c>
      <c r="J332" s="7">
        <v>41885</v>
      </c>
      <c r="K332" s="6">
        <v>42041</v>
      </c>
      <c r="L332" s="8">
        <v>42118</v>
      </c>
      <c r="M332" s="2"/>
      <c r="N332" s="15">
        <v>40.700000000000003</v>
      </c>
      <c r="O332" s="16">
        <v>39.799999999999997</v>
      </c>
    </row>
    <row r="333" spans="1:15" x14ac:dyDescent="0.2">
      <c r="A333" s="12" t="s">
        <v>779</v>
      </c>
      <c r="B333" s="11">
        <v>2010</v>
      </c>
      <c r="C333" s="10">
        <v>2010</v>
      </c>
      <c r="D333" s="14" t="s">
        <v>240</v>
      </c>
      <c r="E333" s="9" t="s">
        <v>16</v>
      </c>
      <c r="F333" s="13" t="s">
        <v>88</v>
      </c>
      <c r="G333" s="5" t="s">
        <v>19</v>
      </c>
      <c r="H333" s="3">
        <v>233</v>
      </c>
      <c r="I333" s="4">
        <v>0</v>
      </c>
      <c r="J333" s="7">
        <v>41885</v>
      </c>
      <c r="K333" s="6">
        <v>42041</v>
      </c>
      <c r="L333" s="8">
        <v>42118</v>
      </c>
      <c r="N333" s="15">
        <v>38.799999999999997</v>
      </c>
      <c r="O333" s="16">
        <v>39.6</v>
      </c>
    </row>
    <row r="334" spans="1:15" x14ac:dyDescent="0.2">
      <c r="A334" s="12" t="s">
        <v>825</v>
      </c>
      <c r="B334" s="11">
        <v>2132</v>
      </c>
      <c r="C334" s="10">
        <v>2132</v>
      </c>
      <c r="D334" s="14" t="s">
        <v>625</v>
      </c>
      <c r="E334" s="9" t="s">
        <v>16</v>
      </c>
      <c r="F334" s="13" t="s">
        <v>88</v>
      </c>
      <c r="G334" s="5" t="s">
        <v>19</v>
      </c>
      <c r="H334" s="3">
        <v>703</v>
      </c>
      <c r="I334" s="4">
        <v>0</v>
      </c>
      <c r="J334" s="7">
        <v>41415</v>
      </c>
      <c r="K334" s="6">
        <v>42076</v>
      </c>
      <c r="L334" s="8">
        <v>42118</v>
      </c>
      <c r="N334" s="15">
        <v>25.5</v>
      </c>
      <c r="O334" s="2"/>
    </row>
    <row r="335" spans="1:15" x14ac:dyDescent="0.2">
      <c r="A335" s="12" t="s">
        <v>68</v>
      </c>
      <c r="B335" s="11">
        <v>145</v>
      </c>
      <c r="C335" s="10">
        <v>145</v>
      </c>
      <c r="D335" s="14" t="s">
        <v>30</v>
      </c>
      <c r="E335" s="9" t="s">
        <v>25</v>
      </c>
      <c r="F335" s="13" t="s">
        <v>17</v>
      </c>
      <c r="G335" s="5" t="s">
        <v>19</v>
      </c>
      <c r="H335" s="3">
        <v>353</v>
      </c>
      <c r="I335" s="4">
        <v>0</v>
      </c>
      <c r="J335" s="7">
        <v>40804</v>
      </c>
      <c r="K335" s="6">
        <v>40952</v>
      </c>
      <c r="L335" s="8">
        <v>41157</v>
      </c>
      <c r="M335" s="2"/>
      <c r="N335" s="15">
        <v>26.8</v>
      </c>
      <c r="O335" s="16">
        <v>30.6</v>
      </c>
    </row>
    <row r="336" spans="1:15" x14ac:dyDescent="0.2">
      <c r="A336" s="12" t="s">
        <v>70</v>
      </c>
      <c r="B336" s="11">
        <v>147</v>
      </c>
      <c r="C336" s="10">
        <v>147</v>
      </c>
      <c r="D336" s="14" t="s">
        <v>30</v>
      </c>
      <c r="E336" s="9" t="s">
        <v>25</v>
      </c>
      <c r="F336" s="13" t="s">
        <v>17</v>
      </c>
      <c r="G336" s="5" t="s">
        <v>19</v>
      </c>
      <c r="H336" s="3">
        <v>353</v>
      </c>
      <c r="I336" s="4">
        <v>0</v>
      </c>
      <c r="J336" s="7">
        <v>40804</v>
      </c>
      <c r="K336" s="6">
        <v>40952</v>
      </c>
      <c r="L336" s="8">
        <v>41157</v>
      </c>
      <c r="M336" s="2"/>
      <c r="N336" s="15">
        <v>21.2</v>
      </c>
      <c r="O336" s="16">
        <v>29.5</v>
      </c>
    </row>
    <row r="337" spans="1:15" x14ac:dyDescent="0.2">
      <c r="A337" s="12" t="s">
        <v>75</v>
      </c>
      <c r="B337" s="11">
        <v>176</v>
      </c>
      <c r="C337" s="10">
        <v>176</v>
      </c>
      <c r="D337" s="14" t="s">
        <v>35</v>
      </c>
      <c r="E337" s="9" t="s">
        <v>25</v>
      </c>
      <c r="F337" s="13" t="s">
        <v>17</v>
      </c>
      <c r="G337" s="5" t="s">
        <v>19</v>
      </c>
      <c r="H337" s="3">
        <v>243</v>
      </c>
      <c r="I337" s="4">
        <v>0</v>
      </c>
      <c r="J337" s="7">
        <v>40797</v>
      </c>
      <c r="K337" s="6">
        <v>40952</v>
      </c>
      <c r="L337" s="8">
        <v>41040</v>
      </c>
      <c r="M337" s="2"/>
      <c r="N337" s="15">
        <v>22.5</v>
      </c>
      <c r="O337" s="16">
        <v>30.1</v>
      </c>
    </row>
    <row r="338" spans="1:15" x14ac:dyDescent="0.2">
      <c r="A338" s="12" t="s">
        <v>76</v>
      </c>
      <c r="B338" s="11">
        <v>177</v>
      </c>
      <c r="C338" s="10">
        <v>177</v>
      </c>
      <c r="D338" s="14" t="s">
        <v>35</v>
      </c>
      <c r="E338" s="9" t="s">
        <v>25</v>
      </c>
      <c r="F338" s="13" t="s">
        <v>17</v>
      </c>
      <c r="G338" s="5" t="s">
        <v>19</v>
      </c>
      <c r="H338" s="3">
        <v>243</v>
      </c>
      <c r="I338" s="4">
        <v>0</v>
      </c>
      <c r="J338" s="7">
        <v>40797</v>
      </c>
      <c r="K338" s="6">
        <v>40952</v>
      </c>
      <c r="L338" s="8">
        <v>41040</v>
      </c>
      <c r="N338" s="15">
        <v>21.1</v>
      </c>
      <c r="O338" s="16">
        <v>29.3</v>
      </c>
    </row>
    <row r="339" spans="1:15" x14ac:dyDescent="0.2">
      <c r="A339" s="12" t="s">
        <v>77</v>
      </c>
      <c r="B339" s="11">
        <v>178</v>
      </c>
      <c r="C339" s="10">
        <v>178</v>
      </c>
      <c r="D339" s="14" t="s">
        <v>35</v>
      </c>
      <c r="E339" s="9" t="s">
        <v>25</v>
      </c>
      <c r="F339" s="13" t="s">
        <v>17</v>
      </c>
      <c r="G339" s="5" t="s">
        <v>19</v>
      </c>
      <c r="H339" s="3">
        <v>352</v>
      </c>
      <c r="I339" s="4">
        <v>0</v>
      </c>
      <c r="J339" s="7">
        <v>40805</v>
      </c>
      <c r="K339" s="6">
        <v>40952</v>
      </c>
      <c r="L339" s="8">
        <v>41157</v>
      </c>
      <c r="N339" s="15">
        <v>18.3</v>
      </c>
      <c r="O339" s="16">
        <v>21.8</v>
      </c>
    </row>
    <row r="340" spans="1:15" x14ac:dyDescent="0.2">
      <c r="A340" s="12" t="s">
        <v>78</v>
      </c>
      <c r="B340" s="11">
        <v>179</v>
      </c>
      <c r="C340" s="10">
        <v>179</v>
      </c>
      <c r="D340" s="14" t="s">
        <v>35</v>
      </c>
      <c r="E340" s="9" t="s">
        <v>25</v>
      </c>
      <c r="F340" s="13" t="s">
        <v>17</v>
      </c>
      <c r="G340" s="5" t="s">
        <v>19</v>
      </c>
      <c r="H340" s="3">
        <v>352</v>
      </c>
      <c r="I340" s="4">
        <v>0</v>
      </c>
      <c r="J340" s="7">
        <v>40805</v>
      </c>
      <c r="K340" s="6">
        <v>40952</v>
      </c>
      <c r="L340" s="8">
        <v>41157</v>
      </c>
      <c r="N340" s="15">
        <v>23.4</v>
      </c>
      <c r="O340" s="16">
        <v>30.6</v>
      </c>
    </row>
    <row r="341" spans="1:15" x14ac:dyDescent="0.2">
      <c r="A341" s="12" t="s">
        <v>79</v>
      </c>
      <c r="B341" s="11">
        <v>181</v>
      </c>
      <c r="C341" s="10">
        <v>181</v>
      </c>
      <c r="D341" s="14" t="s">
        <v>38</v>
      </c>
      <c r="E341" s="9" t="s">
        <v>25</v>
      </c>
      <c r="F341" s="13" t="s">
        <v>17</v>
      </c>
      <c r="G341" s="5" t="s">
        <v>19</v>
      </c>
      <c r="H341" s="3">
        <v>237</v>
      </c>
      <c r="I341" s="4">
        <v>0</v>
      </c>
      <c r="J341" s="7">
        <v>40803</v>
      </c>
      <c r="K341" s="6">
        <v>40952</v>
      </c>
      <c r="L341" s="8">
        <v>41040</v>
      </c>
      <c r="N341" s="15">
        <v>18.5</v>
      </c>
      <c r="O341" s="16">
        <v>28.2</v>
      </c>
    </row>
    <row r="342" spans="1:15" x14ac:dyDescent="0.2">
      <c r="A342" s="12" t="s">
        <v>81</v>
      </c>
      <c r="B342" s="11">
        <v>183</v>
      </c>
      <c r="C342" s="10">
        <v>183</v>
      </c>
      <c r="D342" s="14" t="s">
        <v>38</v>
      </c>
      <c r="E342" s="9" t="s">
        <v>25</v>
      </c>
      <c r="F342" s="13" t="s">
        <v>17</v>
      </c>
      <c r="G342" s="5" t="s">
        <v>19</v>
      </c>
      <c r="H342" s="3">
        <v>237</v>
      </c>
      <c r="I342" s="4">
        <v>0</v>
      </c>
      <c r="J342" s="7">
        <v>40803</v>
      </c>
      <c r="K342" s="6">
        <v>40952</v>
      </c>
      <c r="L342" s="8">
        <v>41040</v>
      </c>
      <c r="M342" s="2"/>
      <c r="N342" s="15">
        <v>21.4</v>
      </c>
      <c r="O342" s="16">
        <v>32.6</v>
      </c>
    </row>
    <row r="343" spans="1:15" x14ac:dyDescent="0.2">
      <c r="A343" s="12" t="s">
        <v>83</v>
      </c>
      <c r="B343" s="11">
        <v>186</v>
      </c>
      <c r="C343" s="10">
        <v>186</v>
      </c>
      <c r="D343" s="14" t="s">
        <v>26</v>
      </c>
      <c r="E343" s="9" t="s">
        <v>25</v>
      </c>
      <c r="F343" s="13" t="s">
        <v>17</v>
      </c>
      <c r="G343" s="5" t="s">
        <v>19</v>
      </c>
      <c r="H343" s="3">
        <v>239</v>
      </c>
      <c r="I343" s="4">
        <v>0</v>
      </c>
      <c r="J343" s="7">
        <v>40800</v>
      </c>
      <c r="K343" s="6">
        <v>40952</v>
      </c>
      <c r="L343" s="8">
        <v>41039</v>
      </c>
      <c r="M343" s="2"/>
      <c r="N343" s="15">
        <v>30.2</v>
      </c>
      <c r="O343" s="16">
        <v>51.5</v>
      </c>
    </row>
    <row r="344" spans="1:15" x14ac:dyDescent="0.2">
      <c r="A344" s="12" t="s">
        <v>85</v>
      </c>
      <c r="B344" s="11">
        <v>188</v>
      </c>
      <c r="C344" s="10">
        <v>188</v>
      </c>
      <c r="D344" s="14" t="s">
        <v>26</v>
      </c>
      <c r="E344" s="9" t="s">
        <v>25</v>
      </c>
      <c r="F344" s="13" t="s">
        <v>17</v>
      </c>
      <c r="G344" s="5" t="s">
        <v>19</v>
      </c>
      <c r="H344" s="3">
        <v>239</v>
      </c>
      <c r="I344" s="4">
        <v>0</v>
      </c>
      <c r="J344" s="7">
        <v>40800</v>
      </c>
      <c r="K344" s="6">
        <v>40952</v>
      </c>
      <c r="L344" s="8">
        <v>41039</v>
      </c>
      <c r="M344" s="2"/>
      <c r="N344" s="15">
        <v>27.4</v>
      </c>
      <c r="O344" s="16">
        <v>48.2</v>
      </c>
    </row>
    <row r="345" spans="1:15" x14ac:dyDescent="0.2">
      <c r="A345" s="12" t="s">
        <v>90</v>
      </c>
      <c r="B345" s="11">
        <v>208</v>
      </c>
      <c r="C345" s="10">
        <v>208</v>
      </c>
      <c r="D345" s="14" t="s">
        <v>42</v>
      </c>
      <c r="E345" s="9" t="s">
        <v>25</v>
      </c>
      <c r="F345" s="13" t="s">
        <v>17</v>
      </c>
      <c r="G345" s="5" t="s">
        <v>19</v>
      </c>
      <c r="H345" s="3">
        <v>233</v>
      </c>
      <c r="I345" s="4">
        <v>0</v>
      </c>
      <c r="J345" s="7">
        <v>40807</v>
      </c>
      <c r="K345" s="6">
        <v>40952</v>
      </c>
      <c r="L345" s="8">
        <v>41040</v>
      </c>
      <c r="N345" s="15">
        <v>26</v>
      </c>
      <c r="O345" s="16">
        <v>36.799999999999997</v>
      </c>
    </row>
    <row r="346" spans="1:15" x14ac:dyDescent="0.2">
      <c r="A346" s="12" t="s">
        <v>92</v>
      </c>
      <c r="B346" s="11">
        <v>210</v>
      </c>
      <c r="C346" s="10">
        <v>210</v>
      </c>
      <c r="D346" s="14" t="s">
        <v>42</v>
      </c>
      <c r="E346" s="9" t="s">
        <v>25</v>
      </c>
      <c r="F346" s="13" t="s">
        <v>17</v>
      </c>
      <c r="G346" s="5" t="s">
        <v>19</v>
      </c>
      <c r="H346" s="3">
        <v>233</v>
      </c>
      <c r="I346" s="4">
        <v>0</v>
      </c>
      <c r="J346" s="7">
        <v>40807</v>
      </c>
      <c r="K346" s="6">
        <v>40952</v>
      </c>
      <c r="L346" s="8">
        <v>41040</v>
      </c>
      <c r="N346" s="15">
        <v>27.6</v>
      </c>
      <c r="O346" s="16">
        <v>37.4</v>
      </c>
    </row>
    <row r="347" spans="1:15" x14ac:dyDescent="0.2">
      <c r="A347" s="12" t="s">
        <v>94</v>
      </c>
      <c r="B347" s="11">
        <v>214</v>
      </c>
      <c r="C347" s="10">
        <v>214</v>
      </c>
      <c r="D347" s="14" t="s">
        <v>42</v>
      </c>
      <c r="E347" s="9" t="s">
        <v>25</v>
      </c>
      <c r="F347" s="13" t="s">
        <v>17</v>
      </c>
      <c r="G347" s="5" t="s">
        <v>19</v>
      </c>
      <c r="H347" s="3">
        <v>355</v>
      </c>
      <c r="I347" s="4">
        <v>0</v>
      </c>
      <c r="J347" s="7">
        <v>40803</v>
      </c>
      <c r="K347" s="6">
        <v>40952</v>
      </c>
      <c r="L347" s="8">
        <v>41158</v>
      </c>
      <c r="M347" s="2"/>
      <c r="N347" s="15">
        <v>47</v>
      </c>
      <c r="O347" s="16">
        <v>34.6</v>
      </c>
    </row>
    <row r="348" spans="1:15" x14ac:dyDescent="0.2">
      <c r="A348" s="12" t="s">
        <v>95</v>
      </c>
      <c r="B348" s="11">
        <v>216</v>
      </c>
      <c r="C348" s="10">
        <v>216</v>
      </c>
      <c r="D348" s="14" t="s">
        <v>42</v>
      </c>
      <c r="E348" s="9" t="s">
        <v>25</v>
      </c>
      <c r="F348" s="13" t="s">
        <v>17</v>
      </c>
      <c r="G348" s="5" t="s">
        <v>19</v>
      </c>
      <c r="H348" s="3">
        <v>351</v>
      </c>
      <c r="I348" s="4">
        <v>0</v>
      </c>
      <c r="J348" s="7">
        <v>40807</v>
      </c>
      <c r="K348" s="6">
        <v>40952</v>
      </c>
      <c r="L348" s="8">
        <v>41158</v>
      </c>
      <c r="N348" s="15">
        <v>27.2</v>
      </c>
      <c r="O348" s="16">
        <v>34.299999999999997</v>
      </c>
    </row>
    <row r="349" spans="1:15" x14ac:dyDescent="0.2">
      <c r="A349" s="12" t="s">
        <v>96</v>
      </c>
      <c r="B349" s="11">
        <v>218</v>
      </c>
      <c r="C349" s="10">
        <v>218</v>
      </c>
      <c r="D349" s="14" t="s">
        <v>24</v>
      </c>
      <c r="E349" s="9" t="s">
        <v>25</v>
      </c>
      <c r="F349" s="13" t="s">
        <v>17</v>
      </c>
      <c r="G349" s="5" t="s">
        <v>19</v>
      </c>
      <c r="H349" s="3">
        <v>233</v>
      </c>
      <c r="I349" s="4">
        <v>0</v>
      </c>
      <c r="J349" s="7">
        <v>40805</v>
      </c>
      <c r="K349" s="6">
        <v>40952</v>
      </c>
      <c r="L349" s="8">
        <v>41038</v>
      </c>
      <c r="M349" s="2"/>
      <c r="N349" s="15">
        <v>22.3</v>
      </c>
      <c r="O349" s="16">
        <v>26.8</v>
      </c>
    </row>
    <row r="350" spans="1:15" x14ac:dyDescent="0.2">
      <c r="A350" s="12" t="s">
        <v>97</v>
      </c>
      <c r="B350" s="11">
        <v>219</v>
      </c>
      <c r="C350" s="10">
        <v>219</v>
      </c>
      <c r="D350" s="14" t="s">
        <v>24</v>
      </c>
      <c r="E350" s="9" t="s">
        <v>25</v>
      </c>
      <c r="F350" s="13" t="s">
        <v>17</v>
      </c>
      <c r="G350" s="5" t="s">
        <v>19</v>
      </c>
      <c r="H350" s="3">
        <v>233</v>
      </c>
      <c r="I350" s="4">
        <v>0</v>
      </c>
      <c r="J350" s="7">
        <v>40805</v>
      </c>
      <c r="K350" s="6">
        <v>40952</v>
      </c>
      <c r="L350" s="8">
        <v>41038</v>
      </c>
      <c r="N350" s="15">
        <v>19.600000000000001</v>
      </c>
      <c r="O350" s="16">
        <v>24.1</v>
      </c>
    </row>
    <row r="351" spans="1:15" x14ac:dyDescent="0.2">
      <c r="A351" s="12" t="s">
        <v>98</v>
      </c>
      <c r="B351" s="11">
        <v>221</v>
      </c>
      <c r="C351" s="10">
        <v>221</v>
      </c>
      <c r="D351" s="14" t="s">
        <v>39</v>
      </c>
      <c r="E351" s="9" t="s">
        <v>25</v>
      </c>
      <c r="F351" s="13" t="s">
        <v>17</v>
      </c>
      <c r="G351" s="5" t="s">
        <v>19</v>
      </c>
      <c r="H351" s="3">
        <v>359</v>
      </c>
      <c r="I351" s="4">
        <v>0</v>
      </c>
      <c r="J351" s="7">
        <v>40798</v>
      </c>
      <c r="K351" s="6">
        <v>40952</v>
      </c>
      <c r="L351" s="8">
        <v>41157</v>
      </c>
      <c r="M351" s="2"/>
      <c r="N351" s="15">
        <v>20.6</v>
      </c>
      <c r="O351" s="16">
        <v>31.6</v>
      </c>
    </row>
    <row r="352" spans="1:15" x14ac:dyDescent="0.2">
      <c r="A352" s="12" t="s">
        <v>100</v>
      </c>
      <c r="B352" s="11">
        <v>223</v>
      </c>
      <c r="C352" s="10">
        <v>223</v>
      </c>
      <c r="D352" s="14" t="s">
        <v>39</v>
      </c>
      <c r="E352" s="9" t="s">
        <v>25</v>
      </c>
      <c r="F352" s="13" t="s">
        <v>17</v>
      </c>
      <c r="G352" s="5" t="s">
        <v>19</v>
      </c>
      <c r="H352" s="3">
        <v>359</v>
      </c>
      <c r="I352" s="4">
        <v>0</v>
      </c>
      <c r="J352" s="7">
        <v>40798</v>
      </c>
      <c r="K352" s="6">
        <v>40952</v>
      </c>
      <c r="L352" s="8">
        <v>41157</v>
      </c>
      <c r="M352" s="2"/>
      <c r="N352" s="15">
        <v>23.4</v>
      </c>
      <c r="O352" s="16">
        <v>35.5</v>
      </c>
    </row>
    <row r="353" spans="1:15" x14ac:dyDescent="0.2">
      <c r="A353" s="12" t="s">
        <v>108</v>
      </c>
      <c r="B353" s="11">
        <v>237</v>
      </c>
      <c r="C353" s="10">
        <v>237</v>
      </c>
      <c r="D353" s="14" t="s">
        <v>109</v>
      </c>
      <c r="E353" s="9" t="s">
        <v>25</v>
      </c>
      <c r="F353" s="13" t="s">
        <v>17</v>
      </c>
      <c r="G353" s="5" t="s">
        <v>19</v>
      </c>
      <c r="H353" s="3">
        <v>237</v>
      </c>
      <c r="I353" s="4">
        <v>0</v>
      </c>
      <c r="J353" s="7">
        <v>40802</v>
      </c>
      <c r="K353" s="6">
        <v>40952</v>
      </c>
      <c r="L353" s="8">
        <v>41039</v>
      </c>
      <c r="M353" s="2"/>
      <c r="N353" s="15">
        <v>16.3</v>
      </c>
      <c r="O353" s="16">
        <v>21.7</v>
      </c>
    </row>
    <row r="354" spans="1:15" x14ac:dyDescent="0.2">
      <c r="A354" s="12" t="s">
        <v>111</v>
      </c>
      <c r="B354" s="11">
        <v>239</v>
      </c>
      <c r="C354" s="10">
        <v>239</v>
      </c>
      <c r="D354" s="14" t="s">
        <v>109</v>
      </c>
      <c r="E354" s="9" t="s">
        <v>25</v>
      </c>
      <c r="F354" s="13" t="s">
        <v>17</v>
      </c>
      <c r="G354" s="5" t="s">
        <v>19</v>
      </c>
      <c r="H354" s="3">
        <v>237</v>
      </c>
      <c r="I354" s="4">
        <v>0</v>
      </c>
      <c r="J354" s="7">
        <v>40802</v>
      </c>
      <c r="K354" s="6">
        <v>40952</v>
      </c>
      <c r="L354" s="8">
        <v>41039</v>
      </c>
      <c r="M354" s="2"/>
      <c r="N354" s="15">
        <v>16.600000000000001</v>
      </c>
      <c r="O354" s="16">
        <v>18.600000000000001</v>
      </c>
    </row>
    <row r="355" spans="1:15" x14ac:dyDescent="0.2">
      <c r="A355" s="12" t="s">
        <v>113</v>
      </c>
      <c r="B355" s="11">
        <v>241</v>
      </c>
      <c r="C355" s="10">
        <v>241</v>
      </c>
      <c r="D355" s="14" t="s">
        <v>114</v>
      </c>
      <c r="E355" s="9" t="s">
        <v>25</v>
      </c>
      <c r="F355" s="13" t="s">
        <v>17</v>
      </c>
      <c r="G355" s="5" t="s">
        <v>19</v>
      </c>
      <c r="H355" s="3">
        <v>241</v>
      </c>
      <c r="I355" s="4">
        <v>0</v>
      </c>
      <c r="J355" s="7">
        <v>40798</v>
      </c>
      <c r="K355" s="6">
        <v>40952</v>
      </c>
      <c r="L355" s="8">
        <v>41039</v>
      </c>
      <c r="M355" s="2"/>
      <c r="N355" s="15">
        <v>21.2</v>
      </c>
      <c r="O355" s="16">
        <v>25.8</v>
      </c>
    </row>
    <row r="356" spans="1:15" x14ac:dyDescent="0.2">
      <c r="A356" s="12" t="s">
        <v>115</v>
      </c>
      <c r="B356" s="11">
        <v>243</v>
      </c>
      <c r="C356" s="10">
        <v>243</v>
      </c>
      <c r="D356" s="14" t="s">
        <v>114</v>
      </c>
      <c r="E356" s="9" t="s">
        <v>25</v>
      </c>
      <c r="F356" s="13" t="s">
        <v>17</v>
      </c>
      <c r="G356" s="5" t="s">
        <v>19</v>
      </c>
      <c r="H356" s="3">
        <v>241</v>
      </c>
      <c r="I356" s="4">
        <v>0</v>
      </c>
      <c r="J356" s="7">
        <v>40798</v>
      </c>
      <c r="K356" s="6">
        <v>40952</v>
      </c>
      <c r="L356" s="8">
        <v>41039</v>
      </c>
      <c r="M356" s="2"/>
      <c r="N356" s="15">
        <v>22.6</v>
      </c>
      <c r="O356" s="16">
        <v>29.6</v>
      </c>
    </row>
    <row r="357" spans="1:15" x14ac:dyDescent="0.2">
      <c r="A357" s="12" t="s">
        <v>116</v>
      </c>
      <c r="B357" s="11">
        <v>244</v>
      </c>
      <c r="C357" s="10">
        <v>244</v>
      </c>
      <c r="D357" s="14" t="s">
        <v>18</v>
      </c>
      <c r="E357" s="9" t="s">
        <v>25</v>
      </c>
      <c r="F357" s="13" t="s">
        <v>17</v>
      </c>
      <c r="G357" s="5" t="s">
        <v>19</v>
      </c>
      <c r="H357" s="3">
        <v>236</v>
      </c>
      <c r="I357" s="4">
        <v>0</v>
      </c>
      <c r="J357" s="7">
        <v>40802</v>
      </c>
      <c r="K357" s="6">
        <v>40952</v>
      </c>
      <c r="L357" s="8">
        <v>41038</v>
      </c>
      <c r="N357" s="15">
        <v>20</v>
      </c>
      <c r="O357" s="16">
        <v>24.9</v>
      </c>
    </row>
    <row r="358" spans="1:15" x14ac:dyDescent="0.2">
      <c r="A358" s="12" t="s">
        <v>117</v>
      </c>
      <c r="B358" s="11">
        <v>246</v>
      </c>
      <c r="C358" s="10">
        <v>246</v>
      </c>
      <c r="D358" s="14" t="s">
        <v>18</v>
      </c>
      <c r="E358" s="9" t="s">
        <v>25</v>
      </c>
      <c r="F358" s="13" t="s">
        <v>17</v>
      </c>
      <c r="G358" s="5" t="s">
        <v>19</v>
      </c>
      <c r="H358" s="3">
        <v>236</v>
      </c>
      <c r="I358" s="4">
        <v>0</v>
      </c>
      <c r="J358" s="7">
        <v>40802</v>
      </c>
      <c r="K358" s="6">
        <v>40952</v>
      </c>
      <c r="L358" s="8">
        <v>41038</v>
      </c>
      <c r="N358" s="15">
        <v>23.2</v>
      </c>
      <c r="O358" s="16">
        <v>28.1</v>
      </c>
    </row>
    <row r="359" spans="1:15" x14ac:dyDescent="0.2">
      <c r="A359" s="12" t="s">
        <v>130</v>
      </c>
      <c r="B359" s="11">
        <v>272</v>
      </c>
      <c r="C359" s="10">
        <v>272</v>
      </c>
      <c r="D359" s="14" t="s">
        <v>131</v>
      </c>
      <c r="E359" s="9" t="s">
        <v>25</v>
      </c>
      <c r="F359" s="13" t="s">
        <v>17</v>
      </c>
      <c r="G359" s="5" t="s">
        <v>19</v>
      </c>
      <c r="H359" s="3">
        <v>361</v>
      </c>
      <c r="I359" s="4">
        <v>0</v>
      </c>
      <c r="J359" s="7">
        <v>40796</v>
      </c>
      <c r="K359" s="6">
        <v>40952</v>
      </c>
      <c r="L359" s="8">
        <v>41157</v>
      </c>
      <c r="N359" s="15">
        <v>27</v>
      </c>
      <c r="O359" s="16">
        <v>30.9</v>
      </c>
    </row>
    <row r="360" spans="1:15" x14ac:dyDescent="0.2">
      <c r="A360" s="12" t="s">
        <v>133</v>
      </c>
      <c r="B360" s="11">
        <v>274</v>
      </c>
      <c r="C360" s="10">
        <v>274</v>
      </c>
      <c r="D360" s="14" t="s">
        <v>131</v>
      </c>
      <c r="E360" s="9" t="s">
        <v>25</v>
      </c>
      <c r="F360" s="13" t="s">
        <v>17</v>
      </c>
      <c r="G360" s="5" t="s">
        <v>19</v>
      </c>
      <c r="H360" s="3">
        <v>361</v>
      </c>
      <c r="I360" s="4">
        <v>0</v>
      </c>
      <c r="J360" s="7">
        <v>40796</v>
      </c>
      <c r="K360" s="6">
        <v>40952</v>
      </c>
      <c r="L360" s="8">
        <v>41157</v>
      </c>
      <c r="N360" s="15">
        <v>28</v>
      </c>
      <c r="O360" s="16">
        <v>40.5</v>
      </c>
    </row>
    <row r="361" spans="1:15" x14ac:dyDescent="0.2">
      <c r="A361" s="12" t="s">
        <v>143</v>
      </c>
      <c r="B361" s="11">
        <v>328</v>
      </c>
      <c r="C361" s="10">
        <v>328</v>
      </c>
      <c r="D361" s="14" t="s">
        <v>30</v>
      </c>
      <c r="E361" s="9" t="s">
        <v>25</v>
      </c>
      <c r="F361" s="13" t="s">
        <v>17</v>
      </c>
      <c r="G361" s="5" t="s">
        <v>19</v>
      </c>
      <c r="H361" s="3">
        <v>723</v>
      </c>
      <c r="I361" s="4">
        <v>0</v>
      </c>
      <c r="J361" s="7">
        <v>40840</v>
      </c>
      <c r="K361" s="6">
        <v>40952</v>
      </c>
      <c r="L361" s="8">
        <v>41563</v>
      </c>
      <c r="M361" s="2"/>
      <c r="N361" s="15">
        <v>24.2</v>
      </c>
      <c r="O361" s="16">
        <v>28.5</v>
      </c>
    </row>
    <row r="362" spans="1:15" x14ac:dyDescent="0.2">
      <c r="A362" s="12" t="s">
        <v>144</v>
      </c>
      <c r="B362" s="11">
        <v>330</v>
      </c>
      <c r="C362" s="10">
        <v>330</v>
      </c>
      <c r="D362" s="14" t="s">
        <v>30</v>
      </c>
      <c r="E362" s="9" t="s">
        <v>25</v>
      </c>
      <c r="F362" s="13" t="s">
        <v>17</v>
      </c>
      <c r="G362" s="5" t="s">
        <v>19</v>
      </c>
      <c r="H362" s="3">
        <v>723</v>
      </c>
      <c r="I362" s="4">
        <v>0</v>
      </c>
      <c r="J362" s="7">
        <v>40840</v>
      </c>
      <c r="K362" s="6">
        <v>40952</v>
      </c>
      <c r="L362" s="8">
        <v>41563</v>
      </c>
      <c r="M362" s="2"/>
      <c r="N362" s="15">
        <v>20.3</v>
      </c>
      <c r="O362" s="16">
        <v>24</v>
      </c>
    </row>
    <row r="363" spans="1:15" x14ac:dyDescent="0.2">
      <c r="A363" s="12" t="s">
        <v>147</v>
      </c>
      <c r="B363" s="11">
        <v>368</v>
      </c>
      <c r="C363" s="10">
        <v>368</v>
      </c>
      <c r="D363" s="14" t="s">
        <v>51</v>
      </c>
      <c r="E363" s="9" t="s">
        <v>25</v>
      </c>
      <c r="F363" s="13" t="s">
        <v>17</v>
      </c>
      <c r="G363" s="5" t="s">
        <v>19</v>
      </c>
      <c r="H363" s="3">
        <v>349</v>
      </c>
      <c r="I363" s="4">
        <v>0</v>
      </c>
      <c r="J363" s="7">
        <v>40808</v>
      </c>
      <c r="K363" s="6">
        <v>40952</v>
      </c>
      <c r="L363" s="8">
        <v>41157</v>
      </c>
      <c r="M363" s="2"/>
      <c r="N363" s="15">
        <v>40.700000000000003</v>
      </c>
      <c r="O363" s="16">
        <v>52.9</v>
      </c>
    </row>
    <row r="364" spans="1:15" x14ac:dyDescent="0.2">
      <c r="A364" s="12" t="s">
        <v>148</v>
      </c>
      <c r="B364" s="11">
        <v>370</v>
      </c>
      <c r="C364" s="10">
        <v>370</v>
      </c>
      <c r="D364" s="14" t="s">
        <v>51</v>
      </c>
      <c r="E364" s="9" t="s">
        <v>25</v>
      </c>
      <c r="F364" s="13" t="s">
        <v>17</v>
      </c>
      <c r="G364" s="5" t="s">
        <v>19</v>
      </c>
      <c r="H364" s="3">
        <v>347</v>
      </c>
      <c r="I364" s="4">
        <v>0</v>
      </c>
      <c r="J364" s="7">
        <v>40810</v>
      </c>
      <c r="K364" s="6">
        <v>40952</v>
      </c>
      <c r="L364" s="8">
        <v>41157</v>
      </c>
      <c r="N364" s="15">
        <v>40.1</v>
      </c>
      <c r="O364" s="16">
        <v>51.3</v>
      </c>
    </row>
    <row r="365" spans="1:15" x14ac:dyDescent="0.2">
      <c r="A365" s="12" t="s">
        <v>149</v>
      </c>
      <c r="B365" s="11">
        <v>393</v>
      </c>
      <c r="C365" s="10">
        <v>393</v>
      </c>
      <c r="D365" s="14" t="s">
        <v>61</v>
      </c>
      <c r="E365" s="9" t="s">
        <v>25</v>
      </c>
      <c r="F365" s="13" t="s">
        <v>17</v>
      </c>
      <c r="G365" s="5" t="s">
        <v>19</v>
      </c>
      <c r="H365" s="3">
        <v>715</v>
      </c>
      <c r="I365" s="4">
        <v>0</v>
      </c>
      <c r="J365" s="7">
        <v>40848</v>
      </c>
      <c r="K365" s="6">
        <v>40952</v>
      </c>
      <c r="L365" s="8">
        <v>41563</v>
      </c>
      <c r="M365" s="2"/>
      <c r="N365" s="15">
        <v>19.8</v>
      </c>
      <c r="O365" s="16">
        <v>25.3</v>
      </c>
    </row>
    <row r="366" spans="1:15" x14ac:dyDescent="0.2">
      <c r="A366" s="12" t="s">
        <v>150</v>
      </c>
      <c r="B366" s="11">
        <v>394</v>
      </c>
      <c r="C366" s="10">
        <v>394</v>
      </c>
      <c r="D366" s="14" t="s">
        <v>61</v>
      </c>
      <c r="E366" s="9" t="s">
        <v>25</v>
      </c>
      <c r="F366" s="13" t="s">
        <v>17</v>
      </c>
      <c r="G366" s="5" t="s">
        <v>19</v>
      </c>
      <c r="H366" s="3">
        <v>715</v>
      </c>
      <c r="I366" s="4">
        <v>0</v>
      </c>
      <c r="J366" s="7">
        <v>40848</v>
      </c>
      <c r="K366" s="6">
        <v>40952</v>
      </c>
      <c r="L366" s="8">
        <v>41563</v>
      </c>
      <c r="M366" s="2"/>
      <c r="N366" s="15">
        <v>23.8</v>
      </c>
      <c r="O366" s="16">
        <v>37.700000000000003</v>
      </c>
    </row>
    <row r="367" spans="1:15" x14ac:dyDescent="0.2">
      <c r="A367" s="12" t="s">
        <v>154</v>
      </c>
      <c r="B367" s="11">
        <v>451</v>
      </c>
      <c r="C367" s="10">
        <v>451</v>
      </c>
      <c r="D367" s="14" t="s">
        <v>26</v>
      </c>
      <c r="E367" s="9" t="s">
        <v>25</v>
      </c>
      <c r="F367" s="13" t="s">
        <v>17</v>
      </c>
      <c r="G367" s="5" t="s">
        <v>19</v>
      </c>
      <c r="H367" s="3">
        <v>710</v>
      </c>
      <c r="I367" s="4">
        <v>0</v>
      </c>
      <c r="J367" s="7">
        <v>40853</v>
      </c>
      <c r="K367" s="6">
        <v>40952</v>
      </c>
      <c r="L367" s="8">
        <v>41563</v>
      </c>
      <c r="M367" s="2"/>
      <c r="N367" s="15">
        <v>22.7</v>
      </c>
      <c r="O367" s="16">
        <v>46</v>
      </c>
    </row>
    <row r="368" spans="1:15" x14ac:dyDescent="0.2">
      <c r="A368" s="12" t="s">
        <v>155</v>
      </c>
      <c r="B368" s="11">
        <v>453</v>
      </c>
      <c r="C368" s="10">
        <v>453</v>
      </c>
      <c r="D368" s="14" t="s">
        <v>26</v>
      </c>
      <c r="E368" s="9" t="s">
        <v>25</v>
      </c>
      <c r="F368" s="13" t="s">
        <v>17</v>
      </c>
      <c r="G368" s="5" t="s">
        <v>19</v>
      </c>
      <c r="H368" s="3">
        <v>710</v>
      </c>
      <c r="I368" s="4">
        <v>0</v>
      </c>
      <c r="J368" s="7">
        <v>40853</v>
      </c>
      <c r="K368" s="6">
        <v>40952</v>
      </c>
      <c r="L368" s="8">
        <v>41563</v>
      </c>
      <c r="M368" s="2"/>
      <c r="N368" s="15">
        <v>19.7</v>
      </c>
      <c r="O368" s="16">
        <v>31.5</v>
      </c>
    </row>
    <row r="369" spans="1:15" x14ac:dyDescent="0.2">
      <c r="A369" s="12" t="s">
        <v>156</v>
      </c>
      <c r="B369" s="11">
        <v>458</v>
      </c>
      <c r="C369" s="10">
        <v>458</v>
      </c>
      <c r="D369" s="14" t="s">
        <v>62</v>
      </c>
      <c r="E369" s="9" t="s">
        <v>25</v>
      </c>
      <c r="F369" s="13" t="s">
        <v>17</v>
      </c>
      <c r="G369" s="5" t="s">
        <v>19</v>
      </c>
      <c r="H369" s="3">
        <v>230</v>
      </c>
      <c r="I369" s="4">
        <v>0</v>
      </c>
      <c r="J369" s="7">
        <v>40809</v>
      </c>
      <c r="K369" s="6">
        <v>40952</v>
      </c>
      <c r="L369" s="8">
        <v>41039</v>
      </c>
      <c r="M369" s="2"/>
      <c r="N369" s="15">
        <v>24.7</v>
      </c>
      <c r="O369" s="16">
        <v>37.5</v>
      </c>
    </row>
    <row r="370" spans="1:15" x14ac:dyDescent="0.2">
      <c r="A370" s="12" t="s">
        <v>157</v>
      </c>
      <c r="B370" s="11">
        <v>459</v>
      </c>
      <c r="C370" s="10">
        <v>459</v>
      </c>
      <c r="D370" s="14" t="s">
        <v>62</v>
      </c>
      <c r="E370" s="9" t="s">
        <v>25</v>
      </c>
      <c r="F370" s="13" t="s">
        <v>17</v>
      </c>
      <c r="G370" s="5" t="s">
        <v>19</v>
      </c>
      <c r="H370" s="3">
        <v>230</v>
      </c>
      <c r="I370" s="4">
        <v>0</v>
      </c>
      <c r="J370" s="7">
        <v>40809</v>
      </c>
      <c r="K370" s="6">
        <v>40952</v>
      </c>
      <c r="L370" s="8">
        <v>41039</v>
      </c>
      <c r="M370" s="2"/>
      <c r="N370" s="15">
        <v>22.9</v>
      </c>
      <c r="O370" s="16">
        <v>34</v>
      </c>
    </row>
    <row r="371" spans="1:15" x14ac:dyDescent="0.2">
      <c r="A371" s="12" t="s">
        <v>158</v>
      </c>
      <c r="B371" s="11">
        <v>465</v>
      </c>
      <c r="C371" s="10">
        <v>465</v>
      </c>
      <c r="D371" s="14" t="s">
        <v>159</v>
      </c>
      <c r="E371" s="9" t="s">
        <v>25</v>
      </c>
      <c r="F371" s="13" t="s">
        <v>17</v>
      </c>
      <c r="G371" s="5" t="s">
        <v>19</v>
      </c>
      <c r="H371" s="3">
        <v>363</v>
      </c>
      <c r="I371" s="4">
        <v>0</v>
      </c>
      <c r="J371" s="7">
        <v>40795</v>
      </c>
      <c r="K371" s="6">
        <v>40949</v>
      </c>
      <c r="L371" s="8">
        <v>41158</v>
      </c>
      <c r="N371" s="15">
        <v>23.5</v>
      </c>
      <c r="O371" s="16">
        <v>35.6</v>
      </c>
    </row>
    <row r="372" spans="1:15" x14ac:dyDescent="0.2">
      <c r="A372" s="12" t="s">
        <v>160</v>
      </c>
      <c r="B372" s="11">
        <v>466</v>
      </c>
      <c r="C372" s="10">
        <v>466</v>
      </c>
      <c r="D372" s="14" t="s">
        <v>159</v>
      </c>
      <c r="E372" s="9" t="s">
        <v>25</v>
      </c>
      <c r="F372" s="13" t="s">
        <v>17</v>
      </c>
      <c r="G372" s="5" t="s">
        <v>19</v>
      </c>
      <c r="H372" s="3">
        <v>363</v>
      </c>
      <c r="I372" s="4">
        <v>0</v>
      </c>
      <c r="J372" s="7">
        <v>40795</v>
      </c>
      <c r="K372" s="6">
        <v>40949</v>
      </c>
      <c r="L372" s="8">
        <v>41158</v>
      </c>
      <c r="N372" s="15">
        <v>23.6</v>
      </c>
      <c r="O372" s="16">
        <v>27.6</v>
      </c>
    </row>
    <row r="373" spans="1:15" x14ac:dyDescent="0.2">
      <c r="A373" s="12" t="s">
        <v>163</v>
      </c>
      <c r="B373" s="11">
        <v>474</v>
      </c>
      <c r="C373" s="10">
        <v>474</v>
      </c>
      <c r="D373" s="14" t="s">
        <v>60</v>
      </c>
      <c r="E373" s="9" t="s">
        <v>25</v>
      </c>
      <c r="F373" s="13" t="s">
        <v>17</v>
      </c>
      <c r="G373" s="5" t="s">
        <v>19</v>
      </c>
      <c r="H373" s="3">
        <v>216</v>
      </c>
      <c r="I373" s="4">
        <v>0</v>
      </c>
      <c r="J373" s="7">
        <v>40822</v>
      </c>
      <c r="K373" s="6">
        <v>40952</v>
      </c>
      <c r="L373" s="8">
        <v>41038</v>
      </c>
      <c r="M373" s="2"/>
      <c r="N373" s="15">
        <v>21.1</v>
      </c>
      <c r="O373" s="16">
        <v>26.4</v>
      </c>
    </row>
    <row r="374" spans="1:15" x14ac:dyDescent="0.2">
      <c r="A374" s="12" t="s">
        <v>164</v>
      </c>
      <c r="B374" s="11">
        <v>475</v>
      </c>
      <c r="C374" s="10">
        <v>475</v>
      </c>
      <c r="D374" s="14" t="s">
        <v>60</v>
      </c>
      <c r="E374" s="9" t="s">
        <v>25</v>
      </c>
      <c r="F374" s="13" t="s">
        <v>17</v>
      </c>
      <c r="G374" s="5" t="s">
        <v>19</v>
      </c>
      <c r="H374" s="3">
        <v>216</v>
      </c>
      <c r="I374" s="4">
        <v>0</v>
      </c>
      <c r="J374" s="7">
        <v>40822</v>
      </c>
      <c r="K374" s="6">
        <v>40952</v>
      </c>
      <c r="L374" s="8">
        <v>41038</v>
      </c>
      <c r="M374" s="2"/>
      <c r="N374" s="15">
        <v>19.899999999999999</v>
      </c>
      <c r="O374" s="16">
        <v>28.4</v>
      </c>
    </row>
    <row r="375" spans="1:15" x14ac:dyDescent="0.2">
      <c r="A375" s="12" t="s">
        <v>194</v>
      </c>
      <c r="B375" s="11">
        <v>514</v>
      </c>
      <c r="C375" s="10">
        <v>514</v>
      </c>
      <c r="D375" s="14" t="s">
        <v>195</v>
      </c>
      <c r="E375" s="9" t="s">
        <v>25</v>
      </c>
      <c r="F375" s="13" t="s">
        <v>17</v>
      </c>
      <c r="G375" s="5" t="s">
        <v>19</v>
      </c>
      <c r="H375" s="3">
        <v>544</v>
      </c>
      <c r="I375" s="4">
        <v>0</v>
      </c>
      <c r="J375" s="7">
        <v>40901</v>
      </c>
      <c r="K375" s="6">
        <v>41110</v>
      </c>
      <c r="L375" s="8">
        <v>41445</v>
      </c>
      <c r="M375" s="2"/>
      <c r="N375" s="15">
        <v>27.2</v>
      </c>
      <c r="O375" s="16">
        <v>32.700000000000003</v>
      </c>
    </row>
    <row r="376" spans="1:15" x14ac:dyDescent="0.2">
      <c r="A376" s="12" t="s">
        <v>196</v>
      </c>
      <c r="B376" s="11">
        <v>516</v>
      </c>
      <c r="C376" s="10">
        <v>516</v>
      </c>
      <c r="D376" s="14" t="s">
        <v>195</v>
      </c>
      <c r="E376" s="9" t="s">
        <v>25</v>
      </c>
      <c r="F376" s="13" t="s">
        <v>17</v>
      </c>
      <c r="G376" s="5" t="s">
        <v>19</v>
      </c>
      <c r="H376" s="3">
        <v>544</v>
      </c>
      <c r="I376" s="4">
        <v>0</v>
      </c>
      <c r="J376" s="7">
        <v>40901</v>
      </c>
      <c r="K376" s="6">
        <v>41110</v>
      </c>
      <c r="L376" s="8">
        <v>41445</v>
      </c>
      <c r="M376" s="2"/>
      <c r="N376" s="15">
        <v>24.3</v>
      </c>
      <c r="O376" s="16">
        <v>34.1</v>
      </c>
    </row>
    <row r="377" spans="1:15" x14ac:dyDescent="0.2">
      <c r="A377" s="12" t="s">
        <v>197</v>
      </c>
      <c r="B377" s="11">
        <v>521</v>
      </c>
      <c r="C377" s="10">
        <v>521</v>
      </c>
      <c r="D377" s="14" t="s">
        <v>195</v>
      </c>
      <c r="E377" s="9" t="s">
        <v>25</v>
      </c>
      <c r="F377" s="13" t="s">
        <v>17</v>
      </c>
      <c r="G377" s="5" t="s">
        <v>19</v>
      </c>
      <c r="H377" s="3">
        <v>351</v>
      </c>
      <c r="I377" s="4">
        <v>0</v>
      </c>
      <c r="J377" s="7">
        <v>40966</v>
      </c>
      <c r="K377" s="6">
        <v>41110</v>
      </c>
      <c r="L377" s="8">
        <v>41317</v>
      </c>
      <c r="M377" s="2"/>
      <c r="N377" s="15">
        <v>21.1</v>
      </c>
      <c r="O377" s="16">
        <v>32.9</v>
      </c>
    </row>
    <row r="378" spans="1:15" x14ac:dyDescent="0.2">
      <c r="A378" s="12" t="s">
        <v>198</v>
      </c>
      <c r="B378" s="11">
        <v>522</v>
      </c>
      <c r="C378" s="10">
        <v>522</v>
      </c>
      <c r="D378" s="14" t="s">
        <v>195</v>
      </c>
      <c r="E378" s="9" t="s">
        <v>25</v>
      </c>
      <c r="F378" s="13" t="s">
        <v>17</v>
      </c>
      <c r="G378" s="5" t="s">
        <v>19</v>
      </c>
      <c r="H378" s="3">
        <v>351</v>
      </c>
      <c r="I378" s="4">
        <v>0</v>
      </c>
      <c r="J378" s="7">
        <v>40966</v>
      </c>
      <c r="K378" s="6">
        <v>41110</v>
      </c>
      <c r="L378" s="8">
        <v>41317</v>
      </c>
      <c r="M378" s="2"/>
      <c r="N378" s="15">
        <v>21.6</v>
      </c>
      <c r="O378" s="16">
        <v>27.5</v>
      </c>
    </row>
    <row r="379" spans="1:15" x14ac:dyDescent="0.2">
      <c r="A379" s="12" t="s">
        <v>201</v>
      </c>
      <c r="B379" s="11">
        <v>529</v>
      </c>
      <c r="C379" s="10">
        <v>529</v>
      </c>
      <c r="D379" s="14" t="s">
        <v>202</v>
      </c>
      <c r="E379" s="9" t="s">
        <v>25</v>
      </c>
      <c r="F379" s="13" t="s">
        <v>17</v>
      </c>
      <c r="G379" s="5" t="s">
        <v>19</v>
      </c>
      <c r="H379" s="3">
        <v>709</v>
      </c>
      <c r="I379" s="4">
        <v>0</v>
      </c>
      <c r="J379" s="7">
        <v>40936</v>
      </c>
      <c r="K379" s="6">
        <v>41110</v>
      </c>
      <c r="L379" s="8">
        <v>41645</v>
      </c>
      <c r="M379" s="2"/>
      <c r="N379" s="15">
        <v>22.3</v>
      </c>
      <c r="O379" s="16">
        <v>29.6</v>
      </c>
    </row>
    <row r="380" spans="1:15" x14ac:dyDescent="0.2">
      <c r="A380" s="12" t="s">
        <v>203</v>
      </c>
      <c r="B380" s="11">
        <v>530</v>
      </c>
      <c r="C380" s="10">
        <v>530</v>
      </c>
      <c r="D380" s="14" t="s">
        <v>202</v>
      </c>
      <c r="E380" s="9" t="s">
        <v>25</v>
      </c>
      <c r="F380" s="13" t="s">
        <v>17</v>
      </c>
      <c r="G380" s="5" t="s">
        <v>19</v>
      </c>
      <c r="H380" s="3">
        <v>709</v>
      </c>
      <c r="I380" s="4">
        <v>0</v>
      </c>
      <c r="J380" s="7">
        <v>40936</v>
      </c>
      <c r="K380" s="6">
        <v>41110</v>
      </c>
      <c r="L380" s="8">
        <v>41645</v>
      </c>
      <c r="M380" s="2"/>
      <c r="N380" s="15">
        <v>26</v>
      </c>
      <c r="O380" s="16">
        <v>34.200000000000003</v>
      </c>
    </row>
    <row r="381" spans="1:15" x14ac:dyDescent="0.2">
      <c r="A381" s="12" t="s">
        <v>204</v>
      </c>
      <c r="B381" s="11">
        <v>531</v>
      </c>
      <c r="C381" s="10">
        <v>531</v>
      </c>
      <c r="D381" s="14" t="s">
        <v>202</v>
      </c>
      <c r="E381" s="9" t="s">
        <v>25</v>
      </c>
      <c r="F381" s="13" t="s">
        <v>17</v>
      </c>
      <c r="G381" s="5" t="s">
        <v>19</v>
      </c>
      <c r="H381" s="3">
        <v>361</v>
      </c>
      <c r="I381" s="4">
        <v>0</v>
      </c>
      <c r="J381" s="7">
        <v>40956</v>
      </c>
      <c r="K381" s="6">
        <v>41110</v>
      </c>
      <c r="L381" s="8">
        <v>41317</v>
      </c>
      <c r="N381" s="15">
        <v>21.3</v>
      </c>
      <c r="O381" s="16">
        <v>28.1</v>
      </c>
    </row>
    <row r="382" spans="1:15" x14ac:dyDescent="0.2">
      <c r="A382" s="12" t="s">
        <v>205</v>
      </c>
      <c r="B382" s="11">
        <v>532</v>
      </c>
      <c r="C382" s="10">
        <v>532</v>
      </c>
      <c r="D382" s="14" t="s">
        <v>202</v>
      </c>
      <c r="E382" s="9" t="s">
        <v>25</v>
      </c>
      <c r="F382" s="13" t="s">
        <v>17</v>
      </c>
      <c r="G382" s="5" t="s">
        <v>19</v>
      </c>
      <c r="H382" s="3">
        <v>361</v>
      </c>
      <c r="I382" s="4">
        <v>0</v>
      </c>
      <c r="J382" s="7">
        <v>40956</v>
      </c>
      <c r="K382" s="6">
        <v>41110</v>
      </c>
      <c r="L382" s="8">
        <v>41317</v>
      </c>
      <c r="N382" s="15">
        <v>20.8</v>
      </c>
      <c r="O382" s="16">
        <v>24.6</v>
      </c>
    </row>
    <row r="383" spans="1:15" x14ac:dyDescent="0.2">
      <c r="A383" s="12" t="s">
        <v>206</v>
      </c>
      <c r="B383" s="11">
        <v>547</v>
      </c>
      <c r="C383" s="10">
        <v>547</v>
      </c>
      <c r="D383" s="14" t="s">
        <v>114</v>
      </c>
      <c r="E383" s="9" t="s">
        <v>25</v>
      </c>
      <c r="F383" s="13" t="s">
        <v>17</v>
      </c>
      <c r="G383" s="5" t="s">
        <v>19</v>
      </c>
      <c r="H383" s="3">
        <v>359</v>
      </c>
      <c r="I383" s="4">
        <v>0</v>
      </c>
      <c r="J383" s="7">
        <v>40958</v>
      </c>
      <c r="K383" s="6">
        <v>41110</v>
      </c>
      <c r="L383" s="8">
        <v>41317</v>
      </c>
      <c r="N383" s="15">
        <v>23.7</v>
      </c>
      <c r="O383" s="16">
        <v>28.4</v>
      </c>
    </row>
    <row r="384" spans="1:15" x14ac:dyDescent="0.2">
      <c r="A384" s="12" t="s">
        <v>207</v>
      </c>
      <c r="B384" s="11">
        <v>548</v>
      </c>
      <c r="C384" s="10">
        <v>548</v>
      </c>
      <c r="D384" s="14" t="s">
        <v>114</v>
      </c>
      <c r="E384" s="9" t="s">
        <v>25</v>
      </c>
      <c r="F384" s="13" t="s">
        <v>17</v>
      </c>
      <c r="G384" s="5" t="s">
        <v>19</v>
      </c>
      <c r="H384" s="3">
        <v>359</v>
      </c>
      <c r="I384" s="4">
        <v>0</v>
      </c>
      <c r="J384" s="7">
        <v>40958</v>
      </c>
      <c r="K384" s="6">
        <v>41110</v>
      </c>
      <c r="L384" s="8">
        <v>41317</v>
      </c>
      <c r="N384" s="15">
        <v>19.7</v>
      </c>
      <c r="O384" s="16">
        <v>21.1</v>
      </c>
    </row>
    <row r="385" spans="1:15" x14ac:dyDescent="0.2">
      <c r="A385" s="12" t="s">
        <v>212</v>
      </c>
      <c r="B385" s="11">
        <v>556</v>
      </c>
      <c r="C385" s="10">
        <v>556</v>
      </c>
      <c r="D385" s="14" t="s">
        <v>142</v>
      </c>
      <c r="E385" s="9" t="s">
        <v>25</v>
      </c>
      <c r="F385" s="13" t="s">
        <v>17</v>
      </c>
      <c r="G385" s="5" t="s">
        <v>19</v>
      </c>
      <c r="H385" s="3">
        <v>573</v>
      </c>
      <c r="I385" s="4">
        <v>0</v>
      </c>
      <c r="J385" s="7">
        <v>40871</v>
      </c>
      <c r="K385" s="6">
        <v>41110</v>
      </c>
      <c r="L385" s="8">
        <v>41444</v>
      </c>
      <c r="M385" s="2"/>
      <c r="N385" s="15">
        <v>20.9</v>
      </c>
      <c r="O385" s="16">
        <v>21.3</v>
      </c>
    </row>
    <row r="386" spans="1:15" x14ac:dyDescent="0.2">
      <c r="A386" s="12" t="s">
        <v>213</v>
      </c>
      <c r="B386" s="11">
        <v>557</v>
      </c>
      <c r="C386" s="10">
        <v>557</v>
      </c>
      <c r="D386" s="14" t="s">
        <v>142</v>
      </c>
      <c r="E386" s="9" t="s">
        <v>25</v>
      </c>
      <c r="F386" s="13" t="s">
        <v>17</v>
      </c>
      <c r="G386" s="5" t="s">
        <v>19</v>
      </c>
      <c r="H386" s="3">
        <v>573</v>
      </c>
      <c r="I386" s="4">
        <v>0</v>
      </c>
      <c r="J386" s="7">
        <v>40871</v>
      </c>
      <c r="K386" s="6">
        <v>41110</v>
      </c>
      <c r="L386" s="8">
        <v>41444</v>
      </c>
      <c r="N386" s="15">
        <v>21.5</v>
      </c>
      <c r="O386" s="16">
        <v>21.2</v>
      </c>
    </row>
    <row r="387" spans="1:15" x14ac:dyDescent="0.2">
      <c r="A387" s="12" t="s">
        <v>214</v>
      </c>
      <c r="B387" s="11">
        <v>559</v>
      </c>
      <c r="C387" s="10">
        <v>559</v>
      </c>
      <c r="D387" s="14" t="s">
        <v>215</v>
      </c>
      <c r="E387" s="9" t="s">
        <v>25</v>
      </c>
      <c r="F387" s="13" t="s">
        <v>17</v>
      </c>
      <c r="G387" s="5" t="s">
        <v>19</v>
      </c>
      <c r="H387" s="3">
        <v>343</v>
      </c>
      <c r="I387" s="4">
        <v>0</v>
      </c>
      <c r="J387" s="7">
        <v>40974</v>
      </c>
      <c r="K387" s="6">
        <v>41110</v>
      </c>
      <c r="L387" s="8">
        <v>41317</v>
      </c>
      <c r="N387" s="15">
        <v>22.8</v>
      </c>
      <c r="O387" s="16">
        <v>30.4</v>
      </c>
    </row>
    <row r="388" spans="1:15" x14ac:dyDescent="0.2">
      <c r="A388" s="12" t="s">
        <v>216</v>
      </c>
      <c r="B388" s="11">
        <v>560</v>
      </c>
      <c r="C388" s="10">
        <v>560</v>
      </c>
      <c r="D388" s="14" t="s">
        <v>215</v>
      </c>
      <c r="E388" s="9" t="s">
        <v>25</v>
      </c>
      <c r="F388" s="13" t="s">
        <v>17</v>
      </c>
      <c r="G388" s="5" t="s">
        <v>19</v>
      </c>
      <c r="H388" s="3">
        <v>343</v>
      </c>
      <c r="I388" s="4">
        <v>0</v>
      </c>
      <c r="J388" s="7">
        <v>40974</v>
      </c>
      <c r="K388" s="6">
        <v>41110</v>
      </c>
      <c r="L388" s="8">
        <v>41317</v>
      </c>
      <c r="N388" s="15">
        <v>22.5</v>
      </c>
      <c r="O388" s="16">
        <v>28.4</v>
      </c>
    </row>
    <row r="389" spans="1:15" x14ac:dyDescent="0.2">
      <c r="A389" s="12" t="s">
        <v>217</v>
      </c>
      <c r="B389" s="11">
        <v>568</v>
      </c>
      <c r="C389" s="10">
        <v>568</v>
      </c>
      <c r="D389" s="14" t="s">
        <v>151</v>
      </c>
      <c r="E389" s="9" t="s">
        <v>25</v>
      </c>
      <c r="F389" s="13" t="s">
        <v>17</v>
      </c>
      <c r="G389" s="5" t="s">
        <v>19</v>
      </c>
      <c r="H389" s="3">
        <v>733</v>
      </c>
      <c r="I389" s="4">
        <v>0</v>
      </c>
      <c r="J389" s="7">
        <v>40912</v>
      </c>
      <c r="K389" s="6">
        <v>41110</v>
      </c>
      <c r="L389" s="8">
        <v>41645</v>
      </c>
      <c r="N389" s="15">
        <v>23.2</v>
      </c>
      <c r="O389" s="16">
        <v>36</v>
      </c>
    </row>
    <row r="390" spans="1:15" x14ac:dyDescent="0.2">
      <c r="A390" s="12" t="s">
        <v>218</v>
      </c>
      <c r="B390" s="11">
        <v>574</v>
      </c>
      <c r="C390" s="10">
        <v>574</v>
      </c>
      <c r="D390" s="14" t="s">
        <v>151</v>
      </c>
      <c r="E390" s="9" t="s">
        <v>25</v>
      </c>
      <c r="F390" s="13" t="s">
        <v>17</v>
      </c>
      <c r="G390" s="5" t="s">
        <v>19</v>
      </c>
      <c r="H390" s="3">
        <v>347</v>
      </c>
      <c r="I390" s="4">
        <v>0</v>
      </c>
      <c r="J390" s="7">
        <v>40970</v>
      </c>
      <c r="K390" s="6">
        <v>41110</v>
      </c>
      <c r="L390" s="8">
        <v>41317</v>
      </c>
      <c r="M390" s="2"/>
      <c r="N390" s="15">
        <v>21.1</v>
      </c>
      <c r="O390" s="16">
        <v>32.200000000000003</v>
      </c>
    </row>
    <row r="391" spans="1:15" x14ac:dyDescent="0.2">
      <c r="A391" s="12" t="s">
        <v>219</v>
      </c>
      <c r="B391" s="11">
        <v>575</v>
      </c>
      <c r="C391" s="10">
        <v>575</v>
      </c>
      <c r="D391" s="14" t="s">
        <v>151</v>
      </c>
      <c r="E391" s="9" t="s">
        <v>25</v>
      </c>
      <c r="F391" s="13" t="s">
        <v>17</v>
      </c>
      <c r="G391" s="5" t="s">
        <v>19</v>
      </c>
      <c r="H391" s="3">
        <v>347</v>
      </c>
      <c r="I391" s="4">
        <v>0</v>
      </c>
      <c r="J391" s="7">
        <v>40970</v>
      </c>
      <c r="K391" s="6">
        <v>41110</v>
      </c>
      <c r="L391" s="8">
        <v>41317</v>
      </c>
      <c r="M391" s="2"/>
      <c r="N391" s="15">
        <v>22.1</v>
      </c>
      <c r="O391" s="16">
        <v>26.8</v>
      </c>
    </row>
    <row r="392" spans="1:15" x14ac:dyDescent="0.2">
      <c r="A392" s="12" t="s">
        <v>220</v>
      </c>
      <c r="B392" s="11">
        <v>582</v>
      </c>
      <c r="C392" s="10">
        <v>582</v>
      </c>
      <c r="D392" s="14" t="s">
        <v>221</v>
      </c>
      <c r="E392" s="9" t="s">
        <v>25</v>
      </c>
      <c r="F392" s="13" t="s">
        <v>17</v>
      </c>
      <c r="G392" s="5" t="s">
        <v>19</v>
      </c>
      <c r="H392" s="3">
        <v>571</v>
      </c>
      <c r="I392" s="4">
        <v>0</v>
      </c>
      <c r="J392" s="7">
        <v>40873</v>
      </c>
      <c r="K392" s="6">
        <v>41110</v>
      </c>
      <c r="L392" s="8">
        <v>41444</v>
      </c>
      <c r="M392" s="2"/>
      <c r="N392" s="15">
        <v>28.7</v>
      </c>
      <c r="O392" s="16">
        <v>39.700000000000003</v>
      </c>
    </row>
    <row r="393" spans="1:15" x14ac:dyDescent="0.2">
      <c r="A393" s="12" t="s">
        <v>222</v>
      </c>
      <c r="B393" s="11">
        <v>583</v>
      </c>
      <c r="C393" s="10">
        <v>583</v>
      </c>
      <c r="D393" s="14" t="s">
        <v>221</v>
      </c>
      <c r="E393" s="9" t="s">
        <v>25</v>
      </c>
      <c r="F393" s="13" t="s">
        <v>17</v>
      </c>
      <c r="G393" s="5" t="s">
        <v>19</v>
      </c>
      <c r="H393" s="3">
        <v>571</v>
      </c>
      <c r="I393" s="4">
        <v>0</v>
      </c>
      <c r="J393" s="7">
        <v>40873</v>
      </c>
      <c r="K393" s="6">
        <v>41110</v>
      </c>
      <c r="L393" s="8">
        <v>41444</v>
      </c>
      <c r="N393" s="15">
        <v>24</v>
      </c>
      <c r="O393" s="16">
        <v>29.2</v>
      </c>
    </row>
    <row r="394" spans="1:15" x14ac:dyDescent="0.2">
      <c r="A394" s="12" t="s">
        <v>223</v>
      </c>
      <c r="B394" s="11">
        <v>588</v>
      </c>
      <c r="C394" s="10">
        <v>588</v>
      </c>
      <c r="D394" s="14" t="s">
        <v>21</v>
      </c>
      <c r="E394" s="9" t="s">
        <v>25</v>
      </c>
      <c r="F394" s="13" t="s">
        <v>17</v>
      </c>
      <c r="G394" s="5" t="s">
        <v>19</v>
      </c>
      <c r="H394" s="3">
        <v>557</v>
      </c>
      <c r="I394" s="4">
        <v>0</v>
      </c>
      <c r="J394" s="7">
        <v>40887</v>
      </c>
      <c r="K394" s="6">
        <v>41110</v>
      </c>
      <c r="L394" s="8">
        <v>41444</v>
      </c>
      <c r="N394" s="15">
        <v>27.8</v>
      </c>
      <c r="O394" s="16">
        <v>36.700000000000003</v>
      </c>
    </row>
    <row r="395" spans="1:15" x14ac:dyDescent="0.2">
      <c r="A395" s="12" t="s">
        <v>224</v>
      </c>
      <c r="B395" s="11">
        <v>589</v>
      </c>
      <c r="C395" s="10">
        <v>923</v>
      </c>
      <c r="D395" s="14" t="s">
        <v>21</v>
      </c>
      <c r="E395" s="9" t="s">
        <v>25</v>
      </c>
      <c r="F395" s="13" t="s">
        <v>17</v>
      </c>
      <c r="G395" s="5" t="s">
        <v>19</v>
      </c>
      <c r="H395" s="3">
        <v>557</v>
      </c>
      <c r="I395" s="4">
        <v>0</v>
      </c>
      <c r="J395" s="7">
        <v>40887</v>
      </c>
      <c r="K395" s="6">
        <v>41110</v>
      </c>
      <c r="L395" s="8">
        <v>41444</v>
      </c>
      <c r="N395" s="15">
        <v>28.9</v>
      </c>
      <c r="O395" s="16">
        <v>30.1</v>
      </c>
    </row>
    <row r="396" spans="1:15" x14ac:dyDescent="0.2">
      <c r="A396" s="12" t="s">
        <v>227</v>
      </c>
      <c r="B396" s="11">
        <v>595</v>
      </c>
      <c r="C396" s="10">
        <v>595</v>
      </c>
      <c r="D396" s="14" t="s">
        <v>49</v>
      </c>
      <c r="E396" s="9" t="s">
        <v>25</v>
      </c>
      <c r="F396" s="13" t="s">
        <v>17</v>
      </c>
      <c r="G396" s="5" t="s">
        <v>19</v>
      </c>
      <c r="H396" s="3">
        <v>365</v>
      </c>
      <c r="I396" s="4">
        <v>0</v>
      </c>
      <c r="J396" s="7">
        <v>40951</v>
      </c>
      <c r="K396" s="6">
        <v>41110</v>
      </c>
      <c r="L396" s="8">
        <v>41316</v>
      </c>
      <c r="N396" s="15">
        <v>22.9</v>
      </c>
      <c r="O396" s="16">
        <v>28.8</v>
      </c>
    </row>
    <row r="397" spans="1:15" x14ac:dyDescent="0.2">
      <c r="A397" s="12" t="s">
        <v>228</v>
      </c>
      <c r="B397" s="11">
        <v>596</v>
      </c>
      <c r="C397" s="10">
        <v>596</v>
      </c>
      <c r="D397" s="14" t="s">
        <v>49</v>
      </c>
      <c r="E397" s="9" t="s">
        <v>25</v>
      </c>
      <c r="F397" s="13" t="s">
        <v>17</v>
      </c>
      <c r="G397" s="5" t="s">
        <v>19</v>
      </c>
      <c r="H397" s="3">
        <v>365</v>
      </c>
      <c r="I397" s="4">
        <v>0</v>
      </c>
      <c r="J397" s="7">
        <v>40951</v>
      </c>
      <c r="K397" s="6">
        <v>41110</v>
      </c>
      <c r="L397" s="8">
        <v>41316</v>
      </c>
      <c r="M397" s="2"/>
      <c r="N397" s="15">
        <v>23.1</v>
      </c>
      <c r="O397" s="16">
        <v>26.6</v>
      </c>
    </row>
    <row r="398" spans="1:15" x14ac:dyDescent="0.2">
      <c r="A398" s="12" t="s">
        <v>229</v>
      </c>
      <c r="B398" s="11">
        <v>598</v>
      </c>
      <c r="C398" s="10">
        <v>598</v>
      </c>
      <c r="D398" s="14" t="s">
        <v>230</v>
      </c>
      <c r="E398" s="9" t="s">
        <v>25</v>
      </c>
      <c r="F398" s="13" t="s">
        <v>17</v>
      </c>
      <c r="G398" s="5" t="s">
        <v>19</v>
      </c>
      <c r="H398" s="3">
        <v>357</v>
      </c>
      <c r="I398" s="4">
        <v>0</v>
      </c>
      <c r="J398" s="7">
        <v>40959</v>
      </c>
      <c r="K398" s="6">
        <v>41110</v>
      </c>
      <c r="L398" s="8">
        <v>41316</v>
      </c>
      <c r="M398" s="2"/>
      <c r="N398" s="15">
        <v>23</v>
      </c>
      <c r="O398" s="16">
        <v>23.9</v>
      </c>
    </row>
    <row r="399" spans="1:15" x14ac:dyDescent="0.2">
      <c r="A399" s="12" t="s">
        <v>231</v>
      </c>
      <c r="B399" s="11">
        <v>600</v>
      </c>
      <c r="C399" s="10">
        <v>600</v>
      </c>
      <c r="D399" s="14" t="s">
        <v>230</v>
      </c>
      <c r="E399" s="9" t="s">
        <v>25</v>
      </c>
      <c r="F399" s="13" t="s">
        <v>17</v>
      </c>
      <c r="G399" s="5" t="s">
        <v>19</v>
      </c>
      <c r="H399" s="3">
        <v>357</v>
      </c>
      <c r="I399" s="4">
        <v>0</v>
      </c>
      <c r="J399" s="7">
        <v>40959</v>
      </c>
      <c r="K399" s="6">
        <v>41110</v>
      </c>
      <c r="L399" s="8">
        <v>41316</v>
      </c>
      <c r="N399" s="15">
        <v>24.3</v>
      </c>
      <c r="O399" s="16">
        <v>39.9</v>
      </c>
    </row>
    <row r="400" spans="1:15" x14ac:dyDescent="0.2">
      <c r="A400" s="12" t="s">
        <v>234</v>
      </c>
      <c r="B400" s="11">
        <v>623</v>
      </c>
      <c r="C400" s="10">
        <v>623</v>
      </c>
      <c r="D400" s="14" t="s">
        <v>28</v>
      </c>
      <c r="E400" s="9" t="s">
        <v>25</v>
      </c>
      <c r="F400" s="13" t="s">
        <v>17</v>
      </c>
      <c r="G400" s="5" t="s">
        <v>19</v>
      </c>
      <c r="H400" s="3">
        <v>197</v>
      </c>
      <c r="I400" s="4">
        <v>0</v>
      </c>
      <c r="J400" s="7">
        <v>40961</v>
      </c>
      <c r="K400" s="6">
        <v>41110</v>
      </c>
      <c r="L400" s="8">
        <v>41158</v>
      </c>
      <c r="M400" s="2"/>
      <c r="N400" s="15">
        <v>23.7</v>
      </c>
      <c r="O400" s="16">
        <v>27.8</v>
      </c>
    </row>
    <row r="401" spans="1:15" x14ac:dyDescent="0.2">
      <c r="A401" s="12" t="s">
        <v>235</v>
      </c>
      <c r="B401" s="11">
        <v>624</v>
      </c>
      <c r="C401" s="10">
        <v>624</v>
      </c>
      <c r="D401" s="14" t="s">
        <v>28</v>
      </c>
      <c r="E401" s="9" t="s">
        <v>25</v>
      </c>
      <c r="F401" s="13" t="s">
        <v>17</v>
      </c>
      <c r="G401" s="5" t="s">
        <v>19</v>
      </c>
      <c r="H401" s="3">
        <v>197</v>
      </c>
      <c r="I401" s="4">
        <v>0</v>
      </c>
      <c r="J401" s="7">
        <v>40961</v>
      </c>
      <c r="K401" s="6">
        <v>41110</v>
      </c>
      <c r="L401" s="8">
        <v>41158</v>
      </c>
      <c r="M401" s="2"/>
      <c r="N401" s="15">
        <v>23.7</v>
      </c>
      <c r="O401" s="16">
        <v>31.9</v>
      </c>
    </row>
    <row r="402" spans="1:15" x14ac:dyDescent="0.2">
      <c r="A402" s="12" t="s">
        <v>236</v>
      </c>
      <c r="B402" s="11">
        <v>628</v>
      </c>
      <c r="C402" s="10">
        <v>628</v>
      </c>
      <c r="D402" s="14" t="s">
        <v>36</v>
      </c>
      <c r="E402" s="9" t="s">
        <v>25</v>
      </c>
      <c r="F402" s="13" t="s">
        <v>17</v>
      </c>
      <c r="G402" s="5" t="s">
        <v>19</v>
      </c>
      <c r="H402" s="3">
        <v>360</v>
      </c>
      <c r="I402" s="4">
        <v>0</v>
      </c>
      <c r="J402" s="7">
        <v>40957</v>
      </c>
      <c r="K402" s="6">
        <v>41110</v>
      </c>
      <c r="L402" s="8">
        <v>41317</v>
      </c>
      <c r="M402" s="2"/>
      <c r="N402" s="15">
        <v>22.9</v>
      </c>
      <c r="O402" s="16">
        <v>28.3</v>
      </c>
    </row>
    <row r="403" spans="1:15" x14ac:dyDescent="0.2">
      <c r="A403" s="12" t="s">
        <v>237</v>
      </c>
      <c r="B403" s="11">
        <v>629</v>
      </c>
      <c r="C403" s="10">
        <v>629</v>
      </c>
      <c r="D403" s="14" t="s">
        <v>36</v>
      </c>
      <c r="E403" s="9" t="s">
        <v>25</v>
      </c>
      <c r="F403" s="13" t="s">
        <v>17</v>
      </c>
      <c r="G403" s="5" t="s">
        <v>19</v>
      </c>
      <c r="H403" s="3">
        <v>360</v>
      </c>
      <c r="I403" s="4">
        <v>0</v>
      </c>
      <c r="J403" s="7">
        <v>40957</v>
      </c>
      <c r="K403" s="6">
        <v>41110</v>
      </c>
      <c r="L403" s="8">
        <v>41317</v>
      </c>
      <c r="M403" s="2"/>
      <c r="N403" s="15">
        <v>26.7</v>
      </c>
      <c r="O403" s="16">
        <v>29.6</v>
      </c>
    </row>
    <row r="404" spans="1:15" x14ac:dyDescent="0.2">
      <c r="A404" s="12" t="s">
        <v>241</v>
      </c>
      <c r="B404" s="11">
        <v>642</v>
      </c>
      <c r="C404" s="10">
        <v>642</v>
      </c>
      <c r="D404" s="14" t="s">
        <v>240</v>
      </c>
      <c r="E404" s="9" t="s">
        <v>25</v>
      </c>
      <c r="F404" s="13" t="s">
        <v>17</v>
      </c>
      <c r="G404" s="5" t="s">
        <v>19</v>
      </c>
      <c r="H404" s="3">
        <v>540</v>
      </c>
      <c r="I404" s="4">
        <v>0</v>
      </c>
      <c r="J404" s="7">
        <v>40905</v>
      </c>
      <c r="K404" s="6">
        <v>41110</v>
      </c>
      <c r="L404" s="8">
        <v>41445</v>
      </c>
      <c r="M404" s="2"/>
      <c r="N404" s="15">
        <v>36.6</v>
      </c>
      <c r="O404" s="16">
        <v>43.3</v>
      </c>
    </row>
    <row r="405" spans="1:15" x14ac:dyDescent="0.2">
      <c r="A405" s="12" t="s">
        <v>242</v>
      </c>
      <c r="B405" s="11">
        <v>643</v>
      </c>
      <c r="C405" s="10">
        <v>643</v>
      </c>
      <c r="D405" s="14" t="s">
        <v>240</v>
      </c>
      <c r="E405" s="9" t="s">
        <v>25</v>
      </c>
      <c r="F405" s="13" t="s">
        <v>17</v>
      </c>
      <c r="G405" s="5" t="s">
        <v>19</v>
      </c>
      <c r="H405" s="3">
        <v>540</v>
      </c>
      <c r="I405" s="4">
        <v>0</v>
      </c>
      <c r="J405" s="7">
        <v>40905</v>
      </c>
      <c r="K405" s="6">
        <v>41110</v>
      </c>
      <c r="L405" s="8">
        <v>41445</v>
      </c>
      <c r="M405" s="2"/>
      <c r="N405" s="15">
        <v>42</v>
      </c>
      <c r="O405" s="16">
        <v>49.9</v>
      </c>
    </row>
    <row r="406" spans="1:15" x14ac:dyDescent="0.2">
      <c r="A406" s="12" t="s">
        <v>245</v>
      </c>
      <c r="B406" s="11">
        <v>651</v>
      </c>
      <c r="C406" s="10">
        <v>651</v>
      </c>
      <c r="D406" s="14" t="s">
        <v>246</v>
      </c>
      <c r="E406" s="9" t="s">
        <v>25</v>
      </c>
      <c r="F406" s="13" t="s">
        <v>17</v>
      </c>
      <c r="G406" s="5" t="s">
        <v>19</v>
      </c>
      <c r="H406" s="3">
        <v>262</v>
      </c>
      <c r="I406" s="4">
        <v>0</v>
      </c>
      <c r="J406" s="7">
        <v>40925</v>
      </c>
      <c r="K406" s="6">
        <v>41110</v>
      </c>
      <c r="L406" s="8">
        <v>41187</v>
      </c>
      <c r="M406" s="2"/>
      <c r="N406" s="15">
        <v>60.7</v>
      </c>
      <c r="O406" s="16">
        <v>82.4</v>
      </c>
    </row>
    <row r="407" spans="1:15" x14ac:dyDescent="0.2">
      <c r="A407" s="12" t="s">
        <v>247</v>
      </c>
      <c r="B407" s="11">
        <v>652</v>
      </c>
      <c r="C407" s="10">
        <v>652</v>
      </c>
      <c r="D407" s="14" t="s">
        <v>246</v>
      </c>
      <c r="E407" s="9" t="s">
        <v>25</v>
      </c>
      <c r="F407" s="13" t="s">
        <v>17</v>
      </c>
      <c r="G407" s="5" t="s">
        <v>19</v>
      </c>
      <c r="H407" s="3">
        <v>262</v>
      </c>
      <c r="I407" s="4">
        <v>0</v>
      </c>
      <c r="J407" s="7">
        <v>40925</v>
      </c>
      <c r="K407" s="6">
        <v>41110</v>
      </c>
      <c r="L407" s="8">
        <v>41187</v>
      </c>
      <c r="M407" s="2"/>
      <c r="N407" s="15">
        <v>62.4</v>
      </c>
      <c r="O407" s="16">
        <v>89.6</v>
      </c>
    </row>
    <row r="408" spans="1:15" x14ac:dyDescent="0.2">
      <c r="A408" s="12" t="s">
        <v>248</v>
      </c>
      <c r="B408" s="11">
        <v>653</v>
      </c>
      <c r="C408" s="10">
        <v>653</v>
      </c>
      <c r="D408" s="14" t="s">
        <v>246</v>
      </c>
      <c r="E408" s="9" t="s">
        <v>25</v>
      </c>
      <c r="F408" s="13" t="s">
        <v>17</v>
      </c>
      <c r="G408" s="5" t="s">
        <v>19</v>
      </c>
      <c r="H408" s="3">
        <v>262</v>
      </c>
      <c r="I408" s="4">
        <v>0</v>
      </c>
      <c r="J408" s="7">
        <v>40925</v>
      </c>
      <c r="K408" s="6">
        <v>41110</v>
      </c>
      <c r="L408" s="8">
        <v>41187</v>
      </c>
      <c r="M408" s="2"/>
      <c r="N408" s="15">
        <v>26.4</v>
      </c>
      <c r="O408" s="16">
        <v>36.200000000000003</v>
      </c>
    </row>
    <row r="409" spans="1:15" x14ac:dyDescent="0.2">
      <c r="A409" s="12" t="s">
        <v>249</v>
      </c>
      <c r="B409" s="11">
        <v>654</v>
      </c>
      <c r="C409" s="10">
        <v>654</v>
      </c>
      <c r="D409" s="14" t="s">
        <v>246</v>
      </c>
      <c r="E409" s="9" t="s">
        <v>25</v>
      </c>
      <c r="F409" s="13" t="s">
        <v>17</v>
      </c>
      <c r="G409" s="5" t="s">
        <v>19</v>
      </c>
      <c r="H409" s="3">
        <v>262</v>
      </c>
      <c r="I409" s="4">
        <v>0</v>
      </c>
      <c r="J409" s="7">
        <v>40925</v>
      </c>
      <c r="K409" s="6">
        <v>41110</v>
      </c>
      <c r="L409" s="8">
        <v>41187</v>
      </c>
      <c r="M409" s="2"/>
      <c r="N409" s="15">
        <v>28.7</v>
      </c>
      <c r="O409" s="16">
        <v>32.4</v>
      </c>
    </row>
    <row r="410" spans="1:15" x14ac:dyDescent="0.2">
      <c r="A410" s="12" t="s">
        <v>250</v>
      </c>
      <c r="B410" s="11">
        <v>655</v>
      </c>
      <c r="C410" s="10">
        <v>655</v>
      </c>
      <c r="D410" s="14" t="s">
        <v>246</v>
      </c>
      <c r="E410" s="9" t="s">
        <v>25</v>
      </c>
      <c r="F410" s="13" t="s">
        <v>17</v>
      </c>
      <c r="G410" s="5" t="s">
        <v>19</v>
      </c>
      <c r="H410" s="3">
        <v>262</v>
      </c>
      <c r="I410" s="4">
        <v>0</v>
      </c>
      <c r="J410" s="7">
        <v>40925</v>
      </c>
      <c r="K410" s="6">
        <v>41110</v>
      </c>
      <c r="L410" s="8">
        <v>41187</v>
      </c>
      <c r="N410" s="15">
        <v>31.8</v>
      </c>
      <c r="O410" s="16">
        <v>39.5</v>
      </c>
    </row>
    <row r="411" spans="1:15" x14ac:dyDescent="0.2">
      <c r="A411" s="12" t="s">
        <v>251</v>
      </c>
      <c r="B411" s="11">
        <v>668</v>
      </c>
      <c r="C411" s="10">
        <v>668</v>
      </c>
      <c r="D411" s="14" t="s">
        <v>47</v>
      </c>
      <c r="E411" s="9" t="s">
        <v>25</v>
      </c>
      <c r="F411" s="13" t="s">
        <v>17</v>
      </c>
      <c r="G411" s="5" t="s">
        <v>19</v>
      </c>
      <c r="H411" s="3">
        <v>577</v>
      </c>
      <c r="I411" s="4">
        <v>0</v>
      </c>
      <c r="J411" s="7">
        <v>40867</v>
      </c>
      <c r="K411" s="6">
        <v>41110</v>
      </c>
      <c r="L411" s="8">
        <v>41444</v>
      </c>
      <c r="N411" s="15">
        <v>23.3</v>
      </c>
      <c r="O411" s="16">
        <v>28.9</v>
      </c>
    </row>
    <row r="412" spans="1:15" x14ac:dyDescent="0.2">
      <c r="A412" s="12" t="s">
        <v>252</v>
      </c>
      <c r="B412" s="11">
        <v>669</v>
      </c>
      <c r="C412" s="10">
        <v>669</v>
      </c>
      <c r="D412" s="14" t="s">
        <v>47</v>
      </c>
      <c r="E412" s="9" t="s">
        <v>25</v>
      </c>
      <c r="F412" s="13" t="s">
        <v>17</v>
      </c>
      <c r="G412" s="5" t="s">
        <v>19</v>
      </c>
      <c r="H412" s="3">
        <v>577</v>
      </c>
      <c r="I412" s="4">
        <v>0</v>
      </c>
      <c r="J412" s="7">
        <v>40867</v>
      </c>
      <c r="K412" s="6">
        <v>41110</v>
      </c>
      <c r="L412" s="8">
        <v>41444</v>
      </c>
      <c r="M412" s="2"/>
      <c r="N412" s="15">
        <v>24.3</v>
      </c>
      <c r="O412" s="16">
        <v>29.4</v>
      </c>
    </row>
    <row r="413" spans="1:15" x14ac:dyDescent="0.2">
      <c r="A413" s="12" t="s">
        <v>255</v>
      </c>
      <c r="B413" s="11">
        <v>678</v>
      </c>
      <c r="C413" s="10">
        <v>678</v>
      </c>
      <c r="D413" s="14" t="s">
        <v>246</v>
      </c>
      <c r="E413" s="9" t="s">
        <v>25</v>
      </c>
      <c r="F413" s="13" t="s">
        <v>17</v>
      </c>
      <c r="G413" s="5" t="s">
        <v>19</v>
      </c>
      <c r="H413" s="3">
        <v>321</v>
      </c>
      <c r="I413" s="4">
        <v>0</v>
      </c>
      <c r="J413" s="7">
        <v>40866</v>
      </c>
      <c r="K413" s="6">
        <v>41110</v>
      </c>
      <c r="L413" s="8">
        <v>41187</v>
      </c>
      <c r="M413" s="2"/>
      <c r="N413" s="15">
        <v>32.1</v>
      </c>
      <c r="O413" s="16">
        <v>38.700000000000003</v>
      </c>
    </row>
    <row r="414" spans="1:15" x14ac:dyDescent="0.2">
      <c r="A414" s="12" t="s">
        <v>260</v>
      </c>
      <c r="B414" s="11">
        <v>698</v>
      </c>
      <c r="C414" s="10">
        <v>698</v>
      </c>
      <c r="D414" s="14" t="s">
        <v>42</v>
      </c>
      <c r="E414" s="9" t="s">
        <v>25</v>
      </c>
      <c r="F414" s="13" t="s">
        <v>17</v>
      </c>
      <c r="G414" s="5" t="s">
        <v>19</v>
      </c>
      <c r="H414" s="3">
        <v>543</v>
      </c>
      <c r="I414" s="4">
        <v>0</v>
      </c>
      <c r="J414" s="7">
        <v>40902</v>
      </c>
      <c r="K414" s="6">
        <v>41110</v>
      </c>
      <c r="L414" s="8">
        <v>41445</v>
      </c>
      <c r="N414" s="15">
        <v>28.9</v>
      </c>
      <c r="O414" s="16">
        <v>35.4</v>
      </c>
    </row>
    <row r="415" spans="1:15" x14ac:dyDescent="0.2">
      <c r="A415" s="12" t="s">
        <v>261</v>
      </c>
      <c r="B415" s="11">
        <v>699</v>
      </c>
      <c r="C415" s="10">
        <v>699</v>
      </c>
      <c r="D415" s="14" t="s">
        <v>42</v>
      </c>
      <c r="E415" s="9" t="s">
        <v>25</v>
      </c>
      <c r="F415" s="13" t="s">
        <v>17</v>
      </c>
      <c r="G415" s="5" t="s">
        <v>19</v>
      </c>
      <c r="H415" s="3">
        <v>543</v>
      </c>
      <c r="I415" s="4">
        <v>0</v>
      </c>
      <c r="J415" s="7">
        <v>40902</v>
      </c>
      <c r="K415" s="6">
        <v>41110</v>
      </c>
      <c r="L415" s="8">
        <v>41445</v>
      </c>
      <c r="M415" s="2"/>
      <c r="N415" s="15">
        <v>27.4</v>
      </c>
      <c r="O415" s="16">
        <v>33.299999999999997</v>
      </c>
    </row>
    <row r="416" spans="1:15" x14ac:dyDescent="0.2">
      <c r="A416" s="12" t="s">
        <v>262</v>
      </c>
      <c r="B416" s="11">
        <v>701</v>
      </c>
      <c r="C416" s="10">
        <v>701</v>
      </c>
      <c r="D416" s="14" t="s">
        <v>263</v>
      </c>
      <c r="E416" s="9" t="s">
        <v>25</v>
      </c>
      <c r="F416" s="13" t="s">
        <v>17</v>
      </c>
      <c r="G416" s="5" t="s">
        <v>19</v>
      </c>
      <c r="H416" s="3">
        <v>343</v>
      </c>
      <c r="I416" s="4">
        <v>0</v>
      </c>
      <c r="J416" s="7">
        <v>40974</v>
      </c>
      <c r="K416" s="6">
        <v>41110</v>
      </c>
      <c r="L416" s="8">
        <v>41317</v>
      </c>
      <c r="M416" s="2"/>
      <c r="N416" s="15">
        <v>20.7</v>
      </c>
      <c r="O416" s="16">
        <v>27.5</v>
      </c>
    </row>
    <row r="417" spans="1:15" x14ac:dyDescent="0.2">
      <c r="A417" s="12" t="s">
        <v>264</v>
      </c>
      <c r="B417" s="11">
        <v>702</v>
      </c>
      <c r="C417" s="10">
        <v>702</v>
      </c>
      <c r="D417" s="14" t="s">
        <v>263</v>
      </c>
      <c r="E417" s="9" t="s">
        <v>25</v>
      </c>
      <c r="F417" s="13" t="s">
        <v>17</v>
      </c>
      <c r="G417" s="5" t="s">
        <v>19</v>
      </c>
      <c r="H417" s="3">
        <v>343</v>
      </c>
      <c r="I417" s="4">
        <v>0</v>
      </c>
      <c r="J417" s="7">
        <v>40974</v>
      </c>
      <c r="K417" s="6">
        <v>41110</v>
      </c>
      <c r="L417" s="8">
        <v>41317</v>
      </c>
      <c r="N417" s="15">
        <v>24.3</v>
      </c>
      <c r="O417" s="16">
        <v>29.8</v>
      </c>
    </row>
    <row r="418" spans="1:15" x14ac:dyDescent="0.2">
      <c r="A418" s="12" t="s">
        <v>267</v>
      </c>
      <c r="B418" s="11">
        <v>734</v>
      </c>
      <c r="C418" s="10">
        <v>734</v>
      </c>
      <c r="D418" s="14" t="s">
        <v>47</v>
      </c>
      <c r="E418" s="9" t="s">
        <v>25</v>
      </c>
      <c r="F418" s="13" t="s">
        <v>17</v>
      </c>
      <c r="G418" s="5" t="s">
        <v>19</v>
      </c>
      <c r="H418" s="3">
        <v>736</v>
      </c>
      <c r="I418" s="4">
        <v>0</v>
      </c>
      <c r="J418" s="7">
        <v>40909</v>
      </c>
      <c r="K418" s="6">
        <v>41110</v>
      </c>
      <c r="L418" s="8">
        <v>41645</v>
      </c>
      <c r="M418" s="2"/>
      <c r="N418" s="15">
        <v>22.8</v>
      </c>
      <c r="O418" s="16">
        <v>29.1</v>
      </c>
    </row>
    <row r="419" spans="1:15" x14ac:dyDescent="0.2">
      <c r="A419" s="12" t="s">
        <v>268</v>
      </c>
      <c r="B419" s="11">
        <v>736</v>
      </c>
      <c r="C419" s="10">
        <v>736</v>
      </c>
      <c r="D419" s="14" t="s">
        <v>40</v>
      </c>
      <c r="E419" s="9" t="s">
        <v>25</v>
      </c>
      <c r="F419" s="13" t="s">
        <v>17</v>
      </c>
      <c r="G419" s="5" t="s">
        <v>19</v>
      </c>
      <c r="H419" s="3">
        <v>570</v>
      </c>
      <c r="I419" s="4">
        <v>0</v>
      </c>
      <c r="J419" s="7">
        <v>40875</v>
      </c>
      <c r="K419" s="6">
        <v>41110</v>
      </c>
      <c r="L419" s="8">
        <v>41445</v>
      </c>
      <c r="N419" s="15">
        <v>30.4</v>
      </c>
      <c r="O419" s="16">
        <v>39.799999999999997</v>
      </c>
    </row>
    <row r="420" spans="1:15" x14ac:dyDescent="0.2">
      <c r="A420" s="12" t="s">
        <v>269</v>
      </c>
      <c r="B420" s="11">
        <v>737</v>
      </c>
      <c r="C420" s="10">
        <v>737</v>
      </c>
      <c r="D420" s="14" t="s">
        <v>40</v>
      </c>
      <c r="E420" s="9" t="s">
        <v>25</v>
      </c>
      <c r="F420" s="13" t="s">
        <v>17</v>
      </c>
      <c r="G420" s="5" t="s">
        <v>19</v>
      </c>
      <c r="H420" s="3">
        <v>570</v>
      </c>
      <c r="I420" s="4">
        <v>0</v>
      </c>
      <c r="J420" s="7">
        <v>40875</v>
      </c>
      <c r="K420" s="6">
        <v>41110</v>
      </c>
      <c r="L420" s="8">
        <v>41445</v>
      </c>
      <c r="N420" s="15">
        <v>30.3</v>
      </c>
      <c r="O420" s="16">
        <v>39.200000000000003</v>
      </c>
    </row>
    <row r="421" spans="1:15" x14ac:dyDescent="0.2">
      <c r="A421" s="12" t="s">
        <v>286</v>
      </c>
      <c r="B421" s="11">
        <v>780</v>
      </c>
      <c r="C421" s="10">
        <v>780</v>
      </c>
      <c r="D421" s="14" t="s">
        <v>38</v>
      </c>
      <c r="E421" s="9" t="s">
        <v>25</v>
      </c>
      <c r="F421" s="13" t="s">
        <v>17</v>
      </c>
      <c r="G421" s="5" t="s">
        <v>19</v>
      </c>
      <c r="H421" s="3">
        <v>573</v>
      </c>
      <c r="I421" s="4">
        <v>0</v>
      </c>
      <c r="J421" s="7">
        <v>40990</v>
      </c>
      <c r="K421" s="6">
        <v>41110</v>
      </c>
      <c r="L421" s="8">
        <v>41563</v>
      </c>
      <c r="N421" s="15">
        <v>17.8</v>
      </c>
      <c r="O421" s="16">
        <v>21.1</v>
      </c>
    </row>
    <row r="422" spans="1:15" x14ac:dyDescent="0.2">
      <c r="A422" s="12" t="s">
        <v>287</v>
      </c>
      <c r="B422" s="11">
        <v>782</v>
      </c>
      <c r="C422" s="10">
        <v>782</v>
      </c>
      <c r="D422" s="14" t="s">
        <v>38</v>
      </c>
      <c r="E422" s="9" t="s">
        <v>25</v>
      </c>
      <c r="F422" s="13" t="s">
        <v>17</v>
      </c>
      <c r="G422" s="5" t="s">
        <v>19</v>
      </c>
      <c r="H422" s="3">
        <v>573</v>
      </c>
      <c r="I422" s="4">
        <v>0</v>
      </c>
      <c r="J422" s="7">
        <v>40990</v>
      </c>
      <c r="K422" s="6">
        <v>41110</v>
      </c>
      <c r="L422" s="8">
        <v>41563</v>
      </c>
      <c r="M422" s="2"/>
      <c r="N422" s="15">
        <v>18.5</v>
      </c>
      <c r="O422" s="16">
        <v>22.1</v>
      </c>
    </row>
    <row r="423" spans="1:15" x14ac:dyDescent="0.2">
      <c r="A423" s="12" t="s">
        <v>301</v>
      </c>
      <c r="B423" s="11">
        <v>833</v>
      </c>
      <c r="C423" s="10">
        <v>833</v>
      </c>
      <c r="D423" s="14" t="s">
        <v>302</v>
      </c>
      <c r="E423" s="9" t="s">
        <v>25</v>
      </c>
      <c r="F423" s="13" t="s">
        <v>17</v>
      </c>
      <c r="G423" s="5" t="s">
        <v>19</v>
      </c>
      <c r="H423" s="3">
        <v>713</v>
      </c>
      <c r="I423" s="4">
        <v>0</v>
      </c>
      <c r="J423" s="7">
        <v>40932</v>
      </c>
      <c r="K423" s="6">
        <v>41110</v>
      </c>
      <c r="L423" s="8">
        <v>41645</v>
      </c>
      <c r="M423" s="2"/>
      <c r="N423" s="15">
        <v>22.1</v>
      </c>
      <c r="O423" s="16">
        <v>28.5</v>
      </c>
    </row>
    <row r="424" spans="1:15" x14ac:dyDescent="0.2">
      <c r="A424" s="12" t="s">
        <v>303</v>
      </c>
      <c r="B424" s="11">
        <v>836</v>
      </c>
      <c r="C424" s="10">
        <v>836</v>
      </c>
      <c r="D424" s="14" t="s">
        <v>302</v>
      </c>
      <c r="E424" s="9" t="s">
        <v>25</v>
      </c>
      <c r="F424" s="13" t="s">
        <v>17</v>
      </c>
      <c r="G424" s="5" t="s">
        <v>19</v>
      </c>
      <c r="H424" s="3">
        <v>713</v>
      </c>
      <c r="I424" s="4">
        <v>0</v>
      </c>
      <c r="J424" s="7">
        <v>40932</v>
      </c>
      <c r="K424" s="6">
        <v>41110</v>
      </c>
      <c r="L424" s="8">
        <v>41645</v>
      </c>
      <c r="M424" s="2"/>
      <c r="N424" s="15">
        <v>23.5</v>
      </c>
      <c r="O424" s="16">
        <v>31.4</v>
      </c>
    </row>
    <row r="425" spans="1:15" x14ac:dyDescent="0.2">
      <c r="A425" s="12" t="s">
        <v>309</v>
      </c>
      <c r="B425" s="11">
        <v>856</v>
      </c>
      <c r="C425" s="10">
        <v>856</v>
      </c>
      <c r="D425" s="14" t="s">
        <v>308</v>
      </c>
      <c r="E425" s="9" t="s">
        <v>25</v>
      </c>
      <c r="F425" s="13" t="s">
        <v>17</v>
      </c>
      <c r="G425" s="5" t="s">
        <v>19</v>
      </c>
      <c r="H425" s="3">
        <v>364</v>
      </c>
      <c r="I425" s="4">
        <v>0</v>
      </c>
      <c r="J425" s="7">
        <v>40953</v>
      </c>
      <c r="K425" s="6">
        <v>41110</v>
      </c>
      <c r="L425" s="8">
        <v>41317</v>
      </c>
      <c r="N425" s="15">
        <v>26.3</v>
      </c>
      <c r="O425" s="16">
        <v>37.4</v>
      </c>
    </row>
    <row r="426" spans="1:15" x14ac:dyDescent="0.2">
      <c r="A426" s="12" t="s">
        <v>310</v>
      </c>
      <c r="B426" s="11">
        <v>857</v>
      </c>
      <c r="C426" s="10">
        <v>857</v>
      </c>
      <c r="D426" s="14" t="s">
        <v>308</v>
      </c>
      <c r="E426" s="9" t="s">
        <v>25</v>
      </c>
      <c r="F426" s="13" t="s">
        <v>17</v>
      </c>
      <c r="G426" s="5" t="s">
        <v>19</v>
      </c>
      <c r="H426" s="3">
        <v>364</v>
      </c>
      <c r="I426" s="4">
        <v>0</v>
      </c>
      <c r="J426" s="7">
        <v>40953</v>
      </c>
      <c r="K426" s="6">
        <v>41110</v>
      </c>
      <c r="L426" s="8">
        <v>41317</v>
      </c>
      <c r="M426" s="2"/>
      <c r="N426" s="15">
        <v>21.9</v>
      </c>
      <c r="O426" s="16">
        <v>26.6</v>
      </c>
    </row>
    <row r="427" spans="1:15" x14ac:dyDescent="0.2">
      <c r="A427" s="12" t="s">
        <v>312</v>
      </c>
      <c r="B427" s="11">
        <v>875</v>
      </c>
      <c r="C427" s="10">
        <v>1752</v>
      </c>
      <c r="D427" s="14" t="s">
        <v>311</v>
      </c>
      <c r="E427" s="9" t="s">
        <v>25</v>
      </c>
      <c r="F427" s="13" t="s">
        <v>17</v>
      </c>
      <c r="G427" s="5" t="s">
        <v>19</v>
      </c>
      <c r="H427" s="3">
        <v>1049</v>
      </c>
      <c r="I427" s="4">
        <v>0</v>
      </c>
      <c r="J427" s="7">
        <v>40987</v>
      </c>
      <c r="K427" s="6">
        <v>41110</v>
      </c>
      <c r="L427" s="8">
        <v>42036</v>
      </c>
      <c r="M427" s="2"/>
      <c r="N427" s="15">
        <v>18.600000000000001</v>
      </c>
      <c r="O427" s="16">
        <v>21.7</v>
      </c>
    </row>
    <row r="428" spans="1:15" x14ac:dyDescent="0.2">
      <c r="A428" s="12" t="s">
        <v>317</v>
      </c>
      <c r="B428" s="11">
        <v>881</v>
      </c>
      <c r="C428" s="10">
        <v>881</v>
      </c>
      <c r="D428" s="14" t="s">
        <v>311</v>
      </c>
      <c r="E428" s="9" t="s">
        <v>25</v>
      </c>
      <c r="F428" s="13" t="s">
        <v>17</v>
      </c>
      <c r="G428" s="5" t="s">
        <v>19</v>
      </c>
      <c r="H428" s="3">
        <v>562</v>
      </c>
      <c r="I428" s="4">
        <v>0</v>
      </c>
      <c r="J428" s="7">
        <v>40883</v>
      </c>
      <c r="K428" s="6">
        <v>41110</v>
      </c>
      <c r="L428" s="8">
        <v>41445</v>
      </c>
      <c r="M428" s="2"/>
      <c r="N428" s="15">
        <v>21.9</v>
      </c>
      <c r="O428" s="16">
        <v>28</v>
      </c>
    </row>
    <row r="429" spans="1:15" x14ac:dyDescent="0.2">
      <c r="A429" s="12" t="s">
        <v>318</v>
      </c>
      <c r="B429" s="11">
        <v>882</v>
      </c>
      <c r="C429" s="10">
        <v>882</v>
      </c>
      <c r="D429" s="14" t="s">
        <v>311</v>
      </c>
      <c r="E429" s="9" t="s">
        <v>25</v>
      </c>
      <c r="F429" s="13" t="s">
        <v>17</v>
      </c>
      <c r="G429" s="5" t="s">
        <v>19</v>
      </c>
      <c r="H429" s="3">
        <v>562</v>
      </c>
      <c r="I429" s="4">
        <v>0</v>
      </c>
      <c r="J429" s="7">
        <v>40883</v>
      </c>
      <c r="K429" s="6">
        <v>41110</v>
      </c>
      <c r="L429" s="8">
        <v>41445</v>
      </c>
      <c r="M429" s="2"/>
      <c r="N429" s="15">
        <v>20.6</v>
      </c>
      <c r="O429" s="16">
        <v>20</v>
      </c>
    </row>
    <row r="430" spans="1:15" x14ac:dyDescent="0.2">
      <c r="A430" s="12" t="s">
        <v>326</v>
      </c>
      <c r="B430" s="11">
        <v>1009</v>
      </c>
      <c r="C430" s="10">
        <v>1009</v>
      </c>
      <c r="D430" s="14" t="s">
        <v>51</v>
      </c>
      <c r="E430" s="9" t="s">
        <v>25</v>
      </c>
      <c r="F430" s="13" t="s">
        <v>17</v>
      </c>
      <c r="G430" s="5" t="s">
        <v>19</v>
      </c>
      <c r="H430" s="3">
        <v>548</v>
      </c>
      <c r="I430" s="4">
        <v>0</v>
      </c>
      <c r="J430" s="7">
        <v>41325</v>
      </c>
      <c r="K430" s="6">
        <v>41494</v>
      </c>
      <c r="L430" s="8">
        <v>41873</v>
      </c>
      <c r="M430" s="2"/>
      <c r="N430" s="15">
        <v>39.5</v>
      </c>
      <c r="O430" s="16">
        <v>54.7</v>
      </c>
    </row>
    <row r="431" spans="1:15" x14ac:dyDescent="0.2">
      <c r="A431" s="12" t="s">
        <v>327</v>
      </c>
      <c r="B431" s="11">
        <v>1017</v>
      </c>
      <c r="C431" s="10">
        <v>1017</v>
      </c>
      <c r="D431" s="14" t="s">
        <v>51</v>
      </c>
      <c r="E431" s="9" t="s">
        <v>25</v>
      </c>
      <c r="F431" s="13" t="s">
        <v>17</v>
      </c>
      <c r="G431" s="5" t="s">
        <v>19</v>
      </c>
      <c r="H431" s="3">
        <v>557</v>
      </c>
      <c r="I431" s="4">
        <v>0</v>
      </c>
      <c r="J431" s="7">
        <v>41379</v>
      </c>
      <c r="K431" s="6">
        <v>41494</v>
      </c>
      <c r="L431" s="8">
        <v>41936</v>
      </c>
      <c r="M431" s="2"/>
      <c r="N431" s="15">
        <v>27</v>
      </c>
      <c r="O431" s="16">
        <v>46.8</v>
      </c>
    </row>
    <row r="432" spans="1:15" x14ac:dyDescent="0.2">
      <c r="A432" s="12" t="s">
        <v>338</v>
      </c>
      <c r="B432" s="11">
        <v>1031</v>
      </c>
      <c r="C432" s="10">
        <v>1031</v>
      </c>
      <c r="D432" s="14" t="s">
        <v>58</v>
      </c>
      <c r="E432" s="9" t="s">
        <v>25</v>
      </c>
      <c r="F432" s="13" t="s">
        <v>17</v>
      </c>
      <c r="G432" s="5" t="s">
        <v>19</v>
      </c>
      <c r="H432" s="3">
        <v>377</v>
      </c>
      <c r="I432" s="4">
        <v>0</v>
      </c>
      <c r="J432" s="7">
        <v>41374</v>
      </c>
      <c r="K432" s="6">
        <v>41494</v>
      </c>
      <c r="L432" s="8">
        <v>41751</v>
      </c>
      <c r="M432" s="2"/>
      <c r="N432" s="15">
        <v>28.8</v>
      </c>
      <c r="O432" s="16">
        <v>44.5</v>
      </c>
    </row>
    <row r="433" spans="1:15" x14ac:dyDescent="0.2">
      <c r="A433" s="12" t="s">
        <v>339</v>
      </c>
      <c r="B433" s="11">
        <v>1032</v>
      </c>
      <c r="C433" s="10">
        <v>1032</v>
      </c>
      <c r="D433" s="14" t="s">
        <v>58</v>
      </c>
      <c r="E433" s="9" t="s">
        <v>25</v>
      </c>
      <c r="F433" s="13" t="s">
        <v>17</v>
      </c>
      <c r="G433" s="5" t="s">
        <v>19</v>
      </c>
      <c r="H433" s="3">
        <v>377</v>
      </c>
      <c r="I433" s="4">
        <v>0</v>
      </c>
      <c r="J433" s="7">
        <v>41374</v>
      </c>
      <c r="K433" s="6">
        <v>41494</v>
      </c>
      <c r="L433" s="8">
        <v>41751</v>
      </c>
      <c r="M433" s="2"/>
      <c r="N433" s="15">
        <v>30.3</v>
      </c>
      <c r="O433" s="16">
        <v>42.3</v>
      </c>
    </row>
    <row r="434" spans="1:15" x14ac:dyDescent="0.2">
      <c r="A434" s="12" t="s">
        <v>343</v>
      </c>
      <c r="B434" s="11">
        <v>1037</v>
      </c>
      <c r="C434" s="10">
        <v>1037</v>
      </c>
      <c r="D434" s="14" t="s">
        <v>47</v>
      </c>
      <c r="E434" s="9" t="s">
        <v>25</v>
      </c>
      <c r="F434" s="13" t="s">
        <v>17</v>
      </c>
      <c r="G434" s="5" t="s">
        <v>19</v>
      </c>
      <c r="H434" s="3">
        <v>630</v>
      </c>
      <c r="I434" s="4">
        <v>0</v>
      </c>
      <c r="J434" s="7">
        <v>41326</v>
      </c>
      <c r="K434" s="6">
        <v>41494</v>
      </c>
      <c r="L434" s="8">
        <v>41956</v>
      </c>
      <c r="N434" s="15">
        <v>26.1</v>
      </c>
      <c r="O434" s="16">
        <v>33.700000000000003</v>
      </c>
    </row>
    <row r="435" spans="1:15" x14ac:dyDescent="0.2">
      <c r="A435" s="12" t="s">
        <v>346</v>
      </c>
      <c r="B435" s="11">
        <v>1042</v>
      </c>
      <c r="C435" s="10">
        <v>1042</v>
      </c>
      <c r="D435" s="14" t="s">
        <v>47</v>
      </c>
      <c r="E435" s="9" t="s">
        <v>25</v>
      </c>
      <c r="F435" s="13" t="s">
        <v>17</v>
      </c>
      <c r="G435" s="5" t="s">
        <v>19</v>
      </c>
      <c r="H435" s="3">
        <v>369</v>
      </c>
      <c r="I435" s="4">
        <v>0</v>
      </c>
      <c r="J435" s="7">
        <v>41382</v>
      </c>
      <c r="K435" s="6">
        <v>41494</v>
      </c>
      <c r="L435" s="8">
        <v>41751</v>
      </c>
      <c r="M435" s="2"/>
      <c r="N435" s="15">
        <v>20.6</v>
      </c>
      <c r="O435" s="16">
        <v>24.6</v>
      </c>
    </row>
    <row r="436" spans="1:15" x14ac:dyDescent="0.2">
      <c r="A436" s="12" t="s">
        <v>347</v>
      </c>
      <c r="B436" s="11">
        <v>1043</v>
      </c>
      <c r="C436" s="10">
        <v>1043</v>
      </c>
      <c r="D436" s="14" t="s">
        <v>47</v>
      </c>
      <c r="E436" s="9" t="s">
        <v>25</v>
      </c>
      <c r="F436" s="13" t="s">
        <v>17</v>
      </c>
      <c r="G436" s="5" t="s">
        <v>19</v>
      </c>
      <c r="H436" s="3">
        <v>369</v>
      </c>
      <c r="I436" s="4">
        <v>0</v>
      </c>
      <c r="J436" s="7">
        <v>41382</v>
      </c>
      <c r="K436" s="6">
        <v>41494</v>
      </c>
      <c r="L436" s="8">
        <v>41751</v>
      </c>
      <c r="N436" s="15">
        <v>21.8</v>
      </c>
      <c r="O436" s="16">
        <v>25</v>
      </c>
    </row>
    <row r="437" spans="1:15" x14ac:dyDescent="0.2">
      <c r="A437" s="12" t="s">
        <v>351</v>
      </c>
      <c r="B437" s="11">
        <v>1052</v>
      </c>
      <c r="C437" s="10">
        <v>1052</v>
      </c>
      <c r="D437" s="14" t="s">
        <v>131</v>
      </c>
      <c r="E437" s="9" t="s">
        <v>25</v>
      </c>
      <c r="F437" s="13" t="s">
        <v>17</v>
      </c>
      <c r="G437" s="5" t="s">
        <v>19</v>
      </c>
      <c r="H437" s="3">
        <v>537</v>
      </c>
      <c r="I437" s="4">
        <v>0</v>
      </c>
      <c r="J437" s="7">
        <v>41384</v>
      </c>
      <c r="K437" s="6">
        <v>41494</v>
      </c>
      <c r="L437" s="8">
        <v>41921</v>
      </c>
      <c r="M437" s="2"/>
      <c r="N437" s="15">
        <v>22.4</v>
      </c>
      <c r="O437" s="16">
        <v>35.4</v>
      </c>
    </row>
    <row r="438" spans="1:15" x14ac:dyDescent="0.2">
      <c r="A438" s="12" t="s">
        <v>352</v>
      </c>
      <c r="B438" s="11">
        <v>1053</v>
      </c>
      <c r="C438" s="10">
        <v>1053</v>
      </c>
      <c r="D438" s="14" t="s">
        <v>131</v>
      </c>
      <c r="E438" s="9" t="s">
        <v>25</v>
      </c>
      <c r="F438" s="13" t="s">
        <v>17</v>
      </c>
      <c r="G438" s="5" t="s">
        <v>19</v>
      </c>
      <c r="H438" s="3">
        <v>537</v>
      </c>
      <c r="I438" s="4">
        <v>0</v>
      </c>
      <c r="J438" s="7">
        <v>41384</v>
      </c>
      <c r="K438" s="6">
        <v>41494</v>
      </c>
      <c r="L438" s="8">
        <v>41921</v>
      </c>
      <c r="N438" s="15">
        <v>22.5</v>
      </c>
      <c r="O438" s="16">
        <v>32.6</v>
      </c>
    </row>
    <row r="439" spans="1:15" x14ac:dyDescent="0.2">
      <c r="A439" s="12" t="s">
        <v>354</v>
      </c>
      <c r="B439" s="11">
        <v>1055</v>
      </c>
      <c r="C439" s="10">
        <v>1055</v>
      </c>
      <c r="D439" s="14" t="s">
        <v>131</v>
      </c>
      <c r="E439" s="9" t="s">
        <v>25</v>
      </c>
      <c r="F439" s="13" t="s">
        <v>17</v>
      </c>
      <c r="G439" s="5" t="s">
        <v>19</v>
      </c>
      <c r="H439" s="3">
        <v>197</v>
      </c>
      <c r="I439" s="4">
        <v>0</v>
      </c>
      <c r="J439" s="7">
        <v>41365</v>
      </c>
      <c r="K439" s="6">
        <v>41494</v>
      </c>
      <c r="L439" s="8">
        <v>41562</v>
      </c>
      <c r="M439" s="2"/>
      <c r="N439" s="15">
        <v>28.5</v>
      </c>
      <c r="O439" s="16">
        <v>44.6</v>
      </c>
    </row>
    <row r="440" spans="1:15" x14ac:dyDescent="0.2">
      <c r="A440" s="12" t="s">
        <v>355</v>
      </c>
      <c r="B440" s="11">
        <v>1056</v>
      </c>
      <c r="C440" s="10">
        <v>1056</v>
      </c>
      <c r="D440" s="14" t="s">
        <v>131</v>
      </c>
      <c r="E440" s="9" t="s">
        <v>25</v>
      </c>
      <c r="F440" s="13" t="s">
        <v>17</v>
      </c>
      <c r="G440" s="5" t="s">
        <v>19</v>
      </c>
      <c r="H440" s="3">
        <v>197</v>
      </c>
      <c r="I440" s="4">
        <v>0</v>
      </c>
      <c r="J440" s="7">
        <v>41365</v>
      </c>
      <c r="K440" s="6">
        <v>41494</v>
      </c>
      <c r="L440" s="8">
        <v>41562</v>
      </c>
      <c r="N440" s="15">
        <v>32.299999999999997</v>
      </c>
      <c r="O440" s="16">
        <v>51.8</v>
      </c>
    </row>
    <row r="441" spans="1:15" x14ac:dyDescent="0.2">
      <c r="A441" s="12" t="s">
        <v>358</v>
      </c>
      <c r="B441" s="11">
        <v>1062</v>
      </c>
      <c r="C441" s="10">
        <v>1062</v>
      </c>
      <c r="D441" s="14" t="s">
        <v>21</v>
      </c>
      <c r="E441" s="9" t="s">
        <v>25</v>
      </c>
      <c r="F441" s="13" t="s">
        <v>17</v>
      </c>
      <c r="G441" s="5" t="s">
        <v>19</v>
      </c>
      <c r="H441" s="3">
        <v>360</v>
      </c>
      <c r="I441" s="4">
        <v>0</v>
      </c>
      <c r="J441" s="7">
        <v>41391</v>
      </c>
      <c r="K441" s="6">
        <v>41494</v>
      </c>
      <c r="L441" s="8">
        <v>41751</v>
      </c>
      <c r="N441" s="15">
        <v>22.5</v>
      </c>
      <c r="O441" s="16">
        <v>33.700000000000003</v>
      </c>
    </row>
    <row r="442" spans="1:15" x14ac:dyDescent="0.2">
      <c r="A442" s="12" t="s">
        <v>359</v>
      </c>
      <c r="B442" s="11">
        <v>1063</v>
      </c>
      <c r="C442" s="10">
        <v>1063</v>
      </c>
      <c r="D442" s="14" t="s">
        <v>21</v>
      </c>
      <c r="E442" s="9" t="s">
        <v>25</v>
      </c>
      <c r="F442" s="13" t="s">
        <v>17</v>
      </c>
      <c r="G442" s="5" t="s">
        <v>19</v>
      </c>
      <c r="H442" s="3">
        <v>360</v>
      </c>
      <c r="I442" s="4">
        <v>0</v>
      </c>
      <c r="J442" s="7">
        <v>41391</v>
      </c>
      <c r="K442" s="6">
        <v>41494</v>
      </c>
      <c r="L442" s="8">
        <v>41751</v>
      </c>
      <c r="N442" s="15">
        <v>23.4</v>
      </c>
      <c r="O442" s="16">
        <v>30.7</v>
      </c>
    </row>
    <row r="443" spans="1:15" x14ac:dyDescent="0.2">
      <c r="A443" s="12" t="s">
        <v>360</v>
      </c>
      <c r="B443" s="11">
        <v>1065</v>
      </c>
      <c r="C443" s="10">
        <v>1065</v>
      </c>
      <c r="D443" s="14" t="s">
        <v>23</v>
      </c>
      <c r="E443" s="9" t="s">
        <v>25</v>
      </c>
      <c r="F443" s="13" t="s">
        <v>17</v>
      </c>
      <c r="G443" s="5" t="s">
        <v>19</v>
      </c>
      <c r="H443" s="3">
        <v>374</v>
      </c>
      <c r="I443" s="4">
        <v>0</v>
      </c>
      <c r="J443" s="7">
        <v>41377</v>
      </c>
      <c r="K443" s="6">
        <v>41494</v>
      </c>
      <c r="L443" s="8">
        <v>41751</v>
      </c>
      <c r="N443" s="15">
        <v>30.5</v>
      </c>
      <c r="O443" s="16">
        <v>50</v>
      </c>
    </row>
    <row r="444" spans="1:15" x14ac:dyDescent="0.2">
      <c r="A444" s="12" t="s">
        <v>361</v>
      </c>
      <c r="B444" s="11">
        <v>1066</v>
      </c>
      <c r="C444" s="10">
        <v>1280</v>
      </c>
      <c r="D444" s="14" t="s">
        <v>23</v>
      </c>
      <c r="E444" s="9" t="s">
        <v>25</v>
      </c>
      <c r="F444" s="13" t="s">
        <v>17</v>
      </c>
      <c r="G444" s="5" t="s">
        <v>19</v>
      </c>
      <c r="H444" s="3">
        <v>374</v>
      </c>
      <c r="I444" s="4">
        <v>0</v>
      </c>
      <c r="J444" s="7">
        <v>41377</v>
      </c>
      <c r="K444" s="6">
        <v>41494</v>
      </c>
      <c r="L444" s="8">
        <v>41751</v>
      </c>
      <c r="N444" s="15">
        <v>30</v>
      </c>
      <c r="O444" s="16">
        <v>52.8</v>
      </c>
    </row>
    <row r="445" spans="1:15" x14ac:dyDescent="0.2">
      <c r="A445" s="12" t="s">
        <v>365</v>
      </c>
      <c r="B445" s="11">
        <v>1070</v>
      </c>
      <c r="C445" s="10">
        <v>1070</v>
      </c>
      <c r="D445" s="14" t="s">
        <v>364</v>
      </c>
      <c r="E445" s="9" t="s">
        <v>25</v>
      </c>
      <c r="F445" s="13" t="s">
        <v>17</v>
      </c>
      <c r="G445" s="5" t="s">
        <v>19</v>
      </c>
      <c r="H445" s="3">
        <v>201</v>
      </c>
      <c r="I445" s="4">
        <v>0</v>
      </c>
      <c r="J445" s="7">
        <v>41362</v>
      </c>
      <c r="K445" s="6">
        <v>41494</v>
      </c>
      <c r="L445" s="8">
        <v>41563</v>
      </c>
      <c r="N445" s="15">
        <v>21.5</v>
      </c>
      <c r="O445" s="16">
        <v>28.5</v>
      </c>
    </row>
    <row r="446" spans="1:15" x14ac:dyDescent="0.2">
      <c r="A446" s="12" t="s">
        <v>366</v>
      </c>
      <c r="B446" s="11">
        <v>1071</v>
      </c>
      <c r="C446" s="10">
        <v>1071</v>
      </c>
      <c r="D446" s="14" t="s">
        <v>131</v>
      </c>
      <c r="E446" s="9" t="s">
        <v>25</v>
      </c>
      <c r="F446" s="13" t="s">
        <v>17</v>
      </c>
      <c r="G446" s="5" t="s">
        <v>19</v>
      </c>
      <c r="H446" s="3">
        <v>201</v>
      </c>
      <c r="I446" s="4">
        <v>0</v>
      </c>
      <c r="J446" s="7">
        <v>41362</v>
      </c>
      <c r="K446" s="6">
        <v>41494</v>
      </c>
      <c r="L446" s="8">
        <v>41563</v>
      </c>
      <c r="N446" s="15">
        <v>24.2</v>
      </c>
      <c r="O446" s="16">
        <v>33.5</v>
      </c>
    </row>
    <row r="447" spans="1:15" x14ac:dyDescent="0.2">
      <c r="A447" s="12" t="s">
        <v>374</v>
      </c>
      <c r="B447" s="11">
        <v>1081</v>
      </c>
      <c r="C447" s="10">
        <v>1081</v>
      </c>
      <c r="D447" s="14" t="s">
        <v>364</v>
      </c>
      <c r="E447" s="9" t="s">
        <v>25</v>
      </c>
      <c r="F447" s="13" t="s">
        <v>17</v>
      </c>
      <c r="G447" s="5" t="s">
        <v>19</v>
      </c>
      <c r="H447" s="3">
        <v>545</v>
      </c>
      <c r="I447" s="4">
        <v>0</v>
      </c>
      <c r="J447" s="7">
        <v>41328</v>
      </c>
      <c r="K447" s="6">
        <v>41494</v>
      </c>
      <c r="L447" s="8">
        <v>41873</v>
      </c>
      <c r="N447" s="15">
        <v>25.3</v>
      </c>
      <c r="O447" s="16">
        <v>34</v>
      </c>
    </row>
    <row r="448" spans="1:15" x14ac:dyDescent="0.2">
      <c r="A448" s="12" t="s">
        <v>375</v>
      </c>
      <c r="B448" s="11">
        <v>1082</v>
      </c>
      <c r="C448" s="10">
        <v>1290</v>
      </c>
      <c r="D448" s="14" t="s">
        <v>131</v>
      </c>
      <c r="E448" s="9" t="s">
        <v>25</v>
      </c>
      <c r="F448" s="13" t="s">
        <v>17</v>
      </c>
      <c r="G448" s="5" t="s">
        <v>19</v>
      </c>
      <c r="H448" s="3">
        <v>545</v>
      </c>
      <c r="I448" s="4">
        <v>0</v>
      </c>
      <c r="J448" s="7">
        <v>41328</v>
      </c>
      <c r="K448" s="6">
        <v>41494</v>
      </c>
      <c r="L448" s="8">
        <v>41873</v>
      </c>
      <c r="M448" s="2"/>
      <c r="N448" s="15">
        <v>21.5</v>
      </c>
      <c r="O448" s="16">
        <v>27.5</v>
      </c>
    </row>
    <row r="449" spans="1:15" x14ac:dyDescent="0.2">
      <c r="A449" s="12" t="s">
        <v>379</v>
      </c>
      <c r="B449" s="11">
        <v>1087</v>
      </c>
      <c r="C449" s="10">
        <v>1087</v>
      </c>
      <c r="D449" s="14" t="s">
        <v>151</v>
      </c>
      <c r="E449" s="9" t="s">
        <v>25</v>
      </c>
      <c r="F449" s="13" t="s">
        <v>17</v>
      </c>
      <c r="G449" s="5" t="s">
        <v>19</v>
      </c>
      <c r="H449" s="3">
        <v>210</v>
      </c>
      <c r="I449" s="4">
        <v>0</v>
      </c>
      <c r="J449" s="7">
        <v>41353</v>
      </c>
      <c r="K449" s="6">
        <v>41494</v>
      </c>
      <c r="L449" s="8">
        <v>41563</v>
      </c>
      <c r="M449" s="2"/>
      <c r="N449" s="15">
        <v>26</v>
      </c>
      <c r="O449" s="16">
        <v>41.5</v>
      </c>
    </row>
    <row r="450" spans="1:15" x14ac:dyDescent="0.2">
      <c r="A450" s="12" t="s">
        <v>380</v>
      </c>
      <c r="B450" s="11">
        <v>1088</v>
      </c>
      <c r="C450" s="10">
        <v>1281</v>
      </c>
      <c r="D450" s="14" t="s">
        <v>151</v>
      </c>
      <c r="E450" s="9" t="s">
        <v>25</v>
      </c>
      <c r="F450" s="13" t="s">
        <v>17</v>
      </c>
      <c r="G450" s="5" t="s">
        <v>19</v>
      </c>
      <c r="H450" s="3">
        <v>210</v>
      </c>
      <c r="I450" s="4">
        <v>0</v>
      </c>
      <c r="J450" s="7">
        <v>41353</v>
      </c>
      <c r="K450" s="6">
        <v>41494</v>
      </c>
      <c r="L450" s="8">
        <v>41563</v>
      </c>
      <c r="N450" s="15">
        <v>31.6</v>
      </c>
      <c r="O450" s="16">
        <v>43.8</v>
      </c>
    </row>
    <row r="451" spans="1:15" x14ac:dyDescent="0.2">
      <c r="A451" s="12" t="s">
        <v>381</v>
      </c>
      <c r="B451" s="11">
        <v>1090</v>
      </c>
      <c r="C451" s="10">
        <v>1090</v>
      </c>
      <c r="D451" s="14" t="s">
        <v>34</v>
      </c>
      <c r="E451" s="9" t="s">
        <v>25</v>
      </c>
      <c r="F451" s="13" t="s">
        <v>17</v>
      </c>
      <c r="G451" s="5" t="s">
        <v>19</v>
      </c>
      <c r="H451" s="3">
        <v>360</v>
      </c>
      <c r="I451" s="4">
        <v>0</v>
      </c>
      <c r="J451" s="7">
        <v>41391</v>
      </c>
      <c r="K451" s="6">
        <v>41494</v>
      </c>
      <c r="L451" s="8">
        <v>41751</v>
      </c>
      <c r="N451" s="15">
        <v>26.4</v>
      </c>
      <c r="O451" s="16">
        <v>42</v>
      </c>
    </row>
    <row r="452" spans="1:15" x14ac:dyDescent="0.2">
      <c r="A452" s="12" t="s">
        <v>382</v>
      </c>
      <c r="B452" s="11">
        <v>1091</v>
      </c>
      <c r="C452" s="10">
        <v>1091</v>
      </c>
      <c r="D452" s="14" t="s">
        <v>34</v>
      </c>
      <c r="E452" s="9" t="s">
        <v>25</v>
      </c>
      <c r="F452" s="13" t="s">
        <v>17</v>
      </c>
      <c r="G452" s="5" t="s">
        <v>19</v>
      </c>
      <c r="H452" s="3">
        <v>360</v>
      </c>
      <c r="I452" s="4">
        <v>0</v>
      </c>
      <c r="J452" s="7">
        <v>41391</v>
      </c>
      <c r="K452" s="6">
        <v>41494</v>
      </c>
      <c r="L452" s="8">
        <v>41751</v>
      </c>
      <c r="M452" s="2"/>
      <c r="N452" s="15">
        <v>26.4</v>
      </c>
      <c r="O452" s="16">
        <v>42.7</v>
      </c>
    </row>
    <row r="453" spans="1:15" x14ac:dyDescent="0.2">
      <c r="A453" s="12" t="s">
        <v>383</v>
      </c>
      <c r="B453" s="11">
        <v>1093</v>
      </c>
      <c r="C453" s="10">
        <v>1093</v>
      </c>
      <c r="D453" s="14" t="s">
        <v>40</v>
      </c>
      <c r="E453" s="9" t="s">
        <v>25</v>
      </c>
      <c r="F453" s="13" t="s">
        <v>17</v>
      </c>
      <c r="G453" s="5" t="s">
        <v>19</v>
      </c>
      <c r="H453" s="3">
        <v>218</v>
      </c>
      <c r="I453" s="4">
        <v>0</v>
      </c>
      <c r="J453" s="7">
        <v>41345</v>
      </c>
      <c r="K453" s="6">
        <v>41494</v>
      </c>
      <c r="L453" s="8">
        <v>41563</v>
      </c>
      <c r="M453" s="2"/>
      <c r="N453" s="15">
        <v>26.5</v>
      </c>
      <c r="O453" s="16">
        <v>42.2</v>
      </c>
    </row>
    <row r="454" spans="1:15" x14ac:dyDescent="0.2">
      <c r="A454" s="12" t="s">
        <v>384</v>
      </c>
      <c r="B454" s="11">
        <v>1094</v>
      </c>
      <c r="C454" s="10">
        <v>1094</v>
      </c>
      <c r="D454" s="14" t="s">
        <v>40</v>
      </c>
      <c r="E454" s="9" t="s">
        <v>25</v>
      </c>
      <c r="F454" s="13" t="s">
        <v>17</v>
      </c>
      <c r="G454" s="5" t="s">
        <v>19</v>
      </c>
      <c r="H454" s="3">
        <v>218</v>
      </c>
      <c r="I454" s="4">
        <v>0</v>
      </c>
      <c r="J454" s="7">
        <v>41345</v>
      </c>
      <c r="K454" s="6">
        <v>41494</v>
      </c>
      <c r="L454" s="8">
        <v>41563</v>
      </c>
      <c r="M454" s="2"/>
      <c r="N454" s="15">
        <v>25.6</v>
      </c>
      <c r="O454" s="16">
        <v>35.4</v>
      </c>
    </row>
    <row r="455" spans="1:15" x14ac:dyDescent="0.2">
      <c r="A455" s="12" t="s">
        <v>385</v>
      </c>
      <c r="B455" s="11">
        <v>1095</v>
      </c>
      <c r="C455" s="10">
        <v>1095</v>
      </c>
      <c r="D455" s="14" t="s">
        <v>40</v>
      </c>
      <c r="E455" s="9" t="s">
        <v>25</v>
      </c>
      <c r="F455" s="13" t="s">
        <v>17</v>
      </c>
      <c r="G455" s="5" t="s">
        <v>19</v>
      </c>
      <c r="H455" s="3">
        <v>723</v>
      </c>
      <c r="I455" s="4">
        <v>0</v>
      </c>
      <c r="J455" s="7">
        <v>41265</v>
      </c>
      <c r="K455" s="6">
        <v>41494</v>
      </c>
      <c r="L455" s="8">
        <v>41988</v>
      </c>
      <c r="M455" s="2"/>
      <c r="N455" s="15">
        <v>28.7</v>
      </c>
      <c r="O455" s="16">
        <v>41.2</v>
      </c>
    </row>
    <row r="456" spans="1:15" x14ac:dyDescent="0.2">
      <c r="A456" s="12" t="s">
        <v>387</v>
      </c>
      <c r="B456" s="11">
        <v>1097</v>
      </c>
      <c r="C456" s="10">
        <v>1097</v>
      </c>
      <c r="D456" s="14" t="s">
        <v>40</v>
      </c>
      <c r="E456" s="9" t="s">
        <v>25</v>
      </c>
      <c r="F456" s="13" t="s">
        <v>17</v>
      </c>
      <c r="G456" s="5" t="s">
        <v>19</v>
      </c>
      <c r="H456" s="3">
        <v>343</v>
      </c>
      <c r="I456" s="4">
        <v>0</v>
      </c>
      <c r="J456" s="7">
        <v>41302</v>
      </c>
      <c r="K456" s="6">
        <v>41494</v>
      </c>
      <c r="L456" s="8">
        <v>41645</v>
      </c>
      <c r="M456" s="2"/>
      <c r="N456" s="15">
        <v>28.3</v>
      </c>
      <c r="O456" s="16">
        <v>37.799999999999997</v>
      </c>
    </row>
    <row r="457" spans="1:15" x14ac:dyDescent="0.2">
      <c r="A457" s="12" t="s">
        <v>388</v>
      </c>
      <c r="B457" s="11">
        <v>1098</v>
      </c>
      <c r="C457" s="10">
        <v>1098</v>
      </c>
      <c r="D457" s="14" t="s">
        <v>40</v>
      </c>
      <c r="E457" s="9" t="s">
        <v>25</v>
      </c>
      <c r="F457" s="13" t="s">
        <v>17</v>
      </c>
      <c r="G457" s="5" t="s">
        <v>19</v>
      </c>
      <c r="H457" s="3">
        <v>343</v>
      </c>
      <c r="I457" s="4">
        <v>0</v>
      </c>
      <c r="J457" s="7">
        <v>41302</v>
      </c>
      <c r="K457" s="6">
        <v>41494</v>
      </c>
      <c r="L457" s="8">
        <v>41645</v>
      </c>
      <c r="M457" s="2"/>
      <c r="N457" s="15">
        <v>29.4</v>
      </c>
      <c r="O457" s="16">
        <v>49.2</v>
      </c>
    </row>
    <row r="458" spans="1:15" x14ac:dyDescent="0.2">
      <c r="A458" s="12" t="s">
        <v>421</v>
      </c>
      <c r="B458" s="11">
        <v>1137</v>
      </c>
      <c r="C458" s="10">
        <v>1137</v>
      </c>
      <c r="D458" s="14" t="s">
        <v>49</v>
      </c>
      <c r="E458" s="9" t="s">
        <v>25</v>
      </c>
      <c r="F458" s="13" t="s">
        <v>17</v>
      </c>
      <c r="G458" s="5" t="s">
        <v>19</v>
      </c>
      <c r="H458" s="3">
        <v>539</v>
      </c>
      <c r="I458" s="4">
        <v>0</v>
      </c>
      <c r="J458" s="7">
        <v>41382</v>
      </c>
      <c r="K458" s="6">
        <v>41494</v>
      </c>
      <c r="L458" s="8">
        <v>41921</v>
      </c>
      <c r="N458" s="15">
        <v>26.2</v>
      </c>
      <c r="O458" s="16">
        <v>38.4</v>
      </c>
    </row>
    <row r="459" spans="1:15" x14ac:dyDescent="0.2">
      <c r="A459" s="12" t="s">
        <v>425</v>
      </c>
      <c r="B459" s="11">
        <v>1142</v>
      </c>
      <c r="C459" s="10">
        <v>1142</v>
      </c>
      <c r="D459" s="14" t="s">
        <v>202</v>
      </c>
      <c r="E459" s="9" t="s">
        <v>25</v>
      </c>
      <c r="F459" s="13" t="s">
        <v>17</v>
      </c>
      <c r="G459" s="5" t="s">
        <v>19</v>
      </c>
      <c r="H459" s="3">
        <v>549</v>
      </c>
      <c r="I459" s="4">
        <v>0</v>
      </c>
      <c r="J459" s="7">
        <v>41352</v>
      </c>
      <c r="K459" s="6">
        <v>41494</v>
      </c>
      <c r="L459" s="8">
        <v>41901</v>
      </c>
      <c r="N459" s="15">
        <v>24.5</v>
      </c>
      <c r="O459" s="16">
        <v>34.700000000000003</v>
      </c>
    </row>
    <row r="460" spans="1:15" x14ac:dyDescent="0.2">
      <c r="A460" s="12" t="s">
        <v>426</v>
      </c>
      <c r="B460" s="11">
        <v>1143</v>
      </c>
      <c r="C460" s="10">
        <v>1143</v>
      </c>
      <c r="D460" s="14" t="s">
        <v>202</v>
      </c>
      <c r="E460" s="9" t="s">
        <v>25</v>
      </c>
      <c r="F460" s="13" t="s">
        <v>17</v>
      </c>
      <c r="G460" s="5" t="s">
        <v>19</v>
      </c>
      <c r="H460" s="3">
        <v>549</v>
      </c>
      <c r="I460" s="4">
        <v>0</v>
      </c>
      <c r="J460" s="7">
        <v>41352</v>
      </c>
      <c r="K460" s="6">
        <v>41494</v>
      </c>
      <c r="L460" s="8">
        <v>41901</v>
      </c>
      <c r="N460" s="15">
        <v>25.4</v>
      </c>
      <c r="O460" s="16">
        <v>36.6</v>
      </c>
    </row>
    <row r="461" spans="1:15" x14ac:dyDescent="0.2">
      <c r="A461" s="12" t="s">
        <v>427</v>
      </c>
      <c r="B461" s="11">
        <v>1144</v>
      </c>
      <c r="C461" s="10">
        <v>1144</v>
      </c>
      <c r="D461" s="14" t="s">
        <v>202</v>
      </c>
      <c r="E461" s="9" t="s">
        <v>25</v>
      </c>
      <c r="F461" s="13" t="s">
        <v>17</v>
      </c>
      <c r="G461" s="5" t="s">
        <v>19</v>
      </c>
      <c r="H461" s="3">
        <v>212</v>
      </c>
      <c r="I461" s="4">
        <v>0</v>
      </c>
      <c r="J461" s="7">
        <v>41352</v>
      </c>
      <c r="K461" s="6">
        <v>41494</v>
      </c>
      <c r="L461" s="8">
        <v>41564</v>
      </c>
      <c r="M461" s="2"/>
      <c r="N461" s="15">
        <v>26.1</v>
      </c>
      <c r="O461" s="16">
        <v>34</v>
      </c>
    </row>
    <row r="462" spans="1:15" x14ac:dyDescent="0.2">
      <c r="A462" s="12" t="s">
        <v>428</v>
      </c>
      <c r="B462" s="11">
        <v>1145</v>
      </c>
      <c r="C462" s="10">
        <v>1145</v>
      </c>
      <c r="D462" s="14" t="s">
        <v>202</v>
      </c>
      <c r="E462" s="9" t="s">
        <v>25</v>
      </c>
      <c r="F462" s="13" t="s">
        <v>17</v>
      </c>
      <c r="G462" s="5" t="s">
        <v>19</v>
      </c>
      <c r="H462" s="3">
        <v>212</v>
      </c>
      <c r="I462" s="4">
        <v>0</v>
      </c>
      <c r="J462" s="7">
        <v>41352</v>
      </c>
      <c r="K462" s="6">
        <v>41494</v>
      </c>
      <c r="L462" s="8">
        <v>41564</v>
      </c>
      <c r="M462" s="2"/>
      <c r="N462" s="15">
        <v>26.3</v>
      </c>
      <c r="O462" s="16">
        <v>36.6</v>
      </c>
    </row>
    <row r="463" spans="1:15" x14ac:dyDescent="0.2">
      <c r="A463" s="12" t="s">
        <v>432</v>
      </c>
      <c r="B463" s="11">
        <v>1149</v>
      </c>
      <c r="C463" s="10">
        <v>1149</v>
      </c>
      <c r="D463" s="14" t="s">
        <v>240</v>
      </c>
      <c r="E463" s="9" t="s">
        <v>25</v>
      </c>
      <c r="F463" s="13" t="s">
        <v>17</v>
      </c>
      <c r="G463" s="5" t="s">
        <v>19</v>
      </c>
      <c r="H463" s="3">
        <v>214</v>
      </c>
      <c r="I463" s="4">
        <v>0</v>
      </c>
      <c r="J463" s="7">
        <v>41350</v>
      </c>
      <c r="K463" s="6">
        <v>41494</v>
      </c>
      <c r="L463" s="8">
        <v>41564</v>
      </c>
      <c r="M463" s="2"/>
      <c r="N463" s="15">
        <v>36.6</v>
      </c>
      <c r="O463" s="16">
        <v>54.3</v>
      </c>
    </row>
    <row r="464" spans="1:15" x14ac:dyDescent="0.2">
      <c r="A464" s="12" t="s">
        <v>433</v>
      </c>
      <c r="B464" s="11">
        <v>1150</v>
      </c>
      <c r="C464" s="10">
        <v>1150</v>
      </c>
      <c r="D464" s="14" t="s">
        <v>240</v>
      </c>
      <c r="E464" s="9" t="s">
        <v>25</v>
      </c>
      <c r="F464" s="13" t="s">
        <v>17</v>
      </c>
      <c r="G464" s="5" t="s">
        <v>19</v>
      </c>
      <c r="H464" s="3">
        <v>214</v>
      </c>
      <c r="I464" s="4">
        <v>0</v>
      </c>
      <c r="J464" s="7">
        <v>41350</v>
      </c>
      <c r="K464" s="6">
        <v>41494</v>
      </c>
      <c r="L464" s="8">
        <v>41564</v>
      </c>
      <c r="M464" s="2"/>
      <c r="N464" s="15">
        <v>42.4</v>
      </c>
      <c r="O464" s="16">
        <v>56.6</v>
      </c>
    </row>
    <row r="465" spans="1:15" x14ac:dyDescent="0.2">
      <c r="A465" s="12" t="s">
        <v>445</v>
      </c>
      <c r="B465" s="11">
        <v>1163</v>
      </c>
      <c r="C465" s="10">
        <v>1163</v>
      </c>
      <c r="D465" s="14" t="s">
        <v>240</v>
      </c>
      <c r="E465" s="9" t="s">
        <v>25</v>
      </c>
      <c r="F465" s="13" t="s">
        <v>17</v>
      </c>
      <c r="G465" s="5" t="s">
        <v>19</v>
      </c>
      <c r="H465" s="3">
        <v>1114</v>
      </c>
      <c r="I465" s="4">
        <v>0</v>
      </c>
      <c r="J465" s="7">
        <v>41007</v>
      </c>
      <c r="K465" s="6">
        <v>41494</v>
      </c>
      <c r="L465" s="8">
        <v>42121</v>
      </c>
      <c r="M465" s="2"/>
      <c r="N465" s="15">
        <v>27.6</v>
      </c>
      <c r="O465" s="16">
        <v>43.8</v>
      </c>
    </row>
    <row r="466" spans="1:15" x14ac:dyDescent="0.2">
      <c r="A466" s="12" t="s">
        <v>451</v>
      </c>
      <c r="B466" s="11">
        <v>1171</v>
      </c>
      <c r="C466" s="10">
        <v>1171</v>
      </c>
      <c r="D466" s="14" t="s">
        <v>240</v>
      </c>
      <c r="E466" s="9" t="s">
        <v>25</v>
      </c>
      <c r="F466" s="13" t="s">
        <v>17</v>
      </c>
      <c r="G466" s="5" t="s">
        <v>19</v>
      </c>
      <c r="H466" s="3">
        <v>371</v>
      </c>
      <c r="I466" s="4">
        <v>0</v>
      </c>
      <c r="J466" s="7">
        <v>41381</v>
      </c>
      <c r="K466" s="6">
        <v>41494</v>
      </c>
      <c r="L466" s="8">
        <v>41752</v>
      </c>
      <c r="M466" s="2"/>
      <c r="N466" s="15">
        <v>32.5</v>
      </c>
      <c r="O466" s="16">
        <v>40.799999999999997</v>
      </c>
    </row>
    <row r="467" spans="1:15" x14ac:dyDescent="0.2">
      <c r="A467" s="12" t="s">
        <v>452</v>
      </c>
      <c r="B467" s="11">
        <v>1172</v>
      </c>
      <c r="C467" s="10">
        <v>1304</v>
      </c>
      <c r="D467" s="14" t="s">
        <v>240</v>
      </c>
      <c r="E467" s="9" t="s">
        <v>25</v>
      </c>
      <c r="F467" s="13" t="s">
        <v>17</v>
      </c>
      <c r="G467" s="5" t="s">
        <v>19</v>
      </c>
      <c r="H467" s="3">
        <v>371</v>
      </c>
      <c r="I467" s="4">
        <v>0</v>
      </c>
      <c r="J467" s="7">
        <v>41381</v>
      </c>
      <c r="K467" s="6">
        <v>41494</v>
      </c>
      <c r="L467" s="8">
        <v>41752</v>
      </c>
      <c r="M467" s="2"/>
      <c r="N467" s="15">
        <v>27</v>
      </c>
      <c r="O467" s="16">
        <v>37.5</v>
      </c>
    </row>
    <row r="468" spans="1:15" x14ac:dyDescent="0.2">
      <c r="A468" s="12" t="s">
        <v>455</v>
      </c>
      <c r="B468" s="11">
        <v>1179</v>
      </c>
      <c r="C468" s="10">
        <v>1179</v>
      </c>
      <c r="D468" s="14" t="s">
        <v>38</v>
      </c>
      <c r="E468" s="9" t="s">
        <v>25</v>
      </c>
      <c r="F468" s="13" t="s">
        <v>17</v>
      </c>
      <c r="G468" s="5" t="s">
        <v>19</v>
      </c>
      <c r="H468" s="3">
        <v>729</v>
      </c>
      <c r="I468" s="4">
        <v>0</v>
      </c>
      <c r="J468" s="7">
        <v>41172</v>
      </c>
      <c r="K468" s="6">
        <v>41494</v>
      </c>
      <c r="L468" s="8">
        <v>41901</v>
      </c>
      <c r="M468" s="2"/>
      <c r="N468" s="15">
        <v>27.6</v>
      </c>
      <c r="O468" s="16">
        <v>37.200000000000003</v>
      </c>
    </row>
    <row r="469" spans="1:15" x14ac:dyDescent="0.2">
      <c r="A469" s="12" t="s">
        <v>456</v>
      </c>
      <c r="B469" s="11">
        <v>1180</v>
      </c>
      <c r="C469" s="10">
        <v>1180</v>
      </c>
      <c r="D469" s="14" t="s">
        <v>38</v>
      </c>
      <c r="E469" s="9" t="s">
        <v>25</v>
      </c>
      <c r="F469" s="13" t="s">
        <v>17</v>
      </c>
      <c r="G469" s="5" t="s">
        <v>19</v>
      </c>
      <c r="H469" s="3">
        <v>729</v>
      </c>
      <c r="I469" s="4">
        <v>0</v>
      </c>
      <c r="J469" s="7">
        <v>41172</v>
      </c>
      <c r="K469" s="6">
        <v>41494</v>
      </c>
      <c r="L469" s="8">
        <v>41901</v>
      </c>
      <c r="M469" s="2"/>
      <c r="N469" s="15">
        <v>25.2</v>
      </c>
      <c r="O469" s="16">
        <v>30.1</v>
      </c>
    </row>
    <row r="470" spans="1:15" x14ac:dyDescent="0.2">
      <c r="A470" s="12" t="s">
        <v>457</v>
      </c>
      <c r="B470" s="11">
        <v>1181</v>
      </c>
      <c r="C470" s="10">
        <v>1181</v>
      </c>
      <c r="D470" s="14" t="s">
        <v>230</v>
      </c>
      <c r="E470" s="9" t="s">
        <v>25</v>
      </c>
      <c r="F470" s="13" t="s">
        <v>17</v>
      </c>
      <c r="G470" s="5" t="s">
        <v>19</v>
      </c>
      <c r="H470" s="3">
        <v>211</v>
      </c>
      <c r="I470" s="4">
        <v>0</v>
      </c>
      <c r="J470" s="7">
        <v>41351</v>
      </c>
      <c r="K470" s="6">
        <v>41494</v>
      </c>
      <c r="L470" s="8">
        <v>41562</v>
      </c>
      <c r="M470" s="2"/>
      <c r="N470" s="15">
        <v>26.9</v>
      </c>
      <c r="O470" s="16">
        <v>35.1</v>
      </c>
    </row>
    <row r="471" spans="1:15" x14ac:dyDescent="0.2">
      <c r="A471" s="12" t="s">
        <v>458</v>
      </c>
      <c r="B471" s="11">
        <v>1182</v>
      </c>
      <c r="C471" s="10">
        <v>1182</v>
      </c>
      <c r="D471" s="14" t="s">
        <v>230</v>
      </c>
      <c r="E471" s="9" t="s">
        <v>25</v>
      </c>
      <c r="F471" s="13" t="s">
        <v>17</v>
      </c>
      <c r="G471" s="5" t="s">
        <v>19</v>
      </c>
      <c r="H471" s="3">
        <v>211</v>
      </c>
      <c r="I471" s="4">
        <v>0</v>
      </c>
      <c r="J471" s="7">
        <v>41351</v>
      </c>
      <c r="K471" s="6">
        <v>41494</v>
      </c>
      <c r="L471" s="8">
        <v>41562</v>
      </c>
      <c r="N471" s="15">
        <v>21.8</v>
      </c>
      <c r="O471" s="16">
        <v>31.6</v>
      </c>
    </row>
    <row r="472" spans="1:15" x14ac:dyDescent="0.2">
      <c r="A472" s="12" t="s">
        <v>459</v>
      </c>
      <c r="B472" s="11">
        <v>1183</v>
      </c>
      <c r="C472" s="10">
        <v>1300</v>
      </c>
      <c r="D472" s="14" t="s">
        <v>44</v>
      </c>
      <c r="E472" s="9" t="s">
        <v>25</v>
      </c>
      <c r="F472" s="13" t="s">
        <v>17</v>
      </c>
      <c r="G472" s="5" t="s">
        <v>19</v>
      </c>
      <c r="H472" s="3">
        <v>715</v>
      </c>
      <c r="I472" s="4">
        <v>0</v>
      </c>
      <c r="J472" s="7">
        <v>41221</v>
      </c>
      <c r="K472" s="6">
        <v>41494</v>
      </c>
      <c r="L472" s="8">
        <v>41936</v>
      </c>
      <c r="M472" s="2"/>
      <c r="N472" s="15">
        <v>30.6</v>
      </c>
      <c r="O472" s="16">
        <v>52.8</v>
      </c>
    </row>
    <row r="473" spans="1:15" x14ac:dyDescent="0.2">
      <c r="A473" s="12" t="s">
        <v>462</v>
      </c>
      <c r="B473" s="11">
        <v>1186</v>
      </c>
      <c r="C473" s="10">
        <v>1186</v>
      </c>
      <c r="D473" s="14" t="s">
        <v>44</v>
      </c>
      <c r="E473" s="9" t="s">
        <v>25</v>
      </c>
      <c r="F473" s="13" t="s">
        <v>17</v>
      </c>
      <c r="G473" s="5" t="s">
        <v>19</v>
      </c>
      <c r="H473" s="3">
        <v>537</v>
      </c>
      <c r="I473" s="4">
        <v>0</v>
      </c>
      <c r="J473" s="7">
        <v>41231</v>
      </c>
      <c r="K473" s="6">
        <v>41494</v>
      </c>
      <c r="L473" s="8">
        <v>41768</v>
      </c>
      <c r="M473" s="2"/>
      <c r="N473" s="15">
        <v>36.799999999999997</v>
      </c>
      <c r="O473" s="16">
        <v>56.2</v>
      </c>
    </row>
    <row r="474" spans="1:15" x14ac:dyDescent="0.2">
      <c r="A474" s="12" t="s">
        <v>463</v>
      </c>
      <c r="B474" s="11">
        <v>1187</v>
      </c>
      <c r="C474" s="10">
        <v>1187</v>
      </c>
      <c r="D474" s="14" t="s">
        <v>44</v>
      </c>
      <c r="E474" s="9" t="s">
        <v>25</v>
      </c>
      <c r="F474" s="13" t="s">
        <v>17</v>
      </c>
      <c r="G474" s="5" t="s">
        <v>19</v>
      </c>
      <c r="H474" s="3">
        <v>537</v>
      </c>
      <c r="I474" s="4">
        <v>0</v>
      </c>
      <c r="J474" s="7">
        <v>41231</v>
      </c>
      <c r="K474" s="6">
        <v>41494</v>
      </c>
      <c r="L474" s="8">
        <v>41768</v>
      </c>
      <c r="M474" s="2"/>
      <c r="N474" s="15">
        <v>36</v>
      </c>
      <c r="O474" s="16">
        <v>50.8</v>
      </c>
    </row>
    <row r="475" spans="1:15" x14ac:dyDescent="0.2">
      <c r="A475" s="12" t="s">
        <v>467</v>
      </c>
      <c r="B475" s="11">
        <v>1192</v>
      </c>
      <c r="C475" s="10">
        <v>1192</v>
      </c>
      <c r="D475" s="14" t="s">
        <v>44</v>
      </c>
      <c r="E475" s="9" t="s">
        <v>25</v>
      </c>
      <c r="F475" s="13" t="s">
        <v>17</v>
      </c>
      <c r="G475" s="5" t="s">
        <v>19</v>
      </c>
      <c r="H475" s="3">
        <v>363</v>
      </c>
      <c r="I475" s="4">
        <v>0</v>
      </c>
      <c r="J475" s="7">
        <v>41389</v>
      </c>
      <c r="K475" s="6">
        <v>41494</v>
      </c>
      <c r="L475" s="8">
        <v>41752</v>
      </c>
      <c r="N475" s="15">
        <v>26</v>
      </c>
      <c r="O475" s="16">
        <v>40.200000000000003</v>
      </c>
    </row>
    <row r="476" spans="1:15" x14ac:dyDescent="0.2">
      <c r="A476" s="12" t="s">
        <v>468</v>
      </c>
      <c r="B476" s="11">
        <v>1193</v>
      </c>
      <c r="C476" s="10">
        <v>1193</v>
      </c>
      <c r="D476" s="14" t="s">
        <v>44</v>
      </c>
      <c r="E476" s="9" t="s">
        <v>25</v>
      </c>
      <c r="F476" s="13" t="s">
        <v>17</v>
      </c>
      <c r="G476" s="5" t="s">
        <v>19</v>
      </c>
      <c r="H476" s="3">
        <v>363</v>
      </c>
      <c r="I476" s="4">
        <v>0</v>
      </c>
      <c r="J476" s="7">
        <v>41389</v>
      </c>
      <c r="K476" s="6">
        <v>41494</v>
      </c>
      <c r="L476" s="8">
        <v>41752</v>
      </c>
      <c r="M476" s="2"/>
      <c r="N476" s="15">
        <v>28</v>
      </c>
      <c r="O476" s="16">
        <v>48</v>
      </c>
    </row>
    <row r="477" spans="1:15" x14ac:dyDescent="0.2">
      <c r="A477" s="12" t="s">
        <v>469</v>
      </c>
      <c r="B477" s="11">
        <v>1197</v>
      </c>
      <c r="C477" s="10">
        <v>1197</v>
      </c>
      <c r="D477" s="14" t="s">
        <v>38</v>
      </c>
      <c r="E477" s="9" t="s">
        <v>25</v>
      </c>
      <c r="F477" s="13" t="s">
        <v>17</v>
      </c>
      <c r="G477" s="5" t="s">
        <v>19</v>
      </c>
      <c r="H477" s="3">
        <v>385</v>
      </c>
      <c r="I477" s="4">
        <v>0</v>
      </c>
      <c r="J477" s="7">
        <v>41260</v>
      </c>
      <c r="K477" s="6">
        <v>41494</v>
      </c>
      <c r="L477" s="8">
        <v>41645</v>
      </c>
      <c r="N477" s="15">
        <v>27.9</v>
      </c>
      <c r="O477" s="16">
        <v>38.6</v>
      </c>
    </row>
    <row r="478" spans="1:15" x14ac:dyDescent="0.2">
      <c r="A478" s="12" t="s">
        <v>470</v>
      </c>
      <c r="B478" s="11">
        <v>1198</v>
      </c>
      <c r="C478" s="10">
        <v>1198</v>
      </c>
      <c r="D478" s="14" t="s">
        <v>38</v>
      </c>
      <c r="E478" s="9" t="s">
        <v>25</v>
      </c>
      <c r="F478" s="13" t="s">
        <v>17</v>
      </c>
      <c r="G478" s="5" t="s">
        <v>19</v>
      </c>
      <c r="H478" s="3">
        <v>385</v>
      </c>
      <c r="I478" s="4">
        <v>0</v>
      </c>
      <c r="J478" s="7">
        <v>41260</v>
      </c>
      <c r="K478" s="6">
        <v>41494</v>
      </c>
      <c r="L478" s="8">
        <v>41645</v>
      </c>
      <c r="M478" s="2"/>
      <c r="N478" s="15">
        <v>21.6</v>
      </c>
      <c r="O478" s="16">
        <v>30.3</v>
      </c>
    </row>
    <row r="479" spans="1:15" x14ac:dyDescent="0.2">
      <c r="A479" s="12" t="s">
        <v>473</v>
      </c>
      <c r="B479" s="11">
        <v>1200</v>
      </c>
      <c r="C479" s="10">
        <v>1200</v>
      </c>
      <c r="D479" s="14" t="s">
        <v>472</v>
      </c>
      <c r="E479" s="9" t="s">
        <v>25</v>
      </c>
      <c r="F479" s="13" t="s">
        <v>17</v>
      </c>
      <c r="G479" s="5" t="s">
        <v>19</v>
      </c>
      <c r="H479" s="3">
        <v>366</v>
      </c>
      <c r="I479" s="4">
        <v>0</v>
      </c>
      <c r="J479" s="7">
        <v>41386</v>
      </c>
      <c r="K479" s="6">
        <v>41494</v>
      </c>
      <c r="L479" s="8">
        <v>41752</v>
      </c>
      <c r="M479" s="2"/>
      <c r="N479" s="15">
        <v>26.6</v>
      </c>
      <c r="O479" s="16">
        <v>38.700000000000003</v>
      </c>
    </row>
    <row r="480" spans="1:15" x14ac:dyDescent="0.2">
      <c r="A480" s="12" t="s">
        <v>474</v>
      </c>
      <c r="B480" s="11">
        <v>1201</v>
      </c>
      <c r="C480" s="10">
        <v>1201</v>
      </c>
      <c r="D480" s="14" t="s">
        <v>472</v>
      </c>
      <c r="E480" s="9" t="s">
        <v>25</v>
      </c>
      <c r="F480" s="13" t="s">
        <v>17</v>
      </c>
      <c r="G480" s="5" t="s">
        <v>19</v>
      </c>
      <c r="H480" s="3">
        <v>366</v>
      </c>
      <c r="I480" s="4">
        <v>0</v>
      </c>
      <c r="J480" s="7">
        <v>41386</v>
      </c>
      <c r="K480" s="6">
        <v>41494</v>
      </c>
      <c r="L480" s="8">
        <v>41752</v>
      </c>
      <c r="M480" s="2"/>
      <c r="N480" s="15">
        <v>25</v>
      </c>
      <c r="O480" s="16">
        <v>39.4</v>
      </c>
    </row>
    <row r="481" spans="1:15" x14ac:dyDescent="0.2">
      <c r="A481" s="12" t="s">
        <v>478</v>
      </c>
      <c r="B481" s="11">
        <v>1208</v>
      </c>
      <c r="C481" s="10">
        <v>1315</v>
      </c>
      <c r="D481" s="14" t="s">
        <v>263</v>
      </c>
      <c r="E481" s="9" t="s">
        <v>25</v>
      </c>
      <c r="F481" s="13" t="s">
        <v>17</v>
      </c>
      <c r="G481" s="5" t="s">
        <v>19</v>
      </c>
      <c r="H481" s="3">
        <v>548</v>
      </c>
      <c r="I481" s="4">
        <v>0</v>
      </c>
      <c r="J481" s="7">
        <v>41325</v>
      </c>
      <c r="K481" s="6">
        <v>41494</v>
      </c>
      <c r="L481" s="8">
        <v>41873</v>
      </c>
      <c r="M481" s="2"/>
      <c r="N481" s="15">
        <v>24.2</v>
      </c>
      <c r="O481" s="16">
        <v>28.7</v>
      </c>
    </row>
    <row r="482" spans="1:15" x14ac:dyDescent="0.2">
      <c r="A482" s="12" t="s">
        <v>492</v>
      </c>
      <c r="B482" s="11">
        <v>1225</v>
      </c>
      <c r="C482" s="10">
        <v>1302</v>
      </c>
      <c r="D482" s="14" t="s">
        <v>483</v>
      </c>
      <c r="E482" s="9" t="s">
        <v>25</v>
      </c>
      <c r="F482" s="13" t="s">
        <v>17</v>
      </c>
      <c r="G482" s="5" t="s">
        <v>19</v>
      </c>
      <c r="H482" s="3">
        <v>216</v>
      </c>
      <c r="I482" s="4">
        <v>0</v>
      </c>
      <c r="J482" s="7">
        <v>41348</v>
      </c>
      <c r="K482" s="6">
        <v>41494</v>
      </c>
      <c r="L482" s="8">
        <v>41564</v>
      </c>
      <c r="M482" s="2"/>
      <c r="N482" s="15">
        <v>26.1</v>
      </c>
      <c r="O482" s="16">
        <v>42.9</v>
      </c>
    </row>
    <row r="483" spans="1:15" x14ac:dyDescent="0.2">
      <c r="A483" s="12" t="s">
        <v>493</v>
      </c>
      <c r="B483" s="11">
        <v>1226</v>
      </c>
      <c r="C483" s="10">
        <v>1295</v>
      </c>
      <c r="D483" s="14" t="s">
        <v>483</v>
      </c>
      <c r="E483" s="9" t="s">
        <v>25</v>
      </c>
      <c r="F483" s="13" t="s">
        <v>17</v>
      </c>
      <c r="G483" s="5" t="s">
        <v>19</v>
      </c>
      <c r="H483" s="3">
        <v>216</v>
      </c>
      <c r="I483" s="4">
        <v>0</v>
      </c>
      <c r="J483" s="7">
        <v>41348</v>
      </c>
      <c r="K483" s="6">
        <v>41494</v>
      </c>
      <c r="L483" s="8">
        <v>41564</v>
      </c>
      <c r="M483" s="2"/>
      <c r="N483" s="15">
        <v>25.2</v>
      </c>
      <c r="O483" s="16">
        <v>34</v>
      </c>
    </row>
    <row r="484" spans="1:15" x14ac:dyDescent="0.2">
      <c r="A484" s="12" t="s">
        <v>496</v>
      </c>
      <c r="B484" s="11">
        <v>1230</v>
      </c>
      <c r="C484" s="10">
        <v>1230</v>
      </c>
      <c r="D484" s="14" t="s">
        <v>483</v>
      </c>
      <c r="E484" s="9" t="s">
        <v>25</v>
      </c>
      <c r="F484" s="13" t="s">
        <v>17</v>
      </c>
      <c r="G484" s="5" t="s">
        <v>19</v>
      </c>
      <c r="H484" s="3">
        <v>726</v>
      </c>
      <c r="I484" s="4">
        <v>0</v>
      </c>
      <c r="J484" s="7">
        <v>41308</v>
      </c>
      <c r="K484" s="6">
        <v>41494</v>
      </c>
      <c r="L484" s="8">
        <v>42034</v>
      </c>
      <c r="M484" s="2"/>
      <c r="N484" s="15">
        <v>35.4</v>
      </c>
      <c r="O484" s="16">
        <v>41.5</v>
      </c>
    </row>
    <row r="485" spans="1:15" x14ac:dyDescent="0.2">
      <c r="A485" s="12" t="s">
        <v>499</v>
      </c>
      <c r="B485" s="11">
        <v>1233</v>
      </c>
      <c r="C485" s="10">
        <v>1233</v>
      </c>
      <c r="D485" s="14" t="s">
        <v>483</v>
      </c>
      <c r="E485" s="9" t="s">
        <v>25</v>
      </c>
      <c r="F485" s="13" t="s">
        <v>17</v>
      </c>
      <c r="G485" s="5" t="s">
        <v>19</v>
      </c>
      <c r="H485" s="3">
        <v>364</v>
      </c>
      <c r="I485" s="4">
        <v>0</v>
      </c>
      <c r="J485" s="7">
        <v>41388</v>
      </c>
      <c r="K485" s="6">
        <v>41494</v>
      </c>
      <c r="L485" s="8">
        <v>41752</v>
      </c>
      <c r="N485" s="15">
        <v>26.1</v>
      </c>
      <c r="O485" s="16">
        <v>42.7</v>
      </c>
    </row>
    <row r="486" spans="1:15" x14ac:dyDescent="0.2">
      <c r="A486" s="12" t="s">
        <v>500</v>
      </c>
      <c r="B486" s="11">
        <v>1234</v>
      </c>
      <c r="C486" s="10">
        <v>1303</v>
      </c>
      <c r="D486" s="14" t="s">
        <v>483</v>
      </c>
      <c r="E486" s="9" t="s">
        <v>25</v>
      </c>
      <c r="F486" s="13" t="s">
        <v>17</v>
      </c>
      <c r="G486" s="5" t="s">
        <v>19</v>
      </c>
      <c r="H486" s="3">
        <v>364</v>
      </c>
      <c r="I486" s="4">
        <v>0</v>
      </c>
      <c r="J486" s="7">
        <v>41388</v>
      </c>
      <c r="K486" s="6">
        <v>41494</v>
      </c>
      <c r="L486" s="8">
        <v>41752</v>
      </c>
      <c r="N486" s="15">
        <v>26</v>
      </c>
      <c r="O486" s="16">
        <v>31.8</v>
      </c>
    </row>
    <row r="487" spans="1:15" x14ac:dyDescent="0.2">
      <c r="A487" s="12" t="s">
        <v>503</v>
      </c>
      <c r="B487" s="11">
        <v>1238</v>
      </c>
      <c r="C487" s="10">
        <v>1772</v>
      </c>
      <c r="D487" s="14" t="s">
        <v>42</v>
      </c>
      <c r="E487" s="9" t="s">
        <v>25</v>
      </c>
      <c r="F487" s="13" t="s">
        <v>17</v>
      </c>
      <c r="G487" s="5" t="s">
        <v>19</v>
      </c>
      <c r="H487" s="3">
        <v>597</v>
      </c>
      <c r="I487" s="4">
        <v>0</v>
      </c>
      <c r="J487" s="7">
        <v>41359</v>
      </c>
      <c r="K487" s="6">
        <v>41494</v>
      </c>
      <c r="L487" s="8">
        <v>41956</v>
      </c>
      <c r="N487" s="15">
        <v>26.2</v>
      </c>
      <c r="O487" s="16">
        <v>34.9</v>
      </c>
    </row>
    <row r="488" spans="1:15" x14ac:dyDescent="0.2">
      <c r="A488" s="12" t="s">
        <v>504</v>
      </c>
      <c r="B488" s="11">
        <v>1239</v>
      </c>
      <c r="C488" s="10">
        <v>1239</v>
      </c>
      <c r="D488" s="14" t="s">
        <v>42</v>
      </c>
      <c r="E488" s="9" t="s">
        <v>25</v>
      </c>
      <c r="F488" s="13" t="s">
        <v>17</v>
      </c>
      <c r="G488" s="5" t="s">
        <v>19</v>
      </c>
      <c r="H488" s="3">
        <v>597</v>
      </c>
      <c r="I488" s="4">
        <v>0</v>
      </c>
      <c r="J488" s="7">
        <v>41359</v>
      </c>
      <c r="K488" s="6">
        <v>41494</v>
      </c>
      <c r="L488" s="8">
        <v>41956</v>
      </c>
      <c r="N488" s="15">
        <v>31.1</v>
      </c>
      <c r="O488" s="16">
        <v>40.700000000000003</v>
      </c>
    </row>
    <row r="489" spans="1:15" x14ac:dyDescent="0.2">
      <c r="A489" s="12" t="s">
        <v>515</v>
      </c>
      <c r="B489" s="11">
        <v>1260</v>
      </c>
      <c r="C489" s="10">
        <v>1293</v>
      </c>
      <c r="D489" s="14" t="s">
        <v>195</v>
      </c>
      <c r="E489" s="9" t="s">
        <v>25</v>
      </c>
      <c r="F489" s="13" t="s">
        <v>17</v>
      </c>
      <c r="G489" s="5" t="s">
        <v>19</v>
      </c>
      <c r="H489" s="3">
        <v>207</v>
      </c>
      <c r="I489" s="4">
        <v>0</v>
      </c>
      <c r="J489" s="7">
        <v>41357</v>
      </c>
      <c r="K489" s="6">
        <v>41494</v>
      </c>
      <c r="L489" s="8">
        <v>41564</v>
      </c>
      <c r="N489" s="15">
        <v>22.6</v>
      </c>
      <c r="O489" s="16">
        <v>33.9</v>
      </c>
    </row>
    <row r="490" spans="1:15" x14ac:dyDescent="0.2">
      <c r="A490" s="12" t="s">
        <v>516</v>
      </c>
      <c r="B490" s="11">
        <v>1261</v>
      </c>
      <c r="C490" s="10">
        <v>1301</v>
      </c>
      <c r="D490" s="14" t="s">
        <v>195</v>
      </c>
      <c r="E490" s="9" t="s">
        <v>25</v>
      </c>
      <c r="F490" s="13" t="s">
        <v>17</v>
      </c>
      <c r="G490" s="5" t="s">
        <v>19</v>
      </c>
      <c r="H490" s="3">
        <v>207</v>
      </c>
      <c r="I490" s="4">
        <v>0</v>
      </c>
      <c r="J490" s="7">
        <v>41357</v>
      </c>
      <c r="K490" s="6">
        <v>41494</v>
      </c>
      <c r="L490" s="8">
        <v>41564</v>
      </c>
      <c r="N490" s="15">
        <v>21.5</v>
      </c>
      <c r="O490" s="16">
        <v>27.9</v>
      </c>
    </row>
    <row r="491" spans="1:15" x14ac:dyDescent="0.2">
      <c r="A491" s="12" t="s">
        <v>527</v>
      </c>
      <c r="B491" s="11">
        <v>1273</v>
      </c>
      <c r="C491" s="10">
        <v>1273</v>
      </c>
      <c r="D491" s="14" t="s">
        <v>308</v>
      </c>
      <c r="E491" s="9" t="s">
        <v>25</v>
      </c>
      <c r="F491" s="13" t="s">
        <v>17</v>
      </c>
      <c r="G491" s="5" t="s">
        <v>19</v>
      </c>
      <c r="H491" s="3">
        <v>550</v>
      </c>
      <c r="I491" s="4">
        <v>0</v>
      </c>
      <c r="J491" s="7">
        <v>41386</v>
      </c>
      <c r="K491" s="6">
        <v>41494</v>
      </c>
      <c r="L491" s="8">
        <v>41936</v>
      </c>
      <c r="N491" s="15">
        <v>26.2</v>
      </c>
      <c r="O491" s="16">
        <v>38.799999999999997</v>
      </c>
    </row>
    <row r="492" spans="1:15" x14ac:dyDescent="0.2">
      <c r="A492" s="12" t="s">
        <v>528</v>
      </c>
      <c r="B492" s="11">
        <v>1275</v>
      </c>
      <c r="C492" s="10">
        <v>1275</v>
      </c>
      <c r="D492" s="14" t="s">
        <v>308</v>
      </c>
      <c r="E492" s="9" t="s">
        <v>25</v>
      </c>
      <c r="F492" s="13" t="s">
        <v>17</v>
      </c>
      <c r="G492" s="5" t="s">
        <v>19</v>
      </c>
      <c r="H492" s="3">
        <v>213</v>
      </c>
      <c r="I492" s="4">
        <v>0</v>
      </c>
      <c r="J492" s="7">
        <v>41350</v>
      </c>
      <c r="K492" s="6">
        <v>41494</v>
      </c>
      <c r="L492" s="8">
        <v>41563</v>
      </c>
      <c r="N492" s="15">
        <v>26.9</v>
      </c>
      <c r="O492" s="16">
        <v>40</v>
      </c>
    </row>
    <row r="493" spans="1:15" x14ac:dyDescent="0.2">
      <c r="A493" s="12" t="s">
        <v>529</v>
      </c>
      <c r="B493" s="11">
        <v>1276</v>
      </c>
      <c r="C493" s="10">
        <v>1276</v>
      </c>
      <c r="D493" s="14" t="s">
        <v>308</v>
      </c>
      <c r="E493" s="9" t="s">
        <v>25</v>
      </c>
      <c r="F493" s="13" t="s">
        <v>17</v>
      </c>
      <c r="G493" s="5" t="s">
        <v>19</v>
      </c>
      <c r="H493" s="3">
        <v>213</v>
      </c>
      <c r="I493" s="4">
        <v>0</v>
      </c>
      <c r="J493" s="7">
        <v>41350</v>
      </c>
      <c r="K493" s="6">
        <v>41494</v>
      </c>
      <c r="L493" s="8">
        <v>41563</v>
      </c>
      <c r="N493" s="15">
        <v>25.1</v>
      </c>
      <c r="O493" s="16">
        <v>40.799999999999997</v>
      </c>
    </row>
    <row r="494" spans="1:15" x14ac:dyDescent="0.2">
      <c r="A494" s="12" t="s">
        <v>532</v>
      </c>
      <c r="B494" s="11">
        <v>1285</v>
      </c>
      <c r="C494" s="10">
        <v>1285</v>
      </c>
      <c r="D494" s="14" t="s">
        <v>62</v>
      </c>
      <c r="E494" s="9" t="s">
        <v>25</v>
      </c>
      <c r="F494" s="13" t="s">
        <v>17</v>
      </c>
      <c r="G494" s="5" t="s">
        <v>19</v>
      </c>
      <c r="H494" s="3">
        <v>367</v>
      </c>
      <c r="I494" s="4">
        <v>0</v>
      </c>
      <c r="J494" s="7">
        <v>41278</v>
      </c>
      <c r="K494" s="6">
        <v>41494</v>
      </c>
      <c r="L494" s="8">
        <v>41645</v>
      </c>
      <c r="N494" s="15">
        <v>33.1</v>
      </c>
      <c r="O494" s="16">
        <v>52.5</v>
      </c>
    </row>
    <row r="495" spans="1:15" x14ac:dyDescent="0.2">
      <c r="A495" s="12" t="s">
        <v>533</v>
      </c>
      <c r="B495" s="11">
        <v>1286</v>
      </c>
      <c r="C495" s="10">
        <v>1298</v>
      </c>
      <c r="D495" s="14" t="s">
        <v>62</v>
      </c>
      <c r="E495" s="9" t="s">
        <v>25</v>
      </c>
      <c r="F495" s="13" t="s">
        <v>17</v>
      </c>
      <c r="G495" s="5" t="s">
        <v>19</v>
      </c>
      <c r="H495" s="3">
        <v>367</v>
      </c>
      <c r="I495" s="4">
        <v>0</v>
      </c>
      <c r="J495" s="7">
        <v>41278</v>
      </c>
      <c r="K495" s="6">
        <v>41494</v>
      </c>
      <c r="L495" s="8">
        <v>41645</v>
      </c>
      <c r="M495" s="2"/>
      <c r="N495" s="15">
        <v>31.3</v>
      </c>
      <c r="O495" s="16">
        <v>46.6</v>
      </c>
    </row>
    <row r="496" spans="1:15" x14ac:dyDescent="0.2">
      <c r="A496" s="12" t="s">
        <v>534</v>
      </c>
      <c r="B496" s="11">
        <v>1320</v>
      </c>
      <c r="C496" s="10">
        <v>1320</v>
      </c>
      <c r="D496" s="14" t="s">
        <v>35</v>
      </c>
      <c r="E496" s="9" t="s">
        <v>25</v>
      </c>
      <c r="F496" s="13" t="s">
        <v>17</v>
      </c>
      <c r="G496" s="5" t="s">
        <v>19</v>
      </c>
      <c r="H496" s="3">
        <v>539</v>
      </c>
      <c r="I496" s="4">
        <v>0</v>
      </c>
      <c r="J496" s="7">
        <v>41382</v>
      </c>
      <c r="K496" s="6">
        <v>41593</v>
      </c>
      <c r="L496" s="8">
        <v>41921</v>
      </c>
      <c r="M496" s="2"/>
      <c r="N496" s="15">
        <v>25.4</v>
      </c>
      <c r="O496" s="16">
        <v>37.799999999999997</v>
      </c>
    </row>
    <row r="497" spans="1:15" x14ac:dyDescent="0.2">
      <c r="A497" s="12" t="s">
        <v>535</v>
      </c>
      <c r="B497" s="11">
        <v>1321</v>
      </c>
      <c r="C497" s="10">
        <v>1321</v>
      </c>
      <c r="D497" s="14" t="s">
        <v>35</v>
      </c>
      <c r="E497" s="9" t="s">
        <v>25</v>
      </c>
      <c r="F497" s="13" t="s">
        <v>17</v>
      </c>
      <c r="G497" s="5" t="s">
        <v>19</v>
      </c>
      <c r="H497" s="3">
        <v>539</v>
      </c>
      <c r="I497" s="4">
        <v>0</v>
      </c>
      <c r="J497" s="7">
        <v>41382</v>
      </c>
      <c r="K497" s="6">
        <v>41593</v>
      </c>
      <c r="L497" s="8">
        <v>41921</v>
      </c>
      <c r="M497" s="2"/>
      <c r="N497" s="15">
        <v>28.8</v>
      </c>
      <c r="O497" s="16">
        <v>43.5</v>
      </c>
    </row>
    <row r="498" spans="1:15" x14ac:dyDescent="0.2">
      <c r="A498" s="12" t="s">
        <v>537</v>
      </c>
      <c r="B498" s="11">
        <v>1323</v>
      </c>
      <c r="C498" s="10">
        <v>1757</v>
      </c>
      <c r="D498" s="14" t="s">
        <v>18</v>
      </c>
      <c r="E498" s="9" t="s">
        <v>25</v>
      </c>
      <c r="F498" s="13" t="s">
        <v>17</v>
      </c>
      <c r="G498" s="5" t="s">
        <v>19</v>
      </c>
      <c r="H498" s="3">
        <v>367</v>
      </c>
      <c r="I498" s="4">
        <v>0</v>
      </c>
      <c r="J498" s="7">
        <v>41520</v>
      </c>
      <c r="K498" s="6">
        <v>41593</v>
      </c>
      <c r="L498" s="8">
        <v>41887</v>
      </c>
      <c r="M498" s="2"/>
      <c r="N498" s="15">
        <v>17.5</v>
      </c>
      <c r="O498" s="16">
        <v>23.4</v>
      </c>
    </row>
    <row r="499" spans="1:15" x14ac:dyDescent="0.2">
      <c r="A499" s="12" t="s">
        <v>538</v>
      </c>
      <c r="B499" s="11">
        <v>1324</v>
      </c>
      <c r="C499" s="10">
        <v>1756</v>
      </c>
      <c r="D499" s="14" t="s">
        <v>18</v>
      </c>
      <c r="E499" s="9" t="s">
        <v>25</v>
      </c>
      <c r="F499" s="13" t="s">
        <v>17</v>
      </c>
      <c r="G499" s="5" t="s">
        <v>19</v>
      </c>
      <c r="H499" s="3">
        <v>367</v>
      </c>
      <c r="I499" s="4">
        <v>0</v>
      </c>
      <c r="J499" s="7">
        <v>41520</v>
      </c>
      <c r="K499" s="6">
        <v>41593</v>
      </c>
      <c r="L499" s="8">
        <v>41887</v>
      </c>
      <c r="N499" s="15">
        <v>19</v>
      </c>
      <c r="O499" s="16">
        <v>29.2</v>
      </c>
    </row>
    <row r="500" spans="1:15" x14ac:dyDescent="0.2">
      <c r="A500" s="12" t="s">
        <v>539</v>
      </c>
      <c r="B500" s="11">
        <v>1325</v>
      </c>
      <c r="C500" s="10">
        <v>1325</v>
      </c>
      <c r="D500" s="14" t="s">
        <v>18</v>
      </c>
      <c r="E500" s="9" t="s">
        <v>25</v>
      </c>
      <c r="F500" s="13" t="s">
        <v>17</v>
      </c>
      <c r="G500" s="5" t="s">
        <v>19</v>
      </c>
      <c r="H500" s="3">
        <v>594</v>
      </c>
      <c r="I500" s="4">
        <v>0</v>
      </c>
      <c r="J500" s="7">
        <v>41520</v>
      </c>
      <c r="K500" s="6">
        <v>41593</v>
      </c>
      <c r="L500" s="8">
        <v>42114</v>
      </c>
      <c r="N500" s="15">
        <v>17.8</v>
      </c>
      <c r="O500" s="16">
        <v>29.9</v>
      </c>
    </row>
    <row r="501" spans="1:15" x14ac:dyDescent="0.2">
      <c r="A501" s="12" t="s">
        <v>540</v>
      </c>
      <c r="B501" s="11">
        <v>1326</v>
      </c>
      <c r="C501" s="10">
        <v>1326</v>
      </c>
      <c r="D501" s="14" t="s">
        <v>18</v>
      </c>
      <c r="E501" s="9" t="s">
        <v>25</v>
      </c>
      <c r="F501" s="13" t="s">
        <v>17</v>
      </c>
      <c r="G501" s="5" t="s">
        <v>19</v>
      </c>
      <c r="H501" s="3">
        <v>594</v>
      </c>
      <c r="I501" s="4">
        <v>0</v>
      </c>
      <c r="J501" s="7">
        <v>41520</v>
      </c>
      <c r="K501" s="6">
        <v>41593</v>
      </c>
      <c r="L501" s="8">
        <v>42114</v>
      </c>
      <c r="N501" s="15">
        <v>17.2</v>
      </c>
      <c r="O501" s="16">
        <v>25.8</v>
      </c>
    </row>
    <row r="502" spans="1:15" x14ac:dyDescent="0.2">
      <c r="A502" s="12" t="s">
        <v>542</v>
      </c>
      <c r="B502" s="11">
        <v>1328</v>
      </c>
      <c r="C502" s="10">
        <v>1328</v>
      </c>
      <c r="D502" s="14" t="s">
        <v>151</v>
      </c>
      <c r="E502" s="9" t="s">
        <v>25</v>
      </c>
      <c r="F502" s="13" t="s">
        <v>17</v>
      </c>
      <c r="G502" s="5" t="s">
        <v>19</v>
      </c>
      <c r="H502" s="3">
        <v>528</v>
      </c>
      <c r="I502" s="4">
        <v>0</v>
      </c>
      <c r="J502" s="7">
        <v>41460</v>
      </c>
      <c r="K502" s="6">
        <v>41593</v>
      </c>
      <c r="L502" s="8">
        <v>41988</v>
      </c>
      <c r="N502" s="15">
        <v>27.4</v>
      </c>
      <c r="O502" s="16">
        <v>43.2</v>
      </c>
    </row>
    <row r="503" spans="1:15" x14ac:dyDescent="0.2">
      <c r="A503" s="12" t="s">
        <v>543</v>
      </c>
      <c r="B503" s="11">
        <v>1329</v>
      </c>
      <c r="C503" s="10">
        <v>1329</v>
      </c>
      <c r="D503" s="14" t="s">
        <v>38</v>
      </c>
      <c r="E503" s="9" t="s">
        <v>25</v>
      </c>
      <c r="F503" s="13" t="s">
        <v>17</v>
      </c>
      <c r="G503" s="5" t="s">
        <v>19</v>
      </c>
      <c r="H503" s="3">
        <v>516</v>
      </c>
      <c r="I503" s="4">
        <v>0</v>
      </c>
      <c r="J503" s="7">
        <v>41440</v>
      </c>
      <c r="K503" s="6">
        <v>41593</v>
      </c>
      <c r="L503" s="8">
        <v>41956</v>
      </c>
      <c r="N503" s="15">
        <v>27.4</v>
      </c>
      <c r="O503" s="16">
        <v>33.9</v>
      </c>
    </row>
    <row r="504" spans="1:15" x14ac:dyDescent="0.2">
      <c r="A504" s="12" t="s">
        <v>544</v>
      </c>
      <c r="B504" s="11">
        <v>1330</v>
      </c>
      <c r="C504" s="10">
        <v>1330</v>
      </c>
      <c r="D504" s="14" t="s">
        <v>38</v>
      </c>
      <c r="E504" s="9" t="s">
        <v>25</v>
      </c>
      <c r="F504" s="13" t="s">
        <v>17</v>
      </c>
      <c r="G504" s="5" t="s">
        <v>19</v>
      </c>
      <c r="H504" s="3">
        <v>516</v>
      </c>
      <c r="I504" s="4">
        <v>0</v>
      </c>
      <c r="J504" s="7">
        <v>41440</v>
      </c>
      <c r="K504" s="6">
        <v>41593</v>
      </c>
      <c r="L504" s="8">
        <v>41956</v>
      </c>
      <c r="M504" s="2"/>
      <c r="N504" s="15">
        <v>26.7</v>
      </c>
      <c r="O504" s="16">
        <v>29.9</v>
      </c>
    </row>
    <row r="505" spans="1:15" x14ac:dyDescent="0.2">
      <c r="A505" s="12" t="s">
        <v>547</v>
      </c>
      <c r="B505" s="11">
        <v>1341</v>
      </c>
      <c r="C505" s="10">
        <v>1377</v>
      </c>
      <c r="D505" s="14" t="s">
        <v>21</v>
      </c>
      <c r="E505" s="9" t="s">
        <v>25</v>
      </c>
      <c r="F505" s="13" t="s">
        <v>17</v>
      </c>
      <c r="G505" s="5" t="s">
        <v>19</v>
      </c>
      <c r="H505" s="3">
        <v>595</v>
      </c>
      <c r="I505" s="4">
        <v>0</v>
      </c>
      <c r="J505" s="7">
        <v>41528</v>
      </c>
      <c r="K505" s="6">
        <v>41593</v>
      </c>
      <c r="L505" s="8">
        <v>42123</v>
      </c>
      <c r="N505" s="15">
        <v>20.399999999999999</v>
      </c>
      <c r="O505" s="16">
        <v>25.2</v>
      </c>
    </row>
    <row r="506" spans="1:15" x14ac:dyDescent="0.2">
      <c r="A506" s="12" t="s">
        <v>548</v>
      </c>
      <c r="B506" s="11">
        <v>1342</v>
      </c>
      <c r="C506" s="10">
        <v>1378</v>
      </c>
      <c r="D506" s="14" t="s">
        <v>21</v>
      </c>
      <c r="E506" s="9" t="s">
        <v>25</v>
      </c>
      <c r="F506" s="13" t="s">
        <v>17</v>
      </c>
      <c r="G506" s="5" t="s">
        <v>19</v>
      </c>
      <c r="H506" s="3">
        <v>595</v>
      </c>
      <c r="I506" s="4">
        <v>0</v>
      </c>
      <c r="J506" s="7">
        <v>41528</v>
      </c>
      <c r="K506" s="6">
        <v>41593</v>
      </c>
      <c r="L506" s="8">
        <v>42123</v>
      </c>
      <c r="M506" s="2"/>
      <c r="N506" s="15">
        <v>17.2</v>
      </c>
      <c r="O506" s="16">
        <v>21.5</v>
      </c>
    </row>
    <row r="507" spans="1:15" x14ac:dyDescent="0.2">
      <c r="A507" s="12" t="s">
        <v>552</v>
      </c>
      <c r="B507" s="11">
        <v>732</v>
      </c>
      <c r="C507" s="10">
        <v>732</v>
      </c>
      <c r="D507" s="14" t="s">
        <v>47</v>
      </c>
      <c r="E507" s="9" t="s">
        <v>25</v>
      </c>
      <c r="F507" s="13" t="s">
        <v>17</v>
      </c>
      <c r="G507" s="5" t="s">
        <v>19</v>
      </c>
      <c r="H507" s="3">
        <v>736</v>
      </c>
      <c r="I507" s="4">
        <v>0</v>
      </c>
      <c r="J507" s="7">
        <v>40909</v>
      </c>
      <c r="K507" s="6">
        <v>41110</v>
      </c>
      <c r="L507" s="8">
        <v>41645</v>
      </c>
      <c r="M507" s="2"/>
      <c r="N507" s="15">
        <v>26.2</v>
      </c>
      <c r="O507" s="16">
        <v>35.799999999999997</v>
      </c>
    </row>
    <row r="508" spans="1:15" x14ac:dyDescent="0.2">
      <c r="A508" s="12" t="s">
        <v>561</v>
      </c>
      <c r="B508" s="11">
        <v>1358</v>
      </c>
      <c r="C508" s="10">
        <v>1358</v>
      </c>
      <c r="D508" s="14" t="s">
        <v>37</v>
      </c>
      <c r="E508" s="9" t="s">
        <v>25</v>
      </c>
      <c r="F508" s="13" t="s">
        <v>17</v>
      </c>
      <c r="G508" s="5" t="s">
        <v>19</v>
      </c>
      <c r="H508" s="3">
        <v>544</v>
      </c>
      <c r="I508" s="4">
        <v>0</v>
      </c>
      <c r="J508" s="7">
        <v>41392</v>
      </c>
      <c r="K508" s="6">
        <v>41652</v>
      </c>
      <c r="L508" s="8">
        <v>41936</v>
      </c>
      <c r="N508" s="15">
        <v>27.2</v>
      </c>
      <c r="O508" s="16">
        <v>41.4</v>
      </c>
    </row>
    <row r="509" spans="1:15" x14ac:dyDescent="0.2">
      <c r="A509" s="12" t="s">
        <v>562</v>
      </c>
      <c r="B509" s="11">
        <v>1355</v>
      </c>
      <c r="C509" s="10">
        <v>1355</v>
      </c>
      <c r="D509" s="14" t="s">
        <v>558</v>
      </c>
      <c r="E509" s="9" t="s">
        <v>25</v>
      </c>
      <c r="F509" s="13" t="s">
        <v>17</v>
      </c>
      <c r="G509" s="5" t="s">
        <v>19</v>
      </c>
      <c r="H509" s="3">
        <v>182</v>
      </c>
      <c r="I509" s="4">
        <v>0</v>
      </c>
      <c r="J509" s="7">
        <v>41586</v>
      </c>
      <c r="K509" s="6">
        <v>41652</v>
      </c>
      <c r="L509" s="8">
        <v>41768</v>
      </c>
      <c r="N509" s="15">
        <v>19.399999999999999</v>
      </c>
      <c r="O509" s="16">
        <v>32.700000000000003</v>
      </c>
    </row>
    <row r="510" spans="1:15" x14ac:dyDescent="0.2">
      <c r="A510" s="12" t="s">
        <v>563</v>
      </c>
      <c r="B510" s="11">
        <v>1356</v>
      </c>
      <c r="C510" s="10">
        <v>1356</v>
      </c>
      <c r="D510" s="14" t="s">
        <v>558</v>
      </c>
      <c r="E510" s="9" t="s">
        <v>25</v>
      </c>
      <c r="F510" s="13" t="s">
        <v>17</v>
      </c>
      <c r="G510" s="5" t="s">
        <v>19</v>
      </c>
      <c r="H510" s="3">
        <v>182</v>
      </c>
      <c r="I510" s="4">
        <v>0</v>
      </c>
      <c r="J510" s="7">
        <v>41586</v>
      </c>
      <c r="K510" s="6">
        <v>41652</v>
      </c>
      <c r="L510" s="8">
        <v>41768</v>
      </c>
      <c r="N510" s="15">
        <v>19.7</v>
      </c>
      <c r="O510" s="16">
        <v>28.9</v>
      </c>
    </row>
    <row r="511" spans="1:15" x14ac:dyDescent="0.2">
      <c r="A511" s="12" t="s">
        <v>564</v>
      </c>
      <c r="B511" s="11">
        <v>1360</v>
      </c>
      <c r="C511" s="10">
        <v>1360</v>
      </c>
      <c r="D511" s="14" t="s">
        <v>37</v>
      </c>
      <c r="E511" s="9" t="s">
        <v>25</v>
      </c>
      <c r="F511" s="13" t="s">
        <v>17</v>
      </c>
      <c r="G511" s="5" t="s">
        <v>19</v>
      </c>
      <c r="H511" s="3">
        <v>183</v>
      </c>
      <c r="I511" s="4">
        <v>0</v>
      </c>
      <c r="J511" s="7">
        <v>41606</v>
      </c>
      <c r="K511" s="6">
        <v>41652</v>
      </c>
      <c r="L511" s="8">
        <v>41789</v>
      </c>
      <c r="N511" s="15">
        <v>15.2</v>
      </c>
      <c r="O511" s="16">
        <v>24.4</v>
      </c>
    </row>
    <row r="512" spans="1:15" x14ac:dyDescent="0.2">
      <c r="A512" s="12" t="s">
        <v>565</v>
      </c>
      <c r="B512" s="11">
        <v>1361</v>
      </c>
      <c r="C512" s="10">
        <v>1361</v>
      </c>
      <c r="D512" s="14" t="s">
        <v>37</v>
      </c>
      <c r="E512" s="9" t="s">
        <v>25</v>
      </c>
      <c r="F512" s="13" t="s">
        <v>17</v>
      </c>
      <c r="G512" s="5" t="s">
        <v>19</v>
      </c>
      <c r="H512" s="3">
        <v>183</v>
      </c>
      <c r="I512" s="4">
        <v>0</v>
      </c>
      <c r="J512" s="7">
        <v>41606</v>
      </c>
      <c r="K512" s="6">
        <v>41652</v>
      </c>
      <c r="L512" s="8">
        <v>41789</v>
      </c>
      <c r="N512" s="15">
        <v>12.9</v>
      </c>
      <c r="O512" s="16">
        <v>21.2</v>
      </c>
    </row>
    <row r="513" spans="1:15" x14ac:dyDescent="0.2">
      <c r="A513" s="12" t="s">
        <v>566</v>
      </c>
      <c r="B513" s="11">
        <v>1362</v>
      </c>
      <c r="C513" s="10">
        <v>1362</v>
      </c>
      <c r="D513" s="14" t="s">
        <v>37</v>
      </c>
      <c r="E513" s="9" t="s">
        <v>25</v>
      </c>
      <c r="F513" s="13" t="s">
        <v>17</v>
      </c>
      <c r="G513" s="5" t="s">
        <v>19</v>
      </c>
      <c r="H513" s="3">
        <v>351</v>
      </c>
      <c r="I513" s="4">
        <v>0</v>
      </c>
      <c r="J513" s="7">
        <v>41606</v>
      </c>
      <c r="K513" s="6">
        <v>41652</v>
      </c>
      <c r="L513" s="8">
        <v>41957</v>
      </c>
      <c r="N513" s="15">
        <v>14.2</v>
      </c>
      <c r="O513" s="16">
        <v>22.6</v>
      </c>
    </row>
    <row r="514" spans="1:15" x14ac:dyDescent="0.2">
      <c r="A514" s="12" t="s">
        <v>576</v>
      </c>
      <c r="B514" s="11">
        <v>1406</v>
      </c>
      <c r="C514" s="10">
        <v>1406</v>
      </c>
      <c r="D514" s="14" t="s">
        <v>63</v>
      </c>
      <c r="E514" s="9" t="s">
        <v>25</v>
      </c>
      <c r="F514" s="13" t="s">
        <v>17</v>
      </c>
      <c r="G514" s="5" t="s">
        <v>19</v>
      </c>
      <c r="H514" s="3">
        <v>380</v>
      </c>
      <c r="I514" s="4">
        <v>0</v>
      </c>
      <c r="J514" s="7">
        <v>41654</v>
      </c>
      <c r="K514" s="6">
        <v>41740</v>
      </c>
      <c r="L514" s="8">
        <v>42034</v>
      </c>
      <c r="M514" s="2"/>
      <c r="N514" s="15">
        <v>19.8</v>
      </c>
      <c r="O514" s="16">
        <v>36.299999999999997</v>
      </c>
    </row>
    <row r="515" spans="1:15" x14ac:dyDescent="0.2">
      <c r="A515" s="12" t="s">
        <v>577</v>
      </c>
      <c r="B515" s="11">
        <v>1407</v>
      </c>
      <c r="C515" s="10">
        <v>1407</v>
      </c>
      <c r="D515" s="14" t="s">
        <v>63</v>
      </c>
      <c r="E515" s="9" t="s">
        <v>25</v>
      </c>
      <c r="F515" s="13" t="s">
        <v>17</v>
      </c>
      <c r="G515" s="5" t="s">
        <v>19</v>
      </c>
      <c r="H515" s="3">
        <v>302</v>
      </c>
      <c r="I515" s="4">
        <v>0</v>
      </c>
      <c r="J515" s="7">
        <v>41654</v>
      </c>
      <c r="K515" s="6">
        <v>41740</v>
      </c>
      <c r="L515" s="8">
        <v>41956</v>
      </c>
      <c r="M515" s="2"/>
      <c r="N515" s="15">
        <v>23.1</v>
      </c>
      <c r="O515" s="16">
        <v>34.4</v>
      </c>
    </row>
    <row r="516" spans="1:15" x14ac:dyDescent="0.2">
      <c r="A516" s="12" t="s">
        <v>582</v>
      </c>
      <c r="B516" s="11">
        <v>1416</v>
      </c>
      <c r="C516" s="10">
        <v>1416</v>
      </c>
      <c r="D516" s="14" t="s">
        <v>60</v>
      </c>
      <c r="E516" s="9" t="s">
        <v>25</v>
      </c>
      <c r="F516" s="13" t="s">
        <v>17</v>
      </c>
      <c r="G516" s="5" t="s">
        <v>19</v>
      </c>
      <c r="H516" s="3">
        <v>344</v>
      </c>
      <c r="I516" s="4">
        <v>0</v>
      </c>
      <c r="J516" s="7">
        <v>41644</v>
      </c>
      <c r="K516" s="6">
        <v>41740</v>
      </c>
      <c r="L516" s="8">
        <v>41988</v>
      </c>
      <c r="N516" s="15">
        <v>23.3</v>
      </c>
      <c r="O516" s="16">
        <v>36.5</v>
      </c>
    </row>
    <row r="517" spans="1:15" x14ac:dyDescent="0.2">
      <c r="A517" s="12" t="s">
        <v>583</v>
      </c>
      <c r="B517" s="11">
        <v>1415</v>
      </c>
      <c r="C517" s="10">
        <v>1751</v>
      </c>
      <c r="D517" s="14" t="s">
        <v>60</v>
      </c>
      <c r="E517" s="9" t="s">
        <v>25</v>
      </c>
      <c r="F517" s="13" t="s">
        <v>17</v>
      </c>
      <c r="G517" s="5" t="s">
        <v>19</v>
      </c>
      <c r="H517" s="3">
        <v>344</v>
      </c>
      <c r="I517" s="4">
        <v>0</v>
      </c>
      <c r="J517" s="7">
        <v>41644</v>
      </c>
      <c r="K517" s="6">
        <v>41740</v>
      </c>
      <c r="L517" s="8">
        <v>41988</v>
      </c>
      <c r="M517" s="2"/>
      <c r="N517" s="15">
        <v>22.1</v>
      </c>
      <c r="O517" s="16">
        <v>36.299999999999997</v>
      </c>
    </row>
    <row r="518" spans="1:15" x14ac:dyDescent="0.2">
      <c r="A518" s="12" t="s">
        <v>586</v>
      </c>
      <c r="B518" s="11">
        <v>1418</v>
      </c>
      <c r="C518" s="10">
        <v>1942</v>
      </c>
      <c r="D518" s="14" t="s">
        <v>159</v>
      </c>
      <c r="E518" s="9" t="s">
        <v>25</v>
      </c>
      <c r="F518" s="13" t="s">
        <v>17</v>
      </c>
      <c r="G518" s="5" t="s">
        <v>19</v>
      </c>
      <c r="H518" s="3">
        <v>470</v>
      </c>
      <c r="I518" s="4">
        <v>0</v>
      </c>
      <c r="J518" s="7">
        <v>41651</v>
      </c>
      <c r="K518" s="6">
        <v>41740</v>
      </c>
      <c r="L518" s="8">
        <v>42121</v>
      </c>
      <c r="M518" s="2"/>
      <c r="N518" s="15">
        <v>21.5</v>
      </c>
      <c r="O518" s="16">
        <v>30.7</v>
      </c>
    </row>
    <row r="519" spans="1:15" x14ac:dyDescent="0.2">
      <c r="A519" s="12" t="s">
        <v>587</v>
      </c>
      <c r="B519" s="11">
        <v>1420</v>
      </c>
      <c r="C519" s="10">
        <v>1420</v>
      </c>
      <c r="D519" s="14" t="s">
        <v>159</v>
      </c>
      <c r="E519" s="9" t="s">
        <v>25</v>
      </c>
      <c r="F519" s="13" t="s">
        <v>17</v>
      </c>
      <c r="G519" s="5" t="s">
        <v>19</v>
      </c>
      <c r="H519" s="3">
        <v>348</v>
      </c>
      <c r="I519" s="4">
        <v>0</v>
      </c>
      <c r="J519" s="7">
        <v>41608</v>
      </c>
      <c r="K519" s="6">
        <v>41740</v>
      </c>
      <c r="L519" s="8">
        <v>41956</v>
      </c>
      <c r="M519" s="2"/>
      <c r="N519" s="15">
        <v>25.8</v>
      </c>
      <c r="O519" s="16">
        <v>42.3</v>
      </c>
    </row>
    <row r="520" spans="1:15" x14ac:dyDescent="0.2">
      <c r="A520" s="12" t="s">
        <v>588</v>
      </c>
      <c r="B520" s="11">
        <v>1421</v>
      </c>
      <c r="C520" s="10">
        <v>1421</v>
      </c>
      <c r="D520" s="14" t="s">
        <v>159</v>
      </c>
      <c r="E520" s="9" t="s">
        <v>25</v>
      </c>
      <c r="F520" s="13" t="s">
        <v>17</v>
      </c>
      <c r="G520" s="5" t="s">
        <v>19</v>
      </c>
      <c r="H520" s="3">
        <v>513</v>
      </c>
      <c r="I520" s="4">
        <v>0</v>
      </c>
      <c r="J520" s="7">
        <v>41608</v>
      </c>
      <c r="K520" s="6">
        <v>41740</v>
      </c>
      <c r="L520" s="8">
        <v>42121</v>
      </c>
      <c r="N520" s="15">
        <v>25.8</v>
      </c>
      <c r="O520" s="16">
        <v>41.8</v>
      </c>
    </row>
    <row r="521" spans="1:15" x14ac:dyDescent="0.2">
      <c r="A521" s="12" t="s">
        <v>589</v>
      </c>
      <c r="B521" s="11">
        <v>1422</v>
      </c>
      <c r="C521" s="10">
        <v>1422</v>
      </c>
      <c r="D521" s="14" t="s">
        <v>159</v>
      </c>
      <c r="E521" s="9" t="s">
        <v>25</v>
      </c>
      <c r="F521" s="13" t="s">
        <v>17</v>
      </c>
      <c r="G521" s="5" t="s">
        <v>19</v>
      </c>
      <c r="H521" s="3">
        <v>493</v>
      </c>
      <c r="I521" s="4">
        <v>0</v>
      </c>
      <c r="J521" s="7">
        <v>41628</v>
      </c>
      <c r="K521" s="6">
        <v>41740</v>
      </c>
      <c r="L521" s="8">
        <v>42121</v>
      </c>
      <c r="N521" s="15">
        <v>21.1</v>
      </c>
      <c r="O521" s="16">
        <v>31</v>
      </c>
    </row>
    <row r="522" spans="1:15" x14ac:dyDescent="0.2">
      <c r="A522" s="12" t="s">
        <v>593</v>
      </c>
      <c r="B522" s="11">
        <v>1428</v>
      </c>
      <c r="C522" s="10">
        <v>1781</v>
      </c>
      <c r="D522" s="14" t="s">
        <v>221</v>
      </c>
      <c r="E522" s="9" t="s">
        <v>25</v>
      </c>
      <c r="F522" s="13" t="s">
        <v>17</v>
      </c>
      <c r="G522" s="5" t="s">
        <v>19</v>
      </c>
      <c r="H522" s="3">
        <v>303</v>
      </c>
      <c r="I522" s="4">
        <v>0</v>
      </c>
      <c r="J522" s="7">
        <v>41653</v>
      </c>
      <c r="K522" s="6">
        <v>41740</v>
      </c>
      <c r="L522" s="8">
        <v>41956</v>
      </c>
      <c r="N522" s="15">
        <v>19.899999999999999</v>
      </c>
      <c r="O522" s="16">
        <v>32.799999999999997</v>
      </c>
    </row>
    <row r="523" spans="1:15" x14ac:dyDescent="0.2">
      <c r="A523" s="12" t="s">
        <v>599</v>
      </c>
      <c r="B523" s="11">
        <v>1434</v>
      </c>
      <c r="C523" s="10">
        <v>1434</v>
      </c>
      <c r="D523" s="14" t="s">
        <v>263</v>
      </c>
      <c r="E523" s="9" t="s">
        <v>25</v>
      </c>
      <c r="F523" s="13" t="s">
        <v>17</v>
      </c>
      <c r="G523" s="5" t="s">
        <v>19</v>
      </c>
      <c r="H523" s="3">
        <v>488</v>
      </c>
      <c r="I523" s="4">
        <v>0</v>
      </c>
      <c r="J523" s="7">
        <v>41635</v>
      </c>
      <c r="K523" s="6">
        <v>41740</v>
      </c>
      <c r="L523" s="8">
        <v>42123</v>
      </c>
      <c r="N523" s="15">
        <v>22</v>
      </c>
      <c r="O523" s="16">
        <v>30.5</v>
      </c>
    </row>
    <row r="524" spans="1:15" x14ac:dyDescent="0.2">
      <c r="A524" s="12" t="s">
        <v>600</v>
      </c>
      <c r="B524" s="11">
        <v>1435</v>
      </c>
      <c r="C524" s="10">
        <v>1435</v>
      </c>
      <c r="D524" s="14" t="s">
        <v>263</v>
      </c>
      <c r="E524" s="9" t="s">
        <v>25</v>
      </c>
      <c r="F524" s="13" t="s">
        <v>17</v>
      </c>
      <c r="G524" s="5" t="s">
        <v>19</v>
      </c>
      <c r="H524" s="3">
        <v>488</v>
      </c>
      <c r="I524" s="4">
        <v>0</v>
      </c>
      <c r="J524" s="7">
        <v>41635</v>
      </c>
      <c r="K524" s="6">
        <v>41740</v>
      </c>
      <c r="L524" s="8">
        <v>42123</v>
      </c>
      <c r="N524" s="15">
        <v>22.1</v>
      </c>
      <c r="O524" s="16">
        <v>28.8</v>
      </c>
    </row>
    <row r="525" spans="1:15" x14ac:dyDescent="0.2">
      <c r="A525" s="12" t="s">
        <v>607</v>
      </c>
      <c r="B525" s="11">
        <v>1442</v>
      </c>
      <c r="C525" s="10">
        <v>1797</v>
      </c>
      <c r="D525" s="14" t="s">
        <v>240</v>
      </c>
      <c r="E525" s="9" t="s">
        <v>25</v>
      </c>
      <c r="F525" s="13" t="s">
        <v>17</v>
      </c>
      <c r="G525" s="5" t="s">
        <v>19</v>
      </c>
      <c r="H525" s="3">
        <v>367</v>
      </c>
      <c r="I525" s="4">
        <v>0</v>
      </c>
      <c r="J525" s="7">
        <v>41621</v>
      </c>
      <c r="K525" s="6">
        <v>41740</v>
      </c>
      <c r="L525" s="8">
        <v>41988</v>
      </c>
      <c r="N525" s="15">
        <v>28.2</v>
      </c>
      <c r="O525" s="16">
        <v>46.7</v>
      </c>
    </row>
    <row r="526" spans="1:15" x14ac:dyDescent="0.2">
      <c r="A526" s="12" t="s">
        <v>609</v>
      </c>
      <c r="B526" s="11">
        <v>1444</v>
      </c>
      <c r="C526" s="10">
        <v>1444</v>
      </c>
      <c r="D526" s="14" t="s">
        <v>483</v>
      </c>
      <c r="E526" s="9" t="s">
        <v>25</v>
      </c>
      <c r="F526" s="13" t="s">
        <v>17</v>
      </c>
      <c r="G526" s="5" t="s">
        <v>19</v>
      </c>
      <c r="H526" s="3">
        <v>626</v>
      </c>
      <c r="I526" s="4">
        <v>0</v>
      </c>
      <c r="J526" s="7">
        <v>41495</v>
      </c>
      <c r="K526" s="6">
        <v>41740</v>
      </c>
      <c r="L526" s="8">
        <v>42121</v>
      </c>
      <c r="N526" s="15">
        <v>31.7</v>
      </c>
      <c r="O526" s="16">
        <v>41.6</v>
      </c>
    </row>
    <row r="527" spans="1:15" x14ac:dyDescent="0.2">
      <c r="A527" s="12" t="s">
        <v>610</v>
      </c>
      <c r="B527" s="11">
        <v>1445</v>
      </c>
      <c r="C527" s="10">
        <v>1445</v>
      </c>
      <c r="D527" s="14" t="s">
        <v>483</v>
      </c>
      <c r="E527" s="9" t="s">
        <v>25</v>
      </c>
      <c r="F527" s="13" t="s">
        <v>17</v>
      </c>
      <c r="G527" s="5" t="s">
        <v>19</v>
      </c>
      <c r="H527" s="3">
        <v>619</v>
      </c>
      <c r="I527" s="4">
        <v>0</v>
      </c>
      <c r="J527" s="7">
        <v>41495</v>
      </c>
      <c r="K527" s="6">
        <v>41740</v>
      </c>
      <c r="L527" s="8">
        <v>42114</v>
      </c>
      <c r="M527" s="2"/>
      <c r="N527" s="15">
        <v>35.5</v>
      </c>
      <c r="O527" s="16">
        <v>45.2</v>
      </c>
    </row>
    <row r="528" spans="1:15" x14ac:dyDescent="0.2">
      <c r="A528" s="12" t="s">
        <v>611</v>
      </c>
      <c r="B528" s="11">
        <v>1446</v>
      </c>
      <c r="C528" s="10">
        <v>1446</v>
      </c>
      <c r="D528" s="14" t="s">
        <v>483</v>
      </c>
      <c r="E528" s="9" t="s">
        <v>25</v>
      </c>
      <c r="F528" s="13" t="s">
        <v>17</v>
      </c>
      <c r="G528" s="5" t="s">
        <v>19</v>
      </c>
      <c r="H528" s="3">
        <v>619</v>
      </c>
      <c r="I528" s="4">
        <v>0</v>
      </c>
      <c r="J528" s="7">
        <v>41495</v>
      </c>
      <c r="K528" s="6">
        <v>41740</v>
      </c>
      <c r="L528" s="8">
        <v>42114</v>
      </c>
      <c r="M528" s="2"/>
      <c r="N528" s="15">
        <v>33.9</v>
      </c>
      <c r="O528" s="16">
        <v>42.6</v>
      </c>
    </row>
    <row r="529" spans="1:15" x14ac:dyDescent="0.2">
      <c r="A529" s="12" t="s">
        <v>612</v>
      </c>
      <c r="B529" s="11">
        <v>1447</v>
      </c>
      <c r="C529" s="10">
        <v>1447</v>
      </c>
      <c r="D529" s="14" t="s">
        <v>27</v>
      </c>
      <c r="E529" s="9" t="s">
        <v>25</v>
      </c>
      <c r="F529" s="13" t="s">
        <v>17</v>
      </c>
      <c r="G529" s="5" t="s">
        <v>19</v>
      </c>
      <c r="H529" s="3">
        <v>361</v>
      </c>
      <c r="I529" s="4">
        <v>0</v>
      </c>
      <c r="J529" s="7">
        <v>41627</v>
      </c>
      <c r="K529" s="6">
        <v>41740</v>
      </c>
      <c r="L529" s="8">
        <v>41988</v>
      </c>
      <c r="M529" s="2"/>
      <c r="N529" s="15">
        <v>18.100000000000001</v>
      </c>
      <c r="O529" s="16">
        <v>22.3</v>
      </c>
    </row>
    <row r="530" spans="1:15" x14ac:dyDescent="0.2">
      <c r="A530" s="12" t="s">
        <v>613</v>
      </c>
      <c r="B530" s="11">
        <v>1448</v>
      </c>
      <c r="C530" s="10">
        <v>1448</v>
      </c>
      <c r="D530" s="14" t="s">
        <v>27</v>
      </c>
      <c r="E530" s="9" t="s">
        <v>25</v>
      </c>
      <c r="F530" s="13" t="s">
        <v>17</v>
      </c>
      <c r="G530" s="5" t="s">
        <v>19</v>
      </c>
      <c r="H530" s="3">
        <v>361</v>
      </c>
      <c r="I530" s="4">
        <v>0</v>
      </c>
      <c r="J530" s="7">
        <v>41627</v>
      </c>
      <c r="K530" s="6">
        <v>41740</v>
      </c>
      <c r="L530" s="8">
        <v>41988</v>
      </c>
      <c r="N530" s="15">
        <v>19.399999999999999</v>
      </c>
      <c r="O530" s="16">
        <v>22.9</v>
      </c>
    </row>
    <row r="531" spans="1:15" x14ac:dyDescent="0.2">
      <c r="A531" s="12" t="s">
        <v>616</v>
      </c>
      <c r="B531" s="11">
        <v>1452</v>
      </c>
      <c r="C531" s="10">
        <v>1452</v>
      </c>
      <c r="D531" s="14" t="s">
        <v>42</v>
      </c>
      <c r="E531" s="9" t="s">
        <v>25</v>
      </c>
      <c r="F531" s="13" t="s">
        <v>17</v>
      </c>
      <c r="G531" s="5" t="s">
        <v>19</v>
      </c>
      <c r="H531" s="3">
        <v>436</v>
      </c>
      <c r="I531" s="4">
        <v>0</v>
      </c>
      <c r="J531" s="7">
        <v>41687</v>
      </c>
      <c r="K531" s="6">
        <v>41740</v>
      </c>
      <c r="L531" s="8">
        <v>42123</v>
      </c>
      <c r="N531" s="15">
        <v>18.8</v>
      </c>
      <c r="O531" s="16">
        <v>24.7</v>
      </c>
    </row>
    <row r="532" spans="1:15" x14ac:dyDescent="0.2">
      <c r="A532" s="12" t="s">
        <v>617</v>
      </c>
      <c r="B532" s="11">
        <v>1453</v>
      </c>
      <c r="C532" s="10">
        <v>1453</v>
      </c>
      <c r="D532" s="14" t="s">
        <v>42</v>
      </c>
      <c r="E532" s="9" t="s">
        <v>25</v>
      </c>
      <c r="F532" s="13" t="s">
        <v>17</v>
      </c>
      <c r="G532" s="5" t="s">
        <v>19</v>
      </c>
      <c r="H532" s="3">
        <v>436</v>
      </c>
      <c r="I532" s="4">
        <v>0</v>
      </c>
      <c r="J532" s="7">
        <v>41687</v>
      </c>
      <c r="K532" s="6">
        <v>41740</v>
      </c>
      <c r="L532" s="8">
        <v>42123</v>
      </c>
      <c r="M532" s="2"/>
      <c r="N532" s="15">
        <v>21.4</v>
      </c>
      <c r="O532" s="16">
        <v>28.6</v>
      </c>
    </row>
    <row r="533" spans="1:15" x14ac:dyDescent="0.2">
      <c r="A533" s="12" t="s">
        <v>622</v>
      </c>
      <c r="B533" s="11">
        <v>1463</v>
      </c>
      <c r="C533" s="10">
        <v>1463</v>
      </c>
      <c r="D533" s="14" t="s">
        <v>38</v>
      </c>
      <c r="E533" s="9" t="s">
        <v>25</v>
      </c>
      <c r="F533" s="13" t="s">
        <v>17</v>
      </c>
      <c r="G533" s="5" t="s">
        <v>19</v>
      </c>
      <c r="H533" s="3">
        <v>497</v>
      </c>
      <c r="I533" s="4">
        <v>0</v>
      </c>
      <c r="J533" s="7">
        <v>41628</v>
      </c>
      <c r="K533" s="6">
        <v>41740</v>
      </c>
      <c r="L533" s="8">
        <v>42125</v>
      </c>
      <c r="N533" s="15">
        <v>15.8</v>
      </c>
      <c r="O533" s="16">
        <v>20.7</v>
      </c>
    </row>
    <row r="534" spans="1:15" x14ac:dyDescent="0.2">
      <c r="A534" s="12" t="s">
        <v>624</v>
      </c>
      <c r="B534" s="11">
        <v>1467</v>
      </c>
      <c r="C534" s="10">
        <v>1918</v>
      </c>
      <c r="D534" s="14" t="s">
        <v>625</v>
      </c>
      <c r="E534" s="9" t="s">
        <v>25</v>
      </c>
      <c r="F534" s="13" t="s">
        <v>17</v>
      </c>
      <c r="G534" s="5" t="s">
        <v>19</v>
      </c>
      <c r="H534" s="3">
        <v>361</v>
      </c>
      <c r="I534" s="4">
        <v>0</v>
      </c>
      <c r="J534" s="7">
        <v>41673</v>
      </c>
      <c r="K534" s="6">
        <v>41740</v>
      </c>
      <c r="L534" s="8">
        <v>42034</v>
      </c>
      <c r="N534" s="15">
        <v>16.100000000000001</v>
      </c>
      <c r="O534" s="16">
        <v>18.899999999999999</v>
      </c>
    </row>
    <row r="535" spans="1:15" x14ac:dyDescent="0.2">
      <c r="A535" s="12" t="s">
        <v>626</v>
      </c>
      <c r="B535" s="11">
        <v>1468</v>
      </c>
      <c r="C535" s="10">
        <v>1919</v>
      </c>
      <c r="D535" s="14" t="s">
        <v>625</v>
      </c>
      <c r="E535" s="9" t="s">
        <v>25</v>
      </c>
      <c r="F535" s="13" t="s">
        <v>17</v>
      </c>
      <c r="G535" s="5" t="s">
        <v>19</v>
      </c>
      <c r="H535" s="3">
        <v>361</v>
      </c>
      <c r="I535" s="4">
        <v>0</v>
      </c>
      <c r="J535" s="7">
        <v>41673</v>
      </c>
      <c r="K535" s="6">
        <v>41740</v>
      </c>
      <c r="L535" s="8">
        <v>42034</v>
      </c>
      <c r="M535" s="2"/>
      <c r="N535" s="15">
        <v>14.7</v>
      </c>
      <c r="O535" s="16">
        <v>18.8</v>
      </c>
    </row>
    <row r="536" spans="1:15" x14ac:dyDescent="0.2">
      <c r="A536" s="12" t="s">
        <v>627</v>
      </c>
      <c r="B536" s="11">
        <v>1470</v>
      </c>
      <c r="C536" s="10">
        <v>1470</v>
      </c>
      <c r="D536" s="14" t="s">
        <v>49</v>
      </c>
      <c r="E536" s="9" t="s">
        <v>25</v>
      </c>
      <c r="F536" s="13" t="s">
        <v>17</v>
      </c>
      <c r="G536" s="5" t="s">
        <v>19</v>
      </c>
      <c r="H536" s="3">
        <v>441</v>
      </c>
      <c r="I536" s="4">
        <v>0</v>
      </c>
      <c r="J536" s="7">
        <v>41682</v>
      </c>
      <c r="K536" s="6">
        <v>41740</v>
      </c>
      <c r="L536" s="8">
        <v>42123</v>
      </c>
      <c r="N536" s="15">
        <v>17.5</v>
      </c>
      <c r="O536" s="16">
        <v>24.2</v>
      </c>
    </row>
    <row r="537" spans="1:15" x14ac:dyDescent="0.2">
      <c r="A537" s="12" t="s">
        <v>628</v>
      </c>
      <c r="B537" s="11">
        <v>1471</v>
      </c>
      <c r="C537" s="10">
        <v>1471</v>
      </c>
      <c r="D537" s="14" t="s">
        <v>49</v>
      </c>
      <c r="E537" s="9" t="s">
        <v>25</v>
      </c>
      <c r="F537" s="13" t="s">
        <v>17</v>
      </c>
      <c r="G537" s="5" t="s">
        <v>19</v>
      </c>
      <c r="H537" s="3">
        <v>441</v>
      </c>
      <c r="I537" s="4">
        <v>0</v>
      </c>
      <c r="J537" s="7">
        <v>41682</v>
      </c>
      <c r="K537" s="6">
        <v>41740</v>
      </c>
      <c r="L537" s="8">
        <v>42123</v>
      </c>
      <c r="N537" s="15">
        <v>16.600000000000001</v>
      </c>
      <c r="O537" s="16">
        <v>21.9</v>
      </c>
    </row>
    <row r="538" spans="1:15" x14ac:dyDescent="0.2">
      <c r="A538" s="12" t="s">
        <v>629</v>
      </c>
      <c r="B538" s="11">
        <v>1473</v>
      </c>
      <c r="C538" s="10">
        <v>1473</v>
      </c>
      <c r="D538" s="14" t="s">
        <v>135</v>
      </c>
      <c r="E538" s="9" t="s">
        <v>25</v>
      </c>
      <c r="F538" s="13" t="s">
        <v>17</v>
      </c>
      <c r="G538" s="5" t="s">
        <v>19</v>
      </c>
      <c r="H538" s="3">
        <v>350</v>
      </c>
      <c r="I538" s="4">
        <v>0</v>
      </c>
      <c r="J538" s="7">
        <v>41638</v>
      </c>
      <c r="K538" s="6">
        <v>41740</v>
      </c>
      <c r="L538" s="8">
        <v>41988</v>
      </c>
      <c r="N538" s="15">
        <v>19.100000000000001</v>
      </c>
      <c r="O538" s="16">
        <v>36.5</v>
      </c>
    </row>
    <row r="539" spans="1:15" x14ac:dyDescent="0.2">
      <c r="A539" s="12" t="s">
        <v>630</v>
      </c>
      <c r="B539" s="11">
        <v>1474</v>
      </c>
      <c r="C539" s="10">
        <v>1474</v>
      </c>
      <c r="D539" s="14" t="s">
        <v>135</v>
      </c>
      <c r="E539" s="9" t="s">
        <v>25</v>
      </c>
      <c r="F539" s="13" t="s">
        <v>17</v>
      </c>
      <c r="G539" s="5" t="s">
        <v>19</v>
      </c>
      <c r="H539" s="3">
        <v>350</v>
      </c>
      <c r="I539" s="4">
        <v>0</v>
      </c>
      <c r="J539" s="7">
        <v>41638</v>
      </c>
      <c r="K539" s="6">
        <v>41740</v>
      </c>
      <c r="L539" s="8">
        <v>41988</v>
      </c>
      <c r="N539" s="15">
        <v>17</v>
      </c>
      <c r="O539" s="16">
        <v>27.9</v>
      </c>
    </row>
    <row r="540" spans="1:15" x14ac:dyDescent="0.2">
      <c r="A540" s="12" t="s">
        <v>632</v>
      </c>
      <c r="B540" s="11">
        <v>1481</v>
      </c>
      <c r="C540" s="10">
        <v>1481</v>
      </c>
      <c r="D540" s="14" t="s">
        <v>246</v>
      </c>
      <c r="E540" s="9" t="s">
        <v>25</v>
      </c>
      <c r="F540" s="13" t="s">
        <v>17</v>
      </c>
      <c r="G540" s="5" t="s">
        <v>19</v>
      </c>
      <c r="H540" s="3">
        <v>284</v>
      </c>
      <c r="I540" s="4">
        <v>0</v>
      </c>
      <c r="J540" s="7">
        <v>41672</v>
      </c>
      <c r="K540" s="6">
        <v>41740</v>
      </c>
      <c r="L540" s="8">
        <v>41956</v>
      </c>
      <c r="N540" s="15">
        <v>18.2</v>
      </c>
      <c r="O540" s="16">
        <v>25.5</v>
      </c>
    </row>
    <row r="541" spans="1:15" x14ac:dyDescent="0.2">
      <c r="A541" s="12" t="s">
        <v>637</v>
      </c>
      <c r="B541" s="11">
        <v>1488</v>
      </c>
      <c r="C541" s="10">
        <v>1488</v>
      </c>
      <c r="D541" s="14" t="s">
        <v>246</v>
      </c>
      <c r="E541" s="9" t="s">
        <v>25</v>
      </c>
      <c r="F541" s="13" t="s">
        <v>17</v>
      </c>
      <c r="G541" s="5" t="s">
        <v>19</v>
      </c>
      <c r="H541" s="3">
        <v>291</v>
      </c>
      <c r="I541" s="4">
        <v>0</v>
      </c>
      <c r="J541" s="7">
        <v>41665</v>
      </c>
      <c r="K541" s="6">
        <v>41740</v>
      </c>
      <c r="L541" s="8">
        <v>41956</v>
      </c>
      <c r="N541" s="15">
        <v>19.5</v>
      </c>
      <c r="O541" s="16">
        <v>24.2</v>
      </c>
    </row>
    <row r="542" spans="1:15" x14ac:dyDescent="0.2">
      <c r="A542" s="12" t="s">
        <v>639</v>
      </c>
      <c r="B542" s="11">
        <v>1497</v>
      </c>
      <c r="C542" s="10">
        <v>1916</v>
      </c>
      <c r="D542" s="14" t="s">
        <v>37</v>
      </c>
      <c r="E542" s="9" t="s">
        <v>25</v>
      </c>
      <c r="F542" s="13" t="s">
        <v>17</v>
      </c>
      <c r="G542" s="5" t="s">
        <v>19</v>
      </c>
      <c r="H542" s="3">
        <v>366</v>
      </c>
      <c r="I542" s="4">
        <v>0</v>
      </c>
      <c r="J542" s="7">
        <v>41622</v>
      </c>
      <c r="K542" s="6">
        <v>41740</v>
      </c>
      <c r="L542" s="8">
        <v>41988</v>
      </c>
      <c r="N542" s="15">
        <v>20.100000000000001</v>
      </c>
      <c r="O542" s="16">
        <v>23</v>
      </c>
    </row>
    <row r="543" spans="1:15" x14ac:dyDescent="0.2">
      <c r="A543" s="12" t="s">
        <v>640</v>
      </c>
      <c r="B543" s="11">
        <v>1498</v>
      </c>
      <c r="C543" s="10">
        <v>1498</v>
      </c>
      <c r="D543" s="14" t="s">
        <v>37</v>
      </c>
      <c r="E543" s="9" t="s">
        <v>25</v>
      </c>
      <c r="F543" s="13" t="s">
        <v>17</v>
      </c>
      <c r="G543" s="5" t="s">
        <v>19</v>
      </c>
      <c r="H543" s="3">
        <v>366</v>
      </c>
      <c r="I543" s="4">
        <v>0</v>
      </c>
      <c r="J543" s="7">
        <v>41622</v>
      </c>
      <c r="K543" s="6">
        <v>41740</v>
      </c>
      <c r="L543" s="8">
        <v>41988</v>
      </c>
      <c r="N543" s="15">
        <v>21.8</v>
      </c>
      <c r="O543" s="16">
        <v>23.8</v>
      </c>
    </row>
    <row r="544" spans="1:15" x14ac:dyDescent="0.2">
      <c r="A544" s="12" t="s">
        <v>643</v>
      </c>
      <c r="B544" s="11">
        <v>1501</v>
      </c>
      <c r="C544" s="10">
        <v>1501</v>
      </c>
      <c r="D544" s="14" t="s">
        <v>621</v>
      </c>
      <c r="E544" s="9" t="s">
        <v>25</v>
      </c>
      <c r="F544" s="13" t="s">
        <v>17</v>
      </c>
      <c r="G544" s="5" t="s">
        <v>19</v>
      </c>
      <c r="H544" s="3">
        <v>379</v>
      </c>
      <c r="I544" s="4">
        <v>0</v>
      </c>
      <c r="J544" s="7">
        <v>41655</v>
      </c>
      <c r="K544" s="6">
        <v>41740</v>
      </c>
      <c r="L544" s="8">
        <v>42034</v>
      </c>
      <c r="N544" s="15">
        <v>17.2</v>
      </c>
      <c r="O544" s="16">
        <v>25.3</v>
      </c>
    </row>
    <row r="545" spans="1:15" x14ac:dyDescent="0.2">
      <c r="A545" s="12" t="s">
        <v>644</v>
      </c>
      <c r="B545" s="11">
        <v>1502</v>
      </c>
      <c r="C545" s="10">
        <v>1502</v>
      </c>
      <c r="D545" s="14" t="s">
        <v>621</v>
      </c>
      <c r="E545" s="9" t="s">
        <v>25</v>
      </c>
      <c r="F545" s="13" t="s">
        <v>17</v>
      </c>
      <c r="G545" s="5" t="s">
        <v>19</v>
      </c>
      <c r="H545" s="3">
        <v>379</v>
      </c>
      <c r="I545" s="4">
        <v>0</v>
      </c>
      <c r="J545" s="7">
        <v>41655</v>
      </c>
      <c r="K545" s="6">
        <v>41740</v>
      </c>
      <c r="L545" s="8">
        <v>42034</v>
      </c>
      <c r="M545" s="2"/>
      <c r="N545" s="15">
        <v>17.399999999999999</v>
      </c>
      <c r="O545" s="16">
        <v>27.1</v>
      </c>
    </row>
    <row r="546" spans="1:15" x14ac:dyDescent="0.2">
      <c r="A546" s="12" t="s">
        <v>647</v>
      </c>
      <c r="B546" s="11">
        <v>1506</v>
      </c>
      <c r="C546" s="10">
        <v>1506</v>
      </c>
      <c r="D546" s="14" t="s">
        <v>27</v>
      </c>
      <c r="E546" s="9" t="s">
        <v>25</v>
      </c>
      <c r="F546" s="13" t="s">
        <v>17</v>
      </c>
      <c r="G546" s="5" t="s">
        <v>19</v>
      </c>
      <c r="H546" s="3">
        <v>694</v>
      </c>
      <c r="I546" s="4">
        <v>0</v>
      </c>
      <c r="J546" s="7">
        <v>41660</v>
      </c>
      <c r="K546" s="6">
        <v>41740</v>
      </c>
      <c r="L546" s="8">
        <v>42354</v>
      </c>
      <c r="M546" s="2"/>
      <c r="N546" s="15">
        <v>16.3</v>
      </c>
      <c r="O546" s="16">
        <v>21.1</v>
      </c>
    </row>
    <row r="547" spans="1:15" x14ac:dyDescent="0.2">
      <c r="A547" s="12" t="s">
        <v>648</v>
      </c>
      <c r="B547" s="11">
        <v>1508</v>
      </c>
      <c r="C547" s="10">
        <v>1928</v>
      </c>
      <c r="D547" s="14" t="s">
        <v>26</v>
      </c>
      <c r="E547" s="9" t="s">
        <v>25</v>
      </c>
      <c r="F547" s="13" t="s">
        <v>17</v>
      </c>
      <c r="G547" s="5" t="s">
        <v>19</v>
      </c>
      <c r="H547" s="3">
        <v>357</v>
      </c>
      <c r="I547" s="4">
        <v>0</v>
      </c>
      <c r="J547" s="7">
        <v>41631</v>
      </c>
      <c r="K547" s="6">
        <v>41740</v>
      </c>
      <c r="L547" s="8">
        <v>41988</v>
      </c>
      <c r="N547" s="15">
        <v>20.2</v>
      </c>
      <c r="O547" s="16">
        <v>33.700000000000003</v>
      </c>
    </row>
    <row r="548" spans="1:15" x14ac:dyDescent="0.2">
      <c r="A548" s="12" t="s">
        <v>649</v>
      </c>
      <c r="B548" s="11">
        <v>1509</v>
      </c>
      <c r="C548" s="10">
        <v>1509</v>
      </c>
      <c r="D548" s="14" t="s">
        <v>26</v>
      </c>
      <c r="E548" s="9" t="s">
        <v>25</v>
      </c>
      <c r="F548" s="13" t="s">
        <v>17</v>
      </c>
      <c r="G548" s="5" t="s">
        <v>19</v>
      </c>
      <c r="H548" s="3">
        <v>357</v>
      </c>
      <c r="I548" s="4">
        <v>0</v>
      </c>
      <c r="J548" s="7">
        <v>41631</v>
      </c>
      <c r="K548" s="6">
        <v>41740</v>
      </c>
      <c r="L548" s="8">
        <v>41988</v>
      </c>
      <c r="N548" s="15">
        <v>20.9</v>
      </c>
      <c r="O548" s="16">
        <v>32.6</v>
      </c>
    </row>
    <row r="549" spans="1:15" x14ac:dyDescent="0.2">
      <c r="A549" s="12" t="s">
        <v>652</v>
      </c>
      <c r="B549" s="11">
        <v>1513</v>
      </c>
      <c r="C549" s="10">
        <v>1513</v>
      </c>
      <c r="D549" s="14" t="s">
        <v>44</v>
      </c>
      <c r="E549" s="9" t="s">
        <v>25</v>
      </c>
      <c r="F549" s="13" t="s">
        <v>17</v>
      </c>
      <c r="G549" s="5" t="s">
        <v>19</v>
      </c>
      <c r="H549" s="3">
        <v>463</v>
      </c>
      <c r="I549" s="4">
        <v>0</v>
      </c>
      <c r="J549" s="7">
        <v>41658</v>
      </c>
      <c r="K549" s="6">
        <v>41740</v>
      </c>
      <c r="L549" s="8">
        <v>42121</v>
      </c>
      <c r="N549" s="15">
        <v>19.5</v>
      </c>
      <c r="O549" s="16">
        <v>23.3</v>
      </c>
    </row>
    <row r="550" spans="1:15" x14ac:dyDescent="0.2">
      <c r="A550" s="12" t="s">
        <v>654</v>
      </c>
      <c r="B550" s="11">
        <v>1515</v>
      </c>
      <c r="C550" s="10">
        <v>1515</v>
      </c>
      <c r="D550" s="14" t="s">
        <v>230</v>
      </c>
      <c r="E550" s="9" t="s">
        <v>25</v>
      </c>
      <c r="F550" s="13" t="s">
        <v>17</v>
      </c>
      <c r="G550" s="5" t="s">
        <v>19</v>
      </c>
      <c r="H550" s="3">
        <v>705</v>
      </c>
      <c r="I550" s="4">
        <v>0</v>
      </c>
      <c r="J550" s="7">
        <v>41648</v>
      </c>
      <c r="K550" s="6">
        <v>41740</v>
      </c>
      <c r="L550" s="8">
        <v>42353</v>
      </c>
      <c r="N550" s="15">
        <v>18.2</v>
      </c>
      <c r="O550" s="16">
        <v>31.8</v>
      </c>
    </row>
    <row r="551" spans="1:15" x14ac:dyDescent="0.2">
      <c r="A551" s="12" t="s">
        <v>656</v>
      </c>
      <c r="B551" s="11">
        <v>1520</v>
      </c>
      <c r="C551" s="10">
        <v>1520</v>
      </c>
      <c r="D551" s="14" t="s">
        <v>47</v>
      </c>
      <c r="E551" s="9" t="s">
        <v>25</v>
      </c>
      <c r="F551" s="13" t="s">
        <v>17</v>
      </c>
      <c r="G551" s="5" t="s">
        <v>19</v>
      </c>
      <c r="H551" s="3">
        <v>431</v>
      </c>
      <c r="I551" s="4">
        <v>0</v>
      </c>
      <c r="J551" s="7">
        <v>41692</v>
      </c>
      <c r="K551" s="6">
        <v>41740</v>
      </c>
      <c r="L551" s="8">
        <v>42123</v>
      </c>
      <c r="M551" s="2"/>
      <c r="N551" s="15">
        <v>17.5</v>
      </c>
      <c r="O551" s="16">
        <v>23.9</v>
      </c>
    </row>
    <row r="552" spans="1:15" x14ac:dyDescent="0.2">
      <c r="A552" s="12" t="s">
        <v>658</v>
      </c>
      <c r="B552" s="11">
        <v>1522</v>
      </c>
      <c r="C552" s="10">
        <v>1522</v>
      </c>
      <c r="D552" s="14" t="s">
        <v>36</v>
      </c>
      <c r="E552" s="9" t="s">
        <v>25</v>
      </c>
      <c r="F552" s="13" t="s">
        <v>17</v>
      </c>
      <c r="G552" s="5" t="s">
        <v>19</v>
      </c>
      <c r="H552" s="3">
        <v>662</v>
      </c>
      <c r="I552" s="4">
        <v>0</v>
      </c>
      <c r="J552" s="7">
        <v>41650</v>
      </c>
      <c r="K552" s="6">
        <v>41740</v>
      </c>
      <c r="L552" s="8">
        <v>42312</v>
      </c>
      <c r="N552" s="15">
        <v>15.2</v>
      </c>
      <c r="O552" s="16">
        <v>23</v>
      </c>
    </row>
    <row r="553" spans="1:15" x14ac:dyDescent="0.2">
      <c r="A553" s="12" t="s">
        <v>661</v>
      </c>
      <c r="B553" s="11">
        <v>1531</v>
      </c>
      <c r="C553" s="10">
        <v>1531</v>
      </c>
      <c r="D553" s="14" t="s">
        <v>47</v>
      </c>
      <c r="E553" s="9" t="s">
        <v>25</v>
      </c>
      <c r="F553" s="13" t="s">
        <v>17</v>
      </c>
      <c r="G553" s="5" t="s">
        <v>19</v>
      </c>
      <c r="H553" s="3">
        <v>333</v>
      </c>
      <c r="I553" s="4">
        <v>0</v>
      </c>
      <c r="J553" s="7">
        <v>41623</v>
      </c>
      <c r="K553" s="6">
        <v>41740</v>
      </c>
      <c r="L553" s="8">
        <v>41956</v>
      </c>
      <c r="N553" s="15">
        <v>23.6</v>
      </c>
      <c r="O553" s="16">
        <v>31</v>
      </c>
    </row>
    <row r="554" spans="1:15" x14ac:dyDescent="0.2">
      <c r="A554" s="12" t="s">
        <v>662</v>
      </c>
      <c r="B554" s="11">
        <v>1532</v>
      </c>
      <c r="C554" s="10">
        <v>1782</v>
      </c>
      <c r="D554" s="14" t="s">
        <v>47</v>
      </c>
      <c r="E554" s="9" t="s">
        <v>25</v>
      </c>
      <c r="F554" s="13" t="s">
        <v>17</v>
      </c>
      <c r="G554" s="5" t="s">
        <v>19</v>
      </c>
      <c r="H554" s="3">
        <v>500</v>
      </c>
      <c r="I554" s="4">
        <v>0</v>
      </c>
      <c r="J554" s="7">
        <v>41623</v>
      </c>
      <c r="K554" s="6">
        <v>41740</v>
      </c>
      <c r="L554" s="8">
        <v>42123</v>
      </c>
      <c r="N554" s="15">
        <v>22.5</v>
      </c>
      <c r="O554" s="16">
        <v>28.9</v>
      </c>
    </row>
    <row r="555" spans="1:15" x14ac:dyDescent="0.2">
      <c r="A555" s="12" t="s">
        <v>666</v>
      </c>
      <c r="B555" s="11">
        <v>1538</v>
      </c>
      <c r="C555" s="10">
        <v>1538</v>
      </c>
      <c r="D555" s="14" t="s">
        <v>58</v>
      </c>
      <c r="E555" s="9" t="s">
        <v>25</v>
      </c>
      <c r="F555" s="13" t="s">
        <v>17</v>
      </c>
      <c r="G555" s="5" t="s">
        <v>19</v>
      </c>
      <c r="H555" s="3">
        <v>312</v>
      </c>
      <c r="I555" s="4">
        <v>0</v>
      </c>
      <c r="J555" s="7">
        <v>41676</v>
      </c>
      <c r="K555" s="6">
        <v>41740</v>
      </c>
      <c r="L555" s="8">
        <v>41988</v>
      </c>
      <c r="N555" s="15">
        <v>18.7</v>
      </c>
      <c r="O555" s="16">
        <v>29.9</v>
      </c>
    </row>
    <row r="556" spans="1:15" x14ac:dyDescent="0.2">
      <c r="A556" s="12" t="s">
        <v>668</v>
      </c>
      <c r="B556" s="11">
        <v>1544</v>
      </c>
      <c r="C556" s="10">
        <v>1544</v>
      </c>
      <c r="D556" s="14" t="s">
        <v>38</v>
      </c>
      <c r="E556" s="9" t="s">
        <v>25</v>
      </c>
      <c r="F556" s="13" t="s">
        <v>17</v>
      </c>
      <c r="G556" s="5" t="s">
        <v>19</v>
      </c>
      <c r="H556" s="3">
        <v>474</v>
      </c>
      <c r="I556" s="4">
        <v>0</v>
      </c>
      <c r="J556" s="7">
        <v>41651</v>
      </c>
      <c r="K556" s="6">
        <v>41740</v>
      </c>
      <c r="L556" s="8">
        <v>42125</v>
      </c>
      <c r="N556" s="15">
        <v>17.3</v>
      </c>
      <c r="O556" s="16">
        <v>27.7</v>
      </c>
    </row>
    <row r="557" spans="1:15" x14ac:dyDescent="0.2">
      <c r="A557" s="12" t="s">
        <v>669</v>
      </c>
      <c r="B557" s="11">
        <v>1545</v>
      </c>
      <c r="C557" s="10">
        <v>1545</v>
      </c>
      <c r="D557" s="14" t="s">
        <v>38</v>
      </c>
      <c r="E557" s="9" t="s">
        <v>25</v>
      </c>
      <c r="F557" s="13" t="s">
        <v>17</v>
      </c>
      <c r="G557" s="5" t="s">
        <v>19</v>
      </c>
      <c r="H557" s="3">
        <v>474</v>
      </c>
      <c r="I557" s="4">
        <v>0</v>
      </c>
      <c r="J557" s="7">
        <v>41651</v>
      </c>
      <c r="K557" s="6">
        <v>41740</v>
      </c>
      <c r="L557" s="8">
        <v>42125</v>
      </c>
      <c r="M557" s="2"/>
      <c r="N557" s="15">
        <v>16.8</v>
      </c>
      <c r="O557" s="16">
        <v>25.2</v>
      </c>
    </row>
    <row r="558" spans="1:15" x14ac:dyDescent="0.2">
      <c r="A558" s="12" t="s">
        <v>674</v>
      </c>
      <c r="B558" s="11">
        <v>1560</v>
      </c>
      <c r="C558" s="10">
        <v>1560</v>
      </c>
      <c r="D558" s="14" t="s">
        <v>39</v>
      </c>
      <c r="E558" s="9" t="s">
        <v>25</v>
      </c>
      <c r="F558" s="13" t="s">
        <v>17</v>
      </c>
      <c r="G558" s="5" t="s">
        <v>19</v>
      </c>
      <c r="H558" s="3">
        <v>367</v>
      </c>
      <c r="I558" s="4">
        <v>0</v>
      </c>
      <c r="J558" s="7">
        <v>41621</v>
      </c>
      <c r="K558" s="6">
        <v>41740</v>
      </c>
      <c r="L558" s="8">
        <v>41988</v>
      </c>
      <c r="N558" s="15">
        <v>14.2</v>
      </c>
      <c r="O558" s="16">
        <v>30.3</v>
      </c>
    </row>
    <row r="559" spans="1:15" x14ac:dyDescent="0.2">
      <c r="A559" s="12" t="s">
        <v>675</v>
      </c>
      <c r="B559" s="11">
        <v>1561</v>
      </c>
      <c r="C559" s="10">
        <v>1561</v>
      </c>
      <c r="D559" s="14" t="s">
        <v>555</v>
      </c>
      <c r="E559" s="9" t="s">
        <v>25</v>
      </c>
      <c r="F559" s="13" t="s">
        <v>17</v>
      </c>
      <c r="G559" s="5" t="s">
        <v>19</v>
      </c>
      <c r="H559" s="3">
        <v>367</v>
      </c>
      <c r="I559" s="4">
        <v>0</v>
      </c>
      <c r="J559" s="7">
        <v>41667</v>
      </c>
      <c r="K559" s="6">
        <v>41740</v>
      </c>
      <c r="L559" s="8">
        <v>42034</v>
      </c>
      <c r="N559" s="15">
        <v>16.3</v>
      </c>
      <c r="O559" s="16">
        <v>20.8</v>
      </c>
    </row>
    <row r="560" spans="1:15" x14ac:dyDescent="0.2">
      <c r="A560" s="12" t="s">
        <v>676</v>
      </c>
      <c r="B560" s="11">
        <v>1562</v>
      </c>
      <c r="C560" s="10">
        <v>1562</v>
      </c>
      <c r="D560" s="14" t="s">
        <v>555</v>
      </c>
      <c r="E560" s="9" t="s">
        <v>25</v>
      </c>
      <c r="F560" s="13" t="s">
        <v>17</v>
      </c>
      <c r="G560" s="5" t="s">
        <v>19</v>
      </c>
      <c r="H560" s="3">
        <v>367</v>
      </c>
      <c r="I560" s="4">
        <v>0</v>
      </c>
      <c r="J560" s="7">
        <v>41667</v>
      </c>
      <c r="K560" s="6">
        <v>41740</v>
      </c>
      <c r="L560" s="8">
        <v>42034</v>
      </c>
      <c r="M560" s="2"/>
      <c r="N560" s="15">
        <v>16.8</v>
      </c>
      <c r="O560" s="16">
        <v>18.7</v>
      </c>
    </row>
    <row r="561" spans="1:15" x14ac:dyDescent="0.2">
      <c r="A561" s="12" t="s">
        <v>686</v>
      </c>
      <c r="B561" s="11">
        <v>1593</v>
      </c>
      <c r="C561" s="10">
        <v>1593</v>
      </c>
      <c r="D561" s="14" t="s">
        <v>246</v>
      </c>
      <c r="E561" s="9" t="s">
        <v>25</v>
      </c>
      <c r="F561" s="13" t="s">
        <v>17</v>
      </c>
      <c r="G561" s="5" t="s">
        <v>19</v>
      </c>
      <c r="H561" s="3">
        <v>358</v>
      </c>
      <c r="I561" s="4">
        <v>0</v>
      </c>
      <c r="J561" s="7">
        <v>41630</v>
      </c>
      <c r="K561" s="6">
        <v>41802</v>
      </c>
      <c r="L561" s="8">
        <v>41988</v>
      </c>
      <c r="N561" s="15">
        <v>20.7</v>
      </c>
      <c r="O561" s="16">
        <v>27.9</v>
      </c>
    </row>
    <row r="562" spans="1:15" x14ac:dyDescent="0.2">
      <c r="A562" s="12" t="s">
        <v>687</v>
      </c>
      <c r="B562" s="11">
        <v>1594</v>
      </c>
      <c r="C562" s="10">
        <v>1594</v>
      </c>
      <c r="D562" s="14" t="s">
        <v>246</v>
      </c>
      <c r="E562" s="9" t="s">
        <v>25</v>
      </c>
      <c r="F562" s="13" t="s">
        <v>17</v>
      </c>
      <c r="G562" s="5" t="s">
        <v>19</v>
      </c>
      <c r="H562" s="3">
        <v>358</v>
      </c>
      <c r="I562" s="4">
        <v>0</v>
      </c>
      <c r="J562" s="7">
        <v>41630</v>
      </c>
      <c r="K562" s="6">
        <v>41802</v>
      </c>
      <c r="L562" s="8">
        <v>41988</v>
      </c>
      <c r="N562" s="15">
        <v>22.9</v>
      </c>
      <c r="O562" s="16">
        <v>30.2</v>
      </c>
    </row>
    <row r="563" spans="1:15" x14ac:dyDescent="0.2">
      <c r="A563" s="12" t="s">
        <v>690</v>
      </c>
      <c r="B563" s="11">
        <v>1597</v>
      </c>
      <c r="C563" s="10">
        <v>1597</v>
      </c>
      <c r="D563" s="14" t="s">
        <v>63</v>
      </c>
      <c r="E563" s="9" t="s">
        <v>25</v>
      </c>
      <c r="F563" s="13" t="s">
        <v>17</v>
      </c>
      <c r="G563" s="5" t="s">
        <v>19</v>
      </c>
      <c r="H563" s="3">
        <v>415</v>
      </c>
      <c r="I563" s="4">
        <v>0</v>
      </c>
      <c r="J563" s="7">
        <v>41710</v>
      </c>
      <c r="K563" s="6">
        <v>41802</v>
      </c>
      <c r="L563" s="8">
        <v>42125</v>
      </c>
      <c r="N563" s="15">
        <v>24.1</v>
      </c>
      <c r="O563" s="16">
        <v>35.1</v>
      </c>
    </row>
    <row r="564" spans="1:15" x14ac:dyDescent="0.2">
      <c r="A564" s="12" t="s">
        <v>691</v>
      </c>
      <c r="B564" s="11">
        <v>1598</v>
      </c>
      <c r="C564" s="10">
        <v>1598</v>
      </c>
      <c r="D564" s="14" t="s">
        <v>63</v>
      </c>
      <c r="E564" s="9" t="s">
        <v>25</v>
      </c>
      <c r="F564" s="13" t="s">
        <v>17</v>
      </c>
      <c r="G564" s="5" t="s">
        <v>19</v>
      </c>
      <c r="H564" s="3">
        <v>415</v>
      </c>
      <c r="I564" s="4">
        <v>0</v>
      </c>
      <c r="J564" s="7">
        <v>41710</v>
      </c>
      <c r="K564" s="6">
        <v>41802</v>
      </c>
      <c r="L564" s="8">
        <v>42125</v>
      </c>
      <c r="N564" s="15">
        <v>24</v>
      </c>
      <c r="O564" s="16">
        <v>39.5</v>
      </c>
    </row>
    <row r="565" spans="1:15" x14ac:dyDescent="0.2">
      <c r="A565" s="12" t="s">
        <v>694</v>
      </c>
      <c r="B565" s="11">
        <v>1681</v>
      </c>
      <c r="C565" s="10">
        <v>1681</v>
      </c>
      <c r="D565" s="14" t="s">
        <v>195</v>
      </c>
      <c r="E565" s="9" t="s">
        <v>25</v>
      </c>
      <c r="F565" s="13" t="s">
        <v>17</v>
      </c>
      <c r="G565" s="5" t="s">
        <v>19</v>
      </c>
      <c r="H565" s="3">
        <v>182</v>
      </c>
      <c r="I565" s="4">
        <v>0</v>
      </c>
      <c r="J565" s="7">
        <v>41754</v>
      </c>
      <c r="K565" s="6">
        <v>41802</v>
      </c>
      <c r="L565" s="8">
        <v>41936</v>
      </c>
      <c r="N565" s="15">
        <v>16.100000000000001</v>
      </c>
      <c r="O565" s="16">
        <v>20</v>
      </c>
    </row>
    <row r="566" spans="1:15" x14ac:dyDescent="0.2">
      <c r="A566" s="12" t="s">
        <v>695</v>
      </c>
      <c r="B566" s="11">
        <v>1682</v>
      </c>
      <c r="C566" s="10">
        <v>1682</v>
      </c>
      <c r="D566" s="14" t="s">
        <v>195</v>
      </c>
      <c r="E566" s="9" t="s">
        <v>25</v>
      </c>
      <c r="F566" s="13" t="s">
        <v>17</v>
      </c>
      <c r="G566" s="5" t="s">
        <v>19</v>
      </c>
      <c r="H566" s="3">
        <v>182</v>
      </c>
      <c r="I566" s="4">
        <v>0</v>
      </c>
      <c r="J566" s="7">
        <v>41754</v>
      </c>
      <c r="K566" s="6">
        <v>41802</v>
      </c>
      <c r="L566" s="8">
        <v>41936</v>
      </c>
      <c r="N566" s="15">
        <v>15.1</v>
      </c>
      <c r="O566" s="16">
        <v>22.5</v>
      </c>
    </row>
    <row r="567" spans="1:15" x14ac:dyDescent="0.2">
      <c r="A567" s="12" t="s">
        <v>696</v>
      </c>
      <c r="B567" s="11">
        <v>1683</v>
      </c>
      <c r="C567" s="10">
        <v>1683</v>
      </c>
      <c r="D567" s="14" t="s">
        <v>221</v>
      </c>
      <c r="E567" s="9" t="s">
        <v>25</v>
      </c>
      <c r="F567" s="13" t="s">
        <v>17</v>
      </c>
      <c r="G567" s="5" t="s">
        <v>19</v>
      </c>
      <c r="H567" s="3">
        <v>177</v>
      </c>
      <c r="I567" s="4">
        <v>0</v>
      </c>
      <c r="J567" s="7">
        <v>41759</v>
      </c>
      <c r="K567" s="6">
        <v>41845</v>
      </c>
      <c r="L567" s="8">
        <v>41936</v>
      </c>
      <c r="M567" s="2"/>
      <c r="N567" s="15">
        <v>20.3</v>
      </c>
      <c r="O567" s="16">
        <v>27.6</v>
      </c>
    </row>
    <row r="568" spans="1:15" x14ac:dyDescent="0.2">
      <c r="A568" s="12" t="s">
        <v>697</v>
      </c>
      <c r="B568" s="11">
        <v>1684</v>
      </c>
      <c r="C568" s="10">
        <v>1684</v>
      </c>
      <c r="D568" s="14" t="s">
        <v>221</v>
      </c>
      <c r="E568" s="9" t="s">
        <v>25</v>
      </c>
      <c r="F568" s="13" t="s">
        <v>17</v>
      </c>
      <c r="G568" s="5" t="s">
        <v>19</v>
      </c>
      <c r="H568" s="3">
        <v>177</v>
      </c>
      <c r="I568" s="4">
        <v>0</v>
      </c>
      <c r="J568" s="7">
        <v>41759</v>
      </c>
      <c r="K568" s="6">
        <v>41845</v>
      </c>
      <c r="L568" s="8">
        <v>41936</v>
      </c>
      <c r="N568" s="15">
        <v>21.4</v>
      </c>
      <c r="O568" s="16">
        <v>32</v>
      </c>
    </row>
    <row r="569" spans="1:15" x14ac:dyDescent="0.2">
      <c r="A569" s="12" t="s">
        <v>698</v>
      </c>
      <c r="B569" s="11">
        <v>1687</v>
      </c>
      <c r="C569" s="10">
        <v>1687</v>
      </c>
      <c r="D569" s="14" t="s">
        <v>621</v>
      </c>
      <c r="E569" s="9" t="s">
        <v>25</v>
      </c>
      <c r="F569" s="13" t="s">
        <v>17</v>
      </c>
      <c r="G569" s="5" t="s">
        <v>19</v>
      </c>
      <c r="H569" s="3">
        <v>174</v>
      </c>
      <c r="I569" s="4">
        <v>0</v>
      </c>
      <c r="J569" s="7">
        <v>41762</v>
      </c>
      <c r="K569" s="6">
        <v>41845</v>
      </c>
      <c r="L569" s="8">
        <v>41936</v>
      </c>
      <c r="M569" s="2"/>
      <c r="N569" s="15">
        <v>19.600000000000001</v>
      </c>
      <c r="O569" s="16">
        <v>32.1</v>
      </c>
    </row>
    <row r="570" spans="1:15" x14ac:dyDescent="0.2">
      <c r="A570" s="12" t="s">
        <v>699</v>
      </c>
      <c r="B570" s="11">
        <v>1688</v>
      </c>
      <c r="C570" s="10">
        <v>1688</v>
      </c>
      <c r="D570" s="14" t="s">
        <v>246</v>
      </c>
      <c r="E570" s="9" t="s">
        <v>25</v>
      </c>
      <c r="F570" s="13" t="s">
        <v>17</v>
      </c>
      <c r="G570" s="5" t="s">
        <v>19</v>
      </c>
      <c r="H570" s="3">
        <v>180</v>
      </c>
      <c r="I570" s="4">
        <v>0</v>
      </c>
      <c r="J570" s="7">
        <v>41756</v>
      </c>
      <c r="K570" s="6">
        <v>41845</v>
      </c>
      <c r="L570" s="8">
        <v>41936</v>
      </c>
      <c r="M570" s="2"/>
      <c r="N570" s="15">
        <v>24.1</v>
      </c>
      <c r="O570" s="16">
        <v>35</v>
      </c>
    </row>
    <row r="571" spans="1:15" x14ac:dyDescent="0.2">
      <c r="A571" s="12" t="s">
        <v>700</v>
      </c>
      <c r="B571" s="11">
        <v>1689</v>
      </c>
      <c r="C571" s="10">
        <v>1689</v>
      </c>
      <c r="D571" s="14" t="s">
        <v>246</v>
      </c>
      <c r="E571" s="9" t="s">
        <v>25</v>
      </c>
      <c r="F571" s="13" t="s">
        <v>17</v>
      </c>
      <c r="G571" s="5" t="s">
        <v>19</v>
      </c>
      <c r="H571" s="3">
        <v>180</v>
      </c>
      <c r="I571" s="4">
        <v>0</v>
      </c>
      <c r="J571" s="7">
        <v>41756</v>
      </c>
      <c r="K571" s="6">
        <v>41845</v>
      </c>
      <c r="L571" s="8">
        <v>41936</v>
      </c>
      <c r="N571" s="15">
        <v>24.7</v>
      </c>
      <c r="O571" s="16">
        <v>37.700000000000003</v>
      </c>
    </row>
    <row r="572" spans="1:15" x14ac:dyDescent="0.2">
      <c r="A572" s="12" t="s">
        <v>702</v>
      </c>
      <c r="B572" s="11">
        <v>1694</v>
      </c>
      <c r="C572" s="10">
        <v>1750</v>
      </c>
      <c r="D572" s="14" t="s">
        <v>37</v>
      </c>
      <c r="E572" s="9" t="s">
        <v>25</v>
      </c>
      <c r="F572" s="13" t="s">
        <v>17</v>
      </c>
      <c r="G572" s="5" t="s">
        <v>19</v>
      </c>
      <c r="H572" s="3">
        <v>363</v>
      </c>
      <c r="I572" s="4">
        <v>0</v>
      </c>
      <c r="J572" s="7">
        <v>41755</v>
      </c>
      <c r="K572" s="6">
        <v>41845</v>
      </c>
      <c r="L572" s="8">
        <v>42118</v>
      </c>
      <c r="N572" s="15">
        <v>19.7</v>
      </c>
      <c r="O572" s="16">
        <v>26.8</v>
      </c>
    </row>
    <row r="573" spans="1:15" x14ac:dyDescent="0.2">
      <c r="A573" s="12" t="s">
        <v>704</v>
      </c>
      <c r="B573" s="11">
        <v>1696</v>
      </c>
      <c r="C573" s="10">
        <v>1696</v>
      </c>
      <c r="D573" s="14" t="s">
        <v>37</v>
      </c>
      <c r="E573" s="9" t="s">
        <v>25</v>
      </c>
      <c r="F573" s="13" t="s">
        <v>17</v>
      </c>
      <c r="G573" s="5" t="s">
        <v>19</v>
      </c>
      <c r="H573" s="3">
        <v>353</v>
      </c>
      <c r="I573" s="4">
        <v>0</v>
      </c>
      <c r="J573" s="7">
        <v>41765</v>
      </c>
      <c r="K573" s="6">
        <v>41845</v>
      </c>
      <c r="L573" s="8">
        <v>42118</v>
      </c>
      <c r="N573" s="15">
        <v>17</v>
      </c>
      <c r="O573" s="16">
        <v>20.6</v>
      </c>
    </row>
    <row r="574" spans="1:15" x14ac:dyDescent="0.2">
      <c r="A574" s="12" t="s">
        <v>707</v>
      </c>
      <c r="B574" s="11">
        <v>1707</v>
      </c>
      <c r="C574" s="10">
        <v>1707</v>
      </c>
      <c r="D574" s="14" t="s">
        <v>62</v>
      </c>
      <c r="E574" s="9" t="s">
        <v>25</v>
      </c>
      <c r="F574" s="13" t="s">
        <v>17</v>
      </c>
      <c r="G574" s="5" t="s">
        <v>19</v>
      </c>
      <c r="H574" s="3">
        <v>187</v>
      </c>
      <c r="I574" s="4">
        <v>0</v>
      </c>
      <c r="J574" s="7">
        <v>41770</v>
      </c>
      <c r="K574" s="6">
        <v>41845</v>
      </c>
      <c r="L574" s="8">
        <v>41957</v>
      </c>
      <c r="N574" s="15">
        <v>20.7</v>
      </c>
      <c r="O574" s="16">
        <v>31.3</v>
      </c>
    </row>
    <row r="575" spans="1:15" x14ac:dyDescent="0.2">
      <c r="A575" s="12" t="s">
        <v>708</v>
      </c>
      <c r="B575" s="11">
        <v>1708</v>
      </c>
      <c r="C575" s="10">
        <v>1708</v>
      </c>
      <c r="D575" s="14" t="s">
        <v>63</v>
      </c>
      <c r="E575" s="9" t="s">
        <v>25</v>
      </c>
      <c r="F575" s="13" t="s">
        <v>17</v>
      </c>
      <c r="G575" s="5" t="s">
        <v>19</v>
      </c>
      <c r="H575" s="3">
        <v>187</v>
      </c>
      <c r="I575" s="4">
        <v>0</v>
      </c>
      <c r="J575" s="7">
        <v>41770</v>
      </c>
      <c r="K575" s="6">
        <v>41845</v>
      </c>
      <c r="L575" s="8">
        <v>41957</v>
      </c>
      <c r="N575" s="15">
        <v>22.1</v>
      </c>
      <c r="O575" s="16">
        <v>33.9</v>
      </c>
    </row>
    <row r="576" spans="1:15" x14ac:dyDescent="0.2">
      <c r="A576" s="12" t="s">
        <v>712</v>
      </c>
      <c r="B576" s="11">
        <v>1712</v>
      </c>
      <c r="C576" s="10">
        <v>1712</v>
      </c>
      <c r="D576" s="14" t="s">
        <v>63</v>
      </c>
      <c r="E576" s="9" t="s">
        <v>25</v>
      </c>
      <c r="F576" s="13" t="s">
        <v>17</v>
      </c>
      <c r="G576" s="5" t="s">
        <v>19</v>
      </c>
      <c r="H576" s="3">
        <v>174</v>
      </c>
      <c r="I576" s="4">
        <v>0</v>
      </c>
      <c r="J576" s="7">
        <v>41762</v>
      </c>
      <c r="K576" s="6">
        <v>41845</v>
      </c>
      <c r="L576" s="8">
        <v>41936</v>
      </c>
      <c r="N576" s="15">
        <v>22.2</v>
      </c>
      <c r="O576" s="16">
        <v>38.4</v>
      </c>
    </row>
    <row r="577" spans="1:15" x14ac:dyDescent="0.2">
      <c r="A577" s="12" t="s">
        <v>713</v>
      </c>
      <c r="B577" s="11">
        <v>1713</v>
      </c>
      <c r="C577" s="10">
        <v>1713</v>
      </c>
      <c r="D577" s="14" t="s">
        <v>62</v>
      </c>
      <c r="E577" s="9" t="s">
        <v>25</v>
      </c>
      <c r="F577" s="13" t="s">
        <v>17</v>
      </c>
      <c r="G577" s="5" t="s">
        <v>19</v>
      </c>
      <c r="H577" s="3">
        <v>174</v>
      </c>
      <c r="I577" s="4">
        <v>0</v>
      </c>
      <c r="J577" s="7">
        <v>41762</v>
      </c>
      <c r="K577" s="6">
        <v>41845</v>
      </c>
      <c r="L577" s="8">
        <v>41936</v>
      </c>
      <c r="N577" s="15">
        <v>23.7</v>
      </c>
      <c r="O577" s="16">
        <v>40.200000000000003</v>
      </c>
    </row>
    <row r="578" spans="1:15" x14ac:dyDescent="0.2">
      <c r="A578" s="12" t="s">
        <v>715</v>
      </c>
      <c r="B578" s="11">
        <v>1715</v>
      </c>
      <c r="C578" s="10">
        <v>1715</v>
      </c>
      <c r="D578" s="14" t="s">
        <v>60</v>
      </c>
      <c r="E578" s="9" t="s">
        <v>25</v>
      </c>
      <c r="F578" s="13" t="s">
        <v>17</v>
      </c>
      <c r="G578" s="5" t="s">
        <v>19</v>
      </c>
      <c r="H578" s="3">
        <v>186</v>
      </c>
      <c r="I578" s="4">
        <v>0</v>
      </c>
      <c r="J578" s="7">
        <v>41771</v>
      </c>
      <c r="K578" s="6">
        <v>41845</v>
      </c>
      <c r="L578" s="8">
        <v>41957</v>
      </c>
      <c r="N578" s="15">
        <v>18.7</v>
      </c>
      <c r="O578" s="16">
        <v>29.7</v>
      </c>
    </row>
    <row r="579" spans="1:15" x14ac:dyDescent="0.2">
      <c r="A579" s="12" t="s">
        <v>716</v>
      </c>
      <c r="B579" s="11">
        <v>1716</v>
      </c>
      <c r="C579" s="10">
        <v>1716</v>
      </c>
      <c r="D579" s="14" t="s">
        <v>60</v>
      </c>
      <c r="E579" s="9" t="s">
        <v>25</v>
      </c>
      <c r="F579" s="13" t="s">
        <v>17</v>
      </c>
      <c r="G579" s="5" t="s">
        <v>19</v>
      </c>
      <c r="H579" s="3">
        <v>186</v>
      </c>
      <c r="I579" s="4">
        <v>0</v>
      </c>
      <c r="J579" s="7">
        <v>41771</v>
      </c>
      <c r="K579" s="6">
        <v>41845</v>
      </c>
      <c r="L579" s="8">
        <v>41957</v>
      </c>
      <c r="N579" s="15">
        <v>19.100000000000001</v>
      </c>
      <c r="O579" s="16">
        <v>29.1</v>
      </c>
    </row>
    <row r="580" spans="1:15" x14ac:dyDescent="0.2">
      <c r="A580" s="12" t="s">
        <v>718</v>
      </c>
      <c r="B580" s="11">
        <v>1721</v>
      </c>
      <c r="C580" s="10">
        <v>1922</v>
      </c>
      <c r="D580" s="14" t="s">
        <v>24</v>
      </c>
      <c r="E580" s="9" t="s">
        <v>25</v>
      </c>
      <c r="F580" s="13" t="s">
        <v>17</v>
      </c>
      <c r="G580" s="5" t="s">
        <v>19</v>
      </c>
      <c r="H580" s="3">
        <v>188</v>
      </c>
      <c r="I580" s="4">
        <v>0</v>
      </c>
      <c r="J580" s="7">
        <v>41769</v>
      </c>
      <c r="K580" s="6">
        <v>41845</v>
      </c>
      <c r="L580" s="8">
        <v>41957</v>
      </c>
      <c r="N580" s="15">
        <v>20.399999999999999</v>
      </c>
      <c r="O580" s="16">
        <v>31.4</v>
      </c>
    </row>
    <row r="581" spans="1:15" x14ac:dyDescent="0.2">
      <c r="A581" s="12" t="s">
        <v>719</v>
      </c>
      <c r="B581" s="11">
        <v>1722</v>
      </c>
      <c r="C581" s="10">
        <v>1722</v>
      </c>
      <c r="D581" s="14" t="s">
        <v>24</v>
      </c>
      <c r="E581" s="9" t="s">
        <v>25</v>
      </c>
      <c r="F581" s="13" t="s">
        <v>17</v>
      </c>
      <c r="G581" s="5" t="s">
        <v>19</v>
      </c>
      <c r="H581" s="3">
        <v>188</v>
      </c>
      <c r="I581" s="4">
        <v>0</v>
      </c>
      <c r="J581" s="7">
        <v>41769</v>
      </c>
      <c r="K581" s="6">
        <v>41845</v>
      </c>
      <c r="L581" s="8">
        <v>41957</v>
      </c>
      <c r="N581" s="15">
        <v>22.1</v>
      </c>
      <c r="O581" s="16">
        <v>33</v>
      </c>
    </row>
    <row r="582" spans="1:15" x14ac:dyDescent="0.2">
      <c r="A582" s="12" t="s">
        <v>722</v>
      </c>
      <c r="B582" s="11">
        <v>1728</v>
      </c>
      <c r="C582" s="10">
        <v>1728</v>
      </c>
      <c r="D582" s="14" t="s">
        <v>26</v>
      </c>
      <c r="E582" s="9" t="s">
        <v>25</v>
      </c>
      <c r="F582" s="13" t="s">
        <v>17</v>
      </c>
      <c r="G582" s="5" t="s">
        <v>19</v>
      </c>
      <c r="H582" s="3">
        <v>578</v>
      </c>
      <c r="I582" s="4">
        <v>0</v>
      </c>
      <c r="J582" s="7">
        <v>41776</v>
      </c>
      <c r="K582" s="6">
        <v>41845</v>
      </c>
      <c r="L582" s="8">
        <v>42354</v>
      </c>
      <c r="N582" s="15">
        <v>21.8</v>
      </c>
      <c r="O582" s="16">
        <v>41.9</v>
      </c>
    </row>
    <row r="583" spans="1:15" x14ac:dyDescent="0.2">
      <c r="A583" s="12" t="s">
        <v>723</v>
      </c>
      <c r="B583" s="11">
        <v>1733</v>
      </c>
      <c r="C583" s="10">
        <v>1733</v>
      </c>
      <c r="D583" s="14" t="s">
        <v>221</v>
      </c>
      <c r="E583" s="9" t="s">
        <v>25</v>
      </c>
      <c r="F583" s="13" t="s">
        <v>17</v>
      </c>
      <c r="G583" s="5" t="s">
        <v>19</v>
      </c>
      <c r="H583" s="3">
        <v>171</v>
      </c>
      <c r="I583" s="4">
        <v>0</v>
      </c>
      <c r="J583" s="7">
        <v>41786</v>
      </c>
      <c r="K583" s="6">
        <v>41845</v>
      </c>
      <c r="L583" s="8">
        <v>41957</v>
      </c>
      <c r="N583" s="15">
        <v>17.100000000000001</v>
      </c>
      <c r="O583" s="16">
        <v>26.6</v>
      </c>
    </row>
    <row r="584" spans="1:15" x14ac:dyDescent="0.2">
      <c r="A584" s="12" t="s">
        <v>724</v>
      </c>
      <c r="B584" s="11">
        <v>1789</v>
      </c>
      <c r="C584" s="10">
        <v>1789</v>
      </c>
      <c r="D584" s="14" t="s">
        <v>63</v>
      </c>
      <c r="E584" s="9" t="s">
        <v>25</v>
      </c>
      <c r="F584" s="13" t="s">
        <v>17</v>
      </c>
      <c r="G584" s="5" t="s">
        <v>19</v>
      </c>
      <c r="H584" s="3">
        <v>527</v>
      </c>
      <c r="I584" s="4">
        <v>0</v>
      </c>
      <c r="J584" s="7">
        <v>41827</v>
      </c>
      <c r="K584" s="6">
        <v>41870</v>
      </c>
      <c r="L584" s="8">
        <v>42354</v>
      </c>
      <c r="N584" s="15">
        <v>15.5</v>
      </c>
      <c r="O584" s="16">
        <v>44.1</v>
      </c>
    </row>
    <row r="585" spans="1:15" x14ac:dyDescent="0.2">
      <c r="A585" s="12" t="s">
        <v>725</v>
      </c>
      <c r="B585" s="11">
        <v>1790</v>
      </c>
      <c r="C585" s="10">
        <v>1790</v>
      </c>
      <c r="D585" s="14" t="s">
        <v>62</v>
      </c>
      <c r="E585" s="9" t="s">
        <v>25</v>
      </c>
      <c r="F585" s="13" t="s">
        <v>17</v>
      </c>
      <c r="G585" s="5" t="s">
        <v>19</v>
      </c>
      <c r="H585" s="3">
        <v>527</v>
      </c>
      <c r="I585" s="4">
        <v>0</v>
      </c>
      <c r="J585" s="7">
        <v>41827</v>
      </c>
      <c r="K585" s="6">
        <v>41870</v>
      </c>
      <c r="L585" s="8">
        <v>42354</v>
      </c>
      <c r="N585" s="15">
        <v>12.7</v>
      </c>
      <c r="O585" s="16">
        <v>41.9</v>
      </c>
    </row>
    <row r="586" spans="1:15" x14ac:dyDescent="0.2">
      <c r="A586" s="12" t="s">
        <v>737</v>
      </c>
      <c r="B586" s="11">
        <v>1824</v>
      </c>
      <c r="C586" s="10">
        <v>1824</v>
      </c>
      <c r="D586" s="14" t="s">
        <v>621</v>
      </c>
      <c r="E586" s="9" t="s">
        <v>25</v>
      </c>
      <c r="F586" s="13" t="s">
        <v>17</v>
      </c>
      <c r="G586" s="5" t="s">
        <v>19</v>
      </c>
      <c r="H586" s="3">
        <v>240</v>
      </c>
      <c r="I586" s="4">
        <v>0</v>
      </c>
      <c r="J586" s="7">
        <v>41874</v>
      </c>
      <c r="K586" s="6">
        <v>41934</v>
      </c>
      <c r="L586" s="8">
        <v>42114</v>
      </c>
      <c r="N586" s="15">
        <v>19.2</v>
      </c>
      <c r="O586" s="16">
        <v>32.4</v>
      </c>
    </row>
    <row r="587" spans="1:15" x14ac:dyDescent="0.2">
      <c r="A587" s="12" t="s">
        <v>738</v>
      </c>
      <c r="B587" s="11">
        <v>1825</v>
      </c>
      <c r="C587" s="10">
        <v>1825</v>
      </c>
      <c r="D587" s="14" t="s">
        <v>621</v>
      </c>
      <c r="E587" s="9" t="s">
        <v>25</v>
      </c>
      <c r="F587" s="13" t="s">
        <v>17</v>
      </c>
      <c r="G587" s="5" t="s">
        <v>19</v>
      </c>
      <c r="H587" s="3">
        <v>240</v>
      </c>
      <c r="I587" s="4">
        <v>0</v>
      </c>
      <c r="J587" s="7">
        <v>41874</v>
      </c>
      <c r="K587" s="6">
        <v>41934</v>
      </c>
      <c r="L587" s="8">
        <v>42114</v>
      </c>
      <c r="N587" s="15">
        <v>16.5</v>
      </c>
      <c r="O587" s="16">
        <v>24.5</v>
      </c>
    </row>
    <row r="588" spans="1:15" x14ac:dyDescent="0.2">
      <c r="A588" s="12" t="s">
        <v>741</v>
      </c>
      <c r="B588" s="11">
        <v>1830</v>
      </c>
      <c r="C588" s="10">
        <v>1830</v>
      </c>
      <c r="D588" s="14" t="s">
        <v>551</v>
      </c>
      <c r="E588" s="9" t="s">
        <v>25</v>
      </c>
      <c r="F588" s="13" t="s">
        <v>17</v>
      </c>
      <c r="G588" s="5" t="s">
        <v>19</v>
      </c>
      <c r="H588" s="3">
        <v>503</v>
      </c>
      <c r="I588" s="4">
        <v>0</v>
      </c>
      <c r="J588" s="7">
        <v>41850</v>
      </c>
      <c r="K588" s="6">
        <v>41934</v>
      </c>
      <c r="L588" s="8">
        <v>42353</v>
      </c>
      <c r="N588" s="15">
        <v>18.899999999999999</v>
      </c>
      <c r="O588" s="16">
        <v>19.8</v>
      </c>
    </row>
    <row r="589" spans="1:15" x14ac:dyDescent="0.2">
      <c r="A589" s="12" t="s">
        <v>742</v>
      </c>
      <c r="B589" s="11">
        <v>1831</v>
      </c>
      <c r="C589" s="10">
        <v>1940</v>
      </c>
      <c r="D589" s="14" t="s">
        <v>551</v>
      </c>
      <c r="E589" s="9" t="s">
        <v>25</v>
      </c>
      <c r="F589" s="13" t="s">
        <v>17</v>
      </c>
      <c r="G589" s="5" t="s">
        <v>19</v>
      </c>
      <c r="H589" s="3">
        <v>503</v>
      </c>
      <c r="I589" s="4">
        <v>0</v>
      </c>
      <c r="J589" s="7">
        <v>41850</v>
      </c>
      <c r="K589" s="6">
        <v>41934</v>
      </c>
      <c r="L589" s="8">
        <v>42353</v>
      </c>
      <c r="N589" s="15">
        <v>17.5</v>
      </c>
      <c r="O589" s="16">
        <v>19.100000000000001</v>
      </c>
    </row>
    <row r="590" spans="1:15" x14ac:dyDescent="0.2">
      <c r="A590" s="12" t="s">
        <v>749</v>
      </c>
      <c r="B590" s="11">
        <v>1842</v>
      </c>
      <c r="C590" s="10">
        <v>1842</v>
      </c>
      <c r="D590" s="14" t="s">
        <v>24</v>
      </c>
      <c r="E590" s="9" t="s">
        <v>25</v>
      </c>
      <c r="F590" s="13" t="s">
        <v>17</v>
      </c>
      <c r="G590" s="5" t="s">
        <v>19</v>
      </c>
      <c r="H590" s="3">
        <v>524</v>
      </c>
      <c r="I590" s="4">
        <v>0</v>
      </c>
      <c r="J590" s="7">
        <v>41829</v>
      </c>
      <c r="K590" s="6">
        <v>41934</v>
      </c>
      <c r="L590" s="8">
        <v>42353</v>
      </c>
      <c r="N590" s="15">
        <v>22.9</v>
      </c>
      <c r="O590" s="16">
        <v>31.7</v>
      </c>
    </row>
    <row r="591" spans="1:15" x14ac:dyDescent="0.2">
      <c r="A591" s="12" t="s">
        <v>750</v>
      </c>
      <c r="B591" s="11">
        <v>1843</v>
      </c>
      <c r="C591" s="10">
        <v>1843</v>
      </c>
      <c r="D591" s="14" t="s">
        <v>24</v>
      </c>
      <c r="E591" s="9" t="s">
        <v>25</v>
      </c>
      <c r="F591" s="13" t="s">
        <v>17</v>
      </c>
      <c r="G591" s="5" t="s">
        <v>19</v>
      </c>
      <c r="H591" s="3">
        <v>524</v>
      </c>
      <c r="I591" s="4">
        <v>0</v>
      </c>
      <c r="J591" s="7">
        <v>41829</v>
      </c>
      <c r="K591" s="6">
        <v>41934</v>
      </c>
      <c r="L591" s="8">
        <v>42353</v>
      </c>
      <c r="N591" s="15">
        <v>21.6</v>
      </c>
      <c r="O591" s="16">
        <v>25.9</v>
      </c>
    </row>
    <row r="592" spans="1:15" x14ac:dyDescent="0.2">
      <c r="A592" s="12" t="s">
        <v>759</v>
      </c>
      <c r="B592" s="11">
        <v>1862</v>
      </c>
      <c r="C592" s="10">
        <v>1862</v>
      </c>
      <c r="D592" s="14" t="s">
        <v>27</v>
      </c>
      <c r="E592" s="9" t="s">
        <v>25</v>
      </c>
      <c r="F592" s="13" t="s">
        <v>17</v>
      </c>
      <c r="G592" s="5" t="s">
        <v>19</v>
      </c>
      <c r="H592" s="3">
        <v>259</v>
      </c>
      <c r="I592" s="4">
        <v>0</v>
      </c>
      <c r="J592" s="7">
        <v>41855</v>
      </c>
      <c r="K592" s="6">
        <v>41934</v>
      </c>
      <c r="L592" s="8">
        <v>42114</v>
      </c>
      <c r="N592" s="15">
        <v>16.7</v>
      </c>
      <c r="O592" s="16">
        <v>19.399999999999999</v>
      </c>
    </row>
    <row r="593" spans="1:15" x14ac:dyDescent="0.2">
      <c r="A593" s="12" t="s">
        <v>760</v>
      </c>
      <c r="B593" s="11">
        <v>1866</v>
      </c>
      <c r="C593" s="10">
        <v>1866</v>
      </c>
      <c r="D593" s="14" t="s">
        <v>30</v>
      </c>
      <c r="E593" s="9" t="s">
        <v>25</v>
      </c>
      <c r="F593" s="13" t="s">
        <v>17</v>
      </c>
      <c r="G593" s="5" t="s">
        <v>19</v>
      </c>
      <c r="H593" s="3">
        <v>511</v>
      </c>
      <c r="I593" s="4">
        <v>0</v>
      </c>
      <c r="J593" s="7">
        <v>41843</v>
      </c>
      <c r="K593" s="6">
        <v>41934</v>
      </c>
      <c r="L593" s="8">
        <v>42354</v>
      </c>
      <c r="N593" s="15">
        <v>22.1</v>
      </c>
      <c r="O593" s="16">
        <v>23.5</v>
      </c>
    </row>
    <row r="594" spans="1:15" x14ac:dyDescent="0.2">
      <c r="A594" s="12" t="s">
        <v>761</v>
      </c>
      <c r="B594" s="11">
        <v>1867</v>
      </c>
      <c r="C594" s="10">
        <v>1867</v>
      </c>
      <c r="D594" s="14" t="s">
        <v>30</v>
      </c>
      <c r="E594" s="9" t="s">
        <v>25</v>
      </c>
      <c r="F594" s="13" t="s">
        <v>17</v>
      </c>
      <c r="G594" s="5" t="s">
        <v>19</v>
      </c>
      <c r="H594" s="3">
        <v>511</v>
      </c>
      <c r="I594" s="4">
        <v>0</v>
      </c>
      <c r="J594" s="7">
        <v>41843</v>
      </c>
      <c r="K594" s="6">
        <v>41934</v>
      </c>
      <c r="L594" s="8">
        <v>42354</v>
      </c>
      <c r="N594" s="15">
        <v>21.9</v>
      </c>
      <c r="O594" s="16">
        <v>22.4</v>
      </c>
    </row>
    <row r="595" spans="1:15" x14ac:dyDescent="0.2">
      <c r="A595" s="12" t="s">
        <v>762</v>
      </c>
      <c r="B595" s="11">
        <v>1870</v>
      </c>
      <c r="C595" s="10">
        <v>1945</v>
      </c>
      <c r="D595" s="14" t="s">
        <v>114</v>
      </c>
      <c r="E595" s="9" t="s">
        <v>25</v>
      </c>
      <c r="F595" s="13" t="s">
        <v>17</v>
      </c>
      <c r="G595" s="5" t="s">
        <v>19</v>
      </c>
      <c r="H595" s="3">
        <v>512</v>
      </c>
      <c r="I595" s="4">
        <v>0</v>
      </c>
      <c r="J595" s="7">
        <v>41842</v>
      </c>
      <c r="K595" s="6">
        <v>41934</v>
      </c>
      <c r="L595" s="8">
        <v>42354</v>
      </c>
      <c r="N595" s="15">
        <v>16.7</v>
      </c>
      <c r="O595" s="16">
        <v>18.899999999999999</v>
      </c>
    </row>
    <row r="596" spans="1:15" x14ac:dyDescent="0.2">
      <c r="A596" s="12" t="s">
        <v>772</v>
      </c>
      <c r="B596" s="11">
        <v>1905</v>
      </c>
      <c r="C596" s="10">
        <v>1905</v>
      </c>
      <c r="D596" s="14" t="s">
        <v>26</v>
      </c>
      <c r="E596" s="9" t="s">
        <v>25</v>
      </c>
      <c r="F596" s="13" t="s">
        <v>17</v>
      </c>
      <c r="G596" s="5" t="s">
        <v>19</v>
      </c>
      <c r="H596" s="3">
        <v>524</v>
      </c>
      <c r="I596" s="4">
        <v>0</v>
      </c>
      <c r="J596" s="7">
        <v>41830</v>
      </c>
      <c r="K596" s="6">
        <v>41934</v>
      </c>
      <c r="L596" s="8">
        <v>42354</v>
      </c>
      <c r="N596" s="15">
        <v>22.3</v>
      </c>
      <c r="O596" s="16">
        <v>29.8</v>
      </c>
    </row>
    <row r="597" spans="1:15" x14ac:dyDescent="0.2">
      <c r="A597" s="12" t="s">
        <v>780</v>
      </c>
      <c r="B597" s="11">
        <v>2012</v>
      </c>
      <c r="C597" s="10">
        <v>2012</v>
      </c>
      <c r="D597" s="14" t="s">
        <v>195</v>
      </c>
      <c r="E597" s="9" t="s">
        <v>25</v>
      </c>
      <c r="F597" s="13" t="s">
        <v>17</v>
      </c>
      <c r="G597" s="5" t="s">
        <v>19</v>
      </c>
      <c r="H597" s="3">
        <v>734</v>
      </c>
      <c r="I597" s="4">
        <v>0</v>
      </c>
      <c r="J597" s="7">
        <v>41901</v>
      </c>
      <c r="K597" s="6">
        <v>42041</v>
      </c>
      <c r="L597" s="8">
        <v>42635</v>
      </c>
      <c r="N597" s="15">
        <v>21</v>
      </c>
      <c r="O597" s="16">
        <v>23.3</v>
      </c>
    </row>
    <row r="598" spans="1:15" x14ac:dyDescent="0.2">
      <c r="A598" s="12" t="s">
        <v>784</v>
      </c>
      <c r="B598" s="11">
        <v>2018</v>
      </c>
      <c r="C598" s="10">
        <v>2018</v>
      </c>
      <c r="D598" s="14" t="s">
        <v>195</v>
      </c>
      <c r="E598" s="9" t="s">
        <v>25</v>
      </c>
      <c r="F598" s="13" t="s">
        <v>17</v>
      </c>
      <c r="G598" s="5" t="s">
        <v>19</v>
      </c>
      <c r="H598" s="3">
        <v>726</v>
      </c>
      <c r="I598" s="4">
        <v>0</v>
      </c>
      <c r="J598" s="7">
        <v>41909</v>
      </c>
      <c r="K598" s="6">
        <v>42041</v>
      </c>
      <c r="L598" s="8">
        <v>42635</v>
      </c>
      <c r="N598" s="15">
        <v>23</v>
      </c>
      <c r="O598" s="16">
        <v>25.7</v>
      </c>
    </row>
    <row r="599" spans="1:15" x14ac:dyDescent="0.2">
      <c r="A599" s="12" t="s">
        <v>785</v>
      </c>
      <c r="B599" s="11">
        <v>2030</v>
      </c>
      <c r="C599" s="10">
        <v>2030</v>
      </c>
      <c r="D599" s="14" t="s">
        <v>49</v>
      </c>
      <c r="E599" s="9" t="s">
        <v>25</v>
      </c>
      <c r="F599" s="13" t="s">
        <v>17</v>
      </c>
      <c r="G599" s="5" t="s">
        <v>19</v>
      </c>
      <c r="H599" s="3">
        <v>200</v>
      </c>
      <c r="I599" s="4">
        <v>0</v>
      </c>
      <c r="J599" s="7">
        <v>41914</v>
      </c>
      <c r="K599" s="6">
        <v>42041</v>
      </c>
      <c r="L599" s="8">
        <v>42114</v>
      </c>
      <c r="N599" s="15">
        <v>22.2</v>
      </c>
      <c r="O599" s="16">
        <v>26.9</v>
      </c>
    </row>
    <row r="600" spans="1:15" x14ac:dyDescent="0.2">
      <c r="A600" s="12" t="s">
        <v>786</v>
      </c>
      <c r="B600" s="11">
        <v>2031</v>
      </c>
      <c r="C600" s="10">
        <v>2031</v>
      </c>
      <c r="D600" s="14" t="s">
        <v>49</v>
      </c>
      <c r="E600" s="9" t="s">
        <v>25</v>
      </c>
      <c r="F600" s="13" t="s">
        <v>17</v>
      </c>
      <c r="G600" s="5" t="s">
        <v>19</v>
      </c>
      <c r="H600" s="3">
        <v>200</v>
      </c>
      <c r="I600" s="4">
        <v>0</v>
      </c>
      <c r="J600" s="7">
        <v>41914</v>
      </c>
      <c r="K600" s="6">
        <v>42041</v>
      </c>
      <c r="L600" s="8">
        <v>42114</v>
      </c>
      <c r="N600" s="15">
        <v>24.5</v>
      </c>
      <c r="O600" s="16">
        <v>31</v>
      </c>
    </row>
    <row r="601" spans="1:15" x14ac:dyDescent="0.2">
      <c r="A601" s="12" t="s">
        <v>787</v>
      </c>
      <c r="B601" s="11">
        <v>2032</v>
      </c>
      <c r="C601" s="10">
        <v>2032</v>
      </c>
      <c r="D601" s="14" t="s">
        <v>49</v>
      </c>
      <c r="E601" s="9" t="s">
        <v>25</v>
      </c>
      <c r="F601" s="13" t="s">
        <v>17</v>
      </c>
      <c r="G601" s="5" t="s">
        <v>19</v>
      </c>
      <c r="H601" s="3">
        <v>721</v>
      </c>
      <c r="I601" s="4">
        <v>0</v>
      </c>
      <c r="J601" s="7">
        <v>41914</v>
      </c>
      <c r="K601" s="6">
        <v>42041</v>
      </c>
      <c r="L601" s="8">
        <v>42635</v>
      </c>
      <c r="N601" s="15">
        <v>23.6</v>
      </c>
      <c r="O601" s="16">
        <v>27.4</v>
      </c>
    </row>
    <row r="602" spans="1:15" x14ac:dyDescent="0.2">
      <c r="A602" s="12" t="s">
        <v>788</v>
      </c>
      <c r="B602" s="11">
        <v>2033</v>
      </c>
      <c r="C602" s="10">
        <v>2033</v>
      </c>
      <c r="D602" s="14" t="s">
        <v>49</v>
      </c>
      <c r="E602" s="9" t="s">
        <v>25</v>
      </c>
      <c r="F602" s="13" t="s">
        <v>17</v>
      </c>
      <c r="G602" s="5" t="s">
        <v>19</v>
      </c>
      <c r="H602" s="3">
        <v>721</v>
      </c>
      <c r="I602" s="4">
        <v>0</v>
      </c>
      <c r="J602" s="7">
        <v>41914</v>
      </c>
      <c r="K602" s="6">
        <v>42041</v>
      </c>
      <c r="L602" s="8">
        <v>42635</v>
      </c>
      <c r="N602" s="15">
        <v>21.5</v>
      </c>
      <c r="O602" s="16">
        <v>29.6</v>
      </c>
    </row>
    <row r="603" spans="1:15" x14ac:dyDescent="0.2">
      <c r="A603" s="12" t="s">
        <v>791</v>
      </c>
      <c r="B603" s="11">
        <v>2037</v>
      </c>
      <c r="C603" s="10">
        <v>2037</v>
      </c>
      <c r="D603" s="14" t="s">
        <v>246</v>
      </c>
      <c r="E603" s="9" t="s">
        <v>25</v>
      </c>
      <c r="F603" s="13" t="s">
        <v>17</v>
      </c>
      <c r="G603" s="5" t="s">
        <v>19</v>
      </c>
      <c r="H603" s="3">
        <v>719</v>
      </c>
      <c r="I603" s="4">
        <v>0</v>
      </c>
      <c r="J603" s="7">
        <v>41916</v>
      </c>
      <c r="K603" s="6">
        <v>42041</v>
      </c>
      <c r="L603" s="8">
        <v>42635</v>
      </c>
      <c r="M603" s="2"/>
      <c r="N603" s="15">
        <v>22.1</v>
      </c>
      <c r="O603" s="16">
        <v>26.3</v>
      </c>
    </row>
    <row r="604" spans="1:15" x14ac:dyDescent="0.2">
      <c r="A604" s="12" t="s">
        <v>793</v>
      </c>
      <c r="B604" s="11">
        <v>2046</v>
      </c>
      <c r="C604" s="10">
        <v>2046</v>
      </c>
      <c r="D604" s="14" t="s">
        <v>21</v>
      </c>
      <c r="E604" s="9" t="s">
        <v>25</v>
      </c>
      <c r="F604" s="13" t="s">
        <v>17</v>
      </c>
      <c r="G604" s="5" t="s">
        <v>19</v>
      </c>
      <c r="H604" s="3">
        <v>189</v>
      </c>
      <c r="I604" s="4">
        <v>0</v>
      </c>
      <c r="J604" s="7">
        <v>41925</v>
      </c>
      <c r="K604" s="6">
        <v>42041</v>
      </c>
      <c r="L604" s="8">
        <v>42114</v>
      </c>
      <c r="M604" s="2"/>
      <c r="N604" s="15">
        <v>26.4</v>
      </c>
      <c r="O604" s="16">
        <v>33.9</v>
      </c>
    </row>
    <row r="605" spans="1:15" x14ac:dyDescent="0.2">
      <c r="A605" s="12" t="s">
        <v>794</v>
      </c>
      <c r="B605" s="11">
        <v>2053</v>
      </c>
      <c r="C605" s="10">
        <v>2053</v>
      </c>
      <c r="D605" s="14" t="s">
        <v>21</v>
      </c>
      <c r="E605" s="9" t="s">
        <v>25</v>
      </c>
      <c r="F605" s="13" t="s">
        <v>17</v>
      </c>
      <c r="G605" s="5" t="s">
        <v>19</v>
      </c>
      <c r="H605" s="3">
        <v>188</v>
      </c>
      <c r="I605" s="4">
        <v>0</v>
      </c>
      <c r="J605" s="7">
        <v>41926</v>
      </c>
      <c r="K605" s="6">
        <v>42041</v>
      </c>
      <c r="L605" s="8">
        <v>42114</v>
      </c>
      <c r="N605" s="15">
        <v>21.9</v>
      </c>
      <c r="O605" s="16">
        <v>23.8</v>
      </c>
    </row>
    <row r="606" spans="1:15" x14ac:dyDescent="0.2">
      <c r="A606" s="12" t="s">
        <v>796</v>
      </c>
      <c r="B606" s="11">
        <v>2056</v>
      </c>
      <c r="C606" s="10">
        <v>2056</v>
      </c>
      <c r="D606" s="14" t="s">
        <v>797</v>
      </c>
      <c r="E606" s="9" t="s">
        <v>25</v>
      </c>
      <c r="F606" s="13" t="s">
        <v>17</v>
      </c>
      <c r="G606" s="5" t="s">
        <v>19</v>
      </c>
      <c r="H606" s="3">
        <v>190</v>
      </c>
      <c r="I606" s="4">
        <v>0</v>
      </c>
      <c r="J606" s="7">
        <v>41928</v>
      </c>
      <c r="K606" s="6">
        <v>42041</v>
      </c>
      <c r="L606" s="8">
        <v>42118</v>
      </c>
      <c r="M606" s="2"/>
      <c r="N606" s="15">
        <v>23.8</v>
      </c>
      <c r="O606" s="16">
        <v>25.6</v>
      </c>
    </row>
    <row r="607" spans="1:15" x14ac:dyDescent="0.2">
      <c r="A607" s="12" t="s">
        <v>798</v>
      </c>
      <c r="B607" s="11">
        <v>2057</v>
      </c>
      <c r="C607" s="10">
        <v>2057</v>
      </c>
      <c r="D607" s="14" t="s">
        <v>797</v>
      </c>
      <c r="E607" s="9" t="s">
        <v>25</v>
      </c>
      <c r="F607" s="13" t="s">
        <v>17</v>
      </c>
      <c r="G607" s="5" t="s">
        <v>19</v>
      </c>
      <c r="H607" s="3">
        <v>190</v>
      </c>
      <c r="I607" s="4">
        <v>0</v>
      </c>
      <c r="J607" s="7">
        <v>41928</v>
      </c>
      <c r="K607" s="6">
        <v>42041</v>
      </c>
      <c r="L607" s="8">
        <v>42118</v>
      </c>
      <c r="N607" s="15">
        <v>23.1</v>
      </c>
      <c r="O607" s="16">
        <v>26.3</v>
      </c>
    </row>
    <row r="608" spans="1:15" x14ac:dyDescent="0.2">
      <c r="A608" s="12" t="s">
        <v>801</v>
      </c>
      <c r="B608" s="11">
        <v>2063</v>
      </c>
      <c r="C608" s="10">
        <v>2063</v>
      </c>
      <c r="D608" s="14" t="s">
        <v>24</v>
      </c>
      <c r="E608" s="9" t="s">
        <v>25</v>
      </c>
      <c r="F608" s="13" t="s">
        <v>17</v>
      </c>
      <c r="G608" s="5" t="s">
        <v>19</v>
      </c>
      <c r="H608" s="3">
        <v>754</v>
      </c>
      <c r="I608" s="4">
        <v>0</v>
      </c>
      <c r="J608" s="7">
        <v>41915</v>
      </c>
      <c r="K608" s="6">
        <v>42041</v>
      </c>
      <c r="L608" s="8">
        <v>42669</v>
      </c>
      <c r="N608" s="15">
        <v>26.5</v>
      </c>
      <c r="O608" s="16">
        <v>34.299999999999997</v>
      </c>
    </row>
    <row r="609" spans="1:15" x14ac:dyDescent="0.2">
      <c r="A609" s="12" t="s">
        <v>803</v>
      </c>
      <c r="B609" s="11">
        <v>2071</v>
      </c>
      <c r="C609" s="10">
        <v>2071</v>
      </c>
      <c r="D609" s="14" t="s">
        <v>27</v>
      </c>
      <c r="E609" s="9" t="s">
        <v>25</v>
      </c>
      <c r="F609" s="13" t="s">
        <v>17</v>
      </c>
      <c r="G609" s="5" t="s">
        <v>19</v>
      </c>
      <c r="H609" s="3">
        <v>206</v>
      </c>
      <c r="I609" s="4">
        <v>0</v>
      </c>
      <c r="J609" s="7">
        <v>41908</v>
      </c>
      <c r="K609" s="6">
        <v>42041</v>
      </c>
      <c r="L609" s="8">
        <v>42114</v>
      </c>
      <c r="N609" s="15">
        <v>20</v>
      </c>
      <c r="O609" s="16">
        <v>23.1</v>
      </c>
    </row>
    <row r="610" spans="1:15" x14ac:dyDescent="0.2">
      <c r="A610" s="12" t="s">
        <v>805</v>
      </c>
      <c r="B610" s="11">
        <v>2076</v>
      </c>
      <c r="C610" s="10">
        <v>2076</v>
      </c>
      <c r="D610" s="14" t="s">
        <v>35</v>
      </c>
      <c r="E610" s="9" t="s">
        <v>25</v>
      </c>
      <c r="F610" s="13" t="s">
        <v>17</v>
      </c>
      <c r="G610" s="5" t="s">
        <v>19</v>
      </c>
      <c r="H610" s="3">
        <v>759</v>
      </c>
      <c r="I610" s="4">
        <v>0</v>
      </c>
      <c r="J610" s="7">
        <v>41910</v>
      </c>
      <c r="K610" s="6">
        <v>42041</v>
      </c>
      <c r="L610" s="8">
        <v>42669</v>
      </c>
      <c r="N610" s="15">
        <v>17.399999999999999</v>
      </c>
      <c r="O610" s="16">
        <v>18.600000000000001</v>
      </c>
    </row>
    <row r="611" spans="1:15" x14ac:dyDescent="0.2">
      <c r="A611" s="12" t="s">
        <v>808</v>
      </c>
      <c r="B611" s="11">
        <v>2084</v>
      </c>
      <c r="C611" s="10">
        <v>2084</v>
      </c>
      <c r="D611" s="14" t="s">
        <v>44</v>
      </c>
      <c r="E611" s="9" t="s">
        <v>25</v>
      </c>
      <c r="F611" s="13" t="s">
        <v>17</v>
      </c>
      <c r="G611" s="5" t="s">
        <v>19</v>
      </c>
      <c r="H611" s="3">
        <v>176</v>
      </c>
      <c r="I611" s="4">
        <v>0</v>
      </c>
      <c r="J611" s="7">
        <v>41942</v>
      </c>
      <c r="K611" s="6">
        <v>42041</v>
      </c>
      <c r="L611" s="8">
        <v>42118</v>
      </c>
      <c r="N611" s="15">
        <v>26.2</v>
      </c>
      <c r="O611" s="16">
        <v>33.4</v>
      </c>
    </row>
    <row r="612" spans="1:15" x14ac:dyDescent="0.2">
      <c r="A612" s="12" t="s">
        <v>809</v>
      </c>
      <c r="B612" s="11">
        <v>2085</v>
      </c>
      <c r="C612" s="10">
        <v>2085</v>
      </c>
      <c r="D612" s="14" t="s">
        <v>44</v>
      </c>
      <c r="E612" s="9" t="s">
        <v>25</v>
      </c>
      <c r="F612" s="13" t="s">
        <v>17</v>
      </c>
      <c r="G612" s="5" t="s">
        <v>19</v>
      </c>
      <c r="H612" s="3">
        <v>176</v>
      </c>
      <c r="I612" s="4">
        <v>0</v>
      </c>
      <c r="J612" s="7">
        <v>41942</v>
      </c>
      <c r="K612" s="6">
        <v>42041</v>
      </c>
      <c r="L612" s="8">
        <v>42118</v>
      </c>
      <c r="N612" s="15">
        <v>24.1</v>
      </c>
      <c r="O612" s="16">
        <v>28.3</v>
      </c>
    </row>
    <row r="613" spans="1:15" x14ac:dyDescent="0.2">
      <c r="A613" s="12" t="s">
        <v>812</v>
      </c>
      <c r="B613" s="11">
        <v>2090</v>
      </c>
      <c r="C613" s="10">
        <v>2090</v>
      </c>
      <c r="D613" s="14" t="s">
        <v>60</v>
      </c>
      <c r="E613" s="9" t="s">
        <v>25</v>
      </c>
      <c r="F613" s="13" t="s">
        <v>17</v>
      </c>
      <c r="G613" s="5" t="s">
        <v>19</v>
      </c>
      <c r="H613" s="3">
        <v>752</v>
      </c>
      <c r="I613" s="4">
        <v>0</v>
      </c>
      <c r="J613" s="7">
        <v>41917</v>
      </c>
      <c r="K613" s="6">
        <v>42041</v>
      </c>
      <c r="L613" s="8">
        <v>42669</v>
      </c>
      <c r="N613" s="15">
        <v>22.5</v>
      </c>
      <c r="O613" s="16">
        <v>30.8</v>
      </c>
    </row>
    <row r="614" spans="1:15" x14ac:dyDescent="0.2">
      <c r="A614" s="12" t="s">
        <v>813</v>
      </c>
      <c r="B614" s="11">
        <v>2091</v>
      </c>
      <c r="C614" s="10">
        <v>2091</v>
      </c>
      <c r="D614" s="14" t="s">
        <v>60</v>
      </c>
      <c r="E614" s="9" t="s">
        <v>25</v>
      </c>
      <c r="F614" s="13" t="s">
        <v>17</v>
      </c>
      <c r="G614" s="5" t="s">
        <v>19</v>
      </c>
      <c r="H614" s="3">
        <v>752</v>
      </c>
      <c r="I614" s="4">
        <v>0</v>
      </c>
      <c r="J614" s="7">
        <v>41917</v>
      </c>
      <c r="K614" s="6">
        <v>42041</v>
      </c>
      <c r="L614" s="8">
        <v>42669</v>
      </c>
      <c r="N614" s="15">
        <v>22.9</v>
      </c>
      <c r="O614" s="16">
        <v>29.4</v>
      </c>
    </row>
    <row r="615" spans="1:15" x14ac:dyDescent="0.2">
      <c r="A615" s="12" t="s">
        <v>820</v>
      </c>
      <c r="B615" s="11">
        <v>2124</v>
      </c>
      <c r="C615" s="10">
        <v>2124</v>
      </c>
      <c r="D615" s="14" t="s">
        <v>39</v>
      </c>
      <c r="E615" s="9" t="s">
        <v>25</v>
      </c>
      <c r="F615" s="13" t="s">
        <v>17</v>
      </c>
      <c r="G615" s="5" t="s">
        <v>19</v>
      </c>
      <c r="H615" s="3">
        <v>184</v>
      </c>
      <c r="I615" s="4">
        <v>0</v>
      </c>
      <c r="J615" s="7">
        <v>41934</v>
      </c>
      <c r="K615" s="6">
        <v>42041</v>
      </c>
      <c r="L615" s="8">
        <v>42118</v>
      </c>
      <c r="N615" s="15">
        <v>18.600000000000001</v>
      </c>
      <c r="O615" s="16">
        <v>29.4</v>
      </c>
    </row>
    <row r="616" spans="1:15" x14ac:dyDescent="0.2">
      <c r="A616" s="12" t="s">
        <v>821</v>
      </c>
      <c r="B616" s="11">
        <v>2125</v>
      </c>
      <c r="C616" s="10">
        <v>2125</v>
      </c>
      <c r="D616" s="14" t="s">
        <v>39</v>
      </c>
      <c r="E616" s="9" t="s">
        <v>25</v>
      </c>
      <c r="F616" s="13" t="s">
        <v>17</v>
      </c>
      <c r="G616" s="5" t="s">
        <v>19</v>
      </c>
      <c r="H616" s="3">
        <v>184</v>
      </c>
      <c r="I616" s="4">
        <v>0</v>
      </c>
      <c r="J616" s="7">
        <v>41934</v>
      </c>
      <c r="K616" s="6">
        <v>42041</v>
      </c>
      <c r="L616" s="8">
        <v>42118</v>
      </c>
      <c r="N616" s="15">
        <v>20</v>
      </c>
      <c r="O616" s="16">
        <v>31.2</v>
      </c>
    </row>
    <row r="617" spans="1:15" x14ac:dyDescent="0.2">
      <c r="A617" s="12" t="s">
        <v>833</v>
      </c>
      <c r="B617" s="11">
        <v>2148</v>
      </c>
      <c r="C617" s="10">
        <v>2148</v>
      </c>
      <c r="D617" s="14" t="s">
        <v>24</v>
      </c>
      <c r="E617" s="9" t="s">
        <v>25</v>
      </c>
      <c r="F617" s="13" t="s">
        <v>17</v>
      </c>
      <c r="G617" s="5" t="s">
        <v>19</v>
      </c>
      <c r="H617" s="3">
        <v>364</v>
      </c>
      <c r="I617" s="4">
        <v>0</v>
      </c>
      <c r="J617" s="7">
        <v>41990</v>
      </c>
      <c r="K617" s="6">
        <v>42076</v>
      </c>
      <c r="L617" s="8">
        <v>42354</v>
      </c>
      <c r="N617" s="15">
        <v>18.8</v>
      </c>
      <c r="O617" s="16">
        <v>29.3</v>
      </c>
    </row>
    <row r="618" spans="1:15" x14ac:dyDescent="0.2">
      <c r="A618" s="12" t="s">
        <v>834</v>
      </c>
      <c r="B618" s="11">
        <v>2149</v>
      </c>
      <c r="C618" s="10">
        <v>2149</v>
      </c>
      <c r="D618" s="14" t="s">
        <v>24</v>
      </c>
      <c r="E618" s="9" t="s">
        <v>25</v>
      </c>
      <c r="F618" s="13" t="s">
        <v>17</v>
      </c>
      <c r="G618" s="5" t="s">
        <v>19</v>
      </c>
      <c r="H618" s="3">
        <v>364</v>
      </c>
      <c r="I618" s="4">
        <v>0</v>
      </c>
      <c r="J618" s="7">
        <v>41990</v>
      </c>
      <c r="K618" s="6">
        <v>42076</v>
      </c>
      <c r="L618" s="8">
        <v>42354</v>
      </c>
      <c r="N618" s="15">
        <v>21.4</v>
      </c>
      <c r="O618" s="16">
        <v>31.4</v>
      </c>
    </row>
    <row r="619" spans="1:15" x14ac:dyDescent="0.2">
      <c r="A619" s="12" t="s">
        <v>836</v>
      </c>
      <c r="B619" s="11">
        <v>2160</v>
      </c>
      <c r="C619" s="10">
        <v>2160</v>
      </c>
      <c r="D619" s="14" t="s">
        <v>551</v>
      </c>
      <c r="E619" s="9" t="s">
        <v>25</v>
      </c>
      <c r="F619" s="13" t="s">
        <v>17</v>
      </c>
      <c r="G619" s="5" t="s">
        <v>19</v>
      </c>
      <c r="H619" s="3">
        <v>350</v>
      </c>
      <c r="I619" s="4">
        <v>0</v>
      </c>
      <c r="J619" s="7">
        <v>42003</v>
      </c>
      <c r="K619" s="6">
        <v>42076</v>
      </c>
      <c r="L619" s="8">
        <v>42353</v>
      </c>
      <c r="N619" s="15">
        <v>16</v>
      </c>
      <c r="O619" s="16">
        <v>20.8</v>
      </c>
    </row>
    <row r="620" spans="1:15" x14ac:dyDescent="0.2">
      <c r="A620" s="12" t="s">
        <v>837</v>
      </c>
      <c r="B620" s="11">
        <v>2161</v>
      </c>
      <c r="C620" s="10">
        <v>2161</v>
      </c>
      <c r="D620" s="14" t="s">
        <v>551</v>
      </c>
      <c r="E620" s="9" t="s">
        <v>25</v>
      </c>
      <c r="F620" s="13" t="s">
        <v>17</v>
      </c>
      <c r="G620" s="5" t="s">
        <v>19</v>
      </c>
      <c r="H620" s="3">
        <v>350</v>
      </c>
      <c r="I620" s="4">
        <v>0</v>
      </c>
      <c r="J620" s="7">
        <v>42003</v>
      </c>
      <c r="K620" s="6">
        <v>42076</v>
      </c>
      <c r="L620" s="8">
        <v>42353</v>
      </c>
      <c r="N620" s="15">
        <v>16.100000000000001</v>
      </c>
      <c r="O620" s="16">
        <v>20.5</v>
      </c>
    </row>
    <row r="621" spans="1:15" x14ac:dyDescent="0.2">
      <c r="A621" s="12" t="s">
        <v>844</v>
      </c>
      <c r="B621" s="11">
        <v>1784</v>
      </c>
      <c r="C621" s="10">
        <v>1784</v>
      </c>
      <c r="D621" s="14" t="s">
        <v>62</v>
      </c>
      <c r="E621" s="9" t="s">
        <v>25</v>
      </c>
      <c r="F621" s="13" t="s">
        <v>17</v>
      </c>
      <c r="G621" s="5" t="s">
        <v>19</v>
      </c>
      <c r="H621" s="3">
        <v>541</v>
      </c>
      <c r="I621" s="4">
        <v>0</v>
      </c>
      <c r="J621" s="7">
        <v>41813</v>
      </c>
      <c r="K621" s="6">
        <v>41864</v>
      </c>
      <c r="L621" s="8">
        <v>42354</v>
      </c>
      <c r="N621" s="15">
        <v>17.3</v>
      </c>
      <c r="O621" s="16">
        <v>27</v>
      </c>
    </row>
    <row r="622" spans="1:15" x14ac:dyDescent="0.2">
      <c r="A622" s="12" t="s">
        <v>869</v>
      </c>
      <c r="B622" s="11">
        <v>2259</v>
      </c>
      <c r="C622" s="10">
        <v>2259</v>
      </c>
      <c r="D622" s="14" t="s">
        <v>58</v>
      </c>
      <c r="E622" s="9" t="s">
        <v>25</v>
      </c>
      <c r="F622" s="13" t="s">
        <v>17</v>
      </c>
      <c r="G622" s="5" t="s">
        <v>19</v>
      </c>
      <c r="H622" s="3">
        <v>688</v>
      </c>
      <c r="I622" s="4">
        <v>0</v>
      </c>
      <c r="J622" s="7">
        <v>41926</v>
      </c>
      <c r="K622" s="6">
        <v>42221</v>
      </c>
      <c r="L622" s="8">
        <v>42614</v>
      </c>
      <c r="N622" s="15">
        <v>20.8</v>
      </c>
      <c r="O622" s="16">
        <v>45.5</v>
      </c>
    </row>
    <row r="623" spans="1:15" x14ac:dyDescent="0.2">
      <c r="A623" s="12" t="s">
        <v>872</v>
      </c>
      <c r="B623" s="11">
        <v>2286</v>
      </c>
      <c r="C623" s="10">
        <v>2286</v>
      </c>
      <c r="D623" s="14" t="s">
        <v>483</v>
      </c>
      <c r="E623" s="9" t="s">
        <v>25</v>
      </c>
      <c r="F623" s="13" t="s">
        <v>17</v>
      </c>
      <c r="G623" s="5" t="s">
        <v>19</v>
      </c>
      <c r="H623" s="3">
        <v>547</v>
      </c>
      <c r="I623" s="4">
        <v>0</v>
      </c>
      <c r="J623" s="7">
        <v>42122</v>
      </c>
      <c r="K623" s="6">
        <v>42221</v>
      </c>
      <c r="L623" s="8">
        <v>42669</v>
      </c>
      <c r="M623" s="2"/>
      <c r="N623" s="15">
        <v>24.3</v>
      </c>
      <c r="O623" s="16">
        <v>40.799999999999997</v>
      </c>
    </row>
    <row r="624" spans="1:15" x14ac:dyDescent="0.2">
      <c r="A624" s="12" t="s">
        <v>873</v>
      </c>
      <c r="B624" s="11">
        <v>2287</v>
      </c>
      <c r="C624" s="10">
        <v>2287</v>
      </c>
      <c r="D624" s="14" t="s">
        <v>483</v>
      </c>
      <c r="E624" s="9" t="s">
        <v>25</v>
      </c>
      <c r="F624" s="13" t="s">
        <v>17</v>
      </c>
      <c r="G624" s="5" t="s">
        <v>19</v>
      </c>
      <c r="H624" s="3">
        <v>547</v>
      </c>
      <c r="I624" s="4">
        <v>0</v>
      </c>
      <c r="J624" s="7">
        <v>42122</v>
      </c>
      <c r="K624" s="6">
        <v>42221</v>
      </c>
      <c r="L624" s="8">
        <v>42669</v>
      </c>
      <c r="N624" s="15">
        <v>26.1</v>
      </c>
      <c r="O624" s="16">
        <v>43.1</v>
      </c>
    </row>
    <row r="625" spans="1:15" x14ac:dyDescent="0.2">
      <c r="A625" s="12" t="s">
        <v>874</v>
      </c>
      <c r="B625" s="11">
        <v>2288</v>
      </c>
      <c r="C625" s="10">
        <v>2288</v>
      </c>
      <c r="D625" s="14" t="s">
        <v>483</v>
      </c>
      <c r="E625" s="9" t="s">
        <v>25</v>
      </c>
      <c r="F625" s="13" t="s">
        <v>17</v>
      </c>
      <c r="G625" s="5" t="s">
        <v>19</v>
      </c>
      <c r="H625" s="3">
        <v>547</v>
      </c>
      <c r="I625" s="4">
        <v>0</v>
      </c>
      <c r="J625" s="7">
        <v>42122</v>
      </c>
      <c r="K625" s="6">
        <v>42221</v>
      </c>
      <c r="L625" s="8">
        <v>42669</v>
      </c>
      <c r="N625" s="15">
        <v>23.5</v>
      </c>
      <c r="O625" s="16">
        <v>43.4</v>
      </c>
    </row>
    <row r="626" spans="1:15" x14ac:dyDescent="0.2">
      <c r="A626" s="12" t="s">
        <v>875</v>
      </c>
      <c r="B626" s="11">
        <v>2290</v>
      </c>
      <c r="C626" s="10">
        <v>2290</v>
      </c>
      <c r="D626" s="14" t="s">
        <v>483</v>
      </c>
      <c r="E626" s="9" t="s">
        <v>25</v>
      </c>
      <c r="F626" s="13" t="s">
        <v>17</v>
      </c>
      <c r="G626" s="5" t="s">
        <v>19</v>
      </c>
      <c r="H626" s="3">
        <v>547</v>
      </c>
      <c r="I626" s="4">
        <v>0</v>
      </c>
      <c r="J626" s="7">
        <v>42122</v>
      </c>
      <c r="K626" s="6">
        <v>42221</v>
      </c>
      <c r="L626" s="8">
        <v>42669</v>
      </c>
      <c r="N626" s="15">
        <v>24</v>
      </c>
      <c r="O626" s="16">
        <v>42.6</v>
      </c>
    </row>
    <row r="627" spans="1:15" x14ac:dyDescent="0.2">
      <c r="A627" s="12" t="s">
        <v>892</v>
      </c>
      <c r="B627" s="11">
        <v>2349</v>
      </c>
      <c r="C627" s="10">
        <v>2349</v>
      </c>
      <c r="D627" s="14" t="s">
        <v>47</v>
      </c>
      <c r="E627" s="9" t="s">
        <v>25</v>
      </c>
      <c r="F627" s="13" t="s">
        <v>17</v>
      </c>
      <c r="G627" s="5" t="s">
        <v>19</v>
      </c>
      <c r="H627" s="3">
        <v>182</v>
      </c>
      <c r="I627" s="4">
        <v>0</v>
      </c>
      <c r="J627" s="7">
        <v>42171</v>
      </c>
      <c r="K627" s="6">
        <v>42311</v>
      </c>
      <c r="L627" s="8">
        <v>42353</v>
      </c>
      <c r="N627" s="15">
        <v>25.4</v>
      </c>
      <c r="O627" s="2"/>
    </row>
    <row r="628" spans="1:15" x14ac:dyDescent="0.2">
      <c r="A628" s="12" t="s">
        <v>893</v>
      </c>
      <c r="B628" s="11">
        <v>2350</v>
      </c>
      <c r="C628" s="10">
        <v>2350</v>
      </c>
      <c r="D628" s="14" t="s">
        <v>47</v>
      </c>
      <c r="E628" s="9" t="s">
        <v>25</v>
      </c>
      <c r="F628" s="13" t="s">
        <v>17</v>
      </c>
      <c r="G628" s="5" t="s">
        <v>19</v>
      </c>
      <c r="H628" s="3">
        <v>182</v>
      </c>
      <c r="I628" s="4">
        <v>0</v>
      </c>
      <c r="J628" s="7">
        <v>42171</v>
      </c>
      <c r="K628" s="6">
        <v>42311</v>
      </c>
      <c r="L628" s="8">
        <v>42353</v>
      </c>
      <c r="N628" s="15">
        <v>25.2</v>
      </c>
      <c r="O628" s="2"/>
    </row>
    <row r="629" spans="1:15" x14ac:dyDescent="0.2">
      <c r="A629" s="12" t="s">
        <v>897</v>
      </c>
      <c r="B629" s="11">
        <v>2433</v>
      </c>
      <c r="C629" s="10">
        <v>2433</v>
      </c>
      <c r="D629" s="14" t="s">
        <v>45</v>
      </c>
      <c r="E629" s="9" t="s">
        <v>25</v>
      </c>
      <c r="F629" s="13" t="s">
        <v>17</v>
      </c>
      <c r="G629" s="5" t="s">
        <v>19</v>
      </c>
      <c r="H629" s="3">
        <v>387</v>
      </c>
      <c r="I629" s="4">
        <v>0</v>
      </c>
      <c r="J629" s="7">
        <v>42248</v>
      </c>
      <c r="K629" s="6">
        <v>42314</v>
      </c>
      <c r="L629" s="8">
        <v>42635</v>
      </c>
      <c r="N629" s="15">
        <v>18.5</v>
      </c>
      <c r="O629" s="16">
        <v>30</v>
      </c>
    </row>
    <row r="630" spans="1:15" x14ac:dyDescent="0.2">
      <c r="A630" s="12" t="s">
        <v>898</v>
      </c>
      <c r="B630" s="11">
        <v>2434</v>
      </c>
      <c r="C630" s="10">
        <v>2434</v>
      </c>
      <c r="D630" s="14" t="s">
        <v>45</v>
      </c>
      <c r="E630" s="9" t="s">
        <v>25</v>
      </c>
      <c r="F630" s="13" t="s">
        <v>17</v>
      </c>
      <c r="G630" s="5" t="s">
        <v>19</v>
      </c>
      <c r="H630" s="3">
        <v>387</v>
      </c>
      <c r="I630" s="4">
        <v>0</v>
      </c>
      <c r="J630" s="7">
        <v>42248</v>
      </c>
      <c r="K630" s="6">
        <v>42314</v>
      </c>
      <c r="L630" s="8">
        <v>42635</v>
      </c>
      <c r="N630" s="15">
        <v>20.6</v>
      </c>
      <c r="O630" s="16">
        <v>37.9</v>
      </c>
    </row>
    <row r="631" spans="1:15" x14ac:dyDescent="0.2">
      <c r="A631" s="12" t="s">
        <v>904</v>
      </c>
      <c r="B631" s="11">
        <v>2501</v>
      </c>
      <c r="C631" s="10">
        <v>2501</v>
      </c>
      <c r="D631" s="14" t="s">
        <v>202</v>
      </c>
      <c r="E631" s="9" t="s">
        <v>25</v>
      </c>
      <c r="F631" s="13" t="s">
        <v>17</v>
      </c>
      <c r="G631" s="5" t="s">
        <v>19</v>
      </c>
      <c r="H631" s="3">
        <v>907</v>
      </c>
      <c r="I631" s="4">
        <v>0</v>
      </c>
      <c r="J631" s="7">
        <v>42229</v>
      </c>
      <c r="K631" s="6">
        <v>42383</v>
      </c>
      <c r="L631" s="8">
        <v>43136</v>
      </c>
      <c r="N631" s="15">
        <v>21.8</v>
      </c>
      <c r="O631" s="16">
        <v>25.4</v>
      </c>
    </row>
    <row r="632" spans="1:15" x14ac:dyDescent="0.2">
      <c r="A632" s="12" t="s">
        <v>910</v>
      </c>
      <c r="B632" s="11">
        <v>2556</v>
      </c>
      <c r="C632" s="10">
        <v>2556</v>
      </c>
      <c r="D632" s="14" t="s">
        <v>848</v>
      </c>
      <c r="E632" s="9" t="s">
        <v>25</v>
      </c>
      <c r="F632" s="13" t="s">
        <v>17</v>
      </c>
      <c r="G632" s="5" t="s">
        <v>19</v>
      </c>
      <c r="H632" s="3">
        <v>774</v>
      </c>
      <c r="I632" s="4">
        <v>0</v>
      </c>
      <c r="J632" s="7">
        <v>42362</v>
      </c>
      <c r="K632" s="6">
        <v>42405</v>
      </c>
      <c r="L632" s="8">
        <v>43136</v>
      </c>
      <c r="M632" s="2"/>
      <c r="N632" s="15">
        <v>15.1</v>
      </c>
      <c r="O632" s="16">
        <v>22.8</v>
      </c>
    </row>
    <row r="633" spans="1:15" x14ac:dyDescent="0.2">
      <c r="A633" s="12" t="s">
        <v>911</v>
      </c>
      <c r="B633" s="11">
        <v>2574</v>
      </c>
      <c r="C633" s="10">
        <v>2574</v>
      </c>
      <c r="D633" s="14" t="s">
        <v>40</v>
      </c>
      <c r="E633" s="9" t="s">
        <v>25</v>
      </c>
      <c r="F633" s="13" t="s">
        <v>17</v>
      </c>
      <c r="G633" s="5" t="s">
        <v>19</v>
      </c>
      <c r="H633" s="3">
        <v>677</v>
      </c>
      <c r="I633" s="4">
        <v>0</v>
      </c>
      <c r="J633" s="7">
        <v>42459</v>
      </c>
      <c r="K633" s="6">
        <v>42502</v>
      </c>
      <c r="L633" s="8">
        <v>43136</v>
      </c>
      <c r="N633" s="15">
        <v>18.899999999999999</v>
      </c>
      <c r="O633" s="16">
        <v>28.8</v>
      </c>
    </row>
    <row r="634" spans="1:15" x14ac:dyDescent="0.2">
      <c r="A634" s="12" t="s">
        <v>923</v>
      </c>
      <c r="B634" s="11">
        <v>2665</v>
      </c>
      <c r="C634" s="10">
        <v>2665</v>
      </c>
      <c r="D634" s="14" t="s">
        <v>324</v>
      </c>
      <c r="E634" s="9" t="s">
        <v>25</v>
      </c>
      <c r="F634" s="13" t="s">
        <v>17</v>
      </c>
      <c r="G634" s="5" t="s">
        <v>19</v>
      </c>
      <c r="H634" s="3">
        <v>465</v>
      </c>
      <c r="I634" s="4">
        <v>0</v>
      </c>
      <c r="J634" s="7">
        <v>42671</v>
      </c>
      <c r="K634" s="6">
        <v>42717</v>
      </c>
      <c r="L634" s="8">
        <v>43136</v>
      </c>
      <c r="M634" s="2"/>
      <c r="N634" s="15">
        <v>19.600000000000001</v>
      </c>
      <c r="O634" s="16">
        <v>26.4</v>
      </c>
    </row>
    <row r="635" spans="1:15" x14ac:dyDescent="0.2">
      <c r="A635" s="12" t="s">
        <v>313</v>
      </c>
      <c r="B635" s="11">
        <v>877</v>
      </c>
      <c r="C635" s="10">
        <v>877</v>
      </c>
      <c r="D635" s="14" t="s">
        <v>311</v>
      </c>
      <c r="E635" s="9" t="s">
        <v>25</v>
      </c>
      <c r="F635" s="13" t="s">
        <v>88</v>
      </c>
      <c r="G635" s="5" t="s">
        <v>19</v>
      </c>
      <c r="H635" s="3">
        <v>766</v>
      </c>
      <c r="I635" s="4">
        <v>0</v>
      </c>
      <c r="J635" s="7">
        <v>40939</v>
      </c>
      <c r="K635" s="6">
        <v>41110</v>
      </c>
      <c r="L635" s="8">
        <v>41705</v>
      </c>
      <c r="N635" s="15">
        <v>29.1</v>
      </c>
      <c r="O635" s="16">
        <v>36</v>
      </c>
    </row>
    <row r="636" spans="1:15" x14ac:dyDescent="0.2">
      <c r="A636" s="12" t="s">
        <v>393</v>
      </c>
      <c r="B636" s="11">
        <v>1107</v>
      </c>
      <c r="C636" s="10">
        <v>1107</v>
      </c>
      <c r="D636" s="14" t="s">
        <v>195</v>
      </c>
      <c r="E636" s="9" t="s">
        <v>25</v>
      </c>
      <c r="F636" s="13" t="s">
        <v>88</v>
      </c>
      <c r="G636" s="5" t="s">
        <v>19</v>
      </c>
      <c r="H636" s="3">
        <v>760</v>
      </c>
      <c r="I636" s="4">
        <v>0</v>
      </c>
      <c r="J636" s="7">
        <v>41361</v>
      </c>
      <c r="K636" s="6">
        <v>41494</v>
      </c>
      <c r="L636" s="8">
        <v>42121</v>
      </c>
      <c r="N636" s="15">
        <v>27.8</v>
      </c>
      <c r="O636" s="16">
        <v>45.4</v>
      </c>
    </row>
    <row r="637" spans="1:15" x14ac:dyDescent="0.2">
      <c r="A637" s="12" t="s">
        <v>394</v>
      </c>
      <c r="B637" s="11">
        <v>1108</v>
      </c>
      <c r="C637" s="10">
        <v>1776</v>
      </c>
      <c r="D637" s="14" t="s">
        <v>195</v>
      </c>
      <c r="E637" s="9" t="s">
        <v>25</v>
      </c>
      <c r="F637" s="13" t="s">
        <v>88</v>
      </c>
      <c r="G637" s="5" t="s">
        <v>19</v>
      </c>
      <c r="H637" s="3">
        <v>760</v>
      </c>
      <c r="I637" s="4">
        <v>0</v>
      </c>
      <c r="J637" s="7">
        <v>41361</v>
      </c>
      <c r="K637" s="6">
        <v>41494</v>
      </c>
      <c r="L637" s="8">
        <v>42121</v>
      </c>
      <c r="N637" s="15">
        <v>30.4</v>
      </c>
      <c r="O637" s="16">
        <v>48.3</v>
      </c>
    </row>
    <row r="638" spans="1:15" x14ac:dyDescent="0.2">
      <c r="A638" s="12" t="s">
        <v>417</v>
      </c>
      <c r="B638" s="11">
        <v>1131</v>
      </c>
      <c r="C638" s="10">
        <v>1131</v>
      </c>
      <c r="D638" s="14" t="s">
        <v>202</v>
      </c>
      <c r="E638" s="9" t="s">
        <v>25</v>
      </c>
      <c r="F638" s="13" t="s">
        <v>88</v>
      </c>
      <c r="G638" s="5" t="s">
        <v>19</v>
      </c>
      <c r="H638" s="3">
        <v>549</v>
      </c>
      <c r="I638" s="4">
        <v>0</v>
      </c>
      <c r="J638" s="7">
        <v>41352</v>
      </c>
      <c r="K638" s="6">
        <v>41494</v>
      </c>
      <c r="L638" s="8">
        <v>41901</v>
      </c>
      <c r="N638" s="15">
        <v>28</v>
      </c>
      <c r="O638" s="16">
        <v>40.6</v>
      </c>
    </row>
    <row r="639" spans="1:15" x14ac:dyDescent="0.2">
      <c r="A639" s="12" t="s">
        <v>418</v>
      </c>
      <c r="B639" s="11">
        <v>1132</v>
      </c>
      <c r="C639" s="10">
        <v>1132</v>
      </c>
      <c r="D639" s="14" t="s">
        <v>202</v>
      </c>
      <c r="E639" s="9" t="s">
        <v>25</v>
      </c>
      <c r="F639" s="13" t="s">
        <v>88</v>
      </c>
      <c r="G639" s="5" t="s">
        <v>19</v>
      </c>
      <c r="H639" s="3">
        <v>549</v>
      </c>
      <c r="I639" s="4">
        <v>0</v>
      </c>
      <c r="J639" s="7">
        <v>41352</v>
      </c>
      <c r="K639" s="6">
        <v>41494</v>
      </c>
      <c r="L639" s="8">
        <v>41901</v>
      </c>
      <c r="N639" s="15">
        <v>30.2</v>
      </c>
      <c r="O639" s="16">
        <v>43.5</v>
      </c>
    </row>
    <row r="640" spans="1:15" x14ac:dyDescent="0.2">
      <c r="A640" s="12" t="s">
        <v>423</v>
      </c>
      <c r="B640" s="11">
        <v>1140</v>
      </c>
      <c r="C640" s="10">
        <v>1140</v>
      </c>
      <c r="D640" s="14" t="s">
        <v>202</v>
      </c>
      <c r="E640" s="9" t="s">
        <v>25</v>
      </c>
      <c r="F640" s="13" t="s">
        <v>88</v>
      </c>
      <c r="G640" s="5" t="s">
        <v>19</v>
      </c>
      <c r="H640" s="3">
        <v>544</v>
      </c>
      <c r="I640" s="4">
        <v>0</v>
      </c>
      <c r="J640" s="7">
        <v>41357</v>
      </c>
      <c r="K640" s="6">
        <v>41494</v>
      </c>
      <c r="L640" s="8">
        <v>41901</v>
      </c>
      <c r="N640" s="15">
        <v>31.7</v>
      </c>
      <c r="O640" s="16">
        <v>43.5</v>
      </c>
    </row>
    <row r="641" spans="1:15" x14ac:dyDescent="0.2">
      <c r="A641" s="12" t="s">
        <v>424</v>
      </c>
      <c r="B641" s="11">
        <v>1141</v>
      </c>
      <c r="C641" s="10">
        <v>1141</v>
      </c>
      <c r="D641" s="14" t="s">
        <v>202</v>
      </c>
      <c r="E641" s="9" t="s">
        <v>25</v>
      </c>
      <c r="F641" s="13" t="s">
        <v>88</v>
      </c>
      <c r="G641" s="5" t="s">
        <v>19</v>
      </c>
      <c r="H641" s="3">
        <v>544</v>
      </c>
      <c r="I641" s="4">
        <v>0</v>
      </c>
      <c r="J641" s="7">
        <v>41357</v>
      </c>
      <c r="K641" s="6">
        <v>41494</v>
      </c>
      <c r="L641" s="8">
        <v>41901</v>
      </c>
      <c r="M641" s="2"/>
      <c r="N641" s="15">
        <v>29.1</v>
      </c>
      <c r="O641" s="16">
        <v>43.1</v>
      </c>
    </row>
    <row r="642" spans="1:15" x14ac:dyDescent="0.2">
      <c r="A642" s="12" t="s">
        <v>438</v>
      </c>
      <c r="B642" s="11">
        <v>1156</v>
      </c>
      <c r="C642" s="10">
        <v>1156</v>
      </c>
      <c r="D642" s="14" t="s">
        <v>240</v>
      </c>
      <c r="E642" s="9" t="s">
        <v>25</v>
      </c>
      <c r="F642" s="13" t="s">
        <v>88</v>
      </c>
      <c r="G642" s="5" t="s">
        <v>19</v>
      </c>
      <c r="H642" s="3">
        <v>397</v>
      </c>
      <c r="I642" s="4">
        <v>0</v>
      </c>
      <c r="J642" s="7">
        <v>41354</v>
      </c>
      <c r="K642" s="6">
        <v>41494</v>
      </c>
      <c r="L642" s="8">
        <v>41751</v>
      </c>
      <c r="N642" s="15">
        <v>42.4</v>
      </c>
      <c r="O642" s="16">
        <v>55.5</v>
      </c>
    </row>
    <row r="643" spans="1:15" x14ac:dyDescent="0.2">
      <c r="A643" s="12" t="s">
        <v>440</v>
      </c>
      <c r="B643" s="11">
        <v>1158</v>
      </c>
      <c r="C643" s="10">
        <v>1158</v>
      </c>
      <c r="D643" s="14" t="s">
        <v>240</v>
      </c>
      <c r="E643" s="9" t="s">
        <v>25</v>
      </c>
      <c r="F643" s="13" t="s">
        <v>88</v>
      </c>
      <c r="G643" s="5" t="s">
        <v>19</v>
      </c>
      <c r="H643" s="3">
        <v>397</v>
      </c>
      <c r="I643" s="4">
        <v>0</v>
      </c>
      <c r="J643" s="7">
        <v>41354</v>
      </c>
      <c r="K643" s="6">
        <v>41494</v>
      </c>
      <c r="L643" s="8">
        <v>41751</v>
      </c>
      <c r="N643" s="15">
        <v>37.799999999999997</v>
      </c>
      <c r="O643" s="16">
        <v>49.4</v>
      </c>
    </row>
    <row r="644" spans="1:15" x14ac:dyDescent="0.2">
      <c r="A644" s="12" t="s">
        <v>482</v>
      </c>
      <c r="B644" s="11">
        <v>1216</v>
      </c>
      <c r="C644" s="10">
        <v>1216</v>
      </c>
      <c r="D644" s="14" t="s">
        <v>483</v>
      </c>
      <c r="E644" s="9" t="s">
        <v>25</v>
      </c>
      <c r="F644" s="13" t="s">
        <v>88</v>
      </c>
      <c r="G644" s="5" t="s">
        <v>19</v>
      </c>
      <c r="H644" s="3">
        <v>404</v>
      </c>
      <c r="I644" s="4">
        <v>0</v>
      </c>
      <c r="J644" s="7">
        <v>41348</v>
      </c>
      <c r="K644" s="6">
        <v>41494</v>
      </c>
      <c r="L644" s="8">
        <v>41752</v>
      </c>
      <c r="M644" s="2"/>
      <c r="N644" s="15">
        <v>34.4</v>
      </c>
      <c r="O644" s="16">
        <v>46.7</v>
      </c>
    </row>
    <row r="645" spans="1:15" x14ac:dyDescent="0.2">
      <c r="A645" s="12" t="s">
        <v>484</v>
      </c>
      <c r="B645" s="11">
        <v>1217</v>
      </c>
      <c r="C645" s="10">
        <v>1217</v>
      </c>
      <c r="D645" s="14" t="s">
        <v>483</v>
      </c>
      <c r="E645" s="9" t="s">
        <v>25</v>
      </c>
      <c r="F645" s="13" t="s">
        <v>88</v>
      </c>
      <c r="G645" s="5" t="s">
        <v>19</v>
      </c>
      <c r="H645" s="3">
        <v>404</v>
      </c>
      <c r="I645" s="4">
        <v>0</v>
      </c>
      <c r="J645" s="7">
        <v>41348</v>
      </c>
      <c r="K645" s="6">
        <v>41494</v>
      </c>
      <c r="L645" s="8">
        <v>41752</v>
      </c>
      <c r="M645" s="2"/>
      <c r="N645" s="15">
        <v>35.5</v>
      </c>
      <c r="O645" s="16">
        <v>47.9</v>
      </c>
    </row>
    <row r="646" spans="1:15" x14ac:dyDescent="0.2">
      <c r="A646" s="12" t="s">
        <v>501</v>
      </c>
      <c r="B646" s="11">
        <v>1236</v>
      </c>
      <c r="C646" s="10">
        <v>1236</v>
      </c>
      <c r="D646" s="14" t="s">
        <v>483</v>
      </c>
      <c r="E646" s="9" t="s">
        <v>25</v>
      </c>
      <c r="F646" s="13" t="s">
        <v>88</v>
      </c>
      <c r="G646" s="5" t="s">
        <v>19</v>
      </c>
      <c r="H646" s="3">
        <v>540</v>
      </c>
      <c r="I646" s="4">
        <v>0</v>
      </c>
      <c r="J646" s="7">
        <v>41333</v>
      </c>
      <c r="K646" s="6">
        <v>41494</v>
      </c>
      <c r="L646" s="8">
        <v>41873</v>
      </c>
      <c r="M646" s="2"/>
      <c r="N646" s="15">
        <v>45.6</v>
      </c>
      <c r="O646" s="16">
        <v>50.8</v>
      </c>
    </row>
    <row r="647" spans="1:15" x14ac:dyDescent="0.2">
      <c r="A647" s="12" t="s">
        <v>502</v>
      </c>
      <c r="B647" s="11">
        <v>1237</v>
      </c>
      <c r="C647" s="10">
        <v>1237</v>
      </c>
      <c r="D647" s="14" t="s">
        <v>483</v>
      </c>
      <c r="E647" s="9" t="s">
        <v>25</v>
      </c>
      <c r="F647" s="13" t="s">
        <v>88</v>
      </c>
      <c r="G647" s="5" t="s">
        <v>19</v>
      </c>
      <c r="H647" s="3">
        <v>540</v>
      </c>
      <c r="I647" s="4">
        <v>0</v>
      </c>
      <c r="J647" s="7">
        <v>41333</v>
      </c>
      <c r="K647" s="6">
        <v>41494</v>
      </c>
      <c r="L647" s="8">
        <v>41873</v>
      </c>
      <c r="N647" s="15">
        <v>41.6</v>
      </c>
      <c r="O647" s="16">
        <v>49.9</v>
      </c>
    </row>
    <row r="648" spans="1:15" x14ac:dyDescent="0.2">
      <c r="A648" s="12" t="s">
        <v>510</v>
      </c>
      <c r="B648" s="11">
        <v>1254</v>
      </c>
      <c r="C648" s="10">
        <v>1254</v>
      </c>
      <c r="D648" s="14" t="s">
        <v>195</v>
      </c>
      <c r="E648" s="9" t="s">
        <v>25</v>
      </c>
      <c r="F648" s="13" t="s">
        <v>88</v>
      </c>
      <c r="G648" s="5" t="s">
        <v>19</v>
      </c>
      <c r="H648" s="3">
        <v>363</v>
      </c>
      <c r="I648" s="4">
        <v>0</v>
      </c>
      <c r="J648" s="7">
        <v>41389</v>
      </c>
      <c r="K648" s="6">
        <v>41494</v>
      </c>
      <c r="L648" s="8">
        <v>41752</v>
      </c>
      <c r="N648" s="15">
        <v>30.4</v>
      </c>
      <c r="O648" s="16">
        <v>41.4</v>
      </c>
    </row>
    <row r="649" spans="1:15" x14ac:dyDescent="0.2">
      <c r="A649" s="12" t="s">
        <v>512</v>
      </c>
      <c r="B649" s="11">
        <v>1256</v>
      </c>
      <c r="C649" s="10">
        <v>1256</v>
      </c>
      <c r="D649" s="14" t="s">
        <v>195</v>
      </c>
      <c r="E649" s="9" t="s">
        <v>25</v>
      </c>
      <c r="F649" s="13" t="s">
        <v>88</v>
      </c>
      <c r="G649" s="5" t="s">
        <v>19</v>
      </c>
      <c r="H649" s="3">
        <v>363</v>
      </c>
      <c r="I649" s="4">
        <v>0</v>
      </c>
      <c r="J649" s="7">
        <v>41389</v>
      </c>
      <c r="K649" s="6">
        <v>41494</v>
      </c>
      <c r="L649" s="8">
        <v>41752</v>
      </c>
      <c r="N649" s="15">
        <v>28.3</v>
      </c>
      <c r="O649" s="16">
        <v>45.4</v>
      </c>
    </row>
    <row r="650" spans="1:15" x14ac:dyDescent="0.2">
      <c r="A650" s="12" t="s">
        <v>519</v>
      </c>
      <c r="B650" s="11">
        <v>1264</v>
      </c>
      <c r="C650" s="10">
        <v>1264</v>
      </c>
      <c r="D650" s="14" t="s">
        <v>195</v>
      </c>
      <c r="E650" s="9" t="s">
        <v>25</v>
      </c>
      <c r="F650" s="13" t="s">
        <v>88</v>
      </c>
      <c r="G650" s="5" t="s">
        <v>19</v>
      </c>
      <c r="H650" s="3">
        <v>538</v>
      </c>
      <c r="I650" s="4">
        <v>0</v>
      </c>
      <c r="J650" s="7">
        <v>41349</v>
      </c>
      <c r="K650" s="6">
        <v>41494</v>
      </c>
      <c r="L650" s="8">
        <v>41887</v>
      </c>
      <c r="N650" s="15">
        <v>28.2</v>
      </c>
      <c r="O650" s="16">
        <v>41.8</v>
      </c>
    </row>
    <row r="651" spans="1:15" x14ac:dyDescent="0.2">
      <c r="A651" s="12" t="s">
        <v>520</v>
      </c>
      <c r="B651" s="11">
        <v>1265</v>
      </c>
      <c r="C651" s="10">
        <v>1376</v>
      </c>
      <c r="D651" s="14" t="s">
        <v>195</v>
      </c>
      <c r="E651" s="9" t="s">
        <v>25</v>
      </c>
      <c r="F651" s="13" t="s">
        <v>88</v>
      </c>
      <c r="G651" s="5" t="s">
        <v>19</v>
      </c>
      <c r="H651" s="3">
        <v>538</v>
      </c>
      <c r="I651" s="4">
        <v>0</v>
      </c>
      <c r="J651" s="7">
        <v>41349</v>
      </c>
      <c r="K651" s="6">
        <v>41494</v>
      </c>
      <c r="L651" s="8">
        <v>41887</v>
      </c>
      <c r="N651" s="15">
        <v>29.9</v>
      </c>
      <c r="O651" s="16">
        <v>40.200000000000003</v>
      </c>
    </row>
    <row r="652" spans="1:15" x14ac:dyDescent="0.2">
      <c r="A652" s="12" t="s">
        <v>521</v>
      </c>
      <c r="B652" s="11">
        <v>1266</v>
      </c>
      <c r="C652" s="10">
        <v>1266</v>
      </c>
      <c r="D652" s="14" t="s">
        <v>195</v>
      </c>
      <c r="E652" s="9" t="s">
        <v>25</v>
      </c>
      <c r="F652" s="13" t="s">
        <v>88</v>
      </c>
      <c r="G652" s="5" t="s">
        <v>19</v>
      </c>
      <c r="H652" s="3">
        <v>777</v>
      </c>
      <c r="I652" s="4">
        <v>0</v>
      </c>
      <c r="J652" s="7">
        <v>41344</v>
      </c>
      <c r="K652" s="6">
        <v>41494</v>
      </c>
      <c r="L652" s="8">
        <v>42121</v>
      </c>
      <c r="N652" s="15">
        <v>33.299999999999997</v>
      </c>
      <c r="O652" s="16">
        <v>46.4</v>
      </c>
    </row>
    <row r="653" spans="1:15" x14ac:dyDescent="0.2">
      <c r="A653" s="12" t="s">
        <v>522</v>
      </c>
      <c r="B653" s="11">
        <v>1267</v>
      </c>
      <c r="C653" s="10">
        <v>1267</v>
      </c>
      <c r="D653" s="14" t="s">
        <v>195</v>
      </c>
      <c r="E653" s="9" t="s">
        <v>25</v>
      </c>
      <c r="F653" s="13" t="s">
        <v>88</v>
      </c>
      <c r="G653" s="5" t="s">
        <v>19</v>
      </c>
      <c r="H653" s="3">
        <v>777</v>
      </c>
      <c r="I653" s="4">
        <v>0</v>
      </c>
      <c r="J653" s="7">
        <v>41344</v>
      </c>
      <c r="K653" s="6">
        <v>41494</v>
      </c>
      <c r="L653" s="8">
        <v>42121</v>
      </c>
      <c r="N653" s="15">
        <v>33.5</v>
      </c>
      <c r="O653" s="16">
        <v>46.6</v>
      </c>
    </row>
    <row r="654" spans="1:15" x14ac:dyDescent="0.2">
      <c r="A654" s="12" t="s">
        <v>569</v>
      </c>
      <c r="B654" s="11">
        <v>1365</v>
      </c>
      <c r="C654" s="10">
        <v>1753</v>
      </c>
      <c r="D654" s="14" t="s">
        <v>37</v>
      </c>
      <c r="E654" s="9" t="s">
        <v>25</v>
      </c>
      <c r="F654" s="13" t="s">
        <v>88</v>
      </c>
      <c r="G654" s="5" t="s">
        <v>19</v>
      </c>
      <c r="H654" s="3">
        <v>351</v>
      </c>
      <c r="I654" s="4">
        <v>0</v>
      </c>
      <c r="J654" s="7">
        <v>41606</v>
      </c>
      <c r="K654" s="6">
        <v>41652</v>
      </c>
      <c r="L654" s="8">
        <v>41957</v>
      </c>
      <c r="N654" s="15">
        <v>18.5</v>
      </c>
      <c r="O654" s="16">
        <v>36.5</v>
      </c>
    </row>
    <row r="655" spans="1:15" x14ac:dyDescent="0.2">
      <c r="A655" s="12" t="s">
        <v>570</v>
      </c>
      <c r="B655" s="11">
        <v>1366</v>
      </c>
      <c r="C655" s="10">
        <v>1917</v>
      </c>
      <c r="D655" s="14" t="s">
        <v>37</v>
      </c>
      <c r="E655" s="9" t="s">
        <v>25</v>
      </c>
      <c r="F655" s="13" t="s">
        <v>88</v>
      </c>
      <c r="G655" s="5" t="s">
        <v>19</v>
      </c>
      <c r="H655" s="3">
        <v>351</v>
      </c>
      <c r="I655" s="4">
        <v>0</v>
      </c>
      <c r="J655" s="7">
        <v>41606</v>
      </c>
      <c r="K655" s="6">
        <v>41652</v>
      </c>
      <c r="L655" s="8">
        <v>41957</v>
      </c>
      <c r="N655" s="15">
        <v>14.8</v>
      </c>
      <c r="O655" s="16">
        <v>32.5</v>
      </c>
    </row>
    <row r="656" spans="1:15" x14ac:dyDescent="0.2">
      <c r="A656" s="12" t="s">
        <v>603</v>
      </c>
      <c r="B656" s="11">
        <v>1438</v>
      </c>
      <c r="C656" s="10">
        <v>1438</v>
      </c>
      <c r="D656" s="14" t="s">
        <v>240</v>
      </c>
      <c r="E656" s="9" t="s">
        <v>25</v>
      </c>
      <c r="F656" s="13" t="s">
        <v>88</v>
      </c>
      <c r="G656" s="5" t="s">
        <v>19</v>
      </c>
      <c r="H656" s="3">
        <v>462</v>
      </c>
      <c r="I656" s="4">
        <v>0</v>
      </c>
      <c r="J656" s="7">
        <v>41659</v>
      </c>
      <c r="K656" s="6">
        <v>41740</v>
      </c>
      <c r="L656" s="8">
        <v>42121</v>
      </c>
      <c r="N656" s="15">
        <v>32.700000000000003</v>
      </c>
      <c r="O656" s="16">
        <v>45.8</v>
      </c>
    </row>
    <row r="657" spans="1:15" x14ac:dyDescent="0.2">
      <c r="A657" s="12" t="s">
        <v>604</v>
      </c>
      <c r="B657" s="11">
        <v>1439</v>
      </c>
      <c r="C657" s="10">
        <v>1439</v>
      </c>
      <c r="D657" s="14" t="s">
        <v>240</v>
      </c>
      <c r="E657" s="9" t="s">
        <v>25</v>
      </c>
      <c r="F657" s="13" t="s">
        <v>88</v>
      </c>
      <c r="G657" s="5" t="s">
        <v>19</v>
      </c>
      <c r="H657" s="3">
        <v>462</v>
      </c>
      <c r="I657" s="4">
        <v>0</v>
      </c>
      <c r="J657" s="7">
        <v>41659</v>
      </c>
      <c r="K657" s="6">
        <v>41740</v>
      </c>
      <c r="L657" s="8">
        <v>42121</v>
      </c>
      <c r="N657" s="15">
        <v>34</v>
      </c>
      <c r="O657" s="16">
        <v>46.4</v>
      </c>
    </row>
    <row r="658" spans="1:15" x14ac:dyDescent="0.2">
      <c r="A658" s="12" t="s">
        <v>776</v>
      </c>
      <c r="B658" s="11">
        <v>2007</v>
      </c>
      <c r="C658" s="10">
        <v>2007</v>
      </c>
      <c r="D658" s="14" t="s">
        <v>240</v>
      </c>
      <c r="E658" s="9" t="s">
        <v>25</v>
      </c>
      <c r="F658" s="13" t="s">
        <v>88</v>
      </c>
      <c r="G658" s="5" t="s">
        <v>19</v>
      </c>
      <c r="H658" s="3">
        <v>233</v>
      </c>
      <c r="I658" s="4">
        <v>0</v>
      </c>
      <c r="J658" s="7">
        <v>41885</v>
      </c>
      <c r="K658" s="6">
        <v>42041</v>
      </c>
      <c r="L658" s="8">
        <v>42118</v>
      </c>
      <c r="N658" s="15">
        <v>44.9</v>
      </c>
      <c r="O658" s="16">
        <v>50.9</v>
      </c>
    </row>
    <row r="659" spans="1:15" x14ac:dyDescent="0.2">
      <c r="A659" s="12" t="s">
        <v>777</v>
      </c>
      <c r="B659" s="11">
        <v>2008</v>
      </c>
      <c r="C659" s="10">
        <v>2008</v>
      </c>
      <c r="D659" s="14" t="s">
        <v>240</v>
      </c>
      <c r="E659" s="9" t="s">
        <v>25</v>
      </c>
      <c r="F659" s="13" t="s">
        <v>88</v>
      </c>
      <c r="G659" s="5" t="s">
        <v>19</v>
      </c>
      <c r="H659" s="3">
        <v>233</v>
      </c>
      <c r="I659" s="4">
        <v>0</v>
      </c>
      <c r="J659" s="7">
        <v>41885</v>
      </c>
      <c r="K659" s="6">
        <v>42041</v>
      </c>
      <c r="L659" s="8">
        <v>42118</v>
      </c>
      <c r="M659" s="2"/>
      <c r="N659" s="15">
        <v>46.2</v>
      </c>
      <c r="O659" s="16">
        <v>54.1</v>
      </c>
    </row>
    <row r="660" spans="1:15" x14ac:dyDescent="0.2">
      <c r="A660" s="12" t="s">
        <v>781</v>
      </c>
      <c r="B660" s="11">
        <v>2014</v>
      </c>
      <c r="C660" s="10">
        <v>2014</v>
      </c>
      <c r="D660" s="14" t="s">
        <v>195</v>
      </c>
      <c r="E660" s="9" t="s">
        <v>25</v>
      </c>
      <c r="F660" s="13" t="s">
        <v>88</v>
      </c>
      <c r="G660" s="5" t="s">
        <v>19</v>
      </c>
      <c r="H660" s="3">
        <v>213</v>
      </c>
      <c r="I660" s="4">
        <v>0</v>
      </c>
      <c r="J660" s="7">
        <v>41901</v>
      </c>
      <c r="K660" s="6">
        <v>42041</v>
      </c>
      <c r="L660" s="8">
        <v>42114</v>
      </c>
      <c r="N660" s="15">
        <v>30</v>
      </c>
      <c r="O660" s="16">
        <v>38.700000000000003</v>
      </c>
    </row>
    <row r="661" spans="1:15" x14ac:dyDescent="0.2">
      <c r="A661" s="12" t="s">
        <v>782</v>
      </c>
      <c r="B661" s="11">
        <v>2015</v>
      </c>
      <c r="C661" s="10">
        <v>2015</v>
      </c>
      <c r="D661" s="14" t="s">
        <v>195</v>
      </c>
      <c r="E661" s="9" t="s">
        <v>25</v>
      </c>
      <c r="F661" s="13" t="s">
        <v>88</v>
      </c>
      <c r="G661" s="5" t="s">
        <v>19</v>
      </c>
      <c r="H661" s="3">
        <v>213</v>
      </c>
      <c r="I661" s="4">
        <v>0</v>
      </c>
      <c r="J661" s="7">
        <v>41901</v>
      </c>
      <c r="K661" s="6">
        <v>42041</v>
      </c>
      <c r="L661" s="8">
        <v>42114</v>
      </c>
      <c r="N661" s="15">
        <v>30.6</v>
      </c>
      <c r="O661" s="16">
        <v>30.4</v>
      </c>
    </row>
    <row r="662" spans="1:15" x14ac:dyDescent="0.2">
      <c r="A662" s="12" t="s">
        <v>843</v>
      </c>
      <c r="B662" s="11">
        <v>1883</v>
      </c>
      <c r="C662" s="10">
        <v>1883</v>
      </c>
      <c r="D662" s="14" t="s">
        <v>195</v>
      </c>
      <c r="E662" s="9" t="s">
        <v>25</v>
      </c>
      <c r="F662" s="13" t="s">
        <v>88</v>
      </c>
      <c r="G662" s="5" t="s">
        <v>19</v>
      </c>
      <c r="H662" s="3">
        <v>828</v>
      </c>
      <c r="I662" s="4">
        <v>0</v>
      </c>
      <c r="J662" s="7">
        <v>41807</v>
      </c>
      <c r="K662" s="6">
        <v>41934</v>
      </c>
      <c r="L662" s="8">
        <v>42635</v>
      </c>
      <c r="M662" s="2"/>
      <c r="N662" s="15">
        <v>30.5</v>
      </c>
      <c r="O662" s="16">
        <v>36.200000000000003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workbookViewId="0">
      <selection activeCell="A2" sqref="A2:XFD191"/>
    </sheetView>
  </sheetViews>
  <sheetFormatPr baseColWidth="10" defaultRowHeight="14" x14ac:dyDescent="0.2"/>
  <sheetData>
    <row r="1" spans="1:15" s="2" customFormat="1" x14ac:dyDescent="0.2">
      <c r="A1" s="1" t="s">
        <v>9</v>
      </c>
      <c r="B1" s="1" t="s">
        <v>8</v>
      </c>
      <c r="C1" s="1" t="s">
        <v>7</v>
      </c>
      <c r="D1" s="1" t="s">
        <v>12</v>
      </c>
      <c r="E1" s="1" t="s">
        <v>6</v>
      </c>
      <c r="F1" s="1" t="s">
        <v>11</v>
      </c>
      <c r="G1" s="1" t="s">
        <v>2</v>
      </c>
      <c r="H1" s="1" t="s">
        <v>0</v>
      </c>
      <c r="I1" s="1" t="s">
        <v>1</v>
      </c>
      <c r="J1" s="1" t="s">
        <v>4</v>
      </c>
      <c r="K1" s="1" t="s">
        <v>3</v>
      </c>
      <c r="L1" s="1" t="s">
        <v>5</v>
      </c>
      <c r="M1" s="1" t="s">
        <v>10</v>
      </c>
      <c r="N1" s="1" t="s">
        <v>13</v>
      </c>
      <c r="O1" s="1" t="s">
        <v>14</v>
      </c>
    </row>
    <row r="2" spans="1:15" x14ac:dyDescent="0.2">
      <c r="A2" s="12" t="s">
        <v>924</v>
      </c>
      <c r="B2" s="11">
        <v>2667</v>
      </c>
      <c r="C2" s="10">
        <v>2667</v>
      </c>
      <c r="D2" s="14" t="s">
        <v>858</v>
      </c>
      <c r="E2" s="9" t="s">
        <v>16</v>
      </c>
      <c r="F2" s="13" t="s">
        <v>17</v>
      </c>
      <c r="G2" s="5" t="s">
        <v>919</v>
      </c>
      <c r="H2" s="2"/>
      <c r="I2" s="4">
        <v>900</v>
      </c>
      <c r="J2" s="7">
        <v>42708</v>
      </c>
      <c r="K2" s="6">
        <v>42790</v>
      </c>
      <c r="L2" s="2"/>
      <c r="M2" s="2"/>
      <c r="N2" s="15">
        <v>20.6</v>
      </c>
      <c r="O2" s="16">
        <v>23.7</v>
      </c>
    </row>
    <row r="3" spans="1:15" x14ac:dyDescent="0.2">
      <c r="A3" s="12" t="s">
        <v>926</v>
      </c>
      <c r="B3" s="11">
        <v>2679</v>
      </c>
      <c r="C3" s="10">
        <v>2679</v>
      </c>
      <c r="D3" s="14" t="s">
        <v>324</v>
      </c>
      <c r="E3" s="9" t="s">
        <v>16</v>
      </c>
      <c r="F3" s="13" t="s">
        <v>17</v>
      </c>
      <c r="G3" s="5" t="s">
        <v>919</v>
      </c>
      <c r="H3" s="2"/>
      <c r="I3" s="4">
        <v>857</v>
      </c>
      <c r="J3" s="7">
        <v>42751</v>
      </c>
      <c r="K3" s="6">
        <v>42790</v>
      </c>
      <c r="L3" s="2"/>
      <c r="M3" s="2"/>
      <c r="N3" s="15">
        <v>13.4</v>
      </c>
      <c r="O3" s="16">
        <v>18.2</v>
      </c>
    </row>
    <row r="4" spans="1:15" x14ac:dyDescent="0.2">
      <c r="A4" s="12" t="s">
        <v>933</v>
      </c>
      <c r="B4" s="11">
        <v>2687</v>
      </c>
      <c r="C4" s="10">
        <v>2687</v>
      </c>
      <c r="D4" s="14" t="s">
        <v>934</v>
      </c>
      <c r="E4" s="9" t="s">
        <v>16</v>
      </c>
      <c r="F4" s="13" t="s">
        <v>17</v>
      </c>
      <c r="G4" s="5" t="s">
        <v>919</v>
      </c>
      <c r="H4" s="2"/>
      <c r="I4" s="4">
        <v>617</v>
      </c>
      <c r="J4" s="7">
        <v>42991</v>
      </c>
      <c r="K4" s="6">
        <v>43059</v>
      </c>
      <c r="L4" s="2"/>
      <c r="M4" s="2"/>
      <c r="N4" s="15">
        <v>17.8</v>
      </c>
      <c r="O4" s="16">
        <v>19.600000000000001</v>
      </c>
    </row>
    <row r="5" spans="1:15" x14ac:dyDescent="0.2">
      <c r="A5" s="12" t="s">
        <v>935</v>
      </c>
      <c r="B5" s="11">
        <v>2688</v>
      </c>
      <c r="C5" s="10">
        <v>2688</v>
      </c>
      <c r="D5" s="14" t="s">
        <v>934</v>
      </c>
      <c r="E5" s="9" t="s">
        <v>16</v>
      </c>
      <c r="F5" s="13" t="s">
        <v>17</v>
      </c>
      <c r="G5" s="5" t="s">
        <v>919</v>
      </c>
      <c r="H5" s="2"/>
      <c r="I5" s="4">
        <v>617</v>
      </c>
      <c r="J5" s="7">
        <v>42991</v>
      </c>
      <c r="K5" s="6">
        <v>43059</v>
      </c>
      <c r="L5" s="2"/>
      <c r="N5" s="15">
        <v>19.100000000000001</v>
      </c>
      <c r="O5" s="16">
        <v>21.2</v>
      </c>
    </row>
    <row r="6" spans="1:15" x14ac:dyDescent="0.2">
      <c r="A6" s="12" t="s">
        <v>936</v>
      </c>
      <c r="B6" s="11">
        <v>2689</v>
      </c>
      <c r="C6" s="10">
        <v>2689</v>
      </c>
      <c r="D6" s="14" t="s">
        <v>934</v>
      </c>
      <c r="E6" s="9" t="s">
        <v>16</v>
      </c>
      <c r="F6" s="13" t="s">
        <v>17</v>
      </c>
      <c r="G6" s="5" t="s">
        <v>919</v>
      </c>
      <c r="H6" s="2"/>
      <c r="I6" s="4">
        <v>617</v>
      </c>
      <c r="J6" s="7">
        <v>42991</v>
      </c>
      <c r="K6" s="6">
        <v>43059</v>
      </c>
      <c r="L6" s="2"/>
      <c r="N6" s="15">
        <v>18.399999999999999</v>
      </c>
      <c r="O6" s="16">
        <v>20.9</v>
      </c>
    </row>
    <row r="7" spans="1:15" x14ac:dyDescent="0.2">
      <c r="A7" s="12" t="s">
        <v>938</v>
      </c>
      <c r="B7" s="11">
        <v>2691</v>
      </c>
      <c r="C7" s="10">
        <v>2691</v>
      </c>
      <c r="D7" s="14" t="s">
        <v>937</v>
      </c>
      <c r="E7" s="9" t="s">
        <v>16</v>
      </c>
      <c r="F7" s="13" t="s">
        <v>17</v>
      </c>
      <c r="G7" s="5" t="s">
        <v>919</v>
      </c>
      <c r="H7" s="2"/>
      <c r="I7" s="4">
        <v>613</v>
      </c>
      <c r="J7" s="7">
        <v>42995</v>
      </c>
      <c r="K7" s="6">
        <v>43059</v>
      </c>
      <c r="L7" s="2"/>
      <c r="M7" s="2"/>
      <c r="N7" s="15">
        <v>18.3</v>
      </c>
      <c r="O7" s="16">
        <v>19.899999999999999</v>
      </c>
    </row>
    <row r="8" spans="1:15" x14ac:dyDescent="0.2">
      <c r="A8" s="12" t="s">
        <v>949</v>
      </c>
      <c r="B8" s="11">
        <v>2710</v>
      </c>
      <c r="C8" s="10">
        <v>2710</v>
      </c>
      <c r="D8" s="14" t="s">
        <v>947</v>
      </c>
      <c r="E8" s="9" t="s">
        <v>16</v>
      </c>
      <c r="F8" s="13" t="s">
        <v>17</v>
      </c>
      <c r="G8" s="5" t="s">
        <v>919</v>
      </c>
      <c r="H8" s="2"/>
      <c r="I8" s="4">
        <v>581</v>
      </c>
      <c r="J8" s="7">
        <v>43027</v>
      </c>
      <c r="K8" s="6">
        <v>43076</v>
      </c>
      <c r="L8" s="2"/>
      <c r="M8" s="2"/>
      <c r="N8" s="15">
        <v>16</v>
      </c>
      <c r="O8" s="16">
        <v>17.600000000000001</v>
      </c>
    </row>
    <row r="9" spans="1:15" x14ac:dyDescent="0.2">
      <c r="A9" s="12" t="s">
        <v>950</v>
      </c>
      <c r="B9" s="11">
        <v>2711</v>
      </c>
      <c r="C9" s="10">
        <v>2711</v>
      </c>
      <c r="D9" s="14" t="s">
        <v>947</v>
      </c>
      <c r="E9" s="9" t="s">
        <v>16</v>
      </c>
      <c r="F9" s="13" t="s">
        <v>17</v>
      </c>
      <c r="G9" s="5" t="s">
        <v>919</v>
      </c>
      <c r="H9" s="2"/>
      <c r="I9" s="4">
        <v>581</v>
      </c>
      <c r="J9" s="7">
        <v>43027</v>
      </c>
      <c r="K9" s="6">
        <v>43076</v>
      </c>
      <c r="L9" s="2"/>
      <c r="M9" s="2"/>
      <c r="N9" s="15">
        <v>14.9</v>
      </c>
      <c r="O9" s="16">
        <v>14.9</v>
      </c>
    </row>
    <row r="10" spans="1:15" x14ac:dyDescent="0.2">
      <c r="A10" s="12" t="s">
        <v>951</v>
      </c>
      <c r="B10" s="11">
        <v>2712</v>
      </c>
      <c r="C10" s="10">
        <v>2712</v>
      </c>
      <c r="D10" s="14" t="s">
        <v>947</v>
      </c>
      <c r="E10" s="9" t="s">
        <v>16</v>
      </c>
      <c r="F10" s="13" t="s">
        <v>17</v>
      </c>
      <c r="G10" s="5" t="s">
        <v>919</v>
      </c>
      <c r="H10" s="2"/>
      <c r="I10" s="4">
        <v>581</v>
      </c>
      <c r="J10" s="7">
        <v>43027</v>
      </c>
      <c r="K10" s="6">
        <v>43076</v>
      </c>
      <c r="L10" s="2"/>
      <c r="M10" s="2"/>
      <c r="N10" s="15">
        <v>15</v>
      </c>
      <c r="O10" s="16">
        <v>15.2</v>
      </c>
    </row>
    <row r="11" spans="1:15" x14ac:dyDescent="0.2">
      <c r="A11" s="12" t="s">
        <v>952</v>
      </c>
      <c r="B11" s="11">
        <v>2713</v>
      </c>
      <c r="C11" s="10">
        <v>2713</v>
      </c>
      <c r="D11" s="14" t="s">
        <v>947</v>
      </c>
      <c r="E11" s="9" t="s">
        <v>16</v>
      </c>
      <c r="F11" s="13" t="s">
        <v>17</v>
      </c>
      <c r="G11" s="5" t="s">
        <v>919</v>
      </c>
      <c r="H11" s="2"/>
      <c r="I11" s="4">
        <v>581</v>
      </c>
      <c r="J11" s="7">
        <v>43027</v>
      </c>
      <c r="K11" s="6">
        <v>43076</v>
      </c>
      <c r="L11" s="2"/>
      <c r="M11" s="2"/>
      <c r="N11" s="15">
        <v>16.8</v>
      </c>
      <c r="O11" s="16">
        <v>17.899999999999999</v>
      </c>
    </row>
    <row r="12" spans="1:15" x14ac:dyDescent="0.2">
      <c r="A12" s="12" t="s">
        <v>956</v>
      </c>
      <c r="B12" s="11">
        <v>2717</v>
      </c>
      <c r="C12" s="10">
        <v>2717</v>
      </c>
      <c r="D12" s="14" t="s">
        <v>937</v>
      </c>
      <c r="E12" s="9" t="s">
        <v>16</v>
      </c>
      <c r="F12" s="13" t="s">
        <v>17</v>
      </c>
      <c r="G12" s="5" t="s">
        <v>919</v>
      </c>
      <c r="H12" s="2"/>
      <c r="I12" s="4">
        <v>568</v>
      </c>
      <c r="J12" s="7">
        <v>43040</v>
      </c>
      <c r="K12" s="6">
        <v>43108</v>
      </c>
      <c r="L12" s="2"/>
      <c r="M12" s="2"/>
      <c r="N12" s="15">
        <v>19.100000000000001</v>
      </c>
      <c r="O12" s="16">
        <v>22.5</v>
      </c>
    </row>
    <row r="13" spans="1:15" x14ac:dyDescent="0.2">
      <c r="A13" s="12" t="s">
        <v>957</v>
      </c>
      <c r="B13" s="11">
        <v>2718</v>
      </c>
      <c r="C13" s="10">
        <v>2718</v>
      </c>
      <c r="D13" s="14" t="s">
        <v>937</v>
      </c>
      <c r="E13" s="9" t="s">
        <v>16</v>
      </c>
      <c r="F13" s="13" t="s">
        <v>17</v>
      </c>
      <c r="G13" s="5" t="s">
        <v>919</v>
      </c>
      <c r="H13" s="2"/>
      <c r="I13" s="4">
        <v>568</v>
      </c>
      <c r="J13" s="7">
        <v>43040</v>
      </c>
      <c r="K13" s="6">
        <v>43108</v>
      </c>
      <c r="L13" s="2"/>
      <c r="M13" s="2"/>
      <c r="N13" s="15">
        <v>20</v>
      </c>
      <c r="O13" s="16">
        <v>26.5</v>
      </c>
    </row>
    <row r="14" spans="1:15" x14ac:dyDescent="0.2">
      <c r="A14" s="12" t="s">
        <v>958</v>
      </c>
      <c r="B14" s="11">
        <v>2719</v>
      </c>
      <c r="C14" s="10">
        <v>2719</v>
      </c>
      <c r="D14" s="14" t="s">
        <v>937</v>
      </c>
      <c r="E14" s="9" t="s">
        <v>16</v>
      </c>
      <c r="F14" s="13" t="s">
        <v>17</v>
      </c>
      <c r="G14" s="5" t="s">
        <v>919</v>
      </c>
      <c r="H14" s="2"/>
      <c r="I14" s="4">
        <v>568</v>
      </c>
      <c r="J14" s="7">
        <v>43040</v>
      </c>
      <c r="K14" s="6">
        <v>43108</v>
      </c>
      <c r="L14" s="2"/>
      <c r="M14" s="2"/>
      <c r="N14" s="15">
        <v>18.5</v>
      </c>
      <c r="O14" s="16">
        <v>23</v>
      </c>
    </row>
    <row r="15" spans="1:15" x14ac:dyDescent="0.2">
      <c r="A15" s="12" t="s">
        <v>960</v>
      </c>
      <c r="B15" s="11">
        <v>2722</v>
      </c>
      <c r="C15" s="10">
        <v>2722</v>
      </c>
      <c r="D15" s="14" t="s">
        <v>947</v>
      </c>
      <c r="E15" s="9" t="s">
        <v>16</v>
      </c>
      <c r="F15" s="13" t="s">
        <v>17</v>
      </c>
      <c r="G15" s="5" t="s">
        <v>919</v>
      </c>
      <c r="H15" s="2"/>
      <c r="I15" s="4">
        <v>568</v>
      </c>
      <c r="J15" s="7">
        <v>43040</v>
      </c>
      <c r="K15" s="6">
        <v>43108</v>
      </c>
      <c r="L15" s="2"/>
      <c r="M15" s="2"/>
      <c r="N15" s="15">
        <v>16.7</v>
      </c>
      <c r="O15" s="16">
        <v>18.7</v>
      </c>
    </row>
    <row r="16" spans="1:15" x14ac:dyDescent="0.2">
      <c r="A16" s="12" t="s">
        <v>961</v>
      </c>
      <c r="B16" s="11">
        <v>2723</v>
      </c>
      <c r="C16" s="10">
        <v>2894</v>
      </c>
      <c r="D16" s="14" t="s">
        <v>947</v>
      </c>
      <c r="E16" s="9" t="s">
        <v>16</v>
      </c>
      <c r="F16" s="13" t="s">
        <v>17</v>
      </c>
      <c r="G16" s="5" t="s">
        <v>919</v>
      </c>
      <c r="H16" s="2"/>
      <c r="I16" s="4">
        <v>568</v>
      </c>
      <c r="J16" s="7">
        <v>43040</v>
      </c>
      <c r="K16" s="6">
        <v>43108</v>
      </c>
      <c r="L16" s="2"/>
      <c r="M16" s="2"/>
      <c r="N16" s="15">
        <v>18.3</v>
      </c>
      <c r="O16" s="16">
        <v>19.2</v>
      </c>
    </row>
    <row r="17" spans="1:15" x14ac:dyDescent="0.2">
      <c r="A17" s="12" t="s">
        <v>964</v>
      </c>
      <c r="B17" s="11">
        <v>2726</v>
      </c>
      <c r="C17" s="10">
        <v>2726</v>
      </c>
      <c r="D17" s="14" t="s">
        <v>849</v>
      </c>
      <c r="E17" s="9" t="s">
        <v>16</v>
      </c>
      <c r="F17" s="13" t="s">
        <v>17</v>
      </c>
      <c r="G17" s="5" t="s">
        <v>919</v>
      </c>
      <c r="H17" s="2"/>
      <c r="I17" s="4">
        <v>570</v>
      </c>
      <c r="J17" s="7">
        <v>43038</v>
      </c>
      <c r="K17" s="6">
        <v>43108</v>
      </c>
      <c r="L17" s="2"/>
      <c r="M17" s="2"/>
      <c r="N17" s="15">
        <v>21</v>
      </c>
      <c r="O17" s="16">
        <v>25.4</v>
      </c>
    </row>
    <row r="18" spans="1:15" x14ac:dyDescent="0.2">
      <c r="A18" s="12" t="s">
        <v>965</v>
      </c>
      <c r="B18" s="11">
        <v>2727</v>
      </c>
      <c r="C18" s="10">
        <v>2727</v>
      </c>
      <c r="D18" s="14" t="s">
        <v>849</v>
      </c>
      <c r="E18" s="9" t="s">
        <v>16</v>
      </c>
      <c r="F18" s="13" t="s">
        <v>17</v>
      </c>
      <c r="G18" s="5" t="s">
        <v>919</v>
      </c>
      <c r="H18" s="2"/>
      <c r="I18" s="4">
        <v>570</v>
      </c>
      <c r="J18" s="7">
        <v>43038</v>
      </c>
      <c r="K18" s="6">
        <v>43108</v>
      </c>
      <c r="L18" s="2"/>
      <c r="M18" s="2"/>
      <c r="N18" s="15">
        <v>21.3</v>
      </c>
      <c r="O18" s="16">
        <v>24.6</v>
      </c>
    </row>
    <row r="19" spans="1:15" x14ac:dyDescent="0.2">
      <c r="A19" s="12" t="s">
        <v>966</v>
      </c>
      <c r="B19" s="11">
        <v>2728</v>
      </c>
      <c r="C19" s="10">
        <v>2728</v>
      </c>
      <c r="D19" s="14" t="s">
        <v>849</v>
      </c>
      <c r="E19" s="9" t="s">
        <v>16</v>
      </c>
      <c r="F19" s="13" t="s">
        <v>17</v>
      </c>
      <c r="G19" s="5" t="s">
        <v>919</v>
      </c>
      <c r="H19" s="2"/>
      <c r="I19" s="4">
        <v>570</v>
      </c>
      <c r="J19" s="7">
        <v>43038</v>
      </c>
      <c r="K19" s="6">
        <v>43108</v>
      </c>
      <c r="L19" s="2"/>
      <c r="M19" s="2"/>
      <c r="N19" s="15">
        <v>21.7</v>
      </c>
      <c r="O19" s="16">
        <v>24.4</v>
      </c>
    </row>
    <row r="20" spans="1:15" x14ac:dyDescent="0.2">
      <c r="A20" s="12" t="s">
        <v>968</v>
      </c>
      <c r="B20" s="11">
        <v>2730</v>
      </c>
      <c r="C20" s="10">
        <v>2730</v>
      </c>
      <c r="D20" s="14" t="s">
        <v>967</v>
      </c>
      <c r="E20" s="9" t="s">
        <v>16</v>
      </c>
      <c r="F20" s="13" t="s">
        <v>17</v>
      </c>
      <c r="G20" s="5" t="s">
        <v>919</v>
      </c>
      <c r="H20" s="2"/>
      <c r="I20" s="4">
        <v>569</v>
      </c>
      <c r="J20" s="7">
        <v>43039</v>
      </c>
      <c r="K20" s="6">
        <v>43108</v>
      </c>
      <c r="L20" s="2"/>
      <c r="M20" s="2"/>
      <c r="N20" s="15">
        <v>21.1</v>
      </c>
      <c r="O20" s="16">
        <v>28.9</v>
      </c>
    </row>
    <row r="21" spans="1:15" x14ac:dyDescent="0.2">
      <c r="A21" s="12" t="s">
        <v>969</v>
      </c>
      <c r="B21" s="11">
        <v>2731</v>
      </c>
      <c r="C21" s="10">
        <v>2731</v>
      </c>
      <c r="D21" s="14" t="s">
        <v>967</v>
      </c>
      <c r="E21" s="9" t="s">
        <v>16</v>
      </c>
      <c r="F21" s="13" t="s">
        <v>17</v>
      </c>
      <c r="G21" s="5" t="s">
        <v>919</v>
      </c>
      <c r="H21" s="2"/>
      <c r="I21" s="4">
        <v>569</v>
      </c>
      <c r="J21" s="7">
        <v>43039</v>
      </c>
      <c r="K21" s="6">
        <v>43108</v>
      </c>
      <c r="L21" s="2"/>
      <c r="M21" s="2"/>
      <c r="N21" s="15">
        <v>19.3</v>
      </c>
      <c r="O21" s="16">
        <v>21.2</v>
      </c>
    </row>
    <row r="22" spans="1:15" x14ac:dyDescent="0.2">
      <c r="A22" s="12" t="s">
        <v>972</v>
      </c>
      <c r="B22" s="11">
        <v>2737</v>
      </c>
      <c r="C22" s="10">
        <v>2737</v>
      </c>
      <c r="D22" s="14" t="s">
        <v>849</v>
      </c>
      <c r="E22" s="9" t="s">
        <v>16</v>
      </c>
      <c r="F22" s="13" t="s">
        <v>17</v>
      </c>
      <c r="G22" s="5" t="s">
        <v>919</v>
      </c>
      <c r="H22" s="2"/>
      <c r="I22" s="4">
        <v>527</v>
      </c>
      <c r="J22" s="7">
        <v>43081</v>
      </c>
      <c r="K22" s="6">
        <v>43154</v>
      </c>
      <c r="L22" s="2"/>
      <c r="M22" s="2"/>
      <c r="N22" s="15">
        <v>21.4</v>
      </c>
      <c r="O22" s="16">
        <v>25.6</v>
      </c>
    </row>
    <row r="23" spans="1:15" x14ac:dyDescent="0.2">
      <c r="A23" s="12" t="s">
        <v>973</v>
      </c>
      <c r="B23" s="11">
        <v>2738</v>
      </c>
      <c r="C23" s="10">
        <v>2738</v>
      </c>
      <c r="D23" s="14" t="s">
        <v>849</v>
      </c>
      <c r="E23" s="9" t="s">
        <v>16</v>
      </c>
      <c r="F23" s="13" t="s">
        <v>17</v>
      </c>
      <c r="G23" s="5" t="s">
        <v>919</v>
      </c>
      <c r="H23" s="2"/>
      <c r="I23" s="4">
        <v>527</v>
      </c>
      <c r="J23" s="7">
        <v>43081</v>
      </c>
      <c r="K23" s="6">
        <v>43154</v>
      </c>
      <c r="L23" s="2"/>
      <c r="M23" s="2"/>
      <c r="N23" s="15">
        <v>19.5</v>
      </c>
      <c r="O23" s="16">
        <v>24.5</v>
      </c>
    </row>
    <row r="24" spans="1:15" x14ac:dyDescent="0.2">
      <c r="A24" s="12" t="s">
        <v>978</v>
      </c>
      <c r="B24" s="11">
        <v>2745</v>
      </c>
      <c r="C24" s="10">
        <v>2745</v>
      </c>
      <c r="D24" s="14" t="s">
        <v>979</v>
      </c>
      <c r="E24" s="9" t="s">
        <v>16</v>
      </c>
      <c r="F24" s="13" t="s">
        <v>17</v>
      </c>
      <c r="G24" s="5" t="s">
        <v>919</v>
      </c>
      <c r="H24" s="2"/>
      <c r="I24" s="4">
        <v>557</v>
      </c>
      <c r="J24" s="7">
        <v>43051</v>
      </c>
      <c r="K24" s="6">
        <v>43154</v>
      </c>
      <c r="L24" s="2"/>
      <c r="M24" s="2"/>
      <c r="N24" s="15">
        <v>21.6</v>
      </c>
      <c r="O24" s="16">
        <v>26.2</v>
      </c>
    </row>
    <row r="25" spans="1:15" x14ac:dyDescent="0.2">
      <c r="A25" s="12" t="s">
        <v>980</v>
      </c>
      <c r="B25" s="11">
        <v>2746</v>
      </c>
      <c r="C25" s="10">
        <v>2746</v>
      </c>
      <c r="D25" s="14" t="s">
        <v>979</v>
      </c>
      <c r="E25" s="9" t="s">
        <v>16</v>
      </c>
      <c r="F25" s="13" t="s">
        <v>17</v>
      </c>
      <c r="G25" s="5" t="s">
        <v>919</v>
      </c>
      <c r="H25" s="2"/>
      <c r="I25" s="4">
        <v>557</v>
      </c>
      <c r="J25" s="7">
        <v>43051</v>
      </c>
      <c r="K25" s="6">
        <v>43154</v>
      </c>
      <c r="L25" s="2"/>
      <c r="M25" s="2"/>
      <c r="N25" s="15">
        <v>21.4</v>
      </c>
      <c r="O25" s="16">
        <v>23.2</v>
      </c>
    </row>
    <row r="26" spans="1:15" x14ac:dyDescent="0.2">
      <c r="A26" s="12" t="s">
        <v>983</v>
      </c>
      <c r="B26" s="11">
        <v>2750</v>
      </c>
      <c r="C26" s="10">
        <v>2750</v>
      </c>
      <c r="D26" s="14" t="s">
        <v>857</v>
      </c>
      <c r="E26" s="9" t="s">
        <v>16</v>
      </c>
      <c r="F26" s="13" t="s">
        <v>17</v>
      </c>
      <c r="G26" s="5" t="s">
        <v>919</v>
      </c>
      <c r="H26" s="2"/>
      <c r="I26" s="4">
        <v>506</v>
      </c>
      <c r="J26" s="7">
        <v>43102</v>
      </c>
      <c r="K26" s="6">
        <v>43154</v>
      </c>
      <c r="L26" s="2"/>
      <c r="M26" s="2"/>
      <c r="N26" s="15">
        <v>17.5</v>
      </c>
      <c r="O26" s="16">
        <v>22.1</v>
      </c>
    </row>
    <row r="27" spans="1:15" x14ac:dyDescent="0.2">
      <c r="A27" s="12" t="s">
        <v>984</v>
      </c>
      <c r="B27" s="11">
        <v>2752</v>
      </c>
      <c r="C27" s="10">
        <v>2752</v>
      </c>
      <c r="D27" s="14" t="s">
        <v>857</v>
      </c>
      <c r="E27" s="9" t="s">
        <v>16</v>
      </c>
      <c r="F27" s="13" t="s">
        <v>17</v>
      </c>
      <c r="G27" s="5" t="s">
        <v>919</v>
      </c>
      <c r="H27" s="2"/>
      <c r="I27" s="4">
        <v>506</v>
      </c>
      <c r="J27" s="7">
        <v>43102</v>
      </c>
      <c r="K27" s="6">
        <v>43154</v>
      </c>
      <c r="L27" s="2"/>
      <c r="N27" s="15">
        <v>18.2</v>
      </c>
      <c r="O27" s="16">
        <v>23.8</v>
      </c>
    </row>
    <row r="28" spans="1:15" x14ac:dyDescent="0.2">
      <c r="A28" s="12" t="s">
        <v>985</v>
      </c>
      <c r="B28" s="11">
        <v>2753</v>
      </c>
      <c r="C28" s="10">
        <v>2753</v>
      </c>
      <c r="D28" s="14" t="s">
        <v>857</v>
      </c>
      <c r="E28" s="9" t="s">
        <v>16</v>
      </c>
      <c r="F28" s="13" t="s">
        <v>17</v>
      </c>
      <c r="G28" s="5" t="s">
        <v>919</v>
      </c>
      <c r="H28" s="2"/>
      <c r="I28" s="4">
        <v>506</v>
      </c>
      <c r="J28" s="7">
        <v>43102</v>
      </c>
      <c r="K28" s="6">
        <v>43154</v>
      </c>
      <c r="L28" s="2"/>
      <c r="N28" s="15">
        <v>17</v>
      </c>
      <c r="O28" s="16">
        <v>22</v>
      </c>
    </row>
    <row r="29" spans="1:15" x14ac:dyDescent="0.2">
      <c r="A29" s="12" t="s">
        <v>986</v>
      </c>
      <c r="B29" s="11">
        <v>2755</v>
      </c>
      <c r="C29" s="10">
        <v>2755</v>
      </c>
      <c r="D29" s="14" t="s">
        <v>979</v>
      </c>
      <c r="E29" s="9" t="s">
        <v>16</v>
      </c>
      <c r="F29" s="13" t="s">
        <v>17</v>
      </c>
      <c r="G29" s="5" t="s">
        <v>919</v>
      </c>
      <c r="H29" s="2"/>
      <c r="I29" s="4">
        <v>514</v>
      </c>
      <c r="J29" s="7">
        <v>43094</v>
      </c>
      <c r="K29" s="6">
        <v>43154</v>
      </c>
      <c r="L29" s="2"/>
      <c r="M29" s="2"/>
      <c r="N29" s="15">
        <v>20.7</v>
      </c>
      <c r="O29" s="16">
        <v>29.6</v>
      </c>
    </row>
    <row r="30" spans="1:15" x14ac:dyDescent="0.2">
      <c r="A30" s="12" t="s">
        <v>987</v>
      </c>
      <c r="B30" s="11">
        <v>2756</v>
      </c>
      <c r="C30" s="10">
        <v>2756</v>
      </c>
      <c r="D30" s="14" t="s">
        <v>979</v>
      </c>
      <c r="E30" s="9" t="s">
        <v>16</v>
      </c>
      <c r="F30" s="13" t="s">
        <v>17</v>
      </c>
      <c r="G30" s="5" t="s">
        <v>919</v>
      </c>
      <c r="H30" s="2"/>
      <c r="I30" s="4">
        <v>514</v>
      </c>
      <c r="J30" s="7">
        <v>43094</v>
      </c>
      <c r="K30" s="6">
        <v>43154</v>
      </c>
      <c r="L30" s="2"/>
      <c r="M30" s="2"/>
      <c r="N30" s="16">
        <v>19.899999999999999</v>
      </c>
      <c r="O30" s="16">
        <v>29.9</v>
      </c>
    </row>
    <row r="31" spans="1:15" x14ac:dyDescent="0.2">
      <c r="A31" s="12" t="s">
        <v>988</v>
      </c>
      <c r="B31" s="11">
        <v>2758</v>
      </c>
      <c r="C31" s="10">
        <v>2758</v>
      </c>
      <c r="D31" s="14" t="s">
        <v>979</v>
      </c>
      <c r="E31" s="9" t="s">
        <v>16</v>
      </c>
      <c r="F31" s="13" t="s">
        <v>17</v>
      </c>
      <c r="G31" s="5" t="s">
        <v>919</v>
      </c>
      <c r="H31" s="2"/>
      <c r="I31" s="4">
        <v>514</v>
      </c>
      <c r="J31" s="7">
        <v>43094</v>
      </c>
      <c r="K31" s="6">
        <v>43154</v>
      </c>
      <c r="L31" s="2"/>
      <c r="M31" s="2"/>
      <c r="N31" s="15">
        <v>20.3</v>
      </c>
      <c r="O31" s="16">
        <v>27.5</v>
      </c>
    </row>
    <row r="32" spans="1:15" x14ac:dyDescent="0.2">
      <c r="A32" s="12" t="s">
        <v>989</v>
      </c>
      <c r="B32" s="11">
        <v>2759</v>
      </c>
      <c r="C32" s="10">
        <v>2759</v>
      </c>
      <c r="D32" s="14" t="s">
        <v>979</v>
      </c>
      <c r="E32" s="9" t="s">
        <v>16</v>
      </c>
      <c r="F32" s="13" t="s">
        <v>17</v>
      </c>
      <c r="G32" s="5" t="s">
        <v>919</v>
      </c>
      <c r="H32" s="2"/>
      <c r="I32" s="4">
        <v>514</v>
      </c>
      <c r="J32" s="7">
        <v>43094</v>
      </c>
      <c r="K32" s="6">
        <v>43154</v>
      </c>
      <c r="L32" s="2"/>
      <c r="M32" s="2"/>
      <c r="N32" s="16">
        <v>21.1</v>
      </c>
      <c r="O32" s="16">
        <v>30.7</v>
      </c>
    </row>
    <row r="33" spans="1:15" x14ac:dyDescent="0.2">
      <c r="A33" s="12" t="s">
        <v>990</v>
      </c>
      <c r="B33" s="11">
        <v>2761</v>
      </c>
      <c r="C33" s="10">
        <v>2761</v>
      </c>
      <c r="D33" s="14" t="s">
        <v>979</v>
      </c>
      <c r="E33" s="9" t="s">
        <v>16</v>
      </c>
      <c r="F33" s="13" t="s">
        <v>17</v>
      </c>
      <c r="G33" s="5" t="s">
        <v>919</v>
      </c>
      <c r="H33" s="2"/>
      <c r="I33" s="4">
        <v>514</v>
      </c>
      <c r="J33" s="7">
        <v>43094</v>
      </c>
      <c r="K33" s="6">
        <v>43154</v>
      </c>
      <c r="L33" s="2"/>
      <c r="M33" s="2"/>
      <c r="N33" s="15">
        <v>20.8</v>
      </c>
      <c r="O33" s="16">
        <v>28.8</v>
      </c>
    </row>
    <row r="34" spans="1:15" x14ac:dyDescent="0.2">
      <c r="A34" s="12" t="s">
        <v>991</v>
      </c>
      <c r="B34" s="11">
        <v>2762</v>
      </c>
      <c r="C34" s="10">
        <v>2762</v>
      </c>
      <c r="D34" s="14" t="s">
        <v>871</v>
      </c>
      <c r="E34" s="9" t="s">
        <v>16</v>
      </c>
      <c r="F34" s="13" t="s">
        <v>17</v>
      </c>
      <c r="G34" s="5" t="s">
        <v>919</v>
      </c>
      <c r="H34" s="2"/>
      <c r="I34" s="4">
        <v>501</v>
      </c>
      <c r="J34" s="7">
        <v>43107</v>
      </c>
      <c r="K34" s="6">
        <v>43154</v>
      </c>
      <c r="L34" s="2"/>
      <c r="M34" s="2"/>
      <c r="N34" s="15">
        <v>20</v>
      </c>
      <c r="O34" s="16">
        <v>23.8</v>
      </c>
    </row>
    <row r="35" spans="1:15" x14ac:dyDescent="0.2">
      <c r="A35" s="12" t="s">
        <v>992</v>
      </c>
      <c r="B35" s="11">
        <v>2764</v>
      </c>
      <c r="C35" s="10">
        <v>2764</v>
      </c>
      <c r="D35" s="14" t="s">
        <v>871</v>
      </c>
      <c r="E35" s="9" t="s">
        <v>16</v>
      </c>
      <c r="F35" s="13" t="s">
        <v>17</v>
      </c>
      <c r="G35" s="5" t="s">
        <v>919</v>
      </c>
      <c r="H35" s="2"/>
      <c r="I35" s="4">
        <v>501</v>
      </c>
      <c r="J35" s="7">
        <v>43107</v>
      </c>
      <c r="K35" s="6">
        <v>43154</v>
      </c>
      <c r="L35" s="2"/>
      <c r="M35" s="2"/>
      <c r="N35" s="15">
        <v>20.8</v>
      </c>
      <c r="O35" s="16">
        <v>27.6</v>
      </c>
    </row>
    <row r="36" spans="1:15" x14ac:dyDescent="0.2">
      <c r="A36" s="12" t="s">
        <v>993</v>
      </c>
      <c r="B36" s="11">
        <v>2767</v>
      </c>
      <c r="C36" s="10">
        <v>2767</v>
      </c>
      <c r="D36" s="14" t="s">
        <v>871</v>
      </c>
      <c r="E36" s="9" t="s">
        <v>16</v>
      </c>
      <c r="F36" s="13" t="s">
        <v>17</v>
      </c>
      <c r="G36" s="5" t="s">
        <v>919</v>
      </c>
      <c r="H36" s="2"/>
      <c r="I36" s="4">
        <v>501</v>
      </c>
      <c r="J36" s="7">
        <v>43107</v>
      </c>
      <c r="K36" s="6">
        <v>43154</v>
      </c>
      <c r="L36" s="2"/>
      <c r="M36" s="2"/>
      <c r="N36" s="15">
        <v>22.5</v>
      </c>
      <c r="O36" s="16">
        <v>26.3</v>
      </c>
    </row>
    <row r="37" spans="1:15" x14ac:dyDescent="0.2">
      <c r="A37" s="12" t="s">
        <v>996</v>
      </c>
      <c r="B37" s="11">
        <v>2770</v>
      </c>
      <c r="C37" s="10">
        <v>2770</v>
      </c>
      <c r="D37" s="14" t="s">
        <v>854</v>
      </c>
      <c r="E37" s="9" t="s">
        <v>16</v>
      </c>
      <c r="F37" s="13" t="s">
        <v>17</v>
      </c>
      <c r="G37" s="5" t="s">
        <v>919</v>
      </c>
      <c r="H37" s="2"/>
      <c r="I37" s="4">
        <v>499</v>
      </c>
      <c r="J37" s="7">
        <v>43109</v>
      </c>
      <c r="K37" s="6">
        <v>43168</v>
      </c>
      <c r="L37" s="2"/>
      <c r="M37" s="2"/>
      <c r="N37" s="15">
        <v>18.3</v>
      </c>
      <c r="O37" s="16">
        <v>24.3</v>
      </c>
    </row>
    <row r="38" spans="1:15" x14ac:dyDescent="0.2">
      <c r="A38" s="12" t="s">
        <v>997</v>
      </c>
      <c r="B38" s="11">
        <v>2771</v>
      </c>
      <c r="C38" s="10">
        <v>2771</v>
      </c>
      <c r="D38" s="14" t="s">
        <v>854</v>
      </c>
      <c r="E38" s="9" t="s">
        <v>16</v>
      </c>
      <c r="F38" s="13" t="s">
        <v>17</v>
      </c>
      <c r="G38" s="5" t="s">
        <v>919</v>
      </c>
      <c r="H38" s="2"/>
      <c r="I38" s="4">
        <v>499</v>
      </c>
      <c r="J38" s="7">
        <v>43109</v>
      </c>
      <c r="K38" s="6">
        <v>43168</v>
      </c>
      <c r="L38" s="2"/>
      <c r="M38" s="2"/>
      <c r="N38" s="15">
        <v>19.2</v>
      </c>
      <c r="O38" s="16">
        <v>23.4</v>
      </c>
    </row>
    <row r="39" spans="1:15" x14ac:dyDescent="0.2">
      <c r="A39" s="12" t="s">
        <v>1002</v>
      </c>
      <c r="B39" s="11">
        <v>2776</v>
      </c>
      <c r="C39" s="10">
        <v>2776</v>
      </c>
      <c r="D39" s="14" t="s">
        <v>555</v>
      </c>
      <c r="E39" s="9" t="s">
        <v>16</v>
      </c>
      <c r="F39" s="13" t="s">
        <v>17</v>
      </c>
      <c r="G39" s="5" t="s">
        <v>919</v>
      </c>
      <c r="H39" s="2"/>
      <c r="I39" s="4">
        <v>470</v>
      </c>
      <c r="J39" s="7">
        <v>43138</v>
      </c>
      <c r="K39" s="6">
        <v>43186</v>
      </c>
      <c r="L39" s="2"/>
      <c r="M39" s="2"/>
      <c r="N39" s="15">
        <v>16.600000000000001</v>
      </c>
      <c r="O39" s="16">
        <v>19.3</v>
      </c>
    </row>
    <row r="40" spans="1:15" x14ac:dyDescent="0.2">
      <c r="A40" s="12" t="s">
        <v>1003</v>
      </c>
      <c r="B40" s="11">
        <v>2777</v>
      </c>
      <c r="C40" s="10">
        <v>2777</v>
      </c>
      <c r="D40" s="14" t="s">
        <v>555</v>
      </c>
      <c r="E40" s="9" t="s">
        <v>16</v>
      </c>
      <c r="F40" s="13" t="s">
        <v>17</v>
      </c>
      <c r="G40" s="5" t="s">
        <v>919</v>
      </c>
      <c r="H40" s="2"/>
      <c r="I40" s="4">
        <v>470</v>
      </c>
      <c r="J40" s="7">
        <v>43138</v>
      </c>
      <c r="K40" s="6">
        <v>43186</v>
      </c>
      <c r="L40" s="2"/>
      <c r="M40" s="2"/>
      <c r="N40" s="15">
        <v>18.100000000000001</v>
      </c>
      <c r="O40" s="16">
        <v>19.7</v>
      </c>
    </row>
    <row r="41" spans="1:15" x14ac:dyDescent="0.2">
      <c r="A41" s="12" t="s">
        <v>1010</v>
      </c>
      <c r="B41" s="11">
        <v>2784</v>
      </c>
      <c r="C41" s="10">
        <v>2784</v>
      </c>
      <c r="D41" s="14" t="s">
        <v>555</v>
      </c>
      <c r="E41" s="9" t="s">
        <v>16</v>
      </c>
      <c r="F41" s="13" t="s">
        <v>17</v>
      </c>
      <c r="G41" s="5" t="s">
        <v>919</v>
      </c>
      <c r="H41" s="2"/>
      <c r="I41" s="4">
        <v>451</v>
      </c>
      <c r="J41" s="7">
        <v>43157</v>
      </c>
      <c r="K41" s="6">
        <v>43228</v>
      </c>
      <c r="L41" s="2"/>
      <c r="M41" s="2"/>
      <c r="N41" s="15">
        <v>20.6</v>
      </c>
      <c r="O41" s="16">
        <v>21.5</v>
      </c>
    </row>
    <row r="42" spans="1:15" x14ac:dyDescent="0.2">
      <c r="A42" s="12" t="s">
        <v>1011</v>
      </c>
      <c r="B42" s="11">
        <v>2785</v>
      </c>
      <c r="C42" s="10">
        <v>2785</v>
      </c>
      <c r="D42" s="14" t="s">
        <v>555</v>
      </c>
      <c r="E42" s="9" t="s">
        <v>16</v>
      </c>
      <c r="F42" s="13" t="s">
        <v>17</v>
      </c>
      <c r="G42" s="5" t="s">
        <v>919</v>
      </c>
      <c r="H42" s="2"/>
      <c r="I42" s="4">
        <v>451</v>
      </c>
      <c r="J42" s="7">
        <v>43157</v>
      </c>
      <c r="K42" s="6">
        <v>43228</v>
      </c>
      <c r="L42" s="2"/>
      <c r="M42" s="2"/>
      <c r="N42" s="15">
        <v>20.7</v>
      </c>
      <c r="O42" s="16">
        <v>22.6</v>
      </c>
    </row>
    <row r="43" spans="1:15" x14ac:dyDescent="0.2">
      <c r="A43" s="12" t="s">
        <v>1014</v>
      </c>
      <c r="B43" s="11">
        <v>2788</v>
      </c>
      <c r="C43" s="10">
        <v>2788</v>
      </c>
      <c r="D43" s="14" t="s">
        <v>555</v>
      </c>
      <c r="E43" s="9" t="s">
        <v>16</v>
      </c>
      <c r="F43" s="13" t="s">
        <v>17</v>
      </c>
      <c r="G43" s="5" t="s">
        <v>919</v>
      </c>
      <c r="H43" s="2"/>
      <c r="I43" s="4">
        <v>428</v>
      </c>
      <c r="J43" s="7">
        <v>43180</v>
      </c>
      <c r="K43" s="6">
        <v>43228</v>
      </c>
      <c r="L43" s="2"/>
      <c r="M43" s="2"/>
      <c r="N43" s="15">
        <v>20.8</v>
      </c>
      <c r="O43" s="16">
        <v>22.1</v>
      </c>
    </row>
    <row r="44" spans="1:15" x14ac:dyDescent="0.2">
      <c r="A44" s="12" t="s">
        <v>1019</v>
      </c>
      <c r="B44" s="11">
        <v>2792</v>
      </c>
      <c r="C44" s="10">
        <v>2792</v>
      </c>
      <c r="D44" s="14" t="s">
        <v>1018</v>
      </c>
      <c r="E44" s="9" t="s">
        <v>16</v>
      </c>
      <c r="F44" s="13" t="s">
        <v>17</v>
      </c>
      <c r="G44" s="5" t="s">
        <v>919</v>
      </c>
      <c r="H44" s="2"/>
      <c r="I44" s="4">
        <v>428</v>
      </c>
      <c r="J44" s="7">
        <v>43180</v>
      </c>
      <c r="K44" s="6">
        <v>43265</v>
      </c>
      <c r="L44" s="2"/>
      <c r="M44" s="2"/>
      <c r="N44" s="15">
        <v>16.3</v>
      </c>
      <c r="O44" s="16">
        <v>18.7</v>
      </c>
    </row>
    <row r="45" spans="1:15" x14ac:dyDescent="0.2">
      <c r="A45" s="12" t="s">
        <v>1020</v>
      </c>
      <c r="B45" s="11">
        <v>2794</v>
      </c>
      <c r="C45" s="10">
        <v>2794</v>
      </c>
      <c r="D45" s="14" t="s">
        <v>1018</v>
      </c>
      <c r="E45" s="9" t="s">
        <v>16</v>
      </c>
      <c r="F45" s="13" t="s">
        <v>17</v>
      </c>
      <c r="G45" s="5" t="s">
        <v>919</v>
      </c>
      <c r="H45" s="2"/>
      <c r="I45" s="4">
        <v>423</v>
      </c>
      <c r="J45" s="7">
        <v>43185</v>
      </c>
      <c r="K45" s="6">
        <v>43265</v>
      </c>
      <c r="L45" s="2"/>
      <c r="M45" s="2"/>
      <c r="N45" s="15">
        <v>19.5</v>
      </c>
      <c r="O45" s="16">
        <v>27</v>
      </c>
    </row>
    <row r="46" spans="1:15" x14ac:dyDescent="0.2">
      <c r="A46" s="12" t="s">
        <v>1021</v>
      </c>
      <c r="B46" s="11">
        <v>2795</v>
      </c>
      <c r="C46" s="10">
        <v>2795</v>
      </c>
      <c r="D46" s="14" t="s">
        <v>1018</v>
      </c>
      <c r="E46" s="9" t="s">
        <v>16</v>
      </c>
      <c r="F46" s="13" t="s">
        <v>17</v>
      </c>
      <c r="G46" s="5" t="s">
        <v>919</v>
      </c>
      <c r="H46" s="2"/>
      <c r="I46" s="4">
        <v>423</v>
      </c>
      <c r="J46" s="7">
        <v>43185</v>
      </c>
      <c r="K46" s="6">
        <v>43265</v>
      </c>
      <c r="L46" s="2"/>
      <c r="M46" s="2"/>
      <c r="N46" s="15">
        <v>20</v>
      </c>
      <c r="O46" s="16">
        <v>24</v>
      </c>
    </row>
    <row r="47" spans="1:15" x14ac:dyDescent="0.2">
      <c r="A47" s="12" t="s">
        <v>1022</v>
      </c>
      <c r="B47" s="11">
        <v>2796</v>
      </c>
      <c r="C47" s="10">
        <v>2796</v>
      </c>
      <c r="D47" s="14" t="s">
        <v>1018</v>
      </c>
      <c r="E47" s="9" t="s">
        <v>16</v>
      </c>
      <c r="F47" s="13" t="s">
        <v>17</v>
      </c>
      <c r="G47" s="5" t="s">
        <v>919</v>
      </c>
      <c r="H47" s="2"/>
      <c r="I47" s="4">
        <v>423</v>
      </c>
      <c r="J47" s="7">
        <v>43185</v>
      </c>
      <c r="K47" s="6">
        <v>43265</v>
      </c>
      <c r="L47" s="2"/>
      <c r="M47" s="2"/>
      <c r="N47" s="15">
        <v>21.2</v>
      </c>
      <c r="O47" s="16">
        <v>24.3</v>
      </c>
    </row>
    <row r="48" spans="1:15" x14ac:dyDescent="0.2">
      <c r="A48" s="12" t="s">
        <v>1023</v>
      </c>
      <c r="B48" s="11">
        <v>2797</v>
      </c>
      <c r="C48" s="10">
        <v>2797</v>
      </c>
      <c r="D48" s="14" t="s">
        <v>1018</v>
      </c>
      <c r="E48" s="9" t="s">
        <v>16</v>
      </c>
      <c r="F48" s="13" t="s">
        <v>17</v>
      </c>
      <c r="G48" s="5" t="s">
        <v>919</v>
      </c>
      <c r="H48" s="2"/>
      <c r="I48" s="4">
        <v>423</v>
      </c>
      <c r="J48" s="7">
        <v>43185</v>
      </c>
      <c r="K48" s="6">
        <v>43265</v>
      </c>
      <c r="L48" s="2"/>
      <c r="M48" s="2"/>
      <c r="N48" s="15">
        <v>19.3</v>
      </c>
      <c r="O48" s="16">
        <v>27.5</v>
      </c>
    </row>
    <row r="49" spans="1:15" x14ac:dyDescent="0.2">
      <c r="A49" s="12" t="s">
        <v>1032</v>
      </c>
      <c r="B49" s="11">
        <v>2807</v>
      </c>
      <c r="C49" s="10">
        <v>2807</v>
      </c>
      <c r="D49" s="14" t="s">
        <v>934</v>
      </c>
      <c r="E49" s="9" t="s">
        <v>16</v>
      </c>
      <c r="F49" s="13" t="s">
        <v>17</v>
      </c>
      <c r="G49" s="5" t="s">
        <v>919</v>
      </c>
      <c r="H49" s="2"/>
      <c r="I49" s="4">
        <v>428</v>
      </c>
      <c r="J49" s="7">
        <v>43180</v>
      </c>
      <c r="K49" s="6">
        <v>43287</v>
      </c>
      <c r="L49" s="2"/>
      <c r="M49" s="2"/>
      <c r="N49" s="15">
        <v>21.7</v>
      </c>
      <c r="O49" s="16">
        <v>26</v>
      </c>
    </row>
    <row r="50" spans="1:15" x14ac:dyDescent="0.2">
      <c r="A50" s="12" t="s">
        <v>1033</v>
      </c>
      <c r="B50" s="11">
        <v>2808</v>
      </c>
      <c r="C50" s="10">
        <v>2808</v>
      </c>
      <c r="D50" s="14" t="s">
        <v>854</v>
      </c>
      <c r="E50" s="9" t="s">
        <v>16</v>
      </c>
      <c r="F50" s="13" t="s">
        <v>17</v>
      </c>
      <c r="G50" s="5" t="s">
        <v>919</v>
      </c>
      <c r="H50" s="2"/>
      <c r="I50" s="4">
        <v>421</v>
      </c>
      <c r="J50" s="7">
        <v>43187</v>
      </c>
      <c r="K50" s="6">
        <v>43287</v>
      </c>
      <c r="L50" s="2"/>
      <c r="M50" s="2"/>
      <c r="N50" s="15">
        <v>21.7</v>
      </c>
      <c r="O50" s="16">
        <v>23.9</v>
      </c>
    </row>
    <row r="51" spans="1:15" x14ac:dyDescent="0.2">
      <c r="A51" s="12" t="s">
        <v>1034</v>
      </c>
      <c r="B51" s="11">
        <v>2809</v>
      </c>
      <c r="C51" s="10">
        <v>2809</v>
      </c>
      <c r="D51" s="14" t="s">
        <v>854</v>
      </c>
      <c r="E51" s="9" t="s">
        <v>16</v>
      </c>
      <c r="F51" s="13" t="s">
        <v>17</v>
      </c>
      <c r="G51" s="5" t="s">
        <v>919</v>
      </c>
      <c r="H51" s="2"/>
      <c r="I51" s="4">
        <v>421</v>
      </c>
      <c r="J51" s="7">
        <v>43187</v>
      </c>
      <c r="K51" s="6">
        <v>43287</v>
      </c>
      <c r="L51" s="2"/>
      <c r="M51" s="2"/>
      <c r="N51" s="15">
        <v>20.6</v>
      </c>
      <c r="O51" s="16">
        <v>22</v>
      </c>
    </row>
    <row r="52" spans="1:15" x14ac:dyDescent="0.2">
      <c r="A52" s="12" t="s">
        <v>1035</v>
      </c>
      <c r="B52" s="11">
        <v>2810</v>
      </c>
      <c r="C52" s="10">
        <v>2810</v>
      </c>
      <c r="D52" s="14" t="s">
        <v>896</v>
      </c>
      <c r="E52" s="9" t="s">
        <v>16</v>
      </c>
      <c r="F52" s="13" t="s">
        <v>17</v>
      </c>
      <c r="G52" s="5" t="s">
        <v>919</v>
      </c>
      <c r="H52" s="2"/>
      <c r="I52" s="4">
        <v>402</v>
      </c>
      <c r="J52" s="7">
        <v>43206</v>
      </c>
      <c r="K52" s="6">
        <v>43287</v>
      </c>
      <c r="L52" s="2"/>
      <c r="M52" s="2"/>
      <c r="N52" s="15">
        <v>25.3</v>
      </c>
      <c r="O52" s="16">
        <v>35.700000000000003</v>
      </c>
    </row>
    <row r="53" spans="1:15" x14ac:dyDescent="0.2">
      <c r="A53" s="12" t="s">
        <v>1041</v>
      </c>
      <c r="B53" s="11">
        <v>2816</v>
      </c>
      <c r="C53" s="10">
        <v>2816</v>
      </c>
      <c r="D53" s="14" t="s">
        <v>1040</v>
      </c>
      <c r="E53" s="9" t="s">
        <v>16</v>
      </c>
      <c r="F53" s="13" t="s">
        <v>17</v>
      </c>
      <c r="G53" s="5" t="s">
        <v>919</v>
      </c>
      <c r="H53" s="2"/>
      <c r="I53" s="4">
        <v>416</v>
      </c>
      <c r="J53" s="7">
        <v>43192</v>
      </c>
      <c r="K53" s="6">
        <v>43293</v>
      </c>
      <c r="L53" s="2"/>
      <c r="M53" s="2"/>
      <c r="N53" s="15">
        <v>18.7</v>
      </c>
      <c r="O53" s="16">
        <v>21.1</v>
      </c>
    </row>
    <row r="54" spans="1:15" x14ac:dyDescent="0.2">
      <c r="A54" s="12" t="s">
        <v>1042</v>
      </c>
      <c r="B54" s="11">
        <v>2817</v>
      </c>
      <c r="C54" s="10">
        <v>2817</v>
      </c>
      <c r="D54" s="14" t="s">
        <v>1040</v>
      </c>
      <c r="E54" s="9" t="s">
        <v>16</v>
      </c>
      <c r="F54" s="13" t="s">
        <v>17</v>
      </c>
      <c r="G54" s="5" t="s">
        <v>919</v>
      </c>
      <c r="H54" s="2"/>
      <c r="I54" s="4">
        <v>394</v>
      </c>
      <c r="J54" s="7">
        <v>43214</v>
      </c>
      <c r="K54" s="6">
        <v>43293</v>
      </c>
      <c r="L54" s="2"/>
      <c r="M54" s="2"/>
      <c r="N54" s="15">
        <v>20.100000000000001</v>
      </c>
      <c r="O54" s="16">
        <v>27</v>
      </c>
    </row>
    <row r="55" spans="1:15" x14ac:dyDescent="0.2">
      <c r="A55" s="12" t="s">
        <v>1043</v>
      </c>
      <c r="B55" s="11">
        <v>2819</v>
      </c>
      <c r="C55" s="10">
        <v>2819</v>
      </c>
      <c r="D55" s="14" t="s">
        <v>52</v>
      </c>
      <c r="E55" s="9" t="s">
        <v>16</v>
      </c>
      <c r="F55" s="13" t="s">
        <v>17</v>
      </c>
      <c r="G55" s="5" t="s">
        <v>919</v>
      </c>
      <c r="H55" s="2"/>
      <c r="I55" s="4">
        <v>393</v>
      </c>
      <c r="J55" s="7">
        <v>43215</v>
      </c>
      <c r="K55" s="6">
        <v>43293</v>
      </c>
      <c r="L55" s="2"/>
      <c r="M55" s="2"/>
      <c r="N55" s="15">
        <v>21.9</v>
      </c>
      <c r="O55" s="16">
        <v>29.6</v>
      </c>
    </row>
    <row r="56" spans="1:15" x14ac:dyDescent="0.2">
      <c r="A56" s="12" t="s">
        <v>1044</v>
      </c>
      <c r="B56" s="11">
        <v>2820</v>
      </c>
      <c r="C56" s="10">
        <v>2820</v>
      </c>
      <c r="D56" s="14" t="s">
        <v>52</v>
      </c>
      <c r="E56" s="9" t="s">
        <v>16</v>
      </c>
      <c r="F56" s="13" t="s">
        <v>17</v>
      </c>
      <c r="G56" s="5" t="s">
        <v>919</v>
      </c>
      <c r="H56" s="2"/>
      <c r="I56" s="4">
        <v>393</v>
      </c>
      <c r="J56" s="7">
        <v>43215</v>
      </c>
      <c r="K56" s="6">
        <v>43293</v>
      </c>
      <c r="L56" s="2"/>
      <c r="M56" s="2"/>
      <c r="N56" s="15">
        <v>19.7</v>
      </c>
      <c r="O56" s="16">
        <v>28.5</v>
      </c>
    </row>
    <row r="57" spans="1:15" x14ac:dyDescent="0.2">
      <c r="A57" s="12" t="s">
        <v>1045</v>
      </c>
      <c r="B57" s="11">
        <v>2821</v>
      </c>
      <c r="C57" s="10">
        <v>2821</v>
      </c>
      <c r="D57" s="14" t="s">
        <v>52</v>
      </c>
      <c r="E57" s="9" t="s">
        <v>16</v>
      </c>
      <c r="F57" s="13" t="s">
        <v>17</v>
      </c>
      <c r="G57" s="5" t="s">
        <v>919</v>
      </c>
      <c r="H57" s="2"/>
      <c r="I57" s="4">
        <v>393</v>
      </c>
      <c r="J57" s="7">
        <v>43215</v>
      </c>
      <c r="K57" s="6">
        <v>43293</v>
      </c>
      <c r="L57" s="2"/>
      <c r="M57" s="2"/>
      <c r="N57" s="15">
        <v>21.4</v>
      </c>
      <c r="O57" s="16">
        <v>31.6</v>
      </c>
    </row>
    <row r="58" spans="1:15" x14ac:dyDescent="0.2">
      <c r="A58" s="12" t="s">
        <v>1046</v>
      </c>
      <c r="B58" s="11">
        <v>2822</v>
      </c>
      <c r="C58" s="10">
        <v>2822</v>
      </c>
      <c r="D58" s="14" t="s">
        <v>52</v>
      </c>
      <c r="E58" s="9" t="s">
        <v>16</v>
      </c>
      <c r="F58" s="13" t="s">
        <v>17</v>
      </c>
      <c r="G58" s="5" t="s">
        <v>919</v>
      </c>
      <c r="H58" s="2"/>
      <c r="I58" s="4">
        <v>393</v>
      </c>
      <c r="J58" s="7">
        <v>43215</v>
      </c>
      <c r="K58" s="6">
        <v>43293</v>
      </c>
      <c r="L58" s="2"/>
      <c r="N58" s="15">
        <v>20.7</v>
      </c>
      <c r="O58" s="16">
        <v>29.2</v>
      </c>
    </row>
    <row r="59" spans="1:15" x14ac:dyDescent="0.2">
      <c r="A59" s="12" t="s">
        <v>1047</v>
      </c>
      <c r="B59" s="11">
        <v>2823</v>
      </c>
      <c r="C59" s="10">
        <v>2823</v>
      </c>
      <c r="D59" s="14" t="s">
        <v>52</v>
      </c>
      <c r="E59" s="9" t="s">
        <v>16</v>
      </c>
      <c r="F59" s="13" t="s">
        <v>17</v>
      </c>
      <c r="G59" s="5" t="s">
        <v>919</v>
      </c>
      <c r="H59" s="2"/>
      <c r="I59" s="4">
        <v>393</v>
      </c>
      <c r="J59" s="7">
        <v>43215</v>
      </c>
      <c r="K59" s="6">
        <v>43293</v>
      </c>
      <c r="L59" s="2"/>
      <c r="N59" s="15">
        <v>21.2</v>
      </c>
      <c r="O59" s="16">
        <v>27.3</v>
      </c>
    </row>
    <row r="60" spans="1:15" x14ac:dyDescent="0.2">
      <c r="A60" s="12" t="s">
        <v>1048</v>
      </c>
      <c r="B60" s="11">
        <v>2824</v>
      </c>
      <c r="C60" s="10">
        <v>2824</v>
      </c>
      <c r="D60" s="14" t="s">
        <v>1028</v>
      </c>
      <c r="E60" s="9" t="s">
        <v>16</v>
      </c>
      <c r="F60" s="13" t="s">
        <v>17</v>
      </c>
      <c r="G60" s="5" t="s">
        <v>919</v>
      </c>
      <c r="H60" s="2"/>
      <c r="I60" s="4">
        <v>407</v>
      </c>
      <c r="J60" s="7">
        <v>43201</v>
      </c>
      <c r="K60" s="6">
        <v>43293</v>
      </c>
      <c r="L60" s="2"/>
      <c r="M60" s="2"/>
      <c r="N60" s="15">
        <v>22</v>
      </c>
      <c r="O60" s="16">
        <v>26.1</v>
      </c>
    </row>
    <row r="61" spans="1:15" x14ac:dyDescent="0.2">
      <c r="A61" s="12" t="s">
        <v>1049</v>
      </c>
      <c r="B61" s="11">
        <v>2825</v>
      </c>
      <c r="C61" s="10">
        <v>2825</v>
      </c>
      <c r="D61" s="14" t="s">
        <v>1028</v>
      </c>
      <c r="E61" s="9" t="s">
        <v>16</v>
      </c>
      <c r="F61" s="13" t="s">
        <v>17</v>
      </c>
      <c r="G61" s="5" t="s">
        <v>919</v>
      </c>
      <c r="H61" s="2"/>
      <c r="I61" s="4">
        <v>407</v>
      </c>
      <c r="J61" s="7">
        <v>43201</v>
      </c>
      <c r="K61" s="6">
        <v>43293</v>
      </c>
      <c r="L61" s="2"/>
      <c r="M61" s="2"/>
      <c r="N61" s="15">
        <v>23.1</v>
      </c>
      <c r="O61" s="16">
        <v>28.3</v>
      </c>
    </row>
    <row r="62" spans="1:15" x14ac:dyDescent="0.2">
      <c r="A62" s="12" t="s">
        <v>1050</v>
      </c>
      <c r="B62" s="11">
        <v>2826</v>
      </c>
      <c r="C62" s="10">
        <v>2826</v>
      </c>
      <c r="D62" s="14" t="s">
        <v>1028</v>
      </c>
      <c r="E62" s="9" t="s">
        <v>16</v>
      </c>
      <c r="F62" s="13" t="s">
        <v>17</v>
      </c>
      <c r="G62" s="5" t="s">
        <v>919</v>
      </c>
      <c r="H62" s="2"/>
      <c r="I62" s="4">
        <v>407</v>
      </c>
      <c r="J62" s="7">
        <v>43201</v>
      </c>
      <c r="K62" s="6">
        <v>43293</v>
      </c>
      <c r="L62" s="2"/>
      <c r="M62" s="2"/>
      <c r="N62" s="15">
        <v>20.6</v>
      </c>
      <c r="O62" s="16">
        <v>24.1</v>
      </c>
    </row>
    <row r="63" spans="1:15" x14ac:dyDescent="0.2">
      <c r="A63" s="12" t="s">
        <v>1060</v>
      </c>
      <c r="B63" s="11">
        <v>2841</v>
      </c>
      <c r="C63" s="10">
        <v>2841</v>
      </c>
      <c r="D63" s="14" t="s">
        <v>896</v>
      </c>
      <c r="E63" s="9" t="s">
        <v>16</v>
      </c>
      <c r="F63" s="13" t="s">
        <v>17</v>
      </c>
      <c r="G63" s="5" t="s">
        <v>919</v>
      </c>
      <c r="H63" s="2"/>
      <c r="I63" s="4">
        <v>388</v>
      </c>
      <c r="J63" s="7">
        <v>43220</v>
      </c>
      <c r="K63" s="6">
        <v>43304</v>
      </c>
      <c r="L63" s="2"/>
      <c r="M63" s="2"/>
      <c r="N63" s="15">
        <v>33</v>
      </c>
      <c r="O63" s="16">
        <v>37.5</v>
      </c>
    </row>
    <row r="64" spans="1:15" x14ac:dyDescent="0.2">
      <c r="A64" s="12" t="s">
        <v>1061</v>
      </c>
      <c r="B64" s="11">
        <v>2842</v>
      </c>
      <c r="C64" s="10">
        <v>2842</v>
      </c>
      <c r="D64" s="14" t="s">
        <v>896</v>
      </c>
      <c r="E64" s="9" t="s">
        <v>16</v>
      </c>
      <c r="F64" s="13" t="s">
        <v>17</v>
      </c>
      <c r="G64" s="5" t="s">
        <v>919</v>
      </c>
      <c r="H64" s="2"/>
      <c r="I64" s="4">
        <v>388</v>
      </c>
      <c r="J64" s="7">
        <v>43220</v>
      </c>
      <c r="K64" s="6">
        <v>43304</v>
      </c>
      <c r="L64" s="2"/>
      <c r="M64" s="2"/>
      <c r="N64" s="15">
        <v>28.6</v>
      </c>
      <c r="O64" s="16">
        <v>33.799999999999997</v>
      </c>
    </row>
    <row r="65" spans="1:15" x14ac:dyDescent="0.2">
      <c r="A65" s="12" t="s">
        <v>1066</v>
      </c>
      <c r="B65" s="11">
        <v>2848</v>
      </c>
      <c r="C65" s="10">
        <v>2848</v>
      </c>
      <c r="D65" s="14" t="s">
        <v>1037</v>
      </c>
      <c r="E65" s="9" t="s">
        <v>16</v>
      </c>
      <c r="F65" s="13" t="s">
        <v>17</v>
      </c>
      <c r="G65" s="5" t="s">
        <v>919</v>
      </c>
      <c r="H65" s="2"/>
      <c r="I65" s="4">
        <v>384</v>
      </c>
      <c r="J65" s="7">
        <v>43224</v>
      </c>
      <c r="K65" s="6">
        <v>43304</v>
      </c>
      <c r="L65" s="2"/>
      <c r="M65" s="2"/>
      <c r="N65" s="15">
        <v>19</v>
      </c>
      <c r="O65" s="16">
        <v>19.2</v>
      </c>
    </row>
    <row r="66" spans="1:15" x14ac:dyDescent="0.2">
      <c r="A66" s="12" t="s">
        <v>1067</v>
      </c>
      <c r="B66" s="11">
        <v>2849</v>
      </c>
      <c r="C66" s="10">
        <v>2849</v>
      </c>
      <c r="D66" s="14" t="s">
        <v>896</v>
      </c>
      <c r="E66" s="9" t="s">
        <v>16</v>
      </c>
      <c r="F66" s="13" t="s">
        <v>17</v>
      </c>
      <c r="G66" s="5" t="s">
        <v>919</v>
      </c>
      <c r="H66" s="2"/>
      <c r="I66" s="4">
        <v>371</v>
      </c>
      <c r="J66" s="7">
        <v>43237</v>
      </c>
      <c r="K66" s="6">
        <v>43304</v>
      </c>
      <c r="L66" s="2"/>
      <c r="M66" s="2"/>
      <c r="N66" s="15">
        <v>24</v>
      </c>
      <c r="O66" s="16">
        <v>29.8</v>
      </c>
    </row>
    <row r="67" spans="1:15" x14ac:dyDescent="0.2">
      <c r="A67" s="12" t="s">
        <v>1068</v>
      </c>
      <c r="B67" s="11">
        <v>2850</v>
      </c>
      <c r="C67" s="10">
        <v>2850</v>
      </c>
      <c r="D67" s="14" t="s">
        <v>896</v>
      </c>
      <c r="E67" s="9" t="s">
        <v>16</v>
      </c>
      <c r="F67" s="13" t="s">
        <v>17</v>
      </c>
      <c r="G67" s="5" t="s">
        <v>919</v>
      </c>
      <c r="H67" s="2"/>
      <c r="I67" s="4">
        <v>371</v>
      </c>
      <c r="J67" s="7">
        <v>43237</v>
      </c>
      <c r="K67" s="6">
        <v>43304</v>
      </c>
      <c r="L67" s="2"/>
      <c r="M67" s="2"/>
      <c r="N67" s="15">
        <v>21.3</v>
      </c>
      <c r="O67" s="16">
        <v>23.9</v>
      </c>
    </row>
    <row r="68" spans="1:15" x14ac:dyDescent="0.2">
      <c r="A68" s="12" t="s">
        <v>1069</v>
      </c>
      <c r="B68" s="11">
        <v>2851</v>
      </c>
      <c r="C68" s="10">
        <v>2851</v>
      </c>
      <c r="D68" s="14" t="s">
        <v>1070</v>
      </c>
      <c r="E68" s="9" t="s">
        <v>16</v>
      </c>
      <c r="F68" s="13" t="s">
        <v>17</v>
      </c>
      <c r="G68" s="5" t="s">
        <v>919</v>
      </c>
      <c r="H68" s="2"/>
      <c r="I68" s="4">
        <v>386</v>
      </c>
      <c r="J68" s="7">
        <v>43222</v>
      </c>
      <c r="K68" s="6">
        <v>43304</v>
      </c>
      <c r="L68" s="2"/>
      <c r="M68" s="2"/>
      <c r="N68" s="15">
        <v>15.9</v>
      </c>
      <c r="O68" s="16">
        <v>18.3</v>
      </c>
    </row>
    <row r="69" spans="1:15" x14ac:dyDescent="0.2">
      <c r="A69" s="12" t="s">
        <v>1071</v>
      </c>
      <c r="B69" s="11">
        <v>2852</v>
      </c>
      <c r="C69" s="10">
        <v>2852</v>
      </c>
      <c r="D69" s="14" t="s">
        <v>1040</v>
      </c>
      <c r="E69" s="9" t="s">
        <v>16</v>
      </c>
      <c r="F69" s="13" t="s">
        <v>17</v>
      </c>
      <c r="G69" s="5" t="s">
        <v>919</v>
      </c>
      <c r="H69" s="2"/>
      <c r="I69" s="4">
        <v>346</v>
      </c>
      <c r="J69" s="7">
        <v>43262</v>
      </c>
      <c r="K69" s="6">
        <v>43304</v>
      </c>
      <c r="L69" s="2"/>
      <c r="M69" s="2"/>
      <c r="N69" s="15">
        <v>16.600000000000001</v>
      </c>
      <c r="O69" s="16">
        <v>18.600000000000001</v>
      </c>
    </row>
    <row r="70" spans="1:15" x14ac:dyDescent="0.2">
      <c r="A70" s="12" t="s">
        <v>1073</v>
      </c>
      <c r="B70" s="11">
        <v>2854</v>
      </c>
      <c r="C70" s="10">
        <v>2854</v>
      </c>
      <c r="D70" s="14" t="s">
        <v>1037</v>
      </c>
      <c r="E70" s="9" t="s">
        <v>16</v>
      </c>
      <c r="F70" s="13" t="s">
        <v>17</v>
      </c>
      <c r="G70" s="5" t="s">
        <v>919</v>
      </c>
      <c r="H70" s="2"/>
      <c r="I70" s="4">
        <v>346</v>
      </c>
      <c r="J70" s="7">
        <v>43262</v>
      </c>
      <c r="K70" s="6">
        <v>43304</v>
      </c>
      <c r="L70" s="2"/>
      <c r="M70" s="2"/>
      <c r="N70" s="15">
        <v>19.399999999999999</v>
      </c>
      <c r="O70" s="16">
        <v>26.4</v>
      </c>
    </row>
    <row r="71" spans="1:15" x14ac:dyDescent="0.2">
      <c r="A71" s="12" t="s">
        <v>1074</v>
      </c>
      <c r="B71" s="11">
        <v>2855</v>
      </c>
      <c r="C71" s="10">
        <v>2855</v>
      </c>
      <c r="D71" s="14" t="s">
        <v>1037</v>
      </c>
      <c r="E71" s="9" t="s">
        <v>16</v>
      </c>
      <c r="F71" s="13" t="s">
        <v>17</v>
      </c>
      <c r="G71" s="5" t="s">
        <v>919</v>
      </c>
      <c r="H71" s="2"/>
      <c r="I71" s="4">
        <v>346</v>
      </c>
      <c r="J71" s="7">
        <v>43262</v>
      </c>
      <c r="K71" s="6">
        <v>43304</v>
      </c>
      <c r="L71" s="2"/>
      <c r="M71" s="2"/>
      <c r="N71" s="15">
        <v>18.5</v>
      </c>
      <c r="O71" s="16">
        <v>23</v>
      </c>
    </row>
    <row r="72" spans="1:15" x14ac:dyDescent="0.2">
      <c r="A72" s="12" t="s">
        <v>1075</v>
      </c>
      <c r="B72" s="11">
        <v>2856</v>
      </c>
      <c r="C72" s="10">
        <v>2856</v>
      </c>
      <c r="D72" s="14" t="s">
        <v>1037</v>
      </c>
      <c r="E72" s="9" t="s">
        <v>16</v>
      </c>
      <c r="F72" s="13" t="s">
        <v>17</v>
      </c>
      <c r="G72" s="5" t="s">
        <v>919</v>
      </c>
      <c r="H72" s="2"/>
      <c r="I72" s="4">
        <v>346</v>
      </c>
      <c r="J72" s="7">
        <v>43262</v>
      </c>
      <c r="K72" s="6">
        <v>43304</v>
      </c>
      <c r="L72" s="2"/>
      <c r="M72" s="2"/>
      <c r="N72" s="15">
        <v>17.100000000000001</v>
      </c>
      <c r="O72" s="16">
        <v>20.6</v>
      </c>
    </row>
    <row r="73" spans="1:15" x14ac:dyDescent="0.2">
      <c r="A73" s="12" t="s">
        <v>1077</v>
      </c>
      <c r="B73" s="11">
        <v>2859</v>
      </c>
      <c r="C73" s="10">
        <v>2859</v>
      </c>
      <c r="D73" s="14" t="s">
        <v>864</v>
      </c>
      <c r="E73" s="9" t="s">
        <v>16</v>
      </c>
      <c r="F73" s="13" t="s">
        <v>17</v>
      </c>
      <c r="G73" s="5" t="s">
        <v>919</v>
      </c>
      <c r="H73" s="2"/>
      <c r="I73" s="4">
        <v>413</v>
      </c>
      <c r="J73" s="7">
        <v>43195</v>
      </c>
      <c r="K73" s="6">
        <v>43325</v>
      </c>
      <c r="L73" s="2"/>
      <c r="N73" s="15">
        <v>20.6</v>
      </c>
      <c r="O73" s="16">
        <v>20.7</v>
      </c>
    </row>
    <row r="74" spans="1:15" x14ac:dyDescent="0.2">
      <c r="A74" s="12" t="s">
        <v>1078</v>
      </c>
      <c r="B74" s="11">
        <v>2860</v>
      </c>
      <c r="C74" s="10">
        <v>2860</v>
      </c>
      <c r="D74" s="14" t="s">
        <v>864</v>
      </c>
      <c r="E74" s="9" t="s">
        <v>16</v>
      </c>
      <c r="F74" s="13" t="s">
        <v>17</v>
      </c>
      <c r="G74" s="5" t="s">
        <v>919</v>
      </c>
      <c r="H74" s="2"/>
      <c r="I74" s="4">
        <v>413</v>
      </c>
      <c r="J74" s="7">
        <v>43195</v>
      </c>
      <c r="K74" s="6">
        <v>43325</v>
      </c>
      <c r="L74" s="2"/>
      <c r="M74" s="2"/>
      <c r="N74" s="15">
        <v>17.600000000000001</v>
      </c>
      <c r="O74" s="16">
        <v>17.8</v>
      </c>
    </row>
    <row r="75" spans="1:15" x14ac:dyDescent="0.2">
      <c r="A75" s="12" t="s">
        <v>1079</v>
      </c>
      <c r="B75" s="11">
        <v>2861</v>
      </c>
      <c r="C75" s="10">
        <v>2861</v>
      </c>
      <c r="D75" s="14" t="s">
        <v>864</v>
      </c>
      <c r="E75" s="9" t="s">
        <v>16</v>
      </c>
      <c r="F75" s="13" t="s">
        <v>17</v>
      </c>
      <c r="G75" s="5" t="s">
        <v>919</v>
      </c>
      <c r="H75" s="2"/>
      <c r="I75" s="4">
        <v>413</v>
      </c>
      <c r="J75" s="7">
        <v>43195</v>
      </c>
      <c r="K75" s="6">
        <v>43325</v>
      </c>
      <c r="L75" s="2"/>
      <c r="M75" s="2"/>
      <c r="N75" s="15">
        <v>21.2</v>
      </c>
      <c r="O75" s="16">
        <v>22.1</v>
      </c>
    </row>
    <row r="76" spans="1:15" x14ac:dyDescent="0.2">
      <c r="A76" s="12" t="s">
        <v>1081</v>
      </c>
      <c r="B76" s="11">
        <v>2863</v>
      </c>
      <c r="C76" s="10">
        <v>2863</v>
      </c>
      <c r="D76" s="14" t="s">
        <v>934</v>
      </c>
      <c r="E76" s="9" t="s">
        <v>16</v>
      </c>
      <c r="F76" s="13" t="s">
        <v>17</v>
      </c>
      <c r="G76" s="5" t="s">
        <v>919</v>
      </c>
      <c r="H76" s="2"/>
      <c r="I76" s="4">
        <v>351</v>
      </c>
      <c r="J76" s="7">
        <v>43257</v>
      </c>
      <c r="K76" s="6">
        <v>43325</v>
      </c>
      <c r="L76" s="2"/>
      <c r="N76" s="15">
        <v>26.4</v>
      </c>
      <c r="O76" s="16">
        <v>27.1</v>
      </c>
    </row>
    <row r="77" spans="1:15" x14ac:dyDescent="0.2">
      <c r="A77" s="12" t="s">
        <v>1082</v>
      </c>
      <c r="B77" s="11">
        <v>2864</v>
      </c>
      <c r="C77" s="10">
        <v>2864</v>
      </c>
      <c r="D77" s="14" t="s">
        <v>864</v>
      </c>
      <c r="E77" s="9" t="s">
        <v>16</v>
      </c>
      <c r="F77" s="13" t="s">
        <v>17</v>
      </c>
      <c r="G77" s="5" t="s">
        <v>919</v>
      </c>
      <c r="H77" s="2"/>
      <c r="I77" s="4">
        <v>377</v>
      </c>
      <c r="J77" s="7">
        <v>43231</v>
      </c>
      <c r="K77" s="6">
        <v>43325</v>
      </c>
      <c r="L77" s="2"/>
      <c r="N77" s="15">
        <v>19.8</v>
      </c>
      <c r="O77" s="16">
        <v>21.4</v>
      </c>
    </row>
    <row r="78" spans="1:15" x14ac:dyDescent="0.2">
      <c r="A78" s="12" t="s">
        <v>1091</v>
      </c>
      <c r="B78" s="11">
        <v>2873</v>
      </c>
      <c r="C78" s="10">
        <v>2873</v>
      </c>
      <c r="D78" s="14" t="s">
        <v>1028</v>
      </c>
      <c r="E78" s="9" t="s">
        <v>16</v>
      </c>
      <c r="F78" s="13" t="s">
        <v>17</v>
      </c>
      <c r="G78" s="5" t="s">
        <v>919</v>
      </c>
      <c r="H78" s="2"/>
      <c r="I78" s="4">
        <v>323</v>
      </c>
      <c r="J78" s="7">
        <v>43285</v>
      </c>
      <c r="K78" s="6">
        <v>43368</v>
      </c>
      <c r="L78" s="2"/>
      <c r="M78" s="2"/>
      <c r="N78" s="15">
        <v>30</v>
      </c>
      <c r="O78" s="16">
        <v>31.9</v>
      </c>
    </row>
    <row r="79" spans="1:15" x14ac:dyDescent="0.2">
      <c r="A79" s="12" t="s">
        <v>1102</v>
      </c>
      <c r="B79" s="11">
        <v>2901</v>
      </c>
      <c r="C79" s="10">
        <v>2901</v>
      </c>
      <c r="D79" s="14" t="s">
        <v>1070</v>
      </c>
      <c r="E79" s="9" t="s">
        <v>16</v>
      </c>
      <c r="F79" s="13" t="s">
        <v>17</v>
      </c>
      <c r="G79" s="5" t="s">
        <v>919</v>
      </c>
      <c r="H79" s="2"/>
      <c r="I79" s="4">
        <v>286</v>
      </c>
      <c r="J79" s="7">
        <v>43322</v>
      </c>
      <c r="K79" s="6">
        <v>43423</v>
      </c>
      <c r="L79" s="2"/>
      <c r="M79" s="2"/>
      <c r="N79" s="15">
        <v>17.8</v>
      </c>
      <c r="O79" s="16">
        <v>20.2</v>
      </c>
    </row>
    <row r="80" spans="1:15" x14ac:dyDescent="0.2">
      <c r="A80" s="12" t="s">
        <v>1103</v>
      </c>
      <c r="B80" s="11">
        <v>2902</v>
      </c>
      <c r="C80" s="10">
        <v>2902</v>
      </c>
      <c r="D80" s="14" t="s">
        <v>1070</v>
      </c>
      <c r="E80" s="9" t="s">
        <v>16</v>
      </c>
      <c r="F80" s="13" t="s">
        <v>17</v>
      </c>
      <c r="G80" s="5" t="s">
        <v>919</v>
      </c>
      <c r="H80" s="2"/>
      <c r="I80" s="4">
        <v>286</v>
      </c>
      <c r="J80" s="7">
        <v>43322</v>
      </c>
      <c r="K80" s="6">
        <v>43423</v>
      </c>
      <c r="L80" s="2"/>
      <c r="M80" s="2"/>
      <c r="N80" s="15">
        <v>16.100000000000001</v>
      </c>
      <c r="O80" s="16">
        <v>18.899999999999999</v>
      </c>
    </row>
    <row r="81" spans="1:15" x14ac:dyDescent="0.2">
      <c r="A81" s="12" t="s">
        <v>1104</v>
      </c>
      <c r="B81" s="11">
        <v>2903</v>
      </c>
      <c r="C81" s="10">
        <v>2903</v>
      </c>
      <c r="D81" s="14" t="s">
        <v>1070</v>
      </c>
      <c r="E81" s="9" t="s">
        <v>16</v>
      </c>
      <c r="F81" s="13" t="s">
        <v>17</v>
      </c>
      <c r="G81" s="5" t="s">
        <v>919</v>
      </c>
      <c r="H81" s="2"/>
      <c r="I81" s="4">
        <v>286</v>
      </c>
      <c r="J81" s="7">
        <v>43322</v>
      </c>
      <c r="K81" s="6">
        <v>43423</v>
      </c>
      <c r="L81" s="2"/>
      <c r="M81" s="2"/>
      <c r="N81" s="15">
        <v>16.8</v>
      </c>
      <c r="O81" s="16">
        <v>20.3</v>
      </c>
    </row>
    <row r="82" spans="1:15" x14ac:dyDescent="0.2">
      <c r="A82" s="12" t="s">
        <v>1105</v>
      </c>
      <c r="B82" s="11">
        <v>2904</v>
      </c>
      <c r="C82" s="10">
        <v>2904</v>
      </c>
      <c r="D82" s="14" t="s">
        <v>1070</v>
      </c>
      <c r="E82" s="9" t="s">
        <v>16</v>
      </c>
      <c r="F82" s="13" t="s">
        <v>17</v>
      </c>
      <c r="G82" s="5" t="s">
        <v>919</v>
      </c>
      <c r="H82" s="2"/>
      <c r="I82" s="4">
        <v>286</v>
      </c>
      <c r="J82" s="7">
        <v>43322</v>
      </c>
      <c r="K82" s="6">
        <v>43423</v>
      </c>
      <c r="L82" s="2"/>
      <c r="M82" s="2"/>
      <c r="N82" s="15">
        <v>16.899999999999999</v>
      </c>
      <c r="O82" s="16">
        <v>19.7</v>
      </c>
    </row>
    <row r="83" spans="1:15" x14ac:dyDescent="0.2">
      <c r="A83" s="12" t="s">
        <v>1110</v>
      </c>
      <c r="B83" s="11">
        <v>2909</v>
      </c>
      <c r="C83" s="10">
        <v>2909</v>
      </c>
      <c r="D83" s="14" t="s">
        <v>1094</v>
      </c>
      <c r="E83" s="9" t="s">
        <v>16</v>
      </c>
      <c r="F83" s="13" t="s">
        <v>17</v>
      </c>
      <c r="G83" s="5" t="s">
        <v>919</v>
      </c>
      <c r="H83" s="2"/>
      <c r="I83" s="4">
        <v>242</v>
      </c>
      <c r="J83" s="7">
        <v>43366</v>
      </c>
      <c r="K83" s="6">
        <v>43423</v>
      </c>
      <c r="L83" s="2"/>
      <c r="M83" s="2"/>
      <c r="N83" s="15">
        <v>17.399999999999999</v>
      </c>
      <c r="O83" s="16">
        <v>21</v>
      </c>
    </row>
    <row r="84" spans="1:15" x14ac:dyDescent="0.2">
      <c r="A84" s="12" t="s">
        <v>1111</v>
      </c>
      <c r="B84" s="11">
        <v>2910</v>
      </c>
      <c r="C84" s="10">
        <v>2910</v>
      </c>
      <c r="D84" s="14" t="s">
        <v>1094</v>
      </c>
      <c r="E84" s="9" t="s">
        <v>16</v>
      </c>
      <c r="F84" s="13" t="s">
        <v>17</v>
      </c>
      <c r="G84" s="5" t="s">
        <v>919</v>
      </c>
      <c r="H84" s="2"/>
      <c r="I84" s="4">
        <v>242</v>
      </c>
      <c r="J84" s="7">
        <v>43366</v>
      </c>
      <c r="K84" s="6">
        <v>43423</v>
      </c>
      <c r="L84" s="2"/>
      <c r="N84" s="15">
        <v>18.399999999999999</v>
      </c>
      <c r="O84" s="16">
        <v>21.6</v>
      </c>
    </row>
    <row r="85" spans="1:15" x14ac:dyDescent="0.2">
      <c r="A85" s="12" t="s">
        <v>1112</v>
      </c>
      <c r="B85" s="11">
        <v>2911</v>
      </c>
      <c r="C85" s="10">
        <v>2911</v>
      </c>
      <c r="D85" s="14" t="s">
        <v>1094</v>
      </c>
      <c r="E85" s="9" t="s">
        <v>16</v>
      </c>
      <c r="F85" s="13" t="s">
        <v>17</v>
      </c>
      <c r="G85" s="5" t="s">
        <v>919</v>
      </c>
      <c r="H85" s="2"/>
      <c r="I85" s="4">
        <v>242</v>
      </c>
      <c r="J85" s="7">
        <v>43366</v>
      </c>
      <c r="K85" s="6">
        <v>43423</v>
      </c>
      <c r="L85" s="2"/>
      <c r="N85" s="15">
        <v>18</v>
      </c>
      <c r="O85" s="16">
        <v>19.2</v>
      </c>
    </row>
    <row r="86" spans="1:15" x14ac:dyDescent="0.2">
      <c r="A86" s="12" t="s">
        <v>1113</v>
      </c>
      <c r="B86" s="11">
        <v>2912</v>
      </c>
      <c r="C86" s="10">
        <v>2912</v>
      </c>
      <c r="D86" s="14" t="s">
        <v>1094</v>
      </c>
      <c r="E86" s="9" t="s">
        <v>16</v>
      </c>
      <c r="F86" s="13" t="s">
        <v>17</v>
      </c>
      <c r="G86" s="5" t="s">
        <v>919</v>
      </c>
      <c r="H86" s="2"/>
      <c r="I86" s="4">
        <v>242</v>
      </c>
      <c r="J86" s="7">
        <v>43366</v>
      </c>
      <c r="K86" s="6">
        <v>43423</v>
      </c>
      <c r="L86" s="2"/>
      <c r="M86" s="2"/>
      <c r="N86" s="15">
        <v>18.5</v>
      </c>
      <c r="O86" s="16">
        <v>21.9</v>
      </c>
    </row>
    <row r="87" spans="1:15" x14ac:dyDescent="0.2">
      <c r="A87" s="12" t="s">
        <v>1114</v>
      </c>
      <c r="B87" s="11">
        <v>2913</v>
      </c>
      <c r="C87" s="10">
        <v>2913</v>
      </c>
      <c r="D87" s="14" t="s">
        <v>1094</v>
      </c>
      <c r="E87" s="9" t="s">
        <v>16</v>
      </c>
      <c r="F87" s="13" t="s">
        <v>17</v>
      </c>
      <c r="G87" s="5" t="s">
        <v>919</v>
      </c>
      <c r="H87" s="2"/>
      <c r="I87" s="4">
        <v>242</v>
      </c>
      <c r="J87" s="7">
        <v>43366</v>
      </c>
      <c r="K87" s="6">
        <v>43423</v>
      </c>
      <c r="L87" s="2"/>
      <c r="M87" s="2"/>
      <c r="N87" s="15">
        <v>17</v>
      </c>
      <c r="O87" s="16">
        <v>19.2</v>
      </c>
    </row>
    <row r="88" spans="1:15" x14ac:dyDescent="0.2">
      <c r="A88" s="12" t="s">
        <v>1121</v>
      </c>
      <c r="B88" s="11">
        <v>2920</v>
      </c>
      <c r="C88" s="10">
        <v>2920</v>
      </c>
      <c r="D88" s="14" t="s">
        <v>1094</v>
      </c>
      <c r="E88" s="9" t="s">
        <v>16</v>
      </c>
      <c r="F88" s="13" t="s">
        <v>17</v>
      </c>
      <c r="G88" s="5" t="s">
        <v>919</v>
      </c>
      <c r="H88" s="2"/>
      <c r="I88" s="4">
        <v>218</v>
      </c>
      <c r="J88" s="7">
        <v>43390</v>
      </c>
      <c r="K88" s="6">
        <v>43454</v>
      </c>
      <c r="L88" s="2"/>
      <c r="M88" s="2"/>
      <c r="N88" s="15">
        <v>19</v>
      </c>
      <c r="O88" s="16">
        <v>23.5</v>
      </c>
    </row>
    <row r="89" spans="1:15" x14ac:dyDescent="0.2">
      <c r="A89" s="12" t="s">
        <v>1122</v>
      </c>
      <c r="B89" s="11">
        <v>2921</v>
      </c>
      <c r="C89" s="10">
        <v>2921</v>
      </c>
      <c r="D89" s="14" t="s">
        <v>1094</v>
      </c>
      <c r="E89" s="9" t="s">
        <v>16</v>
      </c>
      <c r="F89" s="13" t="s">
        <v>17</v>
      </c>
      <c r="G89" s="5" t="s">
        <v>919</v>
      </c>
      <c r="H89" s="2"/>
      <c r="I89" s="4">
        <v>218</v>
      </c>
      <c r="J89" s="7">
        <v>43390</v>
      </c>
      <c r="K89" s="6">
        <v>43454</v>
      </c>
      <c r="L89" s="2"/>
      <c r="N89" s="15">
        <v>21.5</v>
      </c>
      <c r="O89" s="16">
        <v>26.5</v>
      </c>
    </row>
    <row r="90" spans="1:15" x14ac:dyDescent="0.2">
      <c r="A90" s="12" t="s">
        <v>927</v>
      </c>
      <c r="B90" s="11">
        <v>2681</v>
      </c>
      <c r="C90" s="10">
        <v>2681</v>
      </c>
      <c r="D90" s="14" t="s">
        <v>324</v>
      </c>
      <c r="E90" s="9" t="s">
        <v>16</v>
      </c>
      <c r="F90" s="13" t="s">
        <v>88</v>
      </c>
      <c r="G90" s="5" t="s">
        <v>919</v>
      </c>
      <c r="H90" s="2"/>
      <c r="I90" s="4">
        <v>680</v>
      </c>
      <c r="J90" s="7">
        <v>42928</v>
      </c>
      <c r="K90" s="6">
        <v>43028</v>
      </c>
      <c r="L90" s="2"/>
      <c r="M90" s="2"/>
      <c r="N90" s="15">
        <v>29.4</v>
      </c>
      <c r="O90" s="16">
        <v>36.6</v>
      </c>
    </row>
    <row r="91" spans="1:15" x14ac:dyDescent="0.2">
      <c r="A91" s="12" t="s">
        <v>928</v>
      </c>
      <c r="B91" s="11">
        <v>2682</v>
      </c>
      <c r="C91" s="10">
        <v>2682</v>
      </c>
      <c r="D91" s="14" t="s">
        <v>324</v>
      </c>
      <c r="E91" s="9" t="s">
        <v>16</v>
      </c>
      <c r="F91" s="13" t="s">
        <v>88</v>
      </c>
      <c r="G91" s="5" t="s">
        <v>919</v>
      </c>
      <c r="H91" s="2"/>
      <c r="I91" s="4">
        <v>680</v>
      </c>
      <c r="J91" s="7">
        <v>42928</v>
      </c>
      <c r="K91" s="6">
        <v>43028</v>
      </c>
      <c r="L91" s="2"/>
      <c r="M91" s="2"/>
      <c r="N91" s="15">
        <v>28.2</v>
      </c>
      <c r="O91" s="16">
        <v>36</v>
      </c>
    </row>
    <row r="92" spans="1:15" x14ac:dyDescent="0.2">
      <c r="A92" s="12" t="s">
        <v>1093</v>
      </c>
      <c r="B92" s="11">
        <v>2875</v>
      </c>
      <c r="C92" s="10">
        <v>2875</v>
      </c>
      <c r="D92" s="14" t="s">
        <v>1094</v>
      </c>
      <c r="E92" s="9" t="s">
        <v>16</v>
      </c>
      <c r="F92" s="13" t="s">
        <v>88</v>
      </c>
      <c r="G92" s="5" t="s">
        <v>919</v>
      </c>
      <c r="H92" s="2"/>
      <c r="I92" s="4">
        <v>289</v>
      </c>
      <c r="J92" s="7">
        <v>43319</v>
      </c>
      <c r="K92" s="6">
        <v>43368</v>
      </c>
      <c r="L92" s="2"/>
      <c r="M92" s="2"/>
      <c r="N92" s="15">
        <v>22.9</v>
      </c>
      <c r="O92" s="16">
        <v>25.2</v>
      </c>
    </row>
    <row r="93" spans="1:15" x14ac:dyDescent="0.2">
      <c r="A93" s="12" t="s">
        <v>1096</v>
      </c>
      <c r="B93" s="11">
        <v>2878</v>
      </c>
      <c r="C93" s="10">
        <v>2878</v>
      </c>
      <c r="D93" s="14" t="s">
        <v>1094</v>
      </c>
      <c r="E93" s="9" t="s">
        <v>16</v>
      </c>
      <c r="F93" s="13" t="s">
        <v>88</v>
      </c>
      <c r="G93" s="5" t="s">
        <v>919</v>
      </c>
      <c r="H93" s="2"/>
      <c r="I93" s="4">
        <v>289</v>
      </c>
      <c r="J93" s="7">
        <v>43319</v>
      </c>
      <c r="K93" s="6">
        <v>43368</v>
      </c>
      <c r="L93" s="2"/>
      <c r="M93" s="2"/>
      <c r="N93" s="15">
        <v>22</v>
      </c>
      <c r="O93" s="16">
        <v>25.2</v>
      </c>
    </row>
    <row r="94" spans="1:15" x14ac:dyDescent="0.2">
      <c r="A94" s="12" t="s">
        <v>1097</v>
      </c>
      <c r="B94" s="11">
        <v>2879</v>
      </c>
      <c r="C94" s="10">
        <v>2879</v>
      </c>
      <c r="D94" s="14" t="s">
        <v>1094</v>
      </c>
      <c r="E94" s="9" t="s">
        <v>16</v>
      </c>
      <c r="F94" s="13" t="s">
        <v>88</v>
      </c>
      <c r="G94" s="5" t="s">
        <v>919</v>
      </c>
      <c r="H94" s="2"/>
      <c r="I94" s="4">
        <v>289</v>
      </c>
      <c r="J94" s="7">
        <v>43319</v>
      </c>
      <c r="K94" s="6">
        <v>43368</v>
      </c>
      <c r="L94" s="2"/>
      <c r="M94" s="2"/>
      <c r="N94" s="15">
        <v>21.9</v>
      </c>
      <c r="O94" s="16">
        <v>25</v>
      </c>
    </row>
    <row r="95" spans="1:15" x14ac:dyDescent="0.2">
      <c r="A95" s="12" t="s">
        <v>1098</v>
      </c>
      <c r="B95" s="11">
        <v>2880</v>
      </c>
      <c r="C95" s="10">
        <v>2880</v>
      </c>
      <c r="D95" s="14" t="s">
        <v>1094</v>
      </c>
      <c r="E95" s="9" t="s">
        <v>16</v>
      </c>
      <c r="F95" s="13" t="s">
        <v>88</v>
      </c>
      <c r="G95" s="5" t="s">
        <v>919</v>
      </c>
      <c r="H95" s="2"/>
      <c r="I95" s="4">
        <v>289</v>
      </c>
      <c r="J95" s="7">
        <v>43319</v>
      </c>
      <c r="K95" s="6">
        <v>43368</v>
      </c>
      <c r="L95" s="2"/>
      <c r="M95" s="2"/>
      <c r="N95" s="15">
        <v>20.8</v>
      </c>
      <c r="O95" s="16">
        <v>23.8</v>
      </c>
    </row>
    <row r="96" spans="1:15" x14ac:dyDescent="0.2">
      <c r="A96" s="12" t="s">
        <v>1123</v>
      </c>
      <c r="B96" s="11">
        <v>2896</v>
      </c>
      <c r="C96" s="10">
        <v>2896</v>
      </c>
      <c r="D96" s="14" t="s">
        <v>202</v>
      </c>
      <c r="E96" s="9" t="s">
        <v>16</v>
      </c>
      <c r="F96" s="2"/>
      <c r="G96" s="5" t="s">
        <v>919</v>
      </c>
      <c r="H96" s="2"/>
      <c r="I96" s="4">
        <v>159</v>
      </c>
      <c r="J96" s="7">
        <v>43449</v>
      </c>
      <c r="K96" s="6">
        <v>43538</v>
      </c>
      <c r="L96" s="2"/>
      <c r="M96" s="2"/>
      <c r="N96" s="15">
        <v>21.8</v>
      </c>
      <c r="O96" s="16">
        <v>22.9</v>
      </c>
    </row>
    <row r="97" spans="1:15" x14ac:dyDescent="0.2">
      <c r="A97" s="12" t="s">
        <v>1124</v>
      </c>
      <c r="B97" s="11">
        <v>2897</v>
      </c>
      <c r="C97" s="10">
        <v>2897</v>
      </c>
      <c r="D97" s="14" t="s">
        <v>202</v>
      </c>
      <c r="E97" s="9" t="s">
        <v>16</v>
      </c>
      <c r="F97" s="2"/>
      <c r="G97" s="5" t="s">
        <v>919</v>
      </c>
      <c r="H97" s="2"/>
      <c r="I97" s="4">
        <v>159</v>
      </c>
      <c r="J97" s="7">
        <v>43449</v>
      </c>
      <c r="K97" s="6">
        <v>43538</v>
      </c>
      <c r="L97" s="2"/>
      <c r="M97" s="2"/>
      <c r="N97" s="15">
        <v>21.1</v>
      </c>
      <c r="O97" s="16">
        <v>23.7</v>
      </c>
    </row>
    <row r="98" spans="1:15" x14ac:dyDescent="0.2">
      <c r="A98" s="12" t="s">
        <v>1125</v>
      </c>
      <c r="B98" s="11">
        <v>2898</v>
      </c>
      <c r="C98" s="10">
        <v>2898</v>
      </c>
      <c r="D98" s="14" t="s">
        <v>202</v>
      </c>
      <c r="E98" s="9" t="s">
        <v>16</v>
      </c>
      <c r="F98" s="2"/>
      <c r="G98" s="5" t="s">
        <v>919</v>
      </c>
      <c r="H98" s="2"/>
      <c r="I98" s="4">
        <v>159</v>
      </c>
      <c r="J98" s="7">
        <v>43449</v>
      </c>
      <c r="K98" s="6">
        <v>43538</v>
      </c>
      <c r="L98" s="2"/>
      <c r="M98" s="2"/>
      <c r="N98" s="16">
        <v>18</v>
      </c>
      <c r="O98" s="16">
        <v>19.8</v>
      </c>
    </row>
    <row r="99" spans="1:15" x14ac:dyDescent="0.2">
      <c r="A99" s="12" t="s">
        <v>1126</v>
      </c>
      <c r="B99" s="11">
        <v>2899</v>
      </c>
      <c r="C99" s="10">
        <v>2899</v>
      </c>
      <c r="D99" s="14" t="s">
        <v>202</v>
      </c>
      <c r="E99" s="9" t="s">
        <v>16</v>
      </c>
      <c r="F99" s="2"/>
      <c r="G99" s="5" t="s">
        <v>919</v>
      </c>
      <c r="H99" s="2"/>
      <c r="I99" s="4">
        <v>115</v>
      </c>
      <c r="J99" s="7">
        <v>43493</v>
      </c>
      <c r="K99" s="6">
        <v>43565</v>
      </c>
      <c r="L99" s="2"/>
      <c r="M99" s="2"/>
      <c r="N99" s="15">
        <v>25.2</v>
      </c>
      <c r="O99" s="16">
        <v>19.5</v>
      </c>
    </row>
    <row r="100" spans="1:15" x14ac:dyDescent="0.2">
      <c r="A100" s="12" t="s">
        <v>1127</v>
      </c>
      <c r="B100" s="11">
        <v>2894</v>
      </c>
      <c r="C100" s="10">
        <v>2894</v>
      </c>
      <c r="D100" s="14" t="s">
        <v>202</v>
      </c>
      <c r="E100" s="9" t="s">
        <v>16</v>
      </c>
      <c r="F100" s="2"/>
      <c r="G100" s="5" t="s">
        <v>919</v>
      </c>
      <c r="H100" s="2"/>
      <c r="I100" s="4">
        <v>210</v>
      </c>
      <c r="J100" s="7">
        <v>43398</v>
      </c>
      <c r="K100" s="6">
        <v>43538</v>
      </c>
      <c r="L100" s="2"/>
      <c r="M100" s="2"/>
      <c r="N100" s="15">
        <v>26.7</v>
      </c>
      <c r="O100" s="16">
        <v>27.8</v>
      </c>
    </row>
    <row r="101" spans="1:15" x14ac:dyDescent="0.2">
      <c r="A101" s="12" t="s">
        <v>1128</v>
      </c>
      <c r="B101" s="11">
        <v>2900</v>
      </c>
      <c r="C101" s="10">
        <v>2900</v>
      </c>
      <c r="D101" s="14" t="s">
        <v>202</v>
      </c>
      <c r="E101" s="9" t="s">
        <v>16</v>
      </c>
      <c r="F101" s="2"/>
      <c r="G101" s="5" t="s">
        <v>919</v>
      </c>
      <c r="H101" s="2"/>
      <c r="I101" s="4">
        <v>210</v>
      </c>
      <c r="J101" s="7">
        <v>43398</v>
      </c>
      <c r="K101" s="6">
        <v>43538</v>
      </c>
      <c r="L101" s="2"/>
      <c r="M101" s="2"/>
      <c r="N101" s="15">
        <v>24.4</v>
      </c>
      <c r="O101" s="16">
        <v>25</v>
      </c>
    </row>
    <row r="102" spans="1:15" x14ac:dyDescent="0.2">
      <c r="A102" s="12" t="s">
        <v>1129</v>
      </c>
      <c r="B102" s="11">
        <v>2922</v>
      </c>
      <c r="C102" s="10">
        <v>2922</v>
      </c>
      <c r="D102" s="14" t="s">
        <v>202</v>
      </c>
      <c r="E102" s="9" t="s">
        <v>16</v>
      </c>
      <c r="F102" s="2"/>
      <c r="G102" s="5" t="s">
        <v>919</v>
      </c>
      <c r="H102" s="2"/>
      <c r="I102" s="4">
        <v>210</v>
      </c>
      <c r="J102" s="7">
        <v>43398</v>
      </c>
      <c r="K102" s="6">
        <v>43538</v>
      </c>
      <c r="L102" s="2"/>
      <c r="N102" s="16">
        <v>24.8</v>
      </c>
      <c r="O102" s="16">
        <v>29.1</v>
      </c>
    </row>
    <row r="103" spans="1:15" x14ac:dyDescent="0.2">
      <c r="A103" s="12" t="s">
        <v>920</v>
      </c>
      <c r="B103" s="11">
        <v>2641</v>
      </c>
      <c r="C103" s="10">
        <v>2641</v>
      </c>
      <c r="D103" s="14" t="s">
        <v>34</v>
      </c>
      <c r="E103" s="9" t="s">
        <v>25</v>
      </c>
      <c r="F103" s="13" t="s">
        <v>17</v>
      </c>
      <c r="G103" s="5" t="s">
        <v>919</v>
      </c>
      <c r="H103" s="2"/>
      <c r="I103" s="4">
        <v>1025</v>
      </c>
      <c r="J103" s="7">
        <v>42583</v>
      </c>
      <c r="K103" s="6">
        <v>42626</v>
      </c>
      <c r="L103" s="2"/>
      <c r="M103" s="2"/>
      <c r="N103" s="15">
        <v>17.100000000000001</v>
      </c>
      <c r="O103" s="16">
        <v>33.700000000000003</v>
      </c>
    </row>
    <row r="104" spans="1:15" x14ac:dyDescent="0.2">
      <c r="A104" s="12" t="s">
        <v>925</v>
      </c>
      <c r="B104" s="11">
        <v>2668</v>
      </c>
      <c r="C104" s="10">
        <v>2668</v>
      </c>
      <c r="D104" s="14" t="s">
        <v>858</v>
      </c>
      <c r="E104" s="9" t="s">
        <v>25</v>
      </c>
      <c r="F104" s="13" t="s">
        <v>17</v>
      </c>
      <c r="G104" s="5" t="s">
        <v>919</v>
      </c>
      <c r="H104" s="2"/>
      <c r="I104" s="4">
        <v>900</v>
      </c>
      <c r="J104" s="7">
        <v>42708</v>
      </c>
      <c r="K104" s="6">
        <v>42790</v>
      </c>
      <c r="L104" s="2"/>
      <c r="M104" s="2"/>
      <c r="N104" s="15">
        <v>21.5</v>
      </c>
      <c r="O104" s="16">
        <v>25.9</v>
      </c>
    </row>
    <row r="105" spans="1:15" x14ac:dyDescent="0.2">
      <c r="A105" s="12" t="s">
        <v>939</v>
      </c>
      <c r="B105" s="11">
        <v>2695</v>
      </c>
      <c r="C105" s="10">
        <v>2695</v>
      </c>
      <c r="D105" s="14" t="s">
        <v>555</v>
      </c>
      <c r="E105" s="9" t="s">
        <v>25</v>
      </c>
      <c r="F105" s="13" t="s">
        <v>17</v>
      </c>
      <c r="G105" s="5" t="s">
        <v>919</v>
      </c>
      <c r="H105" s="2"/>
      <c r="I105" s="4">
        <v>578</v>
      </c>
      <c r="J105" s="7">
        <v>43030</v>
      </c>
      <c r="K105" s="6">
        <v>43076</v>
      </c>
      <c r="L105" s="2"/>
      <c r="M105" s="2"/>
      <c r="N105" s="15">
        <v>14.8</v>
      </c>
      <c r="O105" s="16">
        <v>17.899999999999999</v>
      </c>
    </row>
    <row r="106" spans="1:15" x14ac:dyDescent="0.2">
      <c r="A106" s="12" t="s">
        <v>940</v>
      </c>
      <c r="B106" s="11">
        <v>2696</v>
      </c>
      <c r="C106" s="10">
        <v>2696</v>
      </c>
      <c r="D106" s="14" t="s">
        <v>555</v>
      </c>
      <c r="E106" s="9" t="s">
        <v>25</v>
      </c>
      <c r="F106" s="13" t="s">
        <v>17</v>
      </c>
      <c r="G106" s="5" t="s">
        <v>919</v>
      </c>
      <c r="H106" s="2"/>
      <c r="I106" s="4">
        <v>578</v>
      </c>
      <c r="J106" s="7">
        <v>43030</v>
      </c>
      <c r="K106" s="6">
        <v>43076</v>
      </c>
      <c r="L106" s="2"/>
      <c r="M106" s="2"/>
      <c r="N106" s="15">
        <v>17.100000000000001</v>
      </c>
      <c r="O106" s="16">
        <v>18.7</v>
      </c>
    </row>
    <row r="107" spans="1:15" x14ac:dyDescent="0.2">
      <c r="A107" s="12" t="s">
        <v>941</v>
      </c>
      <c r="B107" s="11">
        <v>2700</v>
      </c>
      <c r="C107" s="10">
        <v>2700</v>
      </c>
      <c r="D107" s="14" t="s">
        <v>934</v>
      </c>
      <c r="E107" s="9" t="s">
        <v>25</v>
      </c>
      <c r="F107" s="13" t="s">
        <v>17</v>
      </c>
      <c r="G107" s="5" t="s">
        <v>919</v>
      </c>
      <c r="H107" s="2"/>
      <c r="I107" s="4">
        <v>582</v>
      </c>
      <c r="J107" s="7">
        <v>43026</v>
      </c>
      <c r="K107" s="6">
        <v>43076</v>
      </c>
      <c r="L107" s="2"/>
      <c r="M107" s="2"/>
      <c r="N107" s="15">
        <v>19.2</v>
      </c>
      <c r="O107" s="16">
        <v>20.9</v>
      </c>
    </row>
    <row r="108" spans="1:15" x14ac:dyDescent="0.2">
      <c r="A108" s="12" t="s">
        <v>942</v>
      </c>
      <c r="B108" s="11">
        <v>2702</v>
      </c>
      <c r="C108" s="10">
        <v>2702</v>
      </c>
      <c r="D108" s="14" t="s">
        <v>854</v>
      </c>
      <c r="E108" s="9" t="s">
        <v>25</v>
      </c>
      <c r="F108" s="13" t="s">
        <v>17</v>
      </c>
      <c r="G108" s="5" t="s">
        <v>919</v>
      </c>
      <c r="H108" s="2"/>
      <c r="I108" s="4">
        <v>582</v>
      </c>
      <c r="J108" s="7">
        <v>43026</v>
      </c>
      <c r="K108" s="6">
        <v>43076</v>
      </c>
      <c r="L108" s="2"/>
      <c r="M108" s="2"/>
      <c r="N108" s="15">
        <v>14.8</v>
      </c>
      <c r="O108" s="16">
        <v>16.2</v>
      </c>
    </row>
    <row r="109" spans="1:15" x14ac:dyDescent="0.2">
      <c r="A109" s="12" t="s">
        <v>943</v>
      </c>
      <c r="B109" s="11">
        <v>2703</v>
      </c>
      <c r="C109" s="10">
        <v>2703</v>
      </c>
      <c r="D109" s="14" t="s">
        <v>854</v>
      </c>
      <c r="E109" s="9" t="s">
        <v>25</v>
      </c>
      <c r="F109" s="13" t="s">
        <v>17</v>
      </c>
      <c r="G109" s="5" t="s">
        <v>919</v>
      </c>
      <c r="H109" s="2"/>
      <c r="I109" s="4">
        <v>582</v>
      </c>
      <c r="J109" s="7">
        <v>43026</v>
      </c>
      <c r="K109" s="6">
        <v>43076</v>
      </c>
      <c r="L109" s="2"/>
      <c r="N109" s="15">
        <v>16</v>
      </c>
      <c r="O109" s="16">
        <v>16.8</v>
      </c>
    </row>
    <row r="110" spans="1:15" x14ac:dyDescent="0.2">
      <c r="A110" s="12" t="s">
        <v>944</v>
      </c>
      <c r="B110" s="11">
        <v>2704</v>
      </c>
      <c r="C110" s="10">
        <v>2704</v>
      </c>
      <c r="D110" s="14" t="s">
        <v>854</v>
      </c>
      <c r="E110" s="9" t="s">
        <v>25</v>
      </c>
      <c r="F110" s="13" t="s">
        <v>17</v>
      </c>
      <c r="G110" s="5" t="s">
        <v>919</v>
      </c>
      <c r="H110" s="2"/>
      <c r="I110" s="4">
        <v>582</v>
      </c>
      <c r="J110" s="7">
        <v>43026</v>
      </c>
      <c r="K110" s="6">
        <v>43076</v>
      </c>
      <c r="L110" s="2"/>
      <c r="M110" s="2"/>
      <c r="N110" s="15">
        <v>15.8</v>
      </c>
      <c r="O110" s="16">
        <v>17.5</v>
      </c>
    </row>
    <row r="111" spans="1:15" x14ac:dyDescent="0.2">
      <c r="A111" s="12" t="s">
        <v>946</v>
      </c>
      <c r="B111" s="11">
        <v>2707</v>
      </c>
      <c r="C111" s="10">
        <v>2707</v>
      </c>
      <c r="D111" s="14" t="s">
        <v>947</v>
      </c>
      <c r="E111" s="9" t="s">
        <v>25</v>
      </c>
      <c r="F111" s="13" t="s">
        <v>17</v>
      </c>
      <c r="G111" s="5" t="s">
        <v>919</v>
      </c>
      <c r="H111" s="2"/>
      <c r="I111" s="4">
        <v>579</v>
      </c>
      <c r="J111" s="7">
        <v>43029</v>
      </c>
      <c r="K111" s="6">
        <v>43076</v>
      </c>
      <c r="L111" s="2"/>
      <c r="M111" s="2"/>
      <c r="N111" s="15">
        <v>15.1</v>
      </c>
      <c r="O111" s="16">
        <v>18.7</v>
      </c>
    </row>
    <row r="112" spans="1:15" x14ac:dyDescent="0.2">
      <c r="A112" s="12" t="s">
        <v>948</v>
      </c>
      <c r="B112" s="11">
        <v>2708</v>
      </c>
      <c r="C112" s="10">
        <v>2708</v>
      </c>
      <c r="D112" s="14" t="s">
        <v>947</v>
      </c>
      <c r="E112" s="9" t="s">
        <v>25</v>
      </c>
      <c r="F112" s="13" t="s">
        <v>17</v>
      </c>
      <c r="G112" s="5" t="s">
        <v>919</v>
      </c>
      <c r="H112" s="2"/>
      <c r="I112" s="4">
        <v>579</v>
      </c>
      <c r="J112" s="7">
        <v>43029</v>
      </c>
      <c r="K112" s="6">
        <v>43076</v>
      </c>
      <c r="L112" s="2"/>
      <c r="M112" s="2"/>
      <c r="N112" s="15">
        <v>14.2</v>
      </c>
      <c r="O112" s="16">
        <v>16.2</v>
      </c>
    </row>
    <row r="113" spans="1:15" x14ac:dyDescent="0.2">
      <c r="A113" s="12" t="s">
        <v>953</v>
      </c>
      <c r="B113" s="11">
        <v>2714</v>
      </c>
      <c r="C113" s="10">
        <v>2714</v>
      </c>
      <c r="D113" s="14" t="s">
        <v>937</v>
      </c>
      <c r="E113" s="9" t="s">
        <v>25</v>
      </c>
      <c r="F113" s="13" t="s">
        <v>17</v>
      </c>
      <c r="G113" s="5" t="s">
        <v>919</v>
      </c>
      <c r="H113" s="2"/>
      <c r="I113" s="4">
        <v>582</v>
      </c>
      <c r="J113" s="7">
        <v>43026</v>
      </c>
      <c r="K113" s="6">
        <v>43076</v>
      </c>
      <c r="L113" s="2"/>
      <c r="M113" s="2"/>
      <c r="N113" s="15">
        <v>17.100000000000001</v>
      </c>
      <c r="O113" s="16">
        <v>19.5</v>
      </c>
    </row>
    <row r="114" spans="1:15" x14ac:dyDescent="0.2">
      <c r="A114" s="12" t="s">
        <v>954</v>
      </c>
      <c r="B114" s="11">
        <v>2715</v>
      </c>
      <c r="C114" s="10">
        <v>2715</v>
      </c>
      <c r="D114" s="14" t="s">
        <v>937</v>
      </c>
      <c r="E114" s="9" t="s">
        <v>25</v>
      </c>
      <c r="F114" s="13" t="s">
        <v>17</v>
      </c>
      <c r="G114" s="5" t="s">
        <v>919</v>
      </c>
      <c r="H114" s="2"/>
      <c r="I114" s="4">
        <v>582</v>
      </c>
      <c r="J114" s="7">
        <v>43026</v>
      </c>
      <c r="K114" s="6">
        <v>43076</v>
      </c>
      <c r="L114" s="2"/>
      <c r="M114" s="2"/>
      <c r="N114" s="15">
        <v>16</v>
      </c>
      <c r="O114" s="16">
        <v>20.100000000000001</v>
      </c>
    </row>
    <row r="115" spans="1:15" x14ac:dyDescent="0.2">
      <c r="A115" s="12" t="s">
        <v>955</v>
      </c>
      <c r="B115" s="11">
        <v>2716</v>
      </c>
      <c r="C115" s="10">
        <v>2716</v>
      </c>
      <c r="D115" s="14" t="s">
        <v>937</v>
      </c>
      <c r="E115" s="9" t="s">
        <v>25</v>
      </c>
      <c r="F115" s="13" t="s">
        <v>17</v>
      </c>
      <c r="G115" s="5" t="s">
        <v>919</v>
      </c>
      <c r="H115" s="2"/>
      <c r="I115" s="4">
        <v>582</v>
      </c>
      <c r="J115" s="7">
        <v>43026</v>
      </c>
      <c r="K115" s="6">
        <v>43076</v>
      </c>
      <c r="L115" s="2"/>
      <c r="M115" s="2"/>
      <c r="N115" s="15">
        <v>15.4</v>
      </c>
      <c r="O115" s="16">
        <v>20.3</v>
      </c>
    </row>
    <row r="116" spans="1:15" x14ac:dyDescent="0.2">
      <c r="A116" s="12" t="s">
        <v>959</v>
      </c>
      <c r="B116" s="11">
        <v>2721</v>
      </c>
      <c r="C116" s="10">
        <v>2721</v>
      </c>
      <c r="D116" s="14" t="s">
        <v>937</v>
      </c>
      <c r="E116" s="9" t="s">
        <v>25</v>
      </c>
      <c r="F116" s="13" t="s">
        <v>17</v>
      </c>
      <c r="G116" s="5" t="s">
        <v>919</v>
      </c>
      <c r="H116" s="2"/>
      <c r="I116" s="4">
        <v>568</v>
      </c>
      <c r="J116" s="7">
        <v>43040</v>
      </c>
      <c r="K116" s="6">
        <v>43108</v>
      </c>
      <c r="L116" s="2"/>
      <c r="M116" s="2"/>
      <c r="N116" s="15">
        <v>19.899999999999999</v>
      </c>
      <c r="O116" s="16">
        <v>33.6</v>
      </c>
    </row>
    <row r="117" spans="1:15" x14ac:dyDescent="0.2">
      <c r="A117" s="12" t="s">
        <v>962</v>
      </c>
      <c r="B117" s="11">
        <v>2724</v>
      </c>
      <c r="C117" s="10">
        <v>2724</v>
      </c>
      <c r="D117" s="14" t="s">
        <v>947</v>
      </c>
      <c r="E117" s="9" t="s">
        <v>25</v>
      </c>
      <c r="F117" s="13" t="s">
        <v>17</v>
      </c>
      <c r="G117" s="5" t="s">
        <v>919</v>
      </c>
      <c r="H117" s="2"/>
      <c r="I117" s="4">
        <v>568</v>
      </c>
      <c r="J117" s="7">
        <v>43040</v>
      </c>
      <c r="K117" s="6">
        <v>43108</v>
      </c>
      <c r="L117" s="2"/>
      <c r="N117" s="15">
        <v>19.100000000000001</v>
      </c>
      <c r="O117" s="16">
        <v>23.9</v>
      </c>
    </row>
    <row r="118" spans="1:15" x14ac:dyDescent="0.2">
      <c r="A118" s="12" t="s">
        <v>963</v>
      </c>
      <c r="B118" s="11">
        <v>2725</v>
      </c>
      <c r="C118" s="10">
        <v>2725</v>
      </c>
      <c r="D118" s="14" t="s">
        <v>947</v>
      </c>
      <c r="E118" s="9" t="s">
        <v>25</v>
      </c>
      <c r="F118" s="13" t="s">
        <v>17</v>
      </c>
      <c r="G118" s="5" t="s">
        <v>919</v>
      </c>
      <c r="H118" s="2"/>
      <c r="I118" s="4">
        <v>568</v>
      </c>
      <c r="J118" s="7">
        <v>43040</v>
      </c>
      <c r="K118" s="6">
        <v>43108</v>
      </c>
      <c r="L118" s="2"/>
      <c r="M118" s="2"/>
      <c r="N118" s="15">
        <v>17.3</v>
      </c>
      <c r="O118" s="16">
        <v>24.7</v>
      </c>
    </row>
    <row r="119" spans="1:15" x14ac:dyDescent="0.2">
      <c r="A119" s="12" t="s">
        <v>970</v>
      </c>
      <c r="B119" s="11">
        <v>2734</v>
      </c>
      <c r="C119" s="10">
        <v>2734</v>
      </c>
      <c r="D119" s="14" t="s">
        <v>857</v>
      </c>
      <c r="E119" s="9" t="s">
        <v>25</v>
      </c>
      <c r="F119" s="13" t="s">
        <v>17</v>
      </c>
      <c r="G119" s="5" t="s">
        <v>919</v>
      </c>
      <c r="H119" s="2"/>
      <c r="I119" s="4">
        <v>569</v>
      </c>
      <c r="J119" s="7">
        <v>43039</v>
      </c>
      <c r="K119" s="6">
        <v>43108</v>
      </c>
      <c r="L119" s="2"/>
      <c r="M119" s="2"/>
      <c r="N119" s="15">
        <v>20.8</v>
      </c>
      <c r="O119" s="16">
        <v>27</v>
      </c>
    </row>
    <row r="120" spans="1:15" x14ac:dyDescent="0.2">
      <c r="A120" s="12" t="s">
        <v>971</v>
      </c>
      <c r="B120" s="11">
        <v>2735</v>
      </c>
      <c r="C120" s="10">
        <v>2735</v>
      </c>
      <c r="D120" s="14" t="s">
        <v>857</v>
      </c>
      <c r="E120" s="9" t="s">
        <v>25</v>
      </c>
      <c r="F120" s="13" t="s">
        <v>17</v>
      </c>
      <c r="G120" s="5" t="s">
        <v>919</v>
      </c>
      <c r="H120" s="2"/>
      <c r="I120" s="4">
        <v>569</v>
      </c>
      <c r="J120" s="7">
        <v>43039</v>
      </c>
      <c r="K120" s="6">
        <v>43108</v>
      </c>
      <c r="L120" s="2"/>
      <c r="M120" s="2"/>
      <c r="N120" s="15">
        <v>22.8</v>
      </c>
      <c r="O120" s="16">
        <v>34.9</v>
      </c>
    </row>
    <row r="121" spans="1:15" x14ac:dyDescent="0.2">
      <c r="A121" s="12" t="s">
        <v>974</v>
      </c>
      <c r="B121" s="11">
        <v>2739</v>
      </c>
      <c r="C121" s="10">
        <v>2739</v>
      </c>
      <c r="D121" s="14" t="s">
        <v>849</v>
      </c>
      <c r="E121" s="9" t="s">
        <v>25</v>
      </c>
      <c r="F121" s="13" t="s">
        <v>17</v>
      </c>
      <c r="G121" s="5" t="s">
        <v>919</v>
      </c>
      <c r="H121" s="2"/>
      <c r="I121" s="4">
        <v>527</v>
      </c>
      <c r="J121" s="7">
        <v>43081</v>
      </c>
      <c r="K121" s="6">
        <v>43154</v>
      </c>
      <c r="L121" s="2"/>
      <c r="N121" s="15">
        <v>21</v>
      </c>
      <c r="O121" s="16">
        <v>34.299999999999997</v>
      </c>
    </row>
    <row r="122" spans="1:15" x14ac:dyDescent="0.2">
      <c r="A122" s="12" t="s">
        <v>975</v>
      </c>
      <c r="B122" s="11">
        <v>2741</v>
      </c>
      <c r="C122" s="10">
        <v>2741</v>
      </c>
      <c r="D122" s="14" t="s">
        <v>967</v>
      </c>
      <c r="E122" s="9" t="s">
        <v>25</v>
      </c>
      <c r="F122" s="13" t="s">
        <v>17</v>
      </c>
      <c r="G122" s="5" t="s">
        <v>919</v>
      </c>
      <c r="H122" s="2"/>
      <c r="I122" s="4">
        <v>527</v>
      </c>
      <c r="J122" s="7">
        <v>43081</v>
      </c>
      <c r="K122" s="6">
        <v>43154</v>
      </c>
      <c r="L122" s="2"/>
      <c r="M122" s="2"/>
      <c r="N122" s="15">
        <v>23.5</v>
      </c>
      <c r="O122" s="16">
        <v>54.1</v>
      </c>
    </row>
    <row r="123" spans="1:15" x14ac:dyDescent="0.2">
      <c r="A123" s="12" t="s">
        <v>976</v>
      </c>
      <c r="B123" s="11">
        <v>2743</v>
      </c>
      <c r="C123" s="10">
        <v>2743</v>
      </c>
      <c r="D123" s="14" t="s">
        <v>857</v>
      </c>
      <c r="E123" s="9" t="s">
        <v>25</v>
      </c>
      <c r="F123" s="13" t="s">
        <v>17</v>
      </c>
      <c r="G123" s="5" t="s">
        <v>919</v>
      </c>
      <c r="H123" s="2"/>
      <c r="I123" s="4">
        <v>541</v>
      </c>
      <c r="J123" s="7">
        <v>43067</v>
      </c>
      <c r="K123" s="6">
        <v>43154</v>
      </c>
      <c r="L123" s="2"/>
      <c r="M123" s="2"/>
      <c r="N123" s="15">
        <v>20.7</v>
      </c>
      <c r="O123" s="16">
        <v>32.200000000000003</v>
      </c>
    </row>
    <row r="124" spans="1:15" x14ac:dyDescent="0.2">
      <c r="A124" s="12" t="s">
        <v>977</v>
      </c>
      <c r="B124" s="11">
        <v>2744</v>
      </c>
      <c r="C124" s="10">
        <v>2744</v>
      </c>
      <c r="D124" s="14" t="s">
        <v>857</v>
      </c>
      <c r="E124" s="9" t="s">
        <v>25</v>
      </c>
      <c r="F124" s="13" t="s">
        <v>17</v>
      </c>
      <c r="G124" s="5" t="s">
        <v>919</v>
      </c>
      <c r="H124" s="2"/>
      <c r="I124" s="4">
        <v>541</v>
      </c>
      <c r="J124" s="7">
        <v>43067</v>
      </c>
      <c r="K124" s="6">
        <v>43154</v>
      </c>
      <c r="L124" s="2"/>
      <c r="N124" s="15">
        <v>21.1</v>
      </c>
      <c r="O124" s="16">
        <v>27.5</v>
      </c>
    </row>
    <row r="125" spans="1:15" x14ac:dyDescent="0.2">
      <c r="A125" s="12" t="s">
        <v>981</v>
      </c>
      <c r="B125" s="11">
        <v>2748</v>
      </c>
      <c r="C125" s="10">
        <v>2748</v>
      </c>
      <c r="D125" s="14" t="s">
        <v>871</v>
      </c>
      <c r="E125" s="9" t="s">
        <v>25</v>
      </c>
      <c r="F125" s="13" t="s">
        <v>17</v>
      </c>
      <c r="G125" s="5" t="s">
        <v>919</v>
      </c>
      <c r="H125" s="2"/>
      <c r="I125" s="4">
        <v>520</v>
      </c>
      <c r="J125" s="7">
        <v>43088</v>
      </c>
      <c r="K125" s="6">
        <v>43154</v>
      </c>
      <c r="L125" s="2"/>
      <c r="N125" s="15">
        <v>18.899999999999999</v>
      </c>
      <c r="O125" s="16">
        <v>21.8</v>
      </c>
    </row>
    <row r="126" spans="1:15" x14ac:dyDescent="0.2">
      <c r="A126" s="12" t="s">
        <v>982</v>
      </c>
      <c r="B126" s="11">
        <v>2749</v>
      </c>
      <c r="C126" s="10">
        <v>2749</v>
      </c>
      <c r="D126" s="14" t="s">
        <v>871</v>
      </c>
      <c r="E126" s="9" t="s">
        <v>25</v>
      </c>
      <c r="F126" s="13" t="s">
        <v>17</v>
      </c>
      <c r="G126" s="5" t="s">
        <v>919</v>
      </c>
      <c r="H126" s="2"/>
      <c r="I126" s="4">
        <v>520</v>
      </c>
      <c r="J126" s="7">
        <v>43088</v>
      </c>
      <c r="K126" s="6">
        <v>43154</v>
      </c>
      <c r="L126" s="2"/>
      <c r="M126" s="2"/>
      <c r="N126" s="15">
        <v>21.2</v>
      </c>
      <c r="O126" s="16">
        <v>30.7</v>
      </c>
    </row>
    <row r="127" spans="1:15" x14ac:dyDescent="0.2">
      <c r="A127" s="12" t="s">
        <v>994</v>
      </c>
      <c r="B127" s="11">
        <v>2768</v>
      </c>
      <c r="C127" s="10">
        <v>2768</v>
      </c>
      <c r="D127" s="14" t="s">
        <v>849</v>
      </c>
      <c r="E127" s="9" t="s">
        <v>25</v>
      </c>
      <c r="F127" s="13" t="s">
        <v>17</v>
      </c>
      <c r="G127" s="5" t="s">
        <v>919</v>
      </c>
      <c r="H127" s="2"/>
      <c r="I127" s="4">
        <v>501</v>
      </c>
      <c r="J127" s="7">
        <v>43107</v>
      </c>
      <c r="K127" s="6">
        <v>43168</v>
      </c>
      <c r="L127" s="2"/>
      <c r="M127" s="2"/>
      <c r="N127" s="15">
        <v>21.3</v>
      </c>
      <c r="O127" s="16">
        <v>36.299999999999997</v>
      </c>
    </row>
    <row r="128" spans="1:15" x14ac:dyDescent="0.2">
      <c r="A128" s="12" t="s">
        <v>995</v>
      </c>
      <c r="B128" s="11">
        <v>2769</v>
      </c>
      <c r="C128" s="10">
        <v>2769</v>
      </c>
      <c r="D128" s="14" t="s">
        <v>849</v>
      </c>
      <c r="E128" s="9" t="s">
        <v>25</v>
      </c>
      <c r="F128" s="13" t="s">
        <v>17</v>
      </c>
      <c r="G128" s="5" t="s">
        <v>919</v>
      </c>
      <c r="H128" s="2"/>
      <c r="I128" s="4">
        <v>501</v>
      </c>
      <c r="J128" s="7">
        <v>43107</v>
      </c>
      <c r="K128" s="6">
        <v>43168</v>
      </c>
      <c r="L128" s="2"/>
      <c r="M128" s="2"/>
      <c r="N128" s="15">
        <v>21.8</v>
      </c>
      <c r="O128" s="16">
        <v>41</v>
      </c>
    </row>
    <row r="129" spans="1:15" x14ac:dyDescent="0.2">
      <c r="A129" s="12" t="s">
        <v>998</v>
      </c>
      <c r="B129" s="11">
        <v>2772</v>
      </c>
      <c r="C129" s="10">
        <v>2772</v>
      </c>
      <c r="D129" s="14" t="s">
        <v>849</v>
      </c>
      <c r="E129" s="9" t="s">
        <v>25</v>
      </c>
      <c r="F129" s="13" t="s">
        <v>17</v>
      </c>
      <c r="G129" s="5" t="s">
        <v>919</v>
      </c>
      <c r="H129" s="2"/>
      <c r="I129" s="4">
        <v>496</v>
      </c>
      <c r="J129" s="7">
        <v>43112</v>
      </c>
      <c r="K129" s="6">
        <v>43168</v>
      </c>
      <c r="L129" s="2"/>
      <c r="M129" s="2"/>
      <c r="N129" s="15">
        <v>20.6</v>
      </c>
      <c r="O129" s="16">
        <v>35.200000000000003</v>
      </c>
    </row>
    <row r="130" spans="1:15" x14ac:dyDescent="0.2">
      <c r="A130" s="12" t="s">
        <v>1000</v>
      </c>
      <c r="B130" s="11">
        <v>2774</v>
      </c>
      <c r="C130" s="10">
        <v>2774</v>
      </c>
      <c r="D130" s="14" t="s">
        <v>555</v>
      </c>
      <c r="E130" s="9" t="s">
        <v>25</v>
      </c>
      <c r="F130" s="13" t="s">
        <v>17</v>
      </c>
      <c r="G130" s="5" t="s">
        <v>919</v>
      </c>
      <c r="H130" s="2"/>
      <c r="I130" s="4">
        <v>498</v>
      </c>
      <c r="J130" s="7">
        <v>43110</v>
      </c>
      <c r="K130" s="6">
        <v>43168</v>
      </c>
      <c r="L130" s="2"/>
      <c r="N130" s="15">
        <v>20.9</v>
      </c>
      <c r="O130" s="16">
        <v>34.4</v>
      </c>
    </row>
    <row r="131" spans="1:15" x14ac:dyDescent="0.2">
      <c r="A131" s="12" t="s">
        <v>1001</v>
      </c>
      <c r="B131" s="11">
        <v>2775</v>
      </c>
      <c r="C131" s="10">
        <v>2775</v>
      </c>
      <c r="D131" s="14" t="s">
        <v>555</v>
      </c>
      <c r="E131" s="9" t="s">
        <v>25</v>
      </c>
      <c r="F131" s="13" t="s">
        <v>17</v>
      </c>
      <c r="G131" s="5" t="s">
        <v>919</v>
      </c>
      <c r="H131" s="2"/>
      <c r="I131" s="4">
        <v>498</v>
      </c>
      <c r="J131" s="7">
        <v>43110</v>
      </c>
      <c r="K131" s="6">
        <v>43168</v>
      </c>
      <c r="L131" s="2"/>
      <c r="N131" s="15">
        <v>16.7</v>
      </c>
      <c r="O131" s="16">
        <v>24.3</v>
      </c>
    </row>
    <row r="132" spans="1:15" x14ac:dyDescent="0.2">
      <c r="A132" s="12" t="s">
        <v>1004</v>
      </c>
      <c r="B132" s="11">
        <v>2778</v>
      </c>
      <c r="C132" s="10">
        <v>2778</v>
      </c>
      <c r="D132" s="14" t="s">
        <v>854</v>
      </c>
      <c r="E132" s="9" t="s">
        <v>25</v>
      </c>
      <c r="F132" s="13" t="s">
        <v>17</v>
      </c>
      <c r="G132" s="5" t="s">
        <v>919</v>
      </c>
      <c r="H132" s="2"/>
      <c r="I132" s="4">
        <v>492</v>
      </c>
      <c r="J132" s="7">
        <v>43116</v>
      </c>
      <c r="K132" s="6">
        <v>43186</v>
      </c>
      <c r="L132" s="2"/>
      <c r="N132" s="15">
        <v>18</v>
      </c>
      <c r="O132" s="16">
        <v>21.2</v>
      </c>
    </row>
    <row r="133" spans="1:15" x14ac:dyDescent="0.2">
      <c r="A133" s="12" t="s">
        <v>1005</v>
      </c>
      <c r="B133" s="11">
        <v>2779</v>
      </c>
      <c r="C133" s="10">
        <v>2779</v>
      </c>
      <c r="D133" s="14" t="s">
        <v>854</v>
      </c>
      <c r="E133" s="9" t="s">
        <v>25</v>
      </c>
      <c r="F133" s="13" t="s">
        <v>17</v>
      </c>
      <c r="G133" s="5" t="s">
        <v>919</v>
      </c>
      <c r="H133" s="2"/>
      <c r="I133" s="4">
        <v>492</v>
      </c>
      <c r="J133" s="7">
        <v>43116</v>
      </c>
      <c r="K133" s="6">
        <v>43186</v>
      </c>
      <c r="L133" s="2"/>
      <c r="N133" s="15">
        <v>18.600000000000001</v>
      </c>
      <c r="O133" s="16">
        <v>26.5</v>
      </c>
    </row>
    <row r="134" spans="1:15" x14ac:dyDescent="0.2">
      <c r="A134" s="12" t="s">
        <v>1006</v>
      </c>
      <c r="B134" s="11">
        <v>2780</v>
      </c>
      <c r="C134" s="10">
        <v>2780</v>
      </c>
      <c r="D134" s="14" t="s">
        <v>854</v>
      </c>
      <c r="E134" s="9" t="s">
        <v>25</v>
      </c>
      <c r="F134" s="13" t="s">
        <v>17</v>
      </c>
      <c r="G134" s="5" t="s">
        <v>919</v>
      </c>
      <c r="H134" s="2"/>
      <c r="I134" s="4">
        <v>487</v>
      </c>
      <c r="J134" s="7">
        <v>43121</v>
      </c>
      <c r="K134" s="6">
        <v>43186</v>
      </c>
      <c r="L134" s="2"/>
      <c r="M134" s="2"/>
      <c r="N134" s="15">
        <v>19.8</v>
      </c>
      <c r="O134" s="16">
        <v>34.700000000000003</v>
      </c>
    </row>
    <row r="135" spans="1:15" x14ac:dyDescent="0.2">
      <c r="A135" s="12" t="s">
        <v>1007</v>
      </c>
      <c r="B135" s="11">
        <v>2781</v>
      </c>
      <c r="C135" s="10">
        <v>2781</v>
      </c>
      <c r="D135" s="14" t="s">
        <v>979</v>
      </c>
      <c r="E135" s="9" t="s">
        <v>25</v>
      </c>
      <c r="F135" s="13" t="s">
        <v>17</v>
      </c>
      <c r="G135" s="5" t="s">
        <v>919</v>
      </c>
      <c r="H135" s="2"/>
      <c r="I135" s="4">
        <v>458</v>
      </c>
      <c r="J135" s="7">
        <v>43150</v>
      </c>
      <c r="K135" s="6">
        <v>43228</v>
      </c>
      <c r="L135" s="2"/>
      <c r="M135" s="2"/>
      <c r="N135" s="15">
        <v>28.3</v>
      </c>
      <c r="O135" s="16">
        <v>41.5</v>
      </c>
    </row>
    <row r="136" spans="1:15" x14ac:dyDescent="0.2">
      <c r="A136" s="12" t="s">
        <v>1008</v>
      </c>
      <c r="B136" s="11">
        <v>2782</v>
      </c>
      <c r="C136" s="10">
        <v>2782</v>
      </c>
      <c r="D136" s="14" t="s">
        <v>979</v>
      </c>
      <c r="E136" s="9" t="s">
        <v>25</v>
      </c>
      <c r="F136" s="13" t="s">
        <v>17</v>
      </c>
      <c r="G136" s="5" t="s">
        <v>919</v>
      </c>
      <c r="H136" s="2"/>
      <c r="I136" s="4">
        <v>458</v>
      </c>
      <c r="J136" s="7">
        <v>43150</v>
      </c>
      <c r="K136" s="6">
        <v>43228</v>
      </c>
      <c r="L136" s="2"/>
      <c r="M136" s="2"/>
      <c r="N136" s="15">
        <v>24.8</v>
      </c>
      <c r="O136" s="16">
        <v>34</v>
      </c>
    </row>
    <row r="137" spans="1:15" x14ac:dyDescent="0.2">
      <c r="A137" s="12" t="s">
        <v>1009</v>
      </c>
      <c r="B137" s="11">
        <v>2783</v>
      </c>
      <c r="C137" s="10">
        <v>2783</v>
      </c>
      <c r="D137" s="14" t="s">
        <v>979</v>
      </c>
      <c r="E137" s="9" t="s">
        <v>25</v>
      </c>
      <c r="F137" s="13" t="s">
        <v>17</v>
      </c>
      <c r="G137" s="5" t="s">
        <v>919</v>
      </c>
      <c r="H137" s="2"/>
      <c r="I137" s="4">
        <v>458</v>
      </c>
      <c r="J137" s="7">
        <v>43150</v>
      </c>
      <c r="K137" s="6">
        <v>43228</v>
      </c>
      <c r="L137" s="2"/>
      <c r="M137" s="2"/>
      <c r="N137" s="15">
        <v>24.8</v>
      </c>
      <c r="O137" s="16">
        <v>35</v>
      </c>
    </row>
    <row r="138" spans="1:15" x14ac:dyDescent="0.2">
      <c r="A138" s="12" t="s">
        <v>1012</v>
      </c>
      <c r="B138" s="11">
        <v>2786</v>
      </c>
      <c r="C138" s="10">
        <v>2786</v>
      </c>
      <c r="D138" s="14" t="s">
        <v>967</v>
      </c>
      <c r="E138" s="9" t="s">
        <v>25</v>
      </c>
      <c r="F138" s="13" t="s">
        <v>17</v>
      </c>
      <c r="G138" s="5" t="s">
        <v>919</v>
      </c>
      <c r="H138" s="2"/>
      <c r="I138" s="4">
        <v>450</v>
      </c>
      <c r="J138" s="7">
        <v>43158</v>
      </c>
      <c r="K138" s="6">
        <v>43228</v>
      </c>
      <c r="L138" s="2"/>
      <c r="N138" s="15">
        <v>17.3</v>
      </c>
      <c r="O138" s="16">
        <v>31.7</v>
      </c>
    </row>
    <row r="139" spans="1:15" x14ac:dyDescent="0.2">
      <c r="A139" s="12" t="s">
        <v>1013</v>
      </c>
      <c r="B139" s="11">
        <v>2787</v>
      </c>
      <c r="C139" s="10">
        <v>2787</v>
      </c>
      <c r="D139" s="14" t="s">
        <v>967</v>
      </c>
      <c r="E139" s="9" t="s">
        <v>25</v>
      </c>
      <c r="F139" s="13" t="s">
        <v>17</v>
      </c>
      <c r="G139" s="5" t="s">
        <v>919</v>
      </c>
      <c r="H139" s="2"/>
      <c r="I139" s="4">
        <v>450</v>
      </c>
      <c r="J139" s="7">
        <v>43158</v>
      </c>
      <c r="K139" s="6">
        <v>43228</v>
      </c>
      <c r="L139" s="2"/>
      <c r="M139" s="2"/>
      <c r="N139" s="15">
        <v>20.8</v>
      </c>
      <c r="O139" s="16">
        <v>35.4</v>
      </c>
    </row>
    <row r="140" spans="1:15" x14ac:dyDescent="0.2">
      <c r="A140" s="12" t="s">
        <v>1015</v>
      </c>
      <c r="B140" s="11">
        <v>2789</v>
      </c>
      <c r="C140" s="10">
        <v>2789</v>
      </c>
      <c r="D140" s="14" t="s">
        <v>979</v>
      </c>
      <c r="E140" s="9" t="s">
        <v>25</v>
      </c>
      <c r="F140" s="13" t="s">
        <v>17</v>
      </c>
      <c r="G140" s="5" t="s">
        <v>919</v>
      </c>
      <c r="H140" s="2"/>
      <c r="I140" s="4">
        <v>444</v>
      </c>
      <c r="J140" s="7">
        <v>43164</v>
      </c>
      <c r="K140" s="6">
        <v>43228</v>
      </c>
      <c r="L140" s="2"/>
      <c r="M140" s="2"/>
      <c r="N140" s="15">
        <v>23.5</v>
      </c>
      <c r="O140" s="16">
        <v>31.7</v>
      </c>
    </row>
    <row r="141" spans="1:15" x14ac:dyDescent="0.2">
      <c r="A141" s="12" t="s">
        <v>1016</v>
      </c>
      <c r="B141" s="11">
        <v>2790</v>
      </c>
      <c r="C141" s="10">
        <v>2790</v>
      </c>
      <c r="D141" s="14" t="s">
        <v>979</v>
      </c>
      <c r="E141" s="9" t="s">
        <v>25</v>
      </c>
      <c r="F141" s="13" t="s">
        <v>17</v>
      </c>
      <c r="G141" s="5" t="s">
        <v>919</v>
      </c>
      <c r="H141" s="2"/>
      <c r="I141" s="4">
        <v>444</v>
      </c>
      <c r="J141" s="7">
        <v>43164</v>
      </c>
      <c r="K141" s="6">
        <v>43228</v>
      </c>
      <c r="L141" s="2"/>
      <c r="M141" s="2"/>
      <c r="N141" s="15">
        <v>22.3</v>
      </c>
      <c r="O141" s="16">
        <v>30</v>
      </c>
    </row>
    <row r="142" spans="1:15" x14ac:dyDescent="0.2">
      <c r="A142" s="12" t="s">
        <v>1017</v>
      </c>
      <c r="B142" s="11">
        <v>2791</v>
      </c>
      <c r="C142" s="10">
        <v>2791</v>
      </c>
      <c r="D142" s="14" t="s">
        <v>1018</v>
      </c>
      <c r="E142" s="9" t="s">
        <v>25</v>
      </c>
      <c r="F142" s="13" t="s">
        <v>17</v>
      </c>
      <c r="G142" s="5" t="s">
        <v>919</v>
      </c>
      <c r="H142" s="2"/>
      <c r="I142" s="4">
        <v>428</v>
      </c>
      <c r="J142" s="7">
        <v>43180</v>
      </c>
      <c r="K142" s="6">
        <v>43265</v>
      </c>
      <c r="L142" s="2"/>
      <c r="M142" s="2"/>
      <c r="N142" s="15">
        <v>21.8</v>
      </c>
      <c r="O142" s="16">
        <v>40.799999999999997</v>
      </c>
    </row>
    <row r="143" spans="1:15" x14ac:dyDescent="0.2">
      <c r="A143" s="12" t="s">
        <v>1024</v>
      </c>
      <c r="B143" s="11">
        <v>2798</v>
      </c>
      <c r="C143" s="10">
        <v>2798</v>
      </c>
      <c r="D143" s="14" t="s">
        <v>1018</v>
      </c>
      <c r="E143" s="9" t="s">
        <v>25</v>
      </c>
      <c r="F143" s="13" t="s">
        <v>17</v>
      </c>
      <c r="G143" s="5" t="s">
        <v>919</v>
      </c>
      <c r="H143" s="2"/>
      <c r="I143" s="4">
        <v>423</v>
      </c>
      <c r="J143" s="7">
        <v>43185</v>
      </c>
      <c r="K143" s="6">
        <v>43265</v>
      </c>
      <c r="L143" s="2"/>
      <c r="M143" s="2"/>
      <c r="N143" s="15">
        <v>21.5</v>
      </c>
      <c r="O143" s="16">
        <v>41.5</v>
      </c>
    </row>
    <row r="144" spans="1:15" x14ac:dyDescent="0.2">
      <c r="A144" s="12" t="s">
        <v>1025</v>
      </c>
      <c r="B144" s="11">
        <v>2800</v>
      </c>
      <c r="C144" s="10">
        <v>2800</v>
      </c>
      <c r="D144" s="14" t="s">
        <v>1018</v>
      </c>
      <c r="E144" s="9" t="s">
        <v>25</v>
      </c>
      <c r="F144" s="13" t="s">
        <v>17</v>
      </c>
      <c r="G144" s="5" t="s">
        <v>919</v>
      </c>
      <c r="H144" s="2"/>
      <c r="I144" s="4">
        <v>423</v>
      </c>
      <c r="J144" s="7">
        <v>43185</v>
      </c>
      <c r="K144" s="6">
        <v>43265</v>
      </c>
      <c r="L144" s="2"/>
      <c r="M144" s="2"/>
      <c r="N144" s="15">
        <v>20.5</v>
      </c>
      <c r="O144" s="16">
        <v>37.5</v>
      </c>
    </row>
    <row r="145" spans="1:15" x14ac:dyDescent="0.2">
      <c r="A145" s="12" t="s">
        <v>1026</v>
      </c>
      <c r="B145" s="11">
        <v>2801</v>
      </c>
      <c r="C145" s="10">
        <v>2801</v>
      </c>
      <c r="D145" s="14" t="s">
        <v>1018</v>
      </c>
      <c r="E145" s="9" t="s">
        <v>25</v>
      </c>
      <c r="F145" s="13" t="s">
        <v>17</v>
      </c>
      <c r="G145" s="5" t="s">
        <v>919</v>
      </c>
      <c r="H145" s="2"/>
      <c r="I145" s="4">
        <v>423</v>
      </c>
      <c r="J145" s="7">
        <v>43185</v>
      </c>
      <c r="K145" s="6">
        <v>43265</v>
      </c>
      <c r="L145" s="2"/>
      <c r="M145" s="2"/>
      <c r="N145" s="15">
        <v>21.5</v>
      </c>
      <c r="O145" s="16">
        <v>45.4</v>
      </c>
    </row>
    <row r="146" spans="1:15" x14ac:dyDescent="0.2">
      <c r="A146" s="12" t="s">
        <v>1027</v>
      </c>
      <c r="B146" s="11">
        <v>2802</v>
      </c>
      <c r="C146" s="10">
        <v>2802</v>
      </c>
      <c r="D146" s="14" t="s">
        <v>1018</v>
      </c>
      <c r="E146" s="9" t="s">
        <v>25</v>
      </c>
      <c r="F146" s="13" t="s">
        <v>17</v>
      </c>
      <c r="G146" s="5" t="s">
        <v>919</v>
      </c>
      <c r="H146" s="2"/>
      <c r="I146" s="4">
        <v>423</v>
      </c>
      <c r="J146" s="7">
        <v>43185</v>
      </c>
      <c r="K146" s="6">
        <v>43265</v>
      </c>
      <c r="L146" s="2"/>
      <c r="M146" s="2"/>
      <c r="N146" s="15">
        <v>20.7</v>
      </c>
      <c r="O146" s="16">
        <v>35.200000000000003</v>
      </c>
    </row>
    <row r="147" spans="1:15" x14ac:dyDescent="0.2">
      <c r="A147" s="12" t="s">
        <v>1029</v>
      </c>
      <c r="B147" s="11">
        <v>2804</v>
      </c>
      <c r="C147" s="10">
        <v>2804</v>
      </c>
      <c r="D147" s="14" t="s">
        <v>1028</v>
      </c>
      <c r="E147" s="9" t="s">
        <v>25</v>
      </c>
      <c r="F147" s="13" t="s">
        <v>17</v>
      </c>
      <c r="G147" s="5" t="s">
        <v>919</v>
      </c>
      <c r="H147" s="2"/>
      <c r="I147" s="4">
        <v>428</v>
      </c>
      <c r="J147" s="7">
        <v>43180</v>
      </c>
      <c r="K147" s="6">
        <v>43265</v>
      </c>
      <c r="L147" s="2"/>
      <c r="M147" s="2"/>
      <c r="N147" s="15">
        <v>22.8</v>
      </c>
      <c r="O147" s="16">
        <v>43.8</v>
      </c>
    </row>
    <row r="148" spans="1:15" x14ac:dyDescent="0.2">
      <c r="A148" s="12" t="s">
        <v>1030</v>
      </c>
      <c r="B148" s="11">
        <v>2805</v>
      </c>
      <c r="C148" s="10">
        <v>2805</v>
      </c>
      <c r="D148" s="14" t="s">
        <v>934</v>
      </c>
      <c r="E148" s="9" t="s">
        <v>25</v>
      </c>
      <c r="F148" s="13" t="s">
        <v>17</v>
      </c>
      <c r="G148" s="5" t="s">
        <v>919</v>
      </c>
      <c r="H148" s="2"/>
      <c r="I148" s="4">
        <v>428</v>
      </c>
      <c r="J148" s="7">
        <v>43180</v>
      </c>
      <c r="K148" s="6">
        <v>43287</v>
      </c>
      <c r="L148" s="2"/>
      <c r="M148" s="2"/>
      <c r="N148" s="15">
        <v>21.8</v>
      </c>
      <c r="O148" s="16">
        <v>26.6</v>
      </c>
    </row>
    <row r="149" spans="1:15" x14ac:dyDescent="0.2">
      <c r="A149" s="12" t="s">
        <v>1031</v>
      </c>
      <c r="B149" s="11">
        <v>2806</v>
      </c>
      <c r="C149" s="10">
        <v>2806</v>
      </c>
      <c r="D149" s="14" t="s">
        <v>934</v>
      </c>
      <c r="E149" s="9" t="s">
        <v>25</v>
      </c>
      <c r="F149" s="13" t="s">
        <v>17</v>
      </c>
      <c r="G149" s="5" t="s">
        <v>919</v>
      </c>
      <c r="H149" s="2"/>
      <c r="I149" s="4">
        <v>428</v>
      </c>
      <c r="J149" s="7">
        <v>43180</v>
      </c>
      <c r="K149" s="6">
        <v>43287</v>
      </c>
      <c r="L149" s="2"/>
      <c r="M149" s="2"/>
      <c r="N149" s="15">
        <v>20.9</v>
      </c>
      <c r="O149" s="16">
        <v>27.8</v>
      </c>
    </row>
    <row r="150" spans="1:15" x14ac:dyDescent="0.2">
      <c r="A150" s="12" t="s">
        <v>1036</v>
      </c>
      <c r="B150" s="11">
        <v>2811</v>
      </c>
      <c r="C150" s="10">
        <v>2811</v>
      </c>
      <c r="D150" s="14" t="s">
        <v>1037</v>
      </c>
      <c r="E150" s="9" t="s">
        <v>25</v>
      </c>
      <c r="F150" s="13" t="s">
        <v>17</v>
      </c>
      <c r="G150" s="5" t="s">
        <v>919</v>
      </c>
      <c r="H150" s="2"/>
      <c r="I150" s="4">
        <v>421</v>
      </c>
      <c r="J150" s="7">
        <v>43187</v>
      </c>
      <c r="K150" s="6">
        <v>43287</v>
      </c>
      <c r="L150" s="2"/>
      <c r="M150" s="2"/>
      <c r="N150" s="15">
        <v>20.5</v>
      </c>
      <c r="O150" s="16">
        <v>43.5</v>
      </c>
    </row>
    <row r="151" spans="1:15" x14ac:dyDescent="0.2">
      <c r="A151" s="12" t="s">
        <v>1038</v>
      </c>
      <c r="B151" s="11">
        <v>2812</v>
      </c>
      <c r="C151" s="10">
        <v>2812</v>
      </c>
      <c r="D151" s="14" t="s">
        <v>1037</v>
      </c>
      <c r="E151" s="9" t="s">
        <v>25</v>
      </c>
      <c r="F151" s="13" t="s">
        <v>17</v>
      </c>
      <c r="G151" s="5" t="s">
        <v>919</v>
      </c>
      <c r="H151" s="2"/>
      <c r="I151" s="4">
        <v>421</v>
      </c>
      <c r="J151" s="7">
        <v>43187</v>
      </c>
      <c r="K151" s="6">
        <v>43287</v>
      </c>
      <c r="L151" s="2"/>
      <c r="N151" s="16">
        <v>20.8</v>
      </c>
      <c r="O151" s="16">
        <v>33</v>
      </c>
    </row>
    <row r="152" spans="1:15" x14ac:dyDescent="0.2">
      <c r="A152" s="12" t="s">
        <v>1039</v>
      </c>
      <c r="B152" s="11">
        <v>2814</v>
      </c>
      <c r="C152" s="10">
        <v>2814</v>
      </c>
      <c r="D152" s="14" t="s">
        <v>52</v>
      </c>
      <c r="E152" s="9" t="s">
        <v>25</v>
      </c>
      <c r="F152" s="13" t="s">
        <v>17</v>
      </c>
      <c r="G152" s="5" t="s">
        <v>919</v>
      </c>
      <c r="H152" s="2"/>
      <c r="I152" s="4">
        <v>397</v>
      </c>
      <c r="J152" s="7">
        <v>43211</v>
      </c>
      <c r="K152" s="6">
        <v>43287</v>
      </c>
      <c r="L152" s="2"/>
      <c r="M152" s="2"/>
      <c r="N152" s="15">
        <v>17.7</v>
      </c>
      <c r="O152" s="16">
        <v>42.5</v>
      </c>
    </row>
    <row r="153" spans="1:15" x14ac:dyDescent="0.2">
      <c r="A153" s="12" t="s">
        <v>1051</v>
      </c>
      <c r="B153" s="11">
        <v>2830</v>
      </c>
      <c r="C153" s="10">
        <v>2830</v>
      </c>
      <c r="D153" s="14" t="s">
        <v>1028</v>
      </c>
      <c r="E153" s="9" t="s">
        <v>25</v>
      </c>
      <c r="F153" s="13" t="s">
        <v>17</v>
      </c>
      <c r="G153" s="5" t="s">
        <v>919</v>
      </c>
      <c r="H153" s="2"/>
      <c r="I153" s="4">
        <v>404</v>
      </c>
      <c r="J153" s="7">
        <v>43204</v>
      </c>
      <c r="K153" s="6">
        <v>43304</v>
      </c>
      <c r="L153" s="2"/>
      <c r="M153" s="2"/>
      <c r="N153" s="15">
        <v>22.9</v>
      </c>
      <c r="O153" s="16">
        <v>34</v>
      </c>
    </row>
    <row r="154" spans="1:15" x14ac:dyDescent="0.2">
      <c r="A154" s="12" t="s">
        <v>1052</v>
      </c>
      <c r="B154" s="11">
        <v>2831</v>
      </c>
      <c r="C154" s="10">
        <v>2831</v>
      </c>
      <c r="D154" s="14" t="s">
        <v>52</v>
      </c>
      <c r="E154" s="9" t="s">
        <v>25</v>
      </c>
      <c r="F154" s="13" t="s">
        <v>17</v>
      </c>
      <c r="G154" s="5" t="s">
        <v>919</v>
      </c>
      <c r="H154" s="2"/>
      <c r="I154" s="4">
        <v>394</v>
      </c>
      <c r="J154" s="7">
        <v>43214</v>
      </c>
      <c r="K154" s="6">
        <v>43304</v>
      </c>
      <c r="L154" s="2"/>
      <c r="N154" s="15">
        <v>20.399999999999999</v>
      </c>
      <c r="O154" s="16">
        <v>30</v>
      </c>
    </row>
    <row r="155" spans="1:15" x14ac:dyDescent="0.2">
      <c r="A155" s="12" t="s">
        <v>1053</v>
      </c>
      <c r="B155" s="11">
        <v>2832</v>
      </c>
      <c r="C155" s="10">
        <v>2832</v>
      </c>
      <c r="D155" s="14" t="s">
        <v>52</v>
      </c>
      <c r="E155" s="9" t="s">
        <v>25</v>
      </c>
      <c r="F155" s="13" t="s">
        <v>17</v>
      </c>
      <c r="G155" s="5" t="s">
        <v>919</v>
      </c>
      <c r="H155" s="2"/>
      <c r="I155" s="4">
        <v>394</v>
      </c>
      <c r="J155" s="7">
        <v>43214</v>
      </c>
      <c r="K155" s="6">
        <v>43304</v>
      </c>
      <c r="L155" s="2"/>
      <c r="N155" s="15">
        <v>18.899999999999999</v>
      </c>
      <c r="O155" s="16">
        <v>25.6</v>
      </c>
    </row>
    <row r="156" spans="1:15" x14ac:dyDescent="0.2">
      <c r="A156" s="12" t="s">
        <v>1054</v>
      </c>
      <c r="B156" s="11">
        <v>2833</v>
      </c>
      <c r="C156" s="10">
        <v>2833</v>
      </c>
      <c r="D156" s="14" t="s">
        <v>52</v>
      </c>
      <c r="E156" s="9" t="s">
        <v>25</v>
      </c>
      <c r="F156" s="13" t="s">
        <v>17</v>
      </c>
      <c r="G156" s="5" t="s">
        <v>919</v>
      </c>
      <c r="H156" s="2"/>
      <c r="I156" s="4">
        <v>394</v>
      </c>
      <c r="J156" s="7">
        <v>43214</v>
      </c>
      <c r="K156" s="6">
        <v>43304</v>
      </c>
      <c r="L156" s="2"/>
      <c r="N156" s="15">
        <v>22.8</v>
      </c>
      <c r="O156" s="16">
        <v>37.5</v>
      </c>
    </row>
    <row r="157" spans="1:15" x14ac:dyDescent="0.2">
      <c r="A157" s="12" t="s">
        <v>1055</v>
      </c>
      <c r="B157" s="11">
        <v>2836</v>
      </c>
      <c r="C157" s="10">
        <v>2836</v>
      </c>
      <c r="D157" s="14" t="s">
        <v>896</v>
      </c>
      <c r="E157" s="9" t="s">
        <v>25</v>
      </c>
      <c r="F157" s="13" t="s">
        <v>17</v>
      </c>
      <c r="G157" s="5" t="s">
        <v>919</v>
      </c>
      <c r="H157" s="2"/>
      <c r="I157" s="4">
        <v>381</v>
      </c>
      <c r="J157" s="7">
        <v>43227</v>
      </c>
      <c r="K157" s="6">
        <v>43304</v>
      </c>
      <c r="L157" s="2"/>
      <c r="M157" s="2"/>
      <c r="N157" s="15">
        <v>21</v>
      </c>
      <c r="O157" s="16">
        <v>24</v>
      </c>
    </row>
    <row r="158" spans="1:15" x14ac:dyDescent="0.2">
      <c r="A158" s="12" t="s">
        <v>1056</v>
      </c>
      <c r="B158" s="11">
        <v>2837</v>
      </c>
      <c r="C158" s="10">
        <v>2837</v>
      </c>
      <c r="D158" s="14" t="s">
        <v>896</v>
      </c>
      <c r="E158" s="9" t="s">
        <v>25</v>
      </c>
      <c r="F158" s="13" t="s">
        <v>17</v>
      </c>
      <c r="G158" s="5" t="s">
        <v>919</v>
      </c>
      <c r="H158" s="2"/>
      <c r="I158" s="4">
        <v>381</v>
      </c>
      <c r="J158" s="7">
        <v>43227</v>
      </c>
      <c r="K158" s="6">
        <v>43304</v>
      </c>
      <c r="L158" s="2"/>
      <c r="M158" s="2"/>
      <c r="N158" s="15">
        <v>25.5</v>
      </c>
      <c r="O158" s="16">
        <v>58.6</v>
      </c>
    </row>
    <row r="159" spans="1:15" x14ac:dyDescent="0.2">
      <c r="A159" s="12" t="s">
        <v>1057</v>
      </c>
      <c r="B159" s="11">
        <v>2838</v>
      </c>
      <c r="C159" s="10">
        <v>2838</v>
      </c>
      <c r="D159" s="14" t="s">
        <v>896</v>
      </c>
      <c r="E159" s="9" t="s">
        <v>25</v>
      </c>
      <c r="F159" s="13" t="s">
        <v>17</v>
      </c>
      <c r="G159" s="5" t="s">
        <v>919</v>
      </c>
      <c r="H159" s="2"/>
      <c r="I159" s="4">
        <v>381</v>
      </c>
      <c r="J159" s="7">
        <v>43227</v>
      </c>
      <c r="K159" s="6">
        <v>43304</v>
      </c>
      <c r="L159" s="2"/>
      <c r="M159" s="2"/>
      <c r="N159" s="15">
        <v>27.3</v>
      </c>
      <c r="O159" s="16">
        <v>42.6</v>
      </c>
    </row>
    <row r="160" spans="1:15" x14ac:dyDescent="0.2">
      <c r="A160" s="12" t="s">
        <v>1058</v>
      </c>
      <c r="B160" s="11">
        <v>2839</v>
      </c>
      <c r="C160" s="10">
        <v>2839</v>
      </c>
      <c r="D160" s="14" t="s">
        <v>896</v>
      </c>
      <c r="E160" s="9" t="s">
        <v>25</v>
      </c>
      <c r="F160" s="13" t="s">
        <v>17</v>
      </c>
      <c r="G160" s="5" t="s">
        <v>919</v>
      </c>
      <c r="H160" s="2"/>
      <c r="I160" s="4">
        <v>381</v>
      </c>
      <c r="J160" s="7">
        <v>43227</v>
      </c>
      <c r="K160" s="6">
        <v>43304</v>
      </c>
      <c r="L160" s="2"/>
      <c r="M160" s="2"/>
      <c r="N160" s="15">
        <v>26.4</v>
      </c>
      <c r="O160" s="16">
        <v>43.6</v>
      </c>
    </row>
    <row r="161" spans="1:15" x14ac:dyDescent="0.2">
      <c r="A161" s="12" t="s">
        <v>1059</v>
      </c>
      <c r="B161" s="11">
        <v>2840</v>
      </c>
      <c r="C161" s="10">
        <v>2840</v>
      </c>
      <c r="D161" s="14" t="s">
        <v>896</v>
      </c>
      <c r="E161" s="9" t="s">
        <v>25</v>
      </c>
      <c r="F161" s="13" t="s">
        <v>17</v>
      </c>
      <c r="G161" s="5" t="s">
        <v>919</v>
      </c>
      <c r="H161" s="2"/>
      <c r="I161" s="4">
        <v>381</v>
      </c>
      <c r="J161" s="7">
        <v>43227</v>
      </c>
      <c r="K161" s="6">
        <v>43304</v>
      </c>
      <c r="L161" s="2"/>
      <c r="N161" s="15">
        <v>29.9</v>
      </c>
      <c r="O161" s="16">
        <v>43.6</v>
      </c>
    </row>
    <row r="162" spans="1:15" x14ac:dyDescent="0.2">
      <c r="A162" s="12" t="s">
        <v>1062</v>
      </c>
      <c r="B162" s="11">
        <v>2843</v>
      </c>
      <c r="C162" s="10">
        <v>2843</v>
      </c>
      <c r="D162" s="14" t="s">
        <v>1040</v>
      </c>
      <c r="E162" s="9" t="s">
        <v>25</v>
      </c>
      <c r="F162" s="13" t="s">
        <v>17</v>
      </c>
      <c r="G162" s="5" t="s">
        <v>919</v>
      </c>
      <c r="H162" s="2"/>
      <c r="I162" s="4">
        <v>376</v>
      </c>
      <c r="J162" s="7">
        <v>43232</v>
      </c>
      <c r="K162" s="6">
        <v>43304</v>
      </c>
      <c r="L162" s="2"/>
      <c r="N162" s="15">
        <v>18</v>
      </c>
      <c r="O162" s="16">
        <v>28.5</v>
      </c>
    </row>
    <row r="163" spans="1:15" x14ac:dyDescent="0.2">
      <c r="A163" s="12" t="s">
        <v>1063</v>
      </c>
      <c r="B163" s="11">
        <v>2844</v>
      </c>
      <c r="C163" s="10">
        <v>2844</v>
      </c>
      <c r="D163" s="14" t="s">
        <v>1040</v>
      </c>
      <c r="E163" s="9" t="s">
        <v>25</v>
      </c>
      <c r="F163" s="13" t="s">
        <v>17</v>
      </c>
      <c r="G163" s="5" t="s">
        <v>919</v>
      </c>
      <c r="H163" s="2"/>
      <c r="I163" s="4">
        <v>376</v>
      </c>
      <c r="J163" s="7">
        <v>43232</v>
      </c>
      <c r="K163" s="6">
        <v>43304</v>
      </c>
      <c r="L163" s="2"/>
      <c r="N163" s="15">
        <v>19.8</v>
      </c>
      <c r="O163" s="16">
        <v>26.5</v>
      </c>
    </row>
    <row r="164" spans="1:15" x14ac:dyDescent="0.2">
      <c r="A164" s="12" t="s">
        <v>1064</v>
      </c>
      <c r="B164" s="11">
        <v>2845</v>
      </c>
      <c r="C164" s="10">
        <v>2845</v>
      </c>
      <c r="D164" s="14" t="s">
        <v>1040</v>
      </c>
      <c r="E164" s="9" t="s">
        <v>25</v>
      </c>
      <c r="F164" s="13" t="s">
        <v>17</v>
      </c>
      <c r="G164" s="5" t="s">
        <v>919</v>
      </c>
      <c r="H164" s="2"/>
      <c r="I164" s="4">
        <v>376</v>
      </c>
      <c r="J164" s="7">
        <v>43232</v>
      </c>
      <c r="K164" s="6">
        <v>43304</v>
      </c>
      <c r="L164" s="2"/>
      <c r="N164" s="15">
        <v>18.899999999999999</v>
      </c>
      <c r="O164" s="16">
        <v>27.8</v>
      </c>
    </row>
    <row r="165" spans="1:15" x14ac:dyDescent="0.2">
      <c r="A165" s="12" t="s">
        <v>1065</v>
      </c>
      <c r="B165" s="11">
        <v>2846</v>
      </c>
      <c r="C165" s="10">
        <v>2846</v>
      </c>
      <c r="D165" s="14" t="s">
        <v>1040</v>
      </c>
      <c r="E165" s="9" t="s">
        <v>25</v>
      </c>
      <c r="F165" s="13" t="s">
        <v>17</v>
      </c>
      <c r="G165" s="5" t="s">
        <v>919</v>
      </c>
      <c r="H165" s="2"/>
      <c r="I165" s="4">
        <v>376</v>
      </c>
      <c r="J165" s="7">
        <v>43232</v>
      </c>
      <c r="K165" s="6">
        <v>43304</v>
      </c>
      <c r="L165" s="2"/>
      <c r="M165" s="2"/>
      <c r="N165" s="15">
        <v>17.7</v>
      </c>
      <c r="O165" s="16">
        <v>27.4</v>
      </c>
    </row>
    <row r="166" spans="1:15" x14ac:dyDescent="0.2">
      <c r="A166" s="12" t="s">
        <v>1072</v>
      </c>
      <c r="B166" s="11">
        <v>2853</v>
      </c>
      <c r="C166" s="10">
        <v>2853</v>
      </c>
      <c r="D166" s="14" t="s">
        <v>1040</v>
      </c>
      <c r="E166" s="9" t="s">
        <v>25</v>
      </c>
      <c r="F166" s="13" t="s">
        <v>17</v>
      </c>
      <c r="G166" s="5" t="s">
        <v>919</v>
      </c>
      <c r="H166" s="2"/>
      <c r="I166" s="4">
        <v>346</v>
      </c>
      <c r="J166" s="7">
        <v>43262</v>
      </c>
      <c r="K166" s="6">
        <v>43304</v>
      </c>
      <c r="L166" s="2"/>
      <c r="N166" s="15">
        <v>16.899999999999999</v>
      </c>
      <c r="O166" s="16">
        <v>20</v>
      </c>
    </row>
    <row r="167" spans="1:15" x14ac:dyDescent="0.2">
      <c r="A167" s="12" t="s">
        <v>1076</v>
      </c>
      <c r="B167" s="11">
        <v>2857</v>
      </c>
      <c r="C167" s="10">
        <v>2857</v>
      </c>
      <c r="D167" s="14" t="s">
        <v>1037</v>
      </c>
      <c r="E167" s="9" t="s">
        <v>25</v>
      </c>
      <c r="F167" s="13" t="s">
        <v>17</v>
      </c>
      <c r="G167" s="5" t="s">
        <v>919</v>
      </c>
      <c r="H167" s="2"/>
      <c r="I167" s="4">
        <v>346</v>
      </c>
      <c r="J167" s="7">
        <v>43262</v>
      </c>
      <c r="K167" s="6">
        <v>43304</v>
      </c>
      <c r="L167" s="2"/>
      <c r="N167" s="15">
        <v>17.100000000000001</v>
      </c>
      <c r="O167" s="16">
        <v>32.4</v>
      </c>
    </row>
    <row r="168" spans="1:15" x14ac:dyDescent="0.2">
      <c r="A168" s="12" t="s">
        <v>1080</v>
      </c>
      <c r="B168" s="11">
        <v>2862</v>
      </c>
      <c r="C168" s="10">
        <v>2862</v>
      </c>
      <c r="D168" s="14" t="s">
        <v>934</v>
      </c>
      <c r="E168" s="9" t="s">
        <v>25</v>
      </c>
      <c r="F168" s="13" t="s">
        <v>17</v>
      </c>
      <c r="G168" s="5" t="s">
        <v>919</v>
      </c>
      <c r="H168" s="2"/>
      <c r="I168" s="4">
        <v>351</v>
      </c>
      <c r="J168" s="7">
        <v>43257</v>
      </c>
      <c r="K168" s="6">
        <v>43325</v>
      </c>
      <c r="L168" s="2"/>
      <c r="N168" s="15">
        <v>22.9</v>
      </c>
      <c r="O168" s="16">
        <v>26.1</v>
      </c>
    </row>
    <row r="169" spans="1:15" x14ac:dyDescent="0.2">
      <c r="A169" s="12" t="s">
        <v>1083</v>
      </c>
      <c r="B169" s="11">
        <v>2865</v>
      </c>
      <c r="C169" s="10">
        <v>2865</v>
      </c>
      <c r="D169" s="14" t="s">
        <v>864</v>
      </c>
      <c r="E169" s="9" t="s">
        <v>25</v>
      </c>
      <c r="F169" s="13" t="s">
        <v>17</v>
      </c>
      <c r="G169" s="5" t="s">
        <v>919</v>
      </c>
      <c r="H169" s="2"/>
      <c r="I169" s="4">
        <v>377</v>
      </c>
      <c r="J169" s="7">
        <v>43231</v>
      </c>
      <c r="K169" s="6">
        <v>43325</v>
      </c>
      <c r="L169" s="2"/>
      <c r="N169" s="15">
        <v>20.6</v>
      </c>
      <c r="O169" s="16">
        <v>20.9</v>
      </c>
    </row>
    <row r="170" spans="1:15" x14ac:dyDescent="0.2">
      <c r="A170" s="12" t="s">
        <v>1084</v>
      </c>
      <c r="B170" s="11">
        <v>2866</v>
      </c>
      <c r="C170" s="10">
        <v>2866</v>
      </c>
      <c r="D170" s="14" t="s">
        <v>864</v>
      </c>
      <c r="E170" s="9" t="s">
        <v>25</v>
      </c>
      <c r="F170" s="13" t="s">
        <v>17</v>
      </c>
      <c r="G170" s="5" t="s">
        <v>919</v>
      </c>
      <c r="H170" s="2"/>
      <c r="I170" s="4">
        <v>359</v>
      </c>
      <c r="J170" s="7">
        <v>43249</v>
      </c>
      <c r="K170" s="6">
        <v>43325</v>
      </c>
      <c r="L170" s="2"/>
      <c r="N170" s="15">
        <v>22.4</v>
      </c>
      <c r="O170" s="16">
        <v>21.8</v>
      </c>
    </row>
    <row r="171" spans="1:15" x14ac:dyDescent="0.2">
      <c r="A171" s="12" t="s">
        <v>1085</v>
      </c>
      <c r="B171" s="11">
        <v>2867</v>
      </c>
      <c r="C171" s="10">
        <v>2867</v>
      </c>
      <c r="D171" s="14" t="s">
        <v>864</v>
      </c>
      <c r="E171" s="9" t="s">
        <v>25</v>
      </c>
      <c r="F171" s="13" t="s">
        <v>17</v>
      </c>
      <c r="G171" s="5" t="s">
        <v>919</v>
      </c>
      <c r="H171" s="2"/>
      <c r="I171" s="4">
        <v>359</v>
      </c>
      <c r="J171" s="7">
        <v>43249</v>
      </c>
      <c r="K171" s="6">
        <v>43325</v>
      </c>
      <c r="L171" s="2"/>
      <c r="N171" s="15">
        <v>18.3</v>
      </c>
      <c r="O171" s="16">
        <v>18.3</v>
      </c>
    </row>
    <row r="172" spans="1:15" x14ac:dyDescent="0.2">
      <c r="A172" s="12" t="s">
        <v>1086</v>
      </c>
      <c r="B172" s="11">
        <v>2868</v>
      </c>
      <c r="C172" s="10">
        <v>2868</v>
      </c>
      <c r="D172" s="14" t="s">
        <v>864</v>
      </c>
      <c r="E172" s="9" t="s">
        <v>25</v>
      </c>
      <c r="F172" s="13" t="s">
        <v>17</v>
      </c>
      <c r="G172" s="5" t="s">
        <v>919</v>
      </c>
      <c r="H172" s="2"/>
      <c r="I172" s="4">
        <v>359</v>
      </c>
      <c r="J172" s="7">
        <v>43249</v>
      </c>
      <c r="K172" s="6">
        <v>43325</v>
      </c>
      <c r="L172" s="2"/>
      <c r="N172" s="15">
        <v>21.6</v>
      </c>
      <c r="O172" s="16">
        <v>22.6</v>
      </c>
    </row>
    <row r="173" spans="1:15" x14ac:dyDescent="0.2">
      <c r="A173" s="12" t="s">
        <v>1087</v>
      </c>
      <c r="B173" s="11">
        <v>2869</v>
      </c>
      <c r="C173" s="10">
        <v>2869</v>
      </c>
      <c r="D173" s="14" t="s">
        <v>864</v>
      </c>
      <c r="E173" s="9" t="s">
        <v>25</v>
      </c>
      <c r="F173" s="13" t="s">
        <v>17</v>
      </c>
      <c r="G173" s="5" t="s">
        <v>919</v>
      </c>
      <c r="H173" s="2"/>
      <c r="I173" s="4">
        <v>359</v>
      </c>
      <c r="J173" s="7">
        <v>43249</v>
      </c>
      <c r="K173" s="6">
        <v>43325</v>
      </c>
      <c r="L173" s="2"/>
      <c r="N173" s="15">
        <v>17</v>
      </c>
      <c r="O173" s="16">
        <v>17.2</v>
      </c>
    </row>
    <row r="174" spans="1:15" x14ac:dyDescent="0.2">
      <c r="A174" s="12" t="s">
        <v>1088</v>
      </c>
      <c r="B174" s="11">
        <v>2870</v>
      </c>
      <c r="C174" s="10">
        <v>2870</v>
      </c>
      <c r="D174" s="14" t="s">
        <v>1037</v>
      </c>
      <c r="E174" s="9" t="s">
        <v>25</v>
      </c>
      <c r="F174" s="13" t="s">
        <v>17</v>
      </c>
      <c r="G174" s="5" t="s">
        <v>919</v>
      </c>
      <c r="H174" s="2"/>
      <c r="I174" s="4">
        <v>318</v>
      </c>
      <c r="J174" s="7">
        <v>43290</v>
      </c>
      <c r="K174" s="6">
        <v>43368</v>
      </c>
      <c r="L174" s="2"/>
      <c r="N174" s="15">
        <v>21.6</v>
      </c>
      <c r="O174" s="16">
        <v>34.799999999999997</v>
      </c>
    </row>
    <row r="175" spans="1:15" x14ac:dyDescent="0.2">
      <c r="A175" s="12" t="s">
        <v>1089</v>
      </c>
      <c r="B175" s="11">
        <v>2871</v>
      </c>
      <c r="C175" s="10">
        <v>2871</v>
      </c>
      <c r="D175" s="14" t="s">
        <v>1070</v>
      </c>
      <c r="E175" s="9" t="s">
        <v>25</v>
      </c>
      <c r="F175" s="13" t="s">
        <v>17</v>
      </c>
      <c r="G175" s="5" t="s">
        <v>919</v>
      </c>
      <c r="H175" s="2"/>
      <c r="I175" s="4">
        <v>331</v>
      </c>
      <c r="J175" s="7">
        <v>43277</v>
      </c>
      <c r="K175" s="6">
        <v>43368</v>
      </c>
      <c r="L175" s="2"/>
      <c r="M175" s="2"/>
      <c r="N175" s="15">
        <v>17.899999999999999</v>
      </c>
      <c r="O175" s="16">
        <v>21.4</v>
      </c>
    </row>
    <row r="176" spans="1:15" x14ac:dyDescent="0.2">
      <c r="A176" s="12" t="s">
        <v>1090</v>
      </c>
      <c r="B176" s="11">
        <v>2872</v>
      </c>
      <c r="C176" s="10">
        <v>2872</v>
      </c>
      <c r="D176" s="14" t="s">
        <v>1070</v>
      </c>
      <c r="E176" s="9" t="s">
        <v>25</v>
      </c>
      <c r="F176" s="13" t="s">
        <v>17</v>
      </c>
      <c r="G176" s="5" t="s">
        <v>919</v>
      </c>
      <c r="H176" s="2"/>
      <c r="I176" s="4">
        <v>331</v>
      </c>
      <c r="J176" s="7">
        <v>43277</v>
      </c>
      <c r="K176" s="6">
        <v>43368</v>
      </c>
      <c r="L176" s="2"/>
      <c r="M176" s="2"/>
      <c r="N176" s="15">
        <v>18.899999999999999</v>
      </c>
      <c r="O176" s="16">
        <v>23.6</v>
      </c>
    </row>
    <row r="177" spans="1:15" x14ac:dyDescent="0.2">
      <c r="A177" s="12" t="s">
        <v>1092</v>
      </c>
      <c r="B177" s="11">
        <v>2874</v>
      </c>
      <c r="C177" s="10">
        <v>2874</v>
      </c>
      <c r="D177" s="14" t="s">
        <v>1028</v>
      </c>
      <c r="E177" s="9" t="s">
        <v>25</v>
      </c>
      <c r="F177" s="13" t="s">
        <v>17</v>
      </c>
      <c r="G177" s="5" t="s">
        <v>919</v>
      </c>
      <c r="H177" s="2"/>
      <c r="I177" s="4">
        <v>323</v>
      </c>
      <c r="J177" s="7">
        <v>43285</v>
      </c>
      <c r="K177" s="6">
        <v>43368</v>
      </c>
      <c r="L177" s="2"/>
      <c r="M177" s="2"/>
      <c r="N177" s="15">
        <v>24.6</v>
      </c>
      <c r="O177" s="16">
        <v>41.2</v>
      </c>
    </row>
    <row r="178" spans="1:15" x14ac:dyDescent="0.2">
      <c r="A178" s="12" t="s">
        <v>1099</v>
      </c>
      <c r="B178" s="11">
        <v>2892</v>
      </c>
      <c r="C178" s="10">
        <v>2892</v>
      </c>
      <c r="D178" s="14" t="s">
        <v>1070</v>
      </c>
      <c r="E178" s="9" t="s">
        <v>25</v>
      </c>
      <c r="F178" s="13" t="s">
        <v>17</v>
      </c>
      <c r="G178" s="5" t="s">
        <v>919</v>
      </c>
      <c r="H178" s="2"/>
      <c r="I178" s="4">
        <v>303</v>
      </c>
      <c r="J178" s="7">
        <v>43305</v>
      </c>
      <c r="K178" s="6">
        <v>43423</v>
      </c>
      <c r="L178" s="2"/>
      <c r="M178" s="2"/>
      <c r="N178" s="15">
        <v>19.2</v>
      </c>
      <c r="O178" s="16">
        <v>27.7</v>
      </c>
    </row>
    <row r="179" spans="1:15" x14ac:dyDescent="0.2">
      <c r="A179" s="12" t="s">
        <v>1100</v>
      </c>
      <c r="B179" s="11">
        <v>2893</v>
      </c>
      <c r="C179" s="10">
        <v>2893</v>
      </c>
      <c r="D179" s="14" t="s">
        <v>1070</v>
      </c>
      <c r="E179" s="9" t="s">
        <v>25</v>
      </c>
      <c r="F179" s="13" t="s">
        <v>17</v>
      </c>
      <c r="G179" s="5" t="s">
        <v>919</v>
      </c>
      <c r="H179" s="2"/>
      <c r="I179" s="4">
        <v>303</v>
      </c>
      <c r="J179" s="7">
        <v>43305</v>
      </c>
      <c r="K179" s="6">
        <v>43423</v>
      </c>
      <c r="L179" s="2"/>
      <c r="M179" s="2"/>
      <c r="N179" s="15">
        <v>17.2</v>
      </c>
      <c r="O179" s="16">
        <v>21.2</v>
      </c>
    </row>
    <row r="180" spans="1:15" x14ac:dyDescent="0.2">
      <c r="A180" s="12" t="s">
        <v>1101</v>
      </c>
      <c r="B180" s="11">
        <v>2895</v>
      </c>
      <c r="C180" s="10">
        <v>2895</v>
      </c>
      <c r="D180" s="14" t="s">
        <v>1070</v>
      </c>
      <c r="E180" s="9" t="s">
        <v>25</v>
      </c>
      <c r="F180" s="13" t="s">
        <v>17</v>
      </c>
      <c r="G180" s="5" t="s">
        <v>919</v>
      </c>
      <c r="H180" s="2"/>
      <c r="I180" s="4">
        <v>303</v>
      </c>
      <c r="J180" s="7">
        <v>43305</v>
      </c>
      <c r="K180" s="6">
        <v>43423</v>
      </c>
      <c r="L180" s="2"/>
      <c r="M180" s="2"/>
      <c r="N180" s="15">
        <v>16</v>
      </c>
      <c r="O180" s="16">
        <v>22.8</v>
      </c>
    </row>
    <row r="181" spans="1:15" x14ac:dyDescent="0.2">
      <c r="A181" s="12" t="s">
        <v>1106</v>
      </c>
      <c r="B181" s="11">
        <v>2905</v>
      </c>
      <c r="C181" s="10">
        <v>2905</v>
      </c>
      <c r="D181" s="14" t="s">
        <v>1094</v>
      </c>
      <c r="E181" s="9" t="s">
        <v>25</v>
      </c>
      <c r="F181" s="13" t="s">
        <v>17</v>
      </c>
      <c r="G181" s="5" t="s">
        <v>919</v>
      </c>
      <c r="H181" s="2"/>
      <c r="I181" s="4">
        <v>264</v>
      </c>
      <c r="J181" s="7">
        <v>43344</v>
      </c>
      <c r="K181" s="6">
        <v>43423</v>
      </c>
      <c r="L181" s="2"/>
      <c r="M181" s="2"/>
      <c r="N181" s="15">
        <v>22.6</v>
      </c>
      <c r="O181" s="16">
        <v>33.200000000000003</v>
      </c>
    </row>
    <row r="182" spans="1:15" x14ac:dyDescent="0.2">
      <c r="A182" s="12" t="s">
        <v>1107</v>
      </c>
      <c r="B182" s="11">
        <v>2906</v>
      </c>
      <c r="C182" s="10">
        <v>2906</v>
      </c>
      <c r="D182" s="14" t="s">
        <v>1094</v>
      </c>
      <c r="E182" s="9" t="s">
        <v>25</v>
      </c>
      <c r="F182" s="13" t="s">
        <v>17</v>
      </c>
      <c r="G182" s="5" t="s">
        <v>919</v>
      </c>
      <c r="H182" s="2"/>
      <c r="I182" s="4">
        <v>264</v>
      </c>
      <c r="J182" s="7">
        <v>43344</v>
      </c>
      <c r="K182" s="6">
        <v>43423</v>
      </c>
      <c r="L182" s="2"/>
      <c r="M182" s="2"/>
      <c r="N182" s="15">
        <v>20.7</v>
      </c>
      <c r="O182" s="16">
        <v>30.7</v>
      </c>
    </row>
    <row r="183" spans="1:15" x14ac:dyDescent="0.2">
      <c r="A183" s="12" t="s">
        <v>1108</v>
      </c>
      <c r="B183" s="11">
        <v>2907</v>
      </c>
      <c r="C183" s="10">
        <v>2907</v>
      </c>
      <c r="D183" s="14" t="s">
        <v>1094</v>
      </c>
      <c r="E183" s="9" t="s">
        <v>25</v>
      </c>
      <c r="F183" s="13" t="s">
        <v>17</v>
      </c>
      <c r="G183" s="5" t="s">
        <v>919</v>
      </c>
      <c r="H183" s="2"/>
      <c r="I183" s="4">
        <v>264</v>
      </c>
      <c r="J183" s="7">
        <v>43344</v>
      </c>
      <c r="K183" s="6">
        <v>43423</v>
      </c>
      <c r="L183" s="2"/>
      <c r="M183" s="2"/>
      <c r="N183" s="15">
        <v>22.8</v>
      </c>
      <c r="O183" s="16">
        <v>32.6</v>
      </c>
    </row>
    <row r="184" spans="1:15" x14ac:dyDescent="0.2">
      <c r="A184" s="12" t="s">
        <v>1109</v>
      </c>
      <c r="B184" s="11">
        <v>2908</v>
      </c>
      <c r="C184" s="10">
        <v>2908</v>
      </c>
      <c r="D184" s="14" t="s">
        <v>1094</v>
      </c>
      <c r="E184" s="9" t="s">
        <v>25</v>
      </c>
      <c r="F184" s="13" t="s">
        <v>17</v>
      </c>
      <c r="G184" s="5" t="s">
        <v>919</v>
      </c>
      <c r="H184" s="2"/>
      <c r="I184" s="4">
        <v>264</v>
      </c>
      <c r="J184" s="7">
        <v>43344</v>
      </c>
      <c r="K184" s="6">
        <v>43423</v>
      </c>
      <c r="L184" s="2"/>
      <c r="N184" s="15">
        <v>20.6</v>
      </c>
      <c r="O184" s="16">
        <v>32.9</v>
      </c>
    </row>
    <row r="185" spans="1:15" x14ac:dyDescent="0.2">
      <c r="A185" s="12" t="s">
        <v>1119</v>
      </c>
      <c r="B185" s="11">
        <v>2918</v>
      </c>
      <c r="C185" s="10">
        <v>2918</v>
      </c>
      <c r="D185" s="14" t="s">
        <v>1094</v>
      </c>
      <c r="E185" s="9" t="s">
        <v>25</v>
      </c>
      <c r="F185" s="13" t="s">
        <v>17</v>
      </c>
      <c r="G185" s="5" t="s">
        <v>919</v>
      </c>
      <c r="H185" s="2"/>
      <c r="I185" s="4">
        <v>218</v>
      </c>
      <c r="J185" s="7">
        <v>43390</v>
      </c>
      <c r="K185" s="6">
        <v>43454</v>
      </c>
      <c r="L185" s="2"/>
      <c r="N185" s="15">
        <v>19.600000000000001</v>
      </c>
      <c r="O185" s="16">
        <v>32.299999999999997</v>
      </c>
    </row>
    <row r="186" spans="1:15" x14ac:dyDescent="0.2">
      <c r="A186" s="12" t="s">
        <v>1120</v>
      </c>
      <c r="B186" s="11">
        <v>2919</v>
      </c>
      <c r="C186" s="10">
        <v>2919</v>
      </c>
      <c r="D186" s="14" t="s">
        <v>1094</v>
      </c>
      <c r="E186" s="9" t="s">
        <v>25</v>
      </c>
      <c r="F186" s="13" t="s">
        <v>17</v>
      </c>
      <c r="G186" s="5" t="s">
        <v>919</v>
      </c>
      <c r="H186" s="2"/>
      <c r="I186" s="4">
        <v>218</v>
      </c>
      <c r="J186" s="7">
        <v>43390</v>
      </c>
      <c r="K186" s="6">
        <v>43454</v>
      </c>
      <c r="L186" s="2"/>
      <c r="M186" s="2"/>
      <c r="N186" s="15">
        <v>18.600000000000001</v>
      </c>
      <c r="O186" s="16">
        <v>27.8</v>
      </c>
    </row>
    <row r="187" spans="1:15" x14ac:dyDescent="0.2">
      <c r="A187" s="12" t="s">
        <v>932</v>
      </c>
      <c r="B187" s="11">
        <v>2686</v>
      </c>
      <c r="C187" s="10">
        <v>2686</v>
      </c>
      <c r="D187" s="14" t="s">
        <v>324</v>
      </c>
      <c r="E187" s="9" t="s">
        <v>25</v>
      </c>
      <c r="F187" s="13" t="s">
        <v>88</v>
      </c>
      <c r="G187" s="5" t="s">
        <v>919</v>
      </c>
      <c r="H187" s="2"/>
      <c r="I187" s="4">
        <v>800</v>
      </c>
      <c r="J187" s="7">
        <v>42808</v>
      </c>
      <c r="K187" s="6">
        <v>43028</v>
      </c>
      <c r="L187" s="2"/>
      <c r="N187" s="15">
        <v>47.2</v>
      </c>
      <c r="O187" s="16">
        <v>58.5</v>
      </c>
    </row>
    <row r="188" spans="1:15" x14ac:dyDescent="0.2">
      <c r="A188" s="12" t="s">
        <v>1115</v>
      </c>
      <c r="B188" s="11">
        <v>2914</v>
      </c>
      <c r="C188" s="10">
        <v>2914</v>
      </c>
      <c r="D188" s="14" t="s">
        <v>1094</v>
      </c>
      <c r="E188" s="9" t="s">
        <v>25</v>
      </c>
      <c r="F188" s="13" t="s">
        <v>88</v>
      </c>
      <c r="G188" s="5" t="s">
        <v>919</v>
      </c>
      <c r="H188" s="2"/>
      <c r="I188" s="4">
        <v>242</v>
      </c>
      <c r="J188" s="7">
        <v>43366</v>
      </c>
      <c r="K188" s="6">
        <v>43423</v>
      </c>
      <c r="L188" s="2"/>
      <c r="M188" s="2"/>
      <c r="N188" s="15">
        <v>21.4</v>
      </c>
      <c r="O188" s="16">
        <v>32.9</v>
      </c>
    </row>
    <row r="189" spans="1:15" x14ac:dyDescent="0.2">
      <c r="A189" s="12" t="s">
        <v>1116</v>
      </c>
      <c r="B189" s="11">
        <v>2915</v>
      </c>
      <c r="C189" s="10">
        <v>2915</v>
      </c>
      <c r="D189" s="14" t="s">
        <v>1094</v>
      </c>
      <c r="E189" s="9" t="s">
        <v>25</v>
      </c>
      <c r="F189" s="13" t="s">
        <v>88</v>
      </c>
      <c r="G189" s="5" t="s">
        <v>919</v>
      </c>
      <c r="H189" s="2"/>
      <c r="I189" s="4">
        <v>242</v>
      </c>
      <c r="J189" s="7">
        <v>43366</v>
      </c>
      <c r="K189" s="6">
        <v>43423</v>
      </c>
      <c r="L189" s="2"/>
      <c r="M189" s="2"/>
      <c r="N189" s="15">
        <v>22.2</v>
      </c>
      <c r="O189" s="16">
        <v>34.799999999999997</v>
      </c>
    </row>
    <row r="190" spans="1:15" x14ac:dyDescent="0.2">
      <c r="A190" s="12" t="s">
        <v>1117</v>
      </c>
      <c r="B190" s="11">
        <v>2916</v>
      </c>
      <c r="C190" s="10">
        <v>2916</v>
      </c>
      <c r="D190" s="14" t="s">
        <v>1094</v>
      </c>
      <c r="E190" s="9" t="s">
        <v>25</v>
      </c>
      <c r="F190" s="13" t="s">
        <v>88</v>
      </c>
      <c r="G190" s="5" t="s">
        <v>919</v>
      </c>
      <c r="H190" s="2"/>
      <c r="I190" s="4">
        <v>242</v>
      </c>
      <c r="J190" s="7">
        <v>43366</v>
      </c>
      <c r="K190" s="6">
        <v>43423</v>
      </c>
      <c r="L190" s="2"/>
      <c r="N190" s="15">
        <v>22.5</v>
      </c>
      <c r="O190" s="16">
        <v>33</v>
      </c>
    </row>
    <row r="191" spans="1:15" x14ac:dyDescent="0.2">
      <c r="A191" s="12" t="s">
        <v>1118</v>
      </c>
      <c r="B191" s="11">
        <v>2917</v>
      </c>
      <c r="C191" s="10">
        <v>2917</v>
      </c>
      <c r="D191" s="14" t="s">
        <v>1094</v>
      </c>
      <c r="E191" s="9" t="s">
        <v>25</v>
      </c>
      <c r="F191" s="13" t="s">
        <v>88</v>
      </c>
      <c r="G191" s="5" t="s">
        <v>919</v>
      </c>
      <c r="H191" s="2"/>
      <c r="I191" s="4">
        <v>242</v>
      </c>
      <c r="J191" s="7">
        <v>43366</v>
      </c>
      <c r="K191" s="6">
        <v>43423</v>
      </c>
      <c r="L191" s="2"/>
      <c r="N191" s="15">
        <v>22.8</v>
      </c>
      <c r="O191" s="16">
        <v>35.799999999999997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36" workbookViewId="0">
      <selection activeCell="R75" sqref="R75"/>
    </sheetView>
  </sheetViews>
  <sheetFormatPr baseColWidth="10" defaultRowHeight="14" x14ac:dyDescent="0.2"/>
  <sheetData>
    <row r="1" spans="1:15" s="2" customFormat="1" x14ac:dyDescent="0.2">
      <c r="A1" s="1" t="s">
        <v>9</v>
      </c>
      <c r="B1" s="1" t="s">
        <v>8</v>
      </c>
      <c r="C1" s="1" t="s">
        <v>7</v>
      </c>
      <c r="D1" s="1" t="s">
        <v>12</v>
      </c>
      <c r="E1" s="1" t="s">
        <v>6</v>
      </c>
      <c r="F1" s="1" t="s">
        <v>11</v>
      </c>
      <c r="G1" s="1" t="s">
        <v>2</v>
      </c>
      <c r="H1" s="1" t="s">
        <v>0</v>
      </c>
      <c r="I1" s="1" t="s">
        <v>1</v>
      </c>
      <c r="J1" s="1" t="s">
        <v>4</v>
      </c>
      <c r="K1" s="1" t="s">
        <v>3</v>
      </c>
      <c r="L1" s="1" t="s">
        <v>5</v>
      </c>
      <c r="M1" s="1" t="s">
        <v>10</v>
      </c>
      <c r="N1" s="1" t="s">
        <v>13</v>
      </c>
      <c r="O1" s="1" t="s">
        <v>14</v>
      </c>
    </row>
    <row r="2" spans="1:15" x14ac:dyDescent="0.2">
      <c r="A2" s="12" t="s">
        <v>332</v>
      </c>
      <c r="B2" s="11">
        <v>1021</v>
      </c>
      <c r="C2" s="10">
        <v>1021</v>
      </c>
      <c r="D2" s="14" t="s">
        <v>329</v>
      </c>
      <c r="E2" s="9" t="s">
        <v>16</v>
      </c>
      <c r="F2" s="13" t="s">
        <v>17</v>
      </c>
      <c r="G2" s="5" t="s">
        <v>66</v>
      </c>
      <c r="H2" s="16">
        <v>462</v>
      </c>
      <c r="I2" s="4">
        <v>0</v>
      </c>
      <c r="J2" s="7">
        <v>41288</v>
      </c>
      <c r="K2" s="6">
        <v>41494</v>
      </c>
      <c r="L2" s="8">
        <v>41750</v>
      </c>
      <c r="N2" s="15">
        <v>26.7</v>
      </c>
      <c r="O2" s="16">
        <v>27.6</v>
      </c>
    </row>
    <row r="3" spans="1:15" x14ac:dyDescent="0.2">
      <c r="A3" s="12" t="s">
        <v>333</v>
      </c>
      <c r="B3" s="11">
        <v>1022</v>
      </c>
      <c r="C3" s="10">
        <v>1022</v>
      </c>
      <c r="D3" s="14" t="s">
        <v>329</v>
      </c>
      <c r="E3" s="9" t="s">
        <v>16</v>
      </c>
      <c r="F3" s="13" t="s">
        <v>17</v>
      </c>
      <c r="G3" s="5" t="s">
        <v>66</v>
      </c>
      <c r="H3" s="16">
        <v>462</v>
      </c>
      <c r="I3" s="4">
        <v>0</v>
      </c>
      <c r="J3" s="7">
        <v>41288</v>
      </c>
      <c r="K3" s="6">
        <v>41494</v>
      </c>
      <c r="L3" s="8">
        <v>41750</v>
      </c>
      <c r="N3" s="15">
        <v>28.6</v>
      </c>
      <c r="O3" s="16">
        <v>29.4</v>
      </c>
    </row>
    <row r="4" spans="1:15" x14ac:dyDescent="0.2">
      <c r="A4" s="12" t="s">
        <v>420</v>
      </c>
      <c r="B4" s="11">
        <v>1134</v>
      </c>
      <c r="C4" s="10">
        <v>1573</v>
      </c>
      <c r="D4" s="14" t="s">
        <v>202</v>
      </c>
      <c r="E4" s="9" t="s">
        <v>16</v>
      </c>
      <c r="F4" s="13" t="s">
        <v>17</v>
      </c>
      <c r="G4" s="5" t="s">
        <v>66</v>
      </c>
      <c r="H4" s="16">
        <v>708</v>
      </c>
      <c r="I4" s="4">
        <v>0</v>
      </c>
      <c r="J4" s="7">
        <v>41354</v>
      </c>
      <c r="K4" s="6">
        <v>41494</v>
      </c>
      <c r="L4" s="8">
        <v>42062</v>
      </c>
      <c r="N4" s="15">
        <v>25.5</v>
      </c>
      <c r="O4" s="16">
        <v>30.6</v>
      </c>
    </row>
    <row r="5" spans="1:15" x14ac:dyDescent="0.2">
      <c r="A5" s="12" t="s">
        <v>431</v>
      </c>
      <c r="B5" s="11">
        <v>1148</v>
      </c>
      <c r="C5" s="10">
        <v>1148</v>
      </c>
      <c r="D5" s="14" t="s">
        <v>202</v>
      </c>
      <c r="E5" s="9" t="s">
        <v>16</v>
      </c>
      <c r="F5" s="13" t="s">
        <v>17</v>
      </c>
      <c r="G5" s="5" t="s">
        <v>66</v>
      </c>
      <c r="H5" s="16">
        <v>398</v>
      </c>
      <c r="I5" s="4">
        <v>0</v>
      </c>
      <c r="J5" s="7">
        <v>41352</v>
      </c>
      <c r="K5" s="6">
        <v>41494</v>
      </c>
      <c r="L5" s="8">
        <v>41750</v>
      </c>
      <c r="N5" s="15">
        <v>27.7</v>
      </c>
      <c r="O5" s="16">
        <v>28.4</v>
      </c>
    </row>
    <row r="6" spans="1:15" x14ac:dyDescent="0.2">
      <c r="A6" s="12" t="s">
        <v>497</v>
      </c>
      <c r="B6" s="11">
        <v>1231</v>
      </c>
      <c r="C6" s="10">
        <v>1231</v>
      </c>
      <c r="D6" s="14" t="s">
        <v>483</v>
      </c>
      <c r="E6" s="9" t="s">
        <v>16</v>
      </c>
      <c r="F6" s="13" t="s">
        <v>17</v>
      </c>
      <c r="G6" s="5" t="s">
        <v>66</v>
      </c>
      <c r="H6" s="16">
        <v>193</v>
      </c>
      <c r="I6" s="4">
        <v>0</v>
      </c>
      <c r="J6" s="7">
        <v>41308</v>
      </c>
      <c r="K6" s="6">
        <v>41494</v>
      </c>
      <c r="L6" s="8">
        <v>41501</v>
      </c>
      <c r="N6" s="15">
        <v>25.9</v>
      </c>
      <c r="O6" s="2"/>
    </row>
    <row r="7" spans="1:15" x14ac:dyDescent="0.2">
      <c r="A7" s="12" t="s">
        <v>508</v>
      </c>
      <c r="B7" s="11">
        <v>1251</v>
      </c>
      <c r="C7" s="10">
        <v>1251</v>
      </c>
      <c r="D7" s="14" t="s">
        <v>195</v>
      </c>
      <c r="E7" s="9" t="s">
        <v>16</v>
      </c>
      <c r="F7" s="13" t="s">
        <v>17</v>
      </c>
      <c r="G7" s="5" t="s">
        <v>66</v>
      </c>
      <c r="H7" s="3">
        <v>711</v>
      </c>
      <c r="I7" s="4">
        <v>0</v>
      </c>
      <c r="J7" s="7">
        <v>41351</v>
      </c>
      <c r="K7" s="6">
        <v>41494</v>
      </c>
      <c r="L7" s="8">
        <v>42062</v>
      </c>
      <c r="N7" s="15">
        <v>22.1</v>
      </c>
      <c r="O7" s="16">
        <v>23.9</v>
      </c>
    </row>
    <row r="8" spans="1:15" x14ac:dyDescent="0.2">
      <c r="A8" s="12" t="s">
        <v>509</v>
      </c>
      <c r="B8" s="11">
        <v>1252</v>
      </c>
      <c r="C8" s="10">
        <v>1291</v>
      </c>
      <c r="D8" s="14" t="s">
        <v>195</v>
      </c>
      <c r="E8" s="9" t="s">
        <v>16</v>
      </c>
      <c r="F8" s="13" t="s">
        <v>17</v>
      </c>
      <c r="G8" s="5" t="s">
        <v>66</v>
      </c>
      <c r="H8" s="16">
        <v>406</v>
      </c>
      <c r="I8" s="4">
        <v>0</v>
      </c>
      <c r="J8" s="7">
        <v>41344</v>
      </c>
      <c r="K8" s="6">
        <v>41494</v>
      </c>
      <c r="L8" s="8">
        <v>41750</v>
      </c>
      <c r="N8" s="15">
        <v>23.3</v>
      </c>
      <c r="O8" s="16">
        <v>25.4</v>
      </c>
    </row>
    <row r="9" spans="1:15" x14ac:dyDescent="0.2">
      <c r="A9" s="12" t="s">
        <v>514</v>
      </c>
      <c r="B9" s="11">
        <v>1258</v>
      </c>
      <c r="C9" s="10">
        <v>1292</v>
      </c>
      <c r="D9" s="14" t="s">
        <v>195</v>
      </c>
      <c r="E9" s="9" t="s">
        <v>16</v>
      </c>
      <c r="F9" s="13" t="s">
        <v>17</v>
      </c>
      <c r="G9" s="5" t="s">
        <v>66</v>
      </c>
      <c r="H9" s="16">
        <v>705</v>
      </c>
      <c r="I9" s="4">
        <v>0</v>
      </c>
      <c r="J9" s="7">
        <v>41357</v>
      </c>
      <c r="K9" s="6">
        <v>41494</v>
      </c>
      <c r="L9" s="8">
        <v>42062</v>
      </c>
      <c r="N9" s="15">
        <v>21.6</v>
      </c>
      <c r="O9" s="16">
        <v>21.5</v>
      </c>
    </row>
    <row r="10" spans="1:15" x14ac:dyDescent="0.2">
      <c r="A10" s="12" t="s">
        <v>711</v>
      </c>
      <c r="B10" s="11">
        <v>1711</v>
      </c>
      <c r="C10" s="10">
        <v>1711</v>
      </c>
      <c r="D10" s="14" t="s">
        <v>63</v>
      </c>
      <c r="E10" s="9" t="s">
        <v>16</v>
      </c>
      <c r="F10" s="13" t="s">
        <v>17</v>
      </c>
      <c r="G10" s="5" t="s">
        <v>66</v>
      </c>
      <c r="H10" s="16">
        <v>755</v>
      </c>
      <c r="I10" s="4">
        <v>0</v>
      </c>
      <c r="J10" s="7">
        <v>41770</v>
      </c>
      <c r="K10" s="6">
        <v>41845</v>
      </c>
      <c r="L10" s="8">
        <v>42525</v>
      </c>
      <c r="N10" s="15">
        <v>19.3</v>
      </c>
      <c r="O10" s="16">
        <v>21.3</v>
      </c>
    </row>
    <row r="11" spans="1:15" x14ac:dyDescent="0.2">
      <c r="A11" s="12" t="s">
        <v>745</v>
      </c>
      <c r="B11" s="11">
        <v>1837</v>
      </c>
      <c r="C11" s="10">
        <v>1837</v>
      </c>
      <c r="D11" s="14" t="s">
        <v>23</v>
      </c>
      <c r="E11" s="9" t="s">
        <v>16</v>
      </c>
      <c r="F11" s="13" t="s">
        <v>17</v>
      </c>
      <c r="G11" s="5" t="s">
        <v>66</v>
      </c>
      <c r="H11" s="16">
        <v>609</v>
      </c>
      <c r="I11" s="4">
        <v>0</v>
      </c>
      <c r="J11" s="7">
        <v>41837</v>
      </c>
      <c r="K11" s="6">
        <v>41934</v>
      </c>
      <c r="L11" s="8">
        <v>42446</v>
      </c>
      <c r="N11" s="15">
        <v>21.4</v>
      </c>
      <c r="O11" s="16">
        <v>25.5</v>
      </c>
    </row>
    <row r="12" spans="1:15" x14ac:dyDescent="0.2">
      <c r="A12" s="12" t="s">
        <v>746</v>
      </c>
      <c r="B12" s="11">
        <v>1839</v>
      </c>
      <c r="C12" s="10">
        <v>1839</v>
      </c>
      <c r="D12" s="14" t="s">
        <v>23</v>
      </c>
      <c r="E12" s="9" t="s">
        <v>16</v>
      </c>
      <c r="F12" s="13" t="s">
        <v>17</v>
      </c>
      <c r="G12" s="5" t="s">
        <v>66</v>
      </c>
      <c r="H12" s="16">
        <v>814</v>
      </c>
      <c r="I12" s="4">
        <v>0</v>
      </c>
      <c r="J12" s="7">
        <v>41837</v>
      </c>
      <c r="K12" s="6">
        <v>41934</v>
      </c>
      <c r="L12" s="8">
        <v>42651</v>
      </c>
      <c r="N12" s="15">
        <v>20.3</v>
      </c>
      <c r="O12" s="16">
        <v>22.8</v>
      </c>
    </row>
    <row r="13" spans="1:15" x14ac:dyDescent="0.2">
      <c r="A13" s="12" t="s">
        <v>764</v>
      </c>
      <c r="B13" s="11">
        <v>1873</v>
      </c>
      <c r="C13" s="10">
        <v>1873</v>
      </c>
      <c r="D13" s="14" t="s">
        <v>221</v>
      </c>
      <c r="E13" s="9" t="s">
        <v>16</v>
      </c>
      <c r="F13" s="13" t="s">
        <v>17</v>
      </c>
      <c r="G13" s="5" t="s">
        <v>66</v>
      </c>
      <c r="H13" s="16">
        <v>308</v>
      </c>
      <c r="I13" s="4">
        <v>0</v>
      </c>
      <c r="J13" s="7">
        <v>41850</v>
      </c>
      <c r="K13" s="6">
        <v>41934</v>
      </c>
      <c r="L13" s="8">
        <v>42158</v>
      </c>
      <c r="N13" s="15">
        <v>21.5</v>
      </c>
      <c r="O13" s="16">
        <v>22.7</v>
      </c>
    </row>
    <row r="14" spans="1:15" x14ac:dyDescent="0.2">
      <c r="A14" s="12" t="s">
        <v>829</v>
      </c>
      <c r="B14" s="11">
        <v>2141</v>
      </c>
      <c r="C14" s="10">
        <v>2141</v>
      </c>
      <c r="D14" s="14" t="s">
        <v>151</v>
      </c>
      <c r="E14" s="9" t="s">
        <v>16</v>
      </c>
      <c r="F14" s="13" t="s">
        <v>17</v>
      </c>
      <c r="G14" s="5" t="s">
        <v>66</v>
      </c>
      <c r="H14" s="16">
        <v>157</v>
      </c>
      <c r="I14" s="4">
        <v>0</v>
      </c>
      <c r="J14" s="7">
        <v>41961</v>
      </c>
      <c r="K14" s="6">
        <v>42076</v>
      </c>
      <c r="L14" s="8">
        <v>42118</v>
      </c>
      <c r="N14" s="15">
        <v>24.5</v>
      </c>
      <c r="O14" s="2"/>
    </row>
    <row r="15" spans="1:15" x14ac:dyDescent="0.2">
      <c r="A15" s="12" t="s">
        <v>863</v>
      </c>
      <c r="B15" s="11">
        <v>2245</v>
      </c>
      <c r="C15" s="10">
        <v>2245</v>
      </c>
      <c r="D15" s="14" t="s">
        <v>864</v>
      </c>
      <c r="E15" s="9" t="s">
        <v>16</v>
      </c>
      <c r="F15" s="13" t="s">
        <v>17</v>
      </c>
      <c r="G15" s="5" t="s">
        <v>66</v>
      </c>
      <c r="H15" s="16">
        <v>733</v>
      </c>
      <c r="I15" s="4">
        <v>0</v>
      </c>
      <c r="J15" s="7">
        <v>41509</v>
      </c>
      <c r="K15" s="6">
        <v>42221</v>
      </c>
      <c r="L15" s="8">
        <v>42242</v>
      </c>
      <c r="N15" s="15">
        <v>19.600000000000001</v>
      </c>
      <c r="O15" s="2"/>
    </row>
    <row r="16" spans="1:15" x14ac:dyDescent="0.2">
      <c r="A16" s="12" t="s">
        <v>190</v>
      </c>
      <c r="B16" s="11">
        <v>510</v>
      </c>
      <c r="C16" s="10">
        <v>510</v>
      </c>
      <c r="D16" s="14" t="s">
        <v>37</v>
      </c>
      <c r="E16" s="9" t="s">
        <v>16</v>
      </c>
      <c r="F16" s="13" t="s">
        <v>88</v>
      </c>
      <c r="G16" s="5" t="s">
        <v>66</v>
      </c>
      <c r="H16" s="16">
        <v>855</v>
      </c>
      <c r="I16" s="4">
        <v>0</v>
      </c>
      <c r="J16" s="7">
        <v>40850</v>
      </c>
      <c r="K16" s="6">
        <v>40949</v>
      </c>
      <c r="L16" s="8">
        <v>41705</v>
      </c>
      <c r="N16" s="15">
        <v>16.899999999999999</v>
      </c>
      <c r="O16" s="16">
        <v>21.4</v>
      </c>
    </row>
    <row r="17" spans="1:15" x14ac:dyDescent="0.2">
      <c r="A17" s="12" t="s">
        <v>191</v>
      </c>
      <c r="B17" s="11">
        <v>511</v>
      </c>
      <c r="C17" s="10">
        <v>511</v>
      </c>
      <c r="D17" s="14" t="s">
        <v>37</v>
      </c>
      <c r="E17" s="9" t="s">
        <v>16</v>
      </c>
      <c r="F17" s="13" t="s">
        <v>88</v>
      </c>
      <c r="G17" s="5" t="s">
        <v>66</v>
      </c>
      <c r="H17" s="16">
        <v>855</v>
      </c>
      <c r="I17" s="4">
        <v>0</v>
      </c>
      <c r="J17" s="7">
        <v>40850</v>
      </c>
      <c r="K17" s="6">
        <v>40949</v>
      </c>
      <c r="L17" s="8">
        <v>41705</v>
      </c>
      <c r="N17" s="15">
        <v>18</v>
      </c>
      <c r="O17" s="16">
        <v>22.4</v>
      </c>
    </row>
    <row r="18" spans="1:15" x14ac:dyDescent="0.2">
      <c r="A18" s="12" t="s">
        <v>336</v>
      </c>
      <c r="B18" s="11">
        <v>1025</v>
      </c>
      <c r="C18" s="10">
        <v>1025</v>
      </c>
      <c r="D18" s="14" t="s">
        <v>329</v>
      </c>
      <c r="E18" s="9" t="s">
        <v>16</v>
      </c>
      <c r="F18" s="13" t="s">
        <v>88</v>
      </c>
      <c r="G18" s="5" t="s">
        <v>66</v>
      </c>
      <c r="H18" s="16">
        <v>406</v>
      </c>
      <c r="I18" s="4">
        <v>0</v>
      </c>
      <c r="J18" s="7">
        <v>41344</v>
      </c>
      <c r="K18" s="6">
        <v>41494</v>
      </c>
      <c r="L18" s="8">
        <v>41750</v>
      </c>
      <c r="N18" s="15">
        <v>26.9</v>
      </c>
      <c r="O18" s="16">
        <v>31.1</v>
      </c>
    </row>
    <row r="19" spans="1:15" x14ac:dyDescent="0.2">
      <c r="A19" s="12" t="s">
        <v>337</v>
      </c>
      <c r="B19" s="11">
        <v>1026</v>
      </c>
      <c r="C19" s="10">
        <v>1026</v>
      </c>
      <c r="D19" s="14" t="s">
        <v>329</v>
      </c>
      <c r="E19" s="9" t="s">
        <v>16</v>
      </c>
      <c r="F19" s="13" t="s">
        <v>88</v>
      </c>
      <c r="G19" s="5" t="s">
        <v>66</v>
      </c>
      <c r="H19" s="16">
        <v>406</v>
      </c>
      <c r="I19" s="4">
        <v>0</v>
      </c>
      <c r="J19" s="7">
        <v>41344</v>
      </c>
      <c r="K19" s="6">
        <v>41494</v>
      </c>
      <c r="L19" s="8">
        <v>41750</v>
      </c>
      <c r="N19" s="15">
        <v>22.7</v>
      </c>
      <c r="O19" s="16">
        <v>26</v>
      </c>
    </row>
    <row r="20" spans="1:15" x14ac:dyDescent="0.2">
      <c r="A20" s="12" t="s">
        <v>397</v>
      </c>
      <c r="B20" s="11">
        <v>1111</v>
      </c>
      <c r="C20" s="10">
        <v>1111</v>
      </c>
      <c r="D20" s="14" t="s">
        <v>195</v>
      </c>
      <c r="E20" s="9" t="s">
        <v>16</v>
      </c>
      <c r="F20" s="13" t="s">
        <v>88</v>
      </c>
      <c r="G20" s="5" t="s">
        <v>66</v>
      </c>
      <c r="H20" s="16">
        <v>623</v>
      </c>
      <c r="I20" s="4">
        <v>0</v>
      </c>
      <c r="J20" s="7">
        <v>41127</v>
      </c>
      <c r="K20" s="6">
        <v>41494</v>
      </c>
      <c r="L20" s="8">
        <v>41750</v>
      </c>
      <c r="N20" s="15">
        <v>49.9</v>
      </c>
      <c r="O20" s="16">
        <v>48.9</v>
      </c>
    </row>
    <row r="21" spans="1:15" x14ac:dyDescent="0.2">
      <c r="A21" s="12" t="s">
        <v>398</v>
      </c>
      <c r="B21" s="11">
        <v>1112</v>
      </c>
      <c r="C21" s="10">
        <v>1112</v>
      </c>
      <c r="D21" s="14" t="s">
        <v>195</v>
      </c>
      <c r="E21" s="9" t="s">
        <v>16</v>
      </c>
      <c r="F21" s="13" t="s">
        <v>88</v>
      </c>
      <c r="G21" s="5" t="s">
        <v>66</v>
      </c>
      <c r="H21" s="16">
        <v>623</v>
      </c>
      <c r="I21" s="4">
        <v>0</v>
      </c>
      <c r="J21" s="7">
        <v>41127</v>
      </c>
      <c r="K21" s="6">
        <v>41494</v>
      </c>
      <c r="L21" s="8">
        <v>41750</v>
      </c>
      <c r="N21" s="15">
        <v>38.9</v>
      </c>
      <c r="O21" s="16">
        <v>38.1</v>
      </c>
    </row>
    <row r="22" spans="1:15" x14ac:dyDescent="0.2">
      <c r="A22" s="12" t="s">
        <v>402</v>
      </c>
      <c r="B22" s="11">
        <v>1116</v>
      </c>
      <c r="C22" s="10">
        <v>1116</v>
      </c>
      <c r="D22" s="14" t="s">
        <v>195</v>
      </c>
      <c r="E22" s="9" t="s">
        <v>16</v>
      </c>
      <c r="F22" s="13" t="s">
        <v>88</v>
      </c>
      <c r="G22" s="5" t="s">
        <v>66</v>
      </c>
      <c r="H22" s="16">
        <v>535</v>
      </c>
      <c r="I22" s="4">
        <v>0</v>
      </c>
      <c r="J22" s="7">
        <v>41170</v>
      </c>
      <c r="K22" s="6">
        <v>41494</v>
      </c>
      <c r="L22" s="8">
        <v>41705</v>
      </c>
      <c r="N22" s="15">
        <v>44.4</v>
      </c>
      <c r="O22" s="16">
        <v>45.7</v>
      </c>
    </row>
    <row r="23" spans="1:15" x14ac:dyDescent="0.2">
      <c r="A23" s="12" t="s">
        <v>403</v>
      </c>
      <c r="B23" s="11">
        <v>1117</v>
      </c>
      <c r="C23" s="10">
        <v>1117</v>
      </c>
      <c r="D23" s="14" t="s">
        <v>195</v>
      </c>
      <c r="E23" s="9" t="s">
        <v>16</v>
      </c>
      <c r="F23" s="13" t="s">
        <v>88</v>
      </c>
      <c r="G23" s="5" t="s">
        <v>66</v>
      </c>
      <c r="H23" s="16">
        <v>535</v>
      </c>
      <c r="I23" s="4">
        <v>0</v>
      </c>
      <c r="J23" s="7">
        <v>41170</v>
      </c>
      <c r="K23" s="6">
        <v>41494</v>
      </c>
      <c r="L23" s="8">
        <v>41705</v>
      </c>
      <c r="N23" s="15">
        <v>33.9</v>
      </c>
      <c r="O23" s="16">
        <v>35.700000000000003</v>
      </c>
    </row>
    <row r="24" spans="1:15" x14ac:dyDescent="0.2">
      <c r="A24" s="12" t="s">
        <v>404</v>
      </c>
      <c r="B24" s="11">
        <v>1118</v>
      </c>
      <c r="C24" s="10">
        <v>1316</v>
      </c>
      <c r="D24" s="14" t="s">
        <v>195</v>
      </c>
      <c r="E24" s="9" t="s">
        <v>16</v>
      </c>
      <c r="F24" s="13" t="s">
        <v>88</v>
      </c>
      <c r="G24" s="5" t="s">
        <v>66</v>
      </c>
      <c r="H24" s="16">
        <v>535</v>
      </c>
      <c r="I24" s="4">
        <v>0</v>
      </c>
      <c r="J24" s="7">
        <v>41170</v>
      </c>
      <c r="K24" s="6">
        <v>41494</v>
      </c>
      <c r="L24" s="8">
        <v>41705</v>
      </c>
      <c r="N24" s="15">
        <v>38.4</v>
      </c>
      <c r="O24" s="16">
        <v>36.200000000000003</v>
      </c>
    </row>
    <row r="25" spans="1:15" x14ac:dyDescent="0.2">
      <c r="A25" s="12" t="s">
        <v>413</v>
      </c>
      <c r="B25" s="11">
        <v>1127</v>
      </c>
      <c r="C25" s="10">
        <v>1127</v>
      </c>
      <c r="D25" s="14" t="s">
        <v>202</v>
      </c>
      <c r="E25" s="9" t="s">
        <v>16</v>
      </c>
      <c r="F25" s="13" t="s">
        <v>88</v>
      </c>
      <c r="G25" s="5" t="s">
        <v>66</v>
      </c>
      <c r="H25" s="3">
        <v>600</v>
      </c>
      <c r="I25" s="4">
        <v>0</v>
      </c>
      <c r="J25" s="7">
        <v>41139</v>
      </c>
      <c r="K25" s="6">
        <v>41494</v>
      </c>
      <c r="L25" s="8">
        <v>41739</v>
      </c>
      <c r="N25" s="15">
        <v>33.299999999999997</v>
      </c>
      <c r="O25" s="16">
        <v>33.200000000000003</v>
      </c>
    </row>
    <row r="26" spans="1:15" x14ac:dyDescent="0.2">
      <c r="A26" s="12" t="s">
        <v>414</v>
      </c>
      <c r="B26" s="11">
        <v>1128</v>
      </c>
      <c r="C26" s="10">
        <v>1128</v>
      </c>
      <c r="D26" s="14" t="s">
        <v>202</v>
      </c>
      <c r="E26" s="9" t="s">
        <v>16</v>
      </c>
      <c r="F26" s="13" t="s">
        <v>88</v>
      </c>
      <c r="G26" s="5" t="s">
        <v>66</v>
      </c>
      <c r="H26" s="16">
        <v>600</v>
      </c>
      <c r="I26" s="4">
        <v>0</v>
      </c>
      <c r="J26" s="7">
        <v>41139</v>
      </c>
      <c r="K26" s="6">
        <v>41494</v>
      </c>
      <c r="L26" s="8">
        <v>41739</v>
      </c>
      <c r="N26" s="15">
        <v>27.1</v>
      </c>
      <c r="O26" s="16">
        <v>29</v>
      </c>
    </row>
    <row r="27" spans="1:15" x14ac:dyDescent="0.2">
      <c r="A27" s="12" t="s">
        <v>416</v>
      </c>
      <c r="B27" s="11">
        <v>1130</v>
      </c>
      <c r="C27" s="10">
        <v>1130</v>
      </c>
      <c r="D27" s="14" t="s">
        <v>202</v>
      </c>
      <c r="E27" s="9" t="s">
        <v>16</v>
      </c>
      <c r="F27" s="13" t="s">
        <v>88</v>
      </c>
      <c r="G27" s="5" t="s">
        <v>66</v>
      </c>
      <c r="H27" s="16">
        <v>398</v>
      </c>
      <c r="I27" s="4">
        <v>0</v>
      </c>
      <c r="J27" s="7">
        <v>41352</v>
      </c>
      <c r="K27" s="6">
        <v>41494</v>
      </c>
      <c r="L27" s="8">
        <v>41750</v>
      </c>
      <c r="N27" s="15">
        <v>27.8</v>
      </c>
      <c r="O27" s="16">
        <v>32.1</v>
      </c>
    </row>
    <row r="28" spans="1:15" x14ac:dyDescent="0.2">
      <c r="A28" s="12" t="s">
        <v>443</v>
      </c>
      <c r="B28" s="11">
        <v>1161</v>
      </c>
      <c r="C28" s="10">
        <v>1161</v>
      </c>
      <c r="D28" s="14" t="s">
        <v>240</v>
      </c>
      <c r="E28" s="9" t="s">
        <v>16</v>
      </c>
      <c r="F28" s="13" t="s">
        <v>88</v>
      </c>
      <c r="G28" s="5" t="s">
        <v>66</v>
      </c>
      <c r="H28" s="16">
        <v>385</v>
      </c>
      <c r="I28" s="4">
        <v>0</v>
      </c>
      <c r="J28" s="7">
        <v>41354</v>
      </c>
      <c r="K28" s="6">
        <v>41494</v>
      </c>
      <c r="L28" s="8">
        <v>41739</v>
      </c>
      <c r="N28" s="15">
        <v>45</v>
      </c>
      <c r="O28" s="16">
        <v>49.2</v>
      </c>
    </row>
    <row r="29" spans="1:15" x14ac:dyDescent="0.2">
      <c r="A29" s="12" t="s">
        <v>487</v>
      </c>
      <c r="B29" s="11">
        <v>1220</v>
      </c>
      <c r="C29" s="10">
        <v>1220</v>
      </c>
      <c r="D29" s="14" t="s">
        <v>483</v>
      </c>
      <c r="E29" s="9" t="s">
        <v>16</v>
      </c>
      <c r="F29" s="13" t="s">
        <v>88</v>
      </c>
      <c r="G29" s="5" t="s">
        <v>66</v>
      </c>
      <c r="H29" s="16">
        <v>103</v>
      </c>
      <c r="I29" s="4">
        <v>0</v>
      </c>
      <c r="J29" s="7">
        <v>41388</v>
      </c>
      <c r="K29" s="6">
        <v>41494</v>
      </c>
      <c r="L29" s="8">
        <v>41491</v>
      </c>
      <c r="N29" s="15">
        <v>36.1</v>
      </c>
      <c r="O29" s="2"/>
    </row>
    <row r="30" spans="1:15" x14ac:dyDescent="0.2">
      <c r="A30" s="12" t="s">
        <v>511</v>
      </c>
      <c r="B30" s="11">
        <v>1255</v>
      </c>
      <c r="C30" s="10">
        <v>1255</v>
      </c>
      <c r="D30" s="14" t="s">
        <v>195</v>
      </c>
      <c r="E30" s="9" t="s">
        <v>16</v>
      </c>
      <c r="F30" s="13" t="s">
        <v>88</v>
      </c>
      <c r="G30" s="5" t="s">
        <v>66</v>
      </c>
      <c r="H30" s="16">
        <v>274</v>
      </c>
      <c r="I30" s="4">
        <v>0</v>
      </c>
      <c r="J30" s="7">
        <v>41389</v>
      </c>
      <c r="K30" s="6">
        <v>41494</v>
      </c>
      <c r="L30" s="8">
        <v>41663</v>
      </c>
      <c r="N30" s="15">
        <v>31.3</v>
      </c>
      <c r="O30" s="16">
        <v>32.5</v>
      </c>
    </row>
    <row r="31" spans="1:15" x14ac:dyDescent="0.2">
      <c r="A31" s="12" t="s">
        <v>513</v>
      </c>
      <c r="B31" s="11">
        <v>1257</v>
      </c>
      <c r="C31" s="10">
        <v>1257</v>
      </c>
      <c r="D31" s="14" t="s">
        <v>195</v>
      </c>
      <c r="E31" s="9" t="s">
        <v>16</v>
      </c>
      <c r="F31" s="13" t="s">
        <v>88</v>
      </c>
      <c r="G31" s="5" t="s">
        <v>66</v>
      </c>
      <c r="H31" s="16">
        <v>274</v>
      </c>
      <c r="I31" s="4">
        <v>0</v>
      </c>
      <c r="J31" s="7">
        <v>41389</v>
      </c>
      <c r="K31" s="6">
        <v>41494</v>
      </c>
      <c r="L31" s="8">
        <v>41663</v>
      </c>
      <c r="N31" s="15">
        <v>29.6</v>
      </c>
      <c r="O31" s="16">
        <v>34.9</v>
      </c>
    </row>
    <row r="32" spans="1:15" x14ac:dyDescent="0.2">
      <c r="A32" s="12" t="s">
        <v>681</v>
      </c>
      <c r="B32" s="11">
        <v>1586</v>
      </c>
      <c r="C32" s="10">
        <v>1586</v>
      </c>
      <c r="D32" s="14" t="s">
        <v>195</v>
      </c>
      <c r="E32" s="9" t="s">
        <v>16</v>
      </c>
      <c r="F32" s="13" t="s">
        <v>88</v>
      </c>
      <c r="G32" s="5" t="s">
        <v>66</v>
      </c>
      <c r="H32" s="16">
        <v>308</v>
      </c>
      <c r="I32" s="4">
        <v>0</v>
      </c>
      <c r="J32" s="7">
        <v>41754</v>
      </c>
      <c r="K32" s="6">
        <v>41802</v>
      </c>
      <c r="L32" s="8">
        <v>42062</v>
      </c>
      <c r="N32" s="15">
        <v>19.7</v>
      </c>
      <c r="O32" s="16">
        <v>24.8</v>
      </c>
    </row>
    <row r="33" spans="1:15" x14ac:dyDescent="0.2">
      <c r="A33" s="12" t="s">
        <v>824</v>
      </c>
      <c r="B33" s="11">
        <v>2121</v>
      </c>
      <c r="C33" s="10">
        <v>2121</v>
      </c>
      <c r="D33" s="14" t="s">
        <v>625</v>
      </c>
      <c r="E33" s="9" t="s">
        <v>16</v>
      </c>
      <c r="F33" s="13" t="s">
        <v>88</v>
      </c>
      <c r="G33" s="5" t="s">
        <v>66</v>
      </c>
      <c r="H33" s="16">
        <v>703</v>
      </c>
      <c r="I33" s="4">
        <v>0</v>
      </c>
      <c r="J33" s="7">
        <v>41415</v>
      </c>
      <c r="K33" s="6">
        <v>42076</v>
      </c>
      <c r="L33" s="8">
        <v>42118</v>
      </c>
      <c r="N33" s="15">
        <v>29</v>
      </c>
      <c r="O33" s="2"/>
    </row>
    <row r="34" spans="1:15" x14ac:dyDescent="0.2">
      <c r="A34" s="12" t="s">
        <v>826</v>
      </c>
      <c r="B34" s="11">
        <v>2138</v>
      </c>
      <c r="C34" s="10">
        <v>2138</v>
      </c>
      <c r="D34" s="14" t="s">
        <v>26</v>
      </c>
      <c r="E34" s="9" t="s">
        <v>16</v>
      </c>
      <c r="F34" s="13" t="s">
        <v>88</v>
      </c>
      <c r="G34" s="5" t="s">
        <v>66</v>
      </c>
      <c r="H34" s="16">
        <v>644</v>
      </c>
      <c r="I34" s="4">
        <v>0</v>
      </c>
      <c r="J34" s="7">
        <v>42007</v>
      </c>
      <c r="K34" s="6">
        <v>42076</v>
      </c>
      <c r="L34" s="8">
        <v>42651</v>
      </c>
      <c r="N34" s="15">
        <v>24.7</v>
      </c>
      <c r="O34" s="16">
        <v>33</v>
      </c>
    </row>
    <row r="35" spans="1:15" x14ac:dyDescent="0.2">
      <c r="A35" s="12" t="s">
        <v>67</v>
      </c>
      <c r="B35" s="11">
        <v>139</v>
      </c>
      <c r="C35" s="10">
        <v>139</v>
      </c>
      <c r="D35" s="14" t="s">
        <v>21</v>
      </c>
      <c r="E35" s="9" t="s">
        <v>25</v>
      </c>
      <c r="F35" s="13" t="s">
        <v>17</v>
      </c>
      <c r="G35" s="5" t="s">
        <v>66</v>
      </c>
      <c r="H35" s="16">
        <v>503</v>
      </c>
      <c r="I35" s="4">
        <v>0</v>
      </c>
      <c r="J35" s="7">
        <v>40781</v>
      </c>
      <c r="K35" s="6">
        <v>40952</v>
      </c>
      <c r="L35" s="8">
        <v>41284</v>
      </c>
      <c r="N35" s="15">
        <v>20.2</v>
      </c>
      <c r="O35" s="16">
        <v>22.3</v>
      </c>
    </row>
    <row r="36" spans="1:15" x14ac:dyDescent="0.2">
      <c r="A36" s="12" t="s">
        <v>120</v>
      </c>
      <c r="B36" s="11">
        <v>251</v>
      </c>
      <c r="C36" s="10">
        <v>251</v>
      </c>
      <c r="D36" s="14" t="s">
        <v>34</v>
      </c>
      <c r="E36" s="9" t="s">
        <v>25</v>
      </c>
      <c r="F36" s="13" t="s">
        <v>17</v>
      </c>
      <c r="G36" s="5" t="s">
        <v>66</v>
      </c>
      <c r="H36" s="16">
        <v>227</v>
      </c>
      <c r="I36" s="4">
        <v>0</v>
      </c>
      <c r="J36" s="7">
        <v>40832</v>
      </c>
      <c r="K36" s="6">
        <v>40952</v>
      </c>
      <c r="L36" s="8">
        <v>41059</v>
      </c>
      <c r="N36" s="15">
        <v>23.3</v>
      </c>
      <c r="O36" s="16">
        <v>34.200000000000003</v>
      </c>
    </row>
    <row r="37" spans="1:15" x14ac:dyDescent="0.2">
      <c r="A37" s="12" t="s">
        <v>122</v>
      </c>
      <c r="B37" s="11">
        <v>253</v>
      </c>
      <c r="C37" s="10">
        <v>253</v>
      </c>
      <c r="D37" s="14" t="s">
        <v>34</v>
      </c>
      <c r="E37" s="9" t="s">
        <v>25</v>
      </c>
      <c r="F37" s="13" t="s">
        <v>17</v>
      </c>
      <c r="G37" s="5" t="s">
        <v>66</v>
      </c>
      <c r="H37" s="16">
        <v>242</v>
      </c>
      <c r="I37" s="4">
        <v>0</v>
      </c>
      <c r="J37" s="7">
        <v>40817</v>
      </c>
      <c r="K37" s="6">
        <v>40952</v>
      </c>
      <c r="L37" s="8">
        <v>41059</v>
      </c>
      <c r="N37" s="15">
        <v>29.5</v>
      </c>
      <c r="O37" s="16">
        <v>40.700000000000003</v>
      </c>
    </row>
    <row r="38" spans="1:15" x14ac:dyDescent="0.2">
      <c r="A38" s="12" t="s">
        <v>124</v>
      </c>
      <c r="B38" s="11">
        <v>255</v>
      </c>
      <c r="C38" s="10">
        <v>255</v>
      </c>
      <c r="D38" s="14" t="s">
        <v>34</v>
      </c>
      <c r="E38" s="9" t="s">
        <v>25</v>
      </c>
      <c r="F38" s="13" t="s">
        <v>17</v>
      </c>
      <c r="G38" s="5" t="s">
        <v>66</v>
      </c>
      <c r="H38" s="16">
        <v>242</v>
      </c>
      <c r="I38" s="4">
        <v>0</v>
      </c>
      <c r="J38" s="7">
        <v>40817</v>
      </c>
      <c r="K38" s="6">
        <v>40952</v>
      </c>
      <c r="L38" s="8">
        <v>41059</v>
      </c>
      <c r="N38" s="15">
        <v>30.6</v>
      </c>
      <c r="O38" s="16">
        <v>43.2</v>
      </c>
    </row>
    <row r="39" spans="1:15" x14ac:dyDescent="0.2">
      <c r="A39" s="12" t="s">
        <v>125</v>
      </c>
      <c r="B39" s="11">
        <v>257</v>
      </c>
      <c r="C39" s="10">
        <v>257</v>
      </c>
      <c r="D39" s="14" t="s">
        <v>34</v>
      </c>
      <c r="E39" s="9" t="s">
        <v>25</v>
      </c>
      <c r="F39" s="13" t="s">
        <v>17</v>
      </c>
      <c r="G39" s="5" t="s">
        <v>66</v>
      </c>
      <c r="H39" s="16">
        <v>242</v>
      </c>
      <c r="I39" s="4">
        <v>0</v>
      </c>
      <c r="J39" s="7">
        <v>40817</v>
      </c>
      <c r="K39" s="6">
        <v>40952</v>
      </c>
      <c r="L39" s="8">
        <v>41059</v>
      </c>
      <c r="N39" s="15">
        <v>30.3</v>
      </c>
      <c r="O39" s="16">
        <v>42.9</v>
      </c>
    </row>
    <row r="40" spans="1:15" x14ac:dyDescent="0.2">
      <c r="A40" s="12" t="s">
        <v>334</v>
      </c>
      <c r="B40" s="11">
        <v>1023</v>
      </c>
      <c r="C40" s="10">
        <v>1023</v>
      </c>
      <c r="D40" s="14" t="s">
        <v>329</v>
      </c>
      <c r="E40" s="9" t="s">
        <v>25</v>
      </c>
      <c r="F40" s="13" t="s">
        <v>17</v>
      </c>
      <c r="G40" s="5" t="s">
        <v>66</v>
      </c>
      <c r="H40" s="16">
        <v>462</v>
      </c>
      <c r="I40" s="4">
        <v>0</v>
      </c>
      <c r="J40" s="7">
        <v>41288</v>
      </c>
      <c r="K40" s="6">
        <v>41494</v>
      </c>
      <c r="L40" s="8">
        <v>41750</v>
      </c>
      <c r="N40" s="15">
        <v>23.8</v>
      </c>
      <c r="O40" s="16">
        <v>35.299999999999997</v>
      </c>
    </row>
    <row r="41" spans="1:15" x14ac:dyDescent="0.2">
      <c r="A41" s="12" t="s">
        <v>335</v>
      </c>
      <c r="B41" s="11">
        <v>1024</v>
      </c>
      <c r="C41" s="10">
        <v>1024</v>
      </c>
      <c r="D41" s="14" t="s">
        <v>329</v>
      </c>
      <c r="E41" s="9" t="s">
        <v>25</v>
      </c>
      <c r="F41" s="13" t="s">
        <v>17</v>
      </c>
      <c r="G41" s="5" t="s">
        <v>66</v>
      </c>
      <c r="H41" s="16">
        <v>462</v>
      </c>
      <c r="I41" s="4">
        <v>0</v>
      </c>
      <c r="J41" s="7">
        <v>41288</v>
      </c>
      <c r="K41" s="6">
        <v>41494</v>
      </c>
      <c r="L41" s="8">
        <v>41750</v>
      </c>
      <c r="N41" s="15">
        <v>25</v>
      </c>
      <c r="O41" s="16">
        <v>33.9</v>
      </c>
    </row>
    <row r="42" spans="1:15" x14ac:dyDescent="0.2">
      <c r="A42" s="12" t="s">
        <v>507</v>
      </c>
      <c r="B42" s="11">
        <v>1250</v>
      </c>
      <c r="C42" s="10">
        <v>1312</v>
      </c>
      <c r="D42" s="14" t="s">
        <v>324</v>
      </c>
      <c r="E42" s="9" t="s">
        <v>25</v>
      </c>
      <c r="F42" s="13" t="s">
        <v>17</v>
      </c>
      <c r="G42" s="5" t="s">
        <v>66</v>
      </c>
      <c r="H42" s="16">
        <v>744</v>
      </c>
      <c r="I42" s="4">
        <v>0</v>
      </c>
      <c r="J42" s="7">
        <v>40820</v>
      </c>
      <c r="K42" s="6">
        <v>41494</v>
      </c>
      <c r="L42" s="8">
        <v>41564</v>
      </c>
      <c r="N42" s="15">
        <v>34.9</v>
      </c>
      <c r="O42" s="16">
        <v>43.4</v>
      </c>
    </row>
    <row r="43" spans="1:15" x14ac:dyDescent="0.2">
      <c r="A43" s="12" t="s">
        <v>620</v>
      </c>
      <c r="B43" s="11">
        <v>1456</v>
      </c>
      <c r="C43" s="10">
        <v>1456</v>
      </c>
      <c r="D43" s="14" t="s">
        <v>230</v>
      </c>
      <c r="E43" s="9" t="s">
        <v>25</v>
      </c>
      <c r="F43" s="13" t="s">
        <v>17</v>
      </c>
      <c r="G43" s="5" t="s">
        <v>66</v>
      </c>
      <c r="H43" s="16">
        <v>641</v>
      </c>
      <c r="I43" s="4">
        <v>0</v>
      </c>
      <c r="J43" s="7">
        <v>41673</v>
      </c>
      <c r="K43" s="6">
        <v>41740</v>
      </c>
      <c r="L43" s="8">
        <v>42314</v>
      </c>
      <c r="N43" s="15">
        <v>21.1</v>
      </c>
      <c r="O43" s="16">
        <v>36.1</v>
      </c>
    </row>
    <row r="44" spans="1:15" x14ac:dyDescent="0.2">
      <c r="A44" s="12" t="s">
        <v>800</v>
      </c>
      <c r="B44" s="11">
        <v>2059</v>
      </c>
      <c r="C44" s="10">
        <v>2059</v>
      </c>
      <c r="D44" s="14" t="s">
        <v>42</v>
      </c>
      <c r="E44" s="9" t="s">
        <v>25</v>
      </c>
      <c r="F44" s="13" t="s">
        <v>17</v>
      </c>
      <c r="G44" s="5" t="s">
        <v>66</v>
      </c>
      <c r="H44" s="16">
        <v>695</v>
      </c>
      <c r="I44" s="4">
        <v>0</v>
      </c>
      <c r="J44" s="7">
        <v>41885</v>
      </c>
      <c r="K44" s="6">
        <v>42041</v>
      </c>
      <c r="L44" s="8">
        <v>42580</v>
      </c>
      <c r="N44" s="15">
        <v>26.7</v>
      </c>
      <c r="O44" s="16">
        <v>34.6</v>
      </c>
    </row>
    <row r="45" spans="1:15" x14ac:dyDescent="0.2">
      <c r="A45" s="12" t="s">
        <v>850</v>
      </c>
      <c r="B45" s="11">
        <v>2202</v>
      </c>
      <c r="C45" s="10">
        <v>2202</v>
      </c>
      <c r="D45" s="14" t="s">
        <v>849</v>
      </c>
      <c r="E45" s="9" t="s">
        <v>25</v>
      </c>
      <c r="F45" s="13" t="s">
        <v>17</v>
      </c>
      <c r="G45" s="5" t="s">
        <v>66</v>
      </c>
      <c r="H45" s="16">
        <v>86</v>
      </c>
      <c r="I45" s="4">
        <v>0</v>
      </c>
      <c r="J45" s="7">
        <v>42166</v>
      </c>
      <c r="K45" s="6">
        <v>42221</v>
      </c>
      <c r="L45" s="8">
        <v>42252</v>
      </c>
      <c r="N45" s="15">
        <v>23.2</v>
      </c>
      <c r="O45" s="2"/>
    </row>
    <row r="46" spans="1:15" x14ac:dyDescent="0.2">
      <c r="A46" s="12" t="s">
        <v>886</v>
      </c>
      <c r="B46" s="11">
        <v>2313</v>
      </c>
      <c r="C46" s="10">
        <v>2313</v>
      </c>
      <c r="D46" s="14" t="s">
        <v>868</v>
      </c>
      <c r="E46" s="9" t="s">
        <v>25</v>
      </c>
      <c r="F46" s="13" t="s">
        <v>17</v>
      </c>
      <c r="G46" s="5" t="s">
        <v>66</v>
      </c>
      <c r="H46" s="16">
        <v>705</v>
      </c>
      <c r="I46" s="4">
        <v>0</v>
      </c>
      <c r="J46" s="7">
        <v>41948</v>
      </c>
      <c r="K46" s="6">
        <v>42256</v>
      </c>
      <c r="L46" s="8">
        <v>42653</v>
      </c>
      <c r="N46" s="15">
        <v>38.1</v>
      </c>
      <c r="O46" s="16">
        <v>40.5</v>
      </c>
    </row>
    <row r="47" spans="1:15" x14ac:dyDescent="0.2">
      <c r="A47" s="12" t="s">
        <v>887</v>
      </c>
      <c r="B47" s="11">
        <v>2314</v>
      </c>
      <c r="C47" s="10">
        <v>2314</v>
      </c>
      <c r="D47" s="14" t="s">
        <v>868</v>
      </c>
      <c r="E47" s="9" t="s">
        <v>25</v>
      </c>
      <c r="F47" s="13" t="s">
        <v>17</v>
      </c>
      <c r="G47" s="5" t="s">
        <v>66</v>
      </c>
      <c r="H47" s="16">
        <v>392</v>
      </c>
      <c r="I47" s="4">
        <v>0</v>
      </c>
      <c r="J47" s="7">
        <v>41948</v>
      </c>
      <c r="K47" s="6">
        <v>42256</v>
      </c>
      <c r="L47" s="8">
        <v>42340</v>
      </c>
      <c r="N47" s="15">
        <v>40.4</v>
      </c>
      <c r="O47" s="16">
        <v>43.1</v>
      </c>
    </row>
    <row r="48" spans="1:15" x14ac:dyDescent="0.2">
      <c r="A48" s="12" t="s">
        <v>999</v>
      </c>
      <c r="B48" s="11">
        <v>2773</v>
      </c>
      <c r="C48" s="10">
        <v>2773</v>
      </c>
      <c r="D48" s="14" t="s">
        <v>849</v>
      </c>
      <c r="E48" s="9" t="s">
        <v>25</v>
      </c>
      <c r="F48" s="13" t="s">
        <v>17</v>
      </c>
      <c r="G48" s="5" t="s">
        <v>66</v>
      </c>
      <c r="H48" s="16">
        <v>411</v>
      </c>
      <c r="I48" s="4">
        <v>0</v>
      </c>
      <c r="J48" s="7">
        <v>43112</v>
      </c>
      <c r="K48" s="6">
        <v>43168</v>
      </c>
      <c r="L48" s="8">
        <v>43523</v>
      </c>
      <c r="N48" s="15">
        <v>19</v>
      </c>
      <c r="O48" s="16">
        <v>30.2</v>
      </c>
    </row>
    <row r="49" spans="1:15" x14ac:dyDescent="0.2">
      <c r="A49" s="12" t="s">
        <v>328</v>
      </c>
      <c r="B49" s="11">
        <v>1018</v>
      </c>
      <c r="C49" s="10">
        <v>1018</v>
      </c>
      <c r="D49" s="14" t="s">
        <v>329</v>
      </c>
      <c r="E49" s="9" t="s">
        <v>25</v>
      </c>
      <c r="F49" s="13" t="s">
        <v>88</v>
      </c>
      <c r="G49" s="5" t="s">
        <v>66</v>
      </c>
      <c r="H49" s="16">
        <v>462</v>
      </c>
      <c r="I49" s="4">
        <v>0</v>
      </c>
      <c r="J49" s="7">
        <v>41288</v>
      </c>
      <c r="K49" s="6">
        <v>41494</v>
      </c>
      <c r="L49" s="8">
        <v>41750</v>
      </c>
      <c r="N49" s="15">
        <v>28.3</v>
      </c>
      <c r="O49" s="16">
        <v>42.9</v>
      </c>
    </row>
    <row r="50" spans="1:15" x14ac:dyDescent="0.2">
      <c r="A50" s="12" t="s">
        <v>330</v>
      </c>
      <c r="B50" s="11">
        <v>1019</v>
      </c>
      <c r="C50" s="10">
        <v>1019</v>
      </c>
      <c r="D50" s="14" t="s">
        <v>329</v>
      </c>
      <c r="E50" s="9" t="s">
        <v>25</v>
      </c>
      <c r="F50" s="13" t="s">
        <v>88</v>
      </c>
      <c r="G50" s="5" t="s">
        <v>66</v>
      </c>
      <c r="H50" s="16">
        <v>462</v>
      </c>
      <c r="I50" s="4">
        <v>0</v>
      </c>
      <c r="J50" s="7">
        <v>41288</v>
      </c>
      <c r="K50" s="6">
        <v>41494</v>
      </c>
      <c r="L50" s="8">
        <v>41750</v>
      </c>
      <c r="N50" s="15">
        <v>30.8</v>
      </c>
      <c r="O50" s="16">
        <v>43.4</v>
      </c>
    </row>
    <row r="51" spans="1:15" x14ac:dyDescent="0.2">
      <c r="A51" s="12" t="s">
        <v>331</v>
      </c>
      <c r="B51" s="11">
        <v>1020</v>
      </c>
      <c r="C51" s="10">
        <v>1020</v>
      </c>
      <c r="D51" s="14" t="s">
        <v>329</v>
      </c>
      <c r="E51" s="9" t="s">
        <v>25</v>
      </c>
      <c r="F51" s="13" t="s">
        <v>88</v>
      </c>
      <c r="G51" s="5" t="s">
        <v>66</v>
      </c>
      <c r="H51" s="16">
        <v>462</v>
      </c>
      <c r="I51" s="4">
        <v>0</v>
      </c>
      <c r="J51" s="7">
        <v>41288</v>
      </c>
      <c r="K51" s="6">
        <v>41494</v>
      </c>
      <c r="L51" s="8">
        <v>41750</v>
      </c>
      <c r="N51" s="15">
        <v>28.8</v>
      </c>
      <c r="O51" s="16">
        <v>43.6</v>
      </c>
    </row>
    <row r="52" spans="1:15" x14ac:dyDescent="0.2">
      <c r="A52" s="12" t="s">
        <v>399</v>
      </c>
      <c r="B52" s="11">
        <v>1113</v>
      </c>
      <c r="C52" s="10">
        <v>1113</v>
      </c>
      <c r="D52" s="14" t="s">
        <v>195</v>
      </c>
      <c r="E52" s="9" t="s">
        <v>25</v>
      </c>
      <c r="F52" s="13" t="s">
        <v>88</v>
      </c>
      <c r="G52" s="5" t="s">
        <v>66</v>
      </c>
      <c r="H52" s="16">
        <v>584</v>
      </c>
      <c r="I52" s="4">
        <v>0</v>
      </c>
      <c r="J52" s="7">
        <v>41121</v>
      </c>
      <c r="K52" s="6">
        <v>41494</v>
      </c>
      <c r="L52" s="8">
        <v>41705</v>
      </c>
      <c r="N52" s="15">
        <v>34.5</v>
      </c>
      <c r="O52" s="16">
        <v>46.6</v>
      </c>
    </row>
    <row r="53" spans="1:15" x14ac:dyDescent="0.2">
      <c r="A53" s="12" t="s">
        <v>401</v>
      </c>
      <c r="B53" s="11">
        <v>1115</v>
      </c>
      <c r="C53" s="10">
        <v>1115</v>
      </c>
      <c r="D53" s="14" t="s">
        <v>195</v>
      </c>
      <c r="E53" s="9" t="s">
        <v>25</v>
      </c>
      <c r="F53" s="14" t="s">
        <v>88</v>
      </c>
      <c r="G53" s="5" t="s">
        <v>66</v>
      </c>
      <c r="H53" s="16">
        <v>584</v>
      </c>
      <c r="I53" s="4">
        <v>0</v>
      </c>
      <c r="J53" s="7">
        <v>41121</v>
      </c>
      <c r="K53" s="6">
        <v>41494</v>
      </c>
      <c r="L53" s="8">
        <v>41705</v>
      </c>
      <c r="N53" s="15">
        <v>32.9</v>
      </c>
      <c r="O53" s="16">
        <v>49</v>
      </c>
    </row>
    <row r="54" spans="1:15" x14ac:dyDescent="0.2">
      <c r="A54" s="12" t="s">
        <v>407</v>
      </c>
      <c r="B54" s="11">
        <v>1121</v>
      </c>
      <c r="C54" s="10">
        <v>1121</v>
      </c>
      <c r="D54" s="14" t="s">
        <v>202</v>
      </c>
      <c r="E54" s="9" t="s">
        <v>25</v>
      </c>
      <c r="F54" s="14" t="s">
        <v>88</v>
      </c>
      <c r="G54" s="5" t="s">
        <v>66</v>
      </c>
      <c r="H54" s="16">
        <v>547</v>
      </c>
      <c r="I54" s="4">
        <v>0</v>
      </c>
      <c r="J54" s="7">
        <v>41158</v>
      </c>
      <c r="K54" s="6">
        <v>41494</v>
      </c>
      <c r="L54" s="8">
        <v>41705</v>
      </c>
      <c r="N54" s="15">
        <v>32.9</v>
      </c>
      <c r="O54" s="16">
        <v>46.7</v>
      </c>
    </row>
    <row r="55" spans="1:15" x14ac:dyDescent="0.2">
      <c r="A55" s="12" t="s">
        <v>408</v>
      </c>
      <c r="B55" s="11">
        <v>1122</v>
      </c>
      <c r="C55" s="10">
        <v>1122</v>
      </c>
      <c r="D55" s="14" t="s">
        <v>202</v>
      </c>
      <c r="E55" s="9" t="s">
        <v>25</v>
      </c>
      <c r="F55" s="14" t="s">
        <v>88</v>
      </c>
      <c r="G55" s="5" t="s">
        <v>66</v>
      </c>
      <c r="H55" s="16">
        <v>547</v>
      </c>
      <c r="I55" s="4">
        <v>0</v>
      </c>
      <c r="J55" s="7">
        <v>41158</v>
      </c>
      <c r="K55" s="6">
        <v>41494</v>
      </c>
      <c r="L55" s="8">
        <v>41705</v>
      </c>
      <c r="N55" s="15">
        <v>37.1</v>
      </c>
      <c r="O55" s="16">
        <v>48.4</v>
      </c>
    </row>
    <row r="56" spans="1:15" x14ac:dyDescent="0.2">
      <c r="A56" s="12" t="s">
        <v>409</v>
      </c>
      <c r="B56" s="11">
        <v>1123</v>
      </c>
      <c r="C56" s="10">
        <v>1123</v>
      </c>
      <c r="D56" s="14" t="s">
        <v>202</v>
      </c>
      <c r="E56" s="9" t="s">
        <v>25</v>
      </c>
      <c r="F56" s="14" t="s">
        <v>88</v>
      </c>
      <c r="G56" s="5" t="s">
        <v>66</v>
      </c>
      <c r="H56" s="16">
        <v>547</v>
      </c>
      <c r="I56" s="4">
        <v>0</v>
      </c>
      <c r="J56" s="7">
        <v>41158</v>
      </c>
      <c r="K56" s="6">
        <v>41494</v>
      </c>
      <c r="L56" s="8">
        <v>41705</v>
      </c>
      <c r="N56" s="15">
        <v>35.799999999999997</v>
      </c>
      <c r="O56" s="16">
        <v>49.1</v>
      </c>
    </row>
    <row r="57" spans="1:15" x14ac:dyDescent="0.2">
      <c r="A57" s="12" t="s">
        <v>410</v>
      </c>
      <c r="B57" s="11">
        <v>1124</v>
      </c>
      <c r="C57" s="10">
        <v>1124</v>
      </c>
      <c r="D57" s="14" t="s">
        <v>202</v>
      </c>
      <c r="E57" s="9" t="s">
        <v>25</v>
      </c>
      <c r="F57" s="14" t="s">
        <v>88</v>
      </c>
      <c r="G57" s="5" t="s">
        <v>66</v>
      </c>
      <c r="H57" s="16">
        <v>547</v>
      </c>
      <c r="I57" s="4">
        <v>0</v>
      </c>
      <c r="J57" s="7">
        <v>41158</v>
      </c>
      <c r="K57" s="6">
        <v>41494</v>
      </c>
      <c r="L57" s="8">
        <v>41705</v>
      </c>
      <c r="N57" s="15">
        <v>28.3</v>
      </c>
      <c r="O57" s="16">
        <v>45.1</v>
      </c>
    </row>
    <row r="58" spans="1:15" x14ac:dyDescent="0.2">
      <c r="A58" s="12" t="s">
        <v>485</v>
      </c>
      <c r="B58" s="11">
        <v>1218</v>
      </c>
      <c r="C58" s="10">
        <v>1218</v>
      </c>
      <c r="D58" s="14" t="s">
        <v>483</v>
      </c>
      <c r="E58" s="9" t="s">
        <v>25</v>
      </c>
      <c r="F58" s="14" t="s">
        <v>88</v>
      </c>
      <c r="G58" s="5" t="s">
        <v>66</v>
      </c>
      <c r="H58" s="16">
        <v>357</v>
      </c>
      <c r="I58" s="4">
        <v>0</v>
      </c>
      <c r="J58" s="7">
        <v>41348</v>
      </c>
      <c r="K58" s="6">
        <v>41494</v>
      </c>
      <c r="L58" s="8">
        <v>41705</v>
      </c>
      <c r="N58" s="15">
        <v>35.299999999999997</v>
      </c>
      <c r="O58" s="16">
        <v>47.9</v>
      </c>
    </row>
    <row r="59" spans="1:15" x14ac:dyDescent="0.2">
      <c r="A59" s="12" t="s">
        <v>682</v>
      </c>
      <c r="B59" s="11">
        <v>1587</v>
      </c>
      <c r="C59" s="10">
        <v>1587</v>
      </c>
      <c r="D59" s="14" t="s">
        <v>195</v>
      </c>
      <c r="E59" s="9" t="s">
        <v>25</v>
      </c>
      <c r="F59" s="14" t="s">
        <v>88</v>
      </c>
      <c r="G59" s="5" t="s">
        <v>66</v>
      </c>
      <c r="H59" s="16">
        <v>308</v>
      </c>
      <c r="I59" s="4">
        <v>0</v>
      </c>
      <c r="J59" s="7">
        <v>41754</v>
      </c>
      <c r="K59" s="6">
        <v>41802</v>
      </c>
      <c r="L59" s="8">
        <v>42062</v>
      </c>
      <c r="N59" s="15">
        <v>15.7</v>
      </c>
      <c r="O59" s="16">
        <v>23.6</v>
      </c>
    </row>
    <row r="61" spans="1:15" x14ac:dyDescent="0.2">
      <c r="A61" s="12" t="s">
        <v>908</v>
      </c>
      <c r="B61" s="11">
        <v>2550</v>
      </c>
      <c r="C61" s="10">
        <v>2550</v>
      </c>
      <c r="D61" s="14" t="s">
        <v>848</v>
      </c>
      <c r="E61" s="9" t="s">
        <v>16</v>
      </c>
      <c r="F61" s="13" t="s">
        <v>17</v>
      </c>
      <c r="G61" s="5" t="s">
        <v>56</v>
      </c>
      <c r="H61" s="3">
        <v>99</v>
      </c>
      <c r="J61" s="7">
        <v>42362</v>
      </c>
      <c r="K61" s="6">
        <v>42405</v>
      </c>
      <c r="L61" s="8">
        <v>42461</v>
      </c>
      <c r="N61" s="15">
        <v>14.7</v>
      </c>
      <c r="O61" s="16">
        <v>16.5</v>
      </c>
    </row>
    <row r="62" spans="1:15" x14ac:dyDescent="0.2">
      <c r="A62" s="12" t="s">
        <v>917</v>
      </c>
      <c r="B62" s="11">
        <v>2605</v>
      </c>
      <c r="C62" s="10">
        <v>2605</v>
      </c>
      <c r="D62" s="14" t="s">
        <v>34</v>
      </c>
      <c r="E62" s="9" t="s">
        <v>16</v>
      </c>
      <c r="F62" s="13" t="s">
        <v>17</v>
      </c>
      <c r="G62" s="5" t="s">
        <v>56</v>
      </c>
      <c r="H62" s="3">
        <v>98</v>
      </c>
      <c r="J62" s="7">
        <v>42531</v>
      </c>
      <c r="K62" s="6">
        <v>42593</v>
      </c>
      <c r="L62" s="8">
        <v>42629</v>
      </c>
      <c r="N62" s="15">
        <v>11</v>
      </c>
      <c r="O62" s="16">
        <v>12.6</v>
      </c>
    </row>
    <row r="63" spans="1:15" x14ac:dyDescent="0.2">
      <c r="A63" s="12" t="s">
        <v>104</v>
      </c>
      <c r="B63" s="11">
        <v>232</v>
      </c>
      <c r="C63" s="10">
        <v>232</v>
      </c>
      <c r="D63" s="14" t="s">
        <v>37</v>
      </c>
      <c r="E63" s="9" t="s">
        <v>16</v>
      </c>
      <c r="F63" s="13" t="s">
        <v>17</v>
      </c>
      <c r="G63" s="5" t="s">
        <v>56</v>
      </c>
      <c r="H63" s="3">
        <v>75</v>
      </c>
      <c r="J63" s="7">
        <v>40804</v>
      </c>
      <c r="K63" s="6">
        <v>40862</v>
      </c>
      <c r="L63" s="8">
        <v>40879</v>
      </c>
      <c r="N63" s="2"/>
      <c r="O63" s="2"/>
    </row>
    <row r="64" spans="1:15" x14ac:dyDescent="0.2">
      <c r="A64" s="12" t="s">
        <v>559</v>
      </c>
      <c r="B64" s="11">
        <v>1402</v>
      </c>
      <c r="C64" s="10">
        <v>1402</v>
      </c>
      <c r="D64" s="14" t="s">
        <v>558</v>
      </c>
      <c r="E64" s="9" t="s">
        <v>16</v>
      </c>
      <c r="F64" s="13" t="s">
        <v>17</v>
      </c>
      <c r="G64" s="5" t="s">
        <v>56</v>
      </c>
      <c r="H64" s="3">
        <v>75</v>
      </c>
      <c r="J64" s="7">
        <v>41654</v>
      </c>
      <c r="K64" s="6">
        <v>41698</v>
      </c>
      <c r="L64" s="8">
        <v>41729</v>
      </c>
      <c r="N64" s="15">
        <v>11</v>
      </c>
      <c r="O64" s="16">
        <v>14.4</v>
      </c>
    </row>
    <row r="65" spans="1:15" x14ac:dyDescent="0.2">
      <c r="A65" s="12" t="s">
        <v>918</v>
      </c>
      <c r="B65" s="11">
        <v>2625</v>
      </c>
      <c r="C65" s="10">
        <v>2625</v>
      </c>
      <c r="D65" s="14" t="s">
        <v>870</v>
      </c>
      <c r="E65" s="9" t="s">
        <v>16</v>
      </c>
      <c r="F65" s="13" t="s">
        <v>17</v>
      </c>
      <c r="G65" s="5" t="s">
        <v>56</v>
      </c>
      <c r="H65" s="3">
        <v>71</v>
      </c>
      <c r="J65" s="7">
        <v>42586</v>
      </c>
      <c r="K65" s="6">
        <v>42626</v>
      </c>
      <c r="L65" s="8">
        <v>42657</v>
      </c>
      <c r="N65" s="15">
        <v>15.8</v>
      </c>
      <c r="O65" s="2"/>
    </row>
    <row r="66" spans="1:15" x14ac:dyDescent="0.2">
      <c r="A66" s="12" t="s">
        <v>915</v>
      </c>
      <c r="B66" s="11">
        <v>2585</v>
      </c>
      <c r="C66" s="10">
        <v>2585</v>
      </c>
      <c r="D66" s="14" t="s">
        <v>871</v>
      </c>
      <c r="E66" s="9" t="s">
        <v>25</v>
      </c>
      <c r="F66" s="13" t="s">
        <v>17</v>
      </c>
      <c r="G66" s="5" t="s">
        <v>56</v>
      </c>
      <c r="H66" s="16">
        <v>96</v>
      </c>
      <c r="J66" s="7">
        <v>42511</v>
      </c>
      <c r="K66" s="6">
        <v>42552</v>
      </c>
      <c r="L66" s="8">
        <v>42607</v>
      </c>
      <c r="N66" s="15">
        <v>17.100000000000001</v>
      </c>
      <c r="O66" s="2"/>
    </row>
    <row r="67" spans="1:15" x14ac:dyDescent="0.2">
      <c r="A67" s="12" t="s">
        <v>945</v>
      </c>
      <c r="B67" s="11">
        <v>2706</v>
      </c>
      <c r="C67" s="10">
        <v>2706</v>
      </c>
      <c r="D67" s="14" t="s">
        <v>854</v>
      </c>
      <c r="E67" s="9" t="s">
        <v>25</v>
      </c>
      <c r="F67" s="13" t="s">
        <v>17</v>
      </c>
      <c r="G67" s="5" t="s">
        <v>56</v>
      </c>
      <c r="H67" s="16">
        <v>80</v>
      </c>
      <c r="J67" s="7">
        <v>43026</v>
      </c>
      <c r="K67" s="6">
        <v>43076</v>
      </c>
      <c r="L67" s="8">
        <v>43106</v>
      </c>
      <c r="N67" s="15">
        <v>15.2</v>
      </c>
      <c r="O67" s="16">
        <v>16</v>
      </c>
    </row>
    <row r="68" spans="1:15" x14ac:dyDescent="0.2">
      <c r="A68" s="12" t="s">
        <v>900</v>
      </c>
      <c r="B68" s="11">
        <v>2457</v>
      </c>
      <c r="C68" s="10">
        <v>2457</v>
      </c>
      <c r="D68" s="14" t="s">
        <v>30</v>
      </c>
      <c r="E68" s="9" t="s">
        <v>25</v>
      </c>
      <c r="F68" s="13" t="s">
        <v>17</v>
      </c>
      <c r="G68" s="5" t="s">
        <v>56</v>
      </c>
      <c r="H68" s="16">
        <v>36</v>
      </c>
      <c r="J68" s="7">
        <v>42348</v>
      </c>
      <c r="K68" s="6">
        <v>42383</v>
      </c>
      <c r="L68" s="8">
        <v>42384</v>
      </c>
      <c r="N68" s="15">
        <v>9</v>
      </c>
      <c r="O68" s="2"/>
    </row>
    <row r="69" spans="1:15" x14ac:dyDescent="0.2">
      <c r="B69" s="11">
        <v>2586</v>
      </c>
      <c r="C69" s="10">
        <v>2586</v>
      </c>
      <c r="D69" s="14" t="s">
        <v>916</v>
      </c>
      <c r="E69" s="9" t="s">
        <v>25</v>
      </c>
      <c r="F69" s="13" t="s">
        <v>17</v>
      </c>
      <c r="G69" s="5" t="s">
        <v>15</v>
      </c>
      <c r="H69" s="16">
        <v>672</v>
      </c>
      <c r="J69" s="7">
        <v>42479</v>
      </c>
      <c r="K69" s="6">
        <v>42552</v>
      </c>
      <c r="L69" s="8">
        <v>43151</v>
      </c>
      <c r="N69" s="15">
        <v>19.899999999999999</v>
      </c>
      <c r="O69" s="16">
        <v>34.6</v>
      </c>
    </row>
    <row r="70" spans="1:15" x14ac:dyDescent="0.2">
      <c r="B70" s="11">
        <v>2592</v>
      </c>
      <c r="C70" s="10">
        <v>2592</v>
      </c>
      <c r="D70" s="14" t="s">
        <v>916</v>
      </c>
      <c r="E70" s="9" t="s">
        <v>25</v>
      </c>
      <c r="F70" s="13" t="s">
        <v>17</v>
      </c>
      <c r="G70" s="5" t="s">
        <v>15</v>
      </c>
      <c r="H70" s="16">
        <v>620</v>
      </c>
      <c r="J70" s="7">
        <v>42513</v>
      </c>
      <c r="K70" s="6">
        <v>42552</v>
      </c>
      <c r="L70" s="8">
        <v>43133</v>
      </c>
      <c r="N70" s="15">
        <v>15.5</v>
      </c>
      <c r="O70" s="16">
        <v>31.3</v>
      </c>
    </row>
    <row r="71" spans="1:15" x14ac:dyDescent="0.2">
      <c r="B71" s="11">
        <v>2593</v>
      </c>
      <c r="C71" s="10">
        <v>2593</v>
      </c>
      <c r="D71" s="14" t="s">
        <v>916</v>
      </c>
      <c r="E71" s="9" t="s">
        <v>25</v>
      </c>
      <c r="F71" s="13" t="s">
        <v>17</v>
      </c>
      <c r="G71" s="5" t="s">
        <v>15</v>
      </c>
      <c r="H71" s="3">
        <v>618</v>
      </c>
      <c r="J71" s="7">
        <v>42513</v>
      </c>
      <c r="K71" s="6">
        <v>42552</v>
      </c>
      <c r="L71" s="8">
        <v>43131</v>
      </c>
      <c r="N71" s="15">
        <v>16</v>
      </c>
      <c r="O71" s="16">
        <v>33.299999999999997</v>
      </c>
    </row>
    <row r="72" spans="1:15" x14ac:dyDescent="0.2">
      <c r="B72" s="11">
        <v>2587</v>
      </c>
      <c r="C72" s="10">
        <v>2587</v>
      </c>
      <c r="D72" s="14" t="s">
        <v>916</v>
      </c>
      <c r="E72" s="9" t="s">
        <v>25</v>
      </c>
      <c r="F72" s="13" t="s">
        <v>17</v>
      </c>
      <c r="G72" s="5" t="s">
        <v>15</v>
      </c>
      <c r="H72" s="16">
        <v>548</v>
      </c>
      <c r="J72" s="7">
        <v>42479</v>
      </c>
      <c r="K72" s="6">
        <v>42552</v>
      </c>
      <c r="L72" s="8">
        <v>43027</v>
      </c>
      <c r="N72" s="15">
        <v>19.5</v>
      </c>
      <c r="O72" s="16">
        <v>38.1</v>
      </c>
    </row>
    <row r="73" spans="1:15" x14ac:dyDescent="0.2">
      <c r="B73" s="11">
        <v>2588</v>
      </c>
      <c r="C73" s="10">
        <v>2588</v>
      </c>
      <c r="D73" s="14" t="s">
        <v>916</v>
      </c>
      <c r="E73" s="9" t="s">
        <v>25</v>
      </c>
      <c r="F73" s="13" t="s">
        <v>17</v>
      </c>
      <c r="G73" s="5" t="s">
        <v>15</v>
      </c>
      <c r="H73" s="16">
        <v>205</v>
      </c>
      <c r="J73" s="7">
        <v>42376</v>
      </c>
      <c r="K73" s="6">
        <v>42552</v>
      </c>
      <c r="L73" s="8">
        <v>42581</v>
      </c>
      <c r="N73" s="15">
        <v>21.5</v>
      </c>
      <c r="O73" s="2"/>
    </row>
    <row r="74" spans="1:15" x14ac:dyDescent="0.2">
      <c r="B74" s="11">
        <v>2591</v>
      </c>
      <c r="C74" s="10">
        <v>2591</v>
      </c>
      <c r="D74" s="14" t="s">
        <v>916</v>
      </c>
      <c r="E74" s="9" t="s">
        <v>16</v>
      </c>
      <c r="F74" s="13" t="s">
        <v>17</v>
      </c>
      <c r="G74" s="5" t="s">
        <v>15</v>
      </c>
      <c r="H74" s="3">
        <v>935</v>
      </c>
      <c r="J74" s="7">
        <v>42517</v>
      </c>
      <c r="K74" s="6">
        <v>42552</v>
      </c>
      <c r="L74" s="8">
        <v>43452</v>
      </c>
      <c r="N74" s="15">
        <v>11.9</v>
      </c>
      <c r="O74" s="16">
        <v>20.7</v>
      </c>
    </row>
    <row r="75" spans="1:15" x14ac:dyDescent="0.2">
      <c r="B75" s="11">
        <v>2595</v>
      </c>
      <c r="C75" s="10">
        <v>2595</v>
      </c>
      <c r="D75" s="14" t="s">
        <v>916</v>
      </c>
      <c r="E75" s="9" t="s">
        <v>16</v>
      </c>
      <c r="F75" s="13" t="s">
        <v>17</v>
      </c>
      <c r="G75" s="5" t="s">
        <v>15</v>
      </c>
      <c r="H75" s="3">
        <v>743</v>
      </c>
      <c r="J75" s="7">
        <v>42510</v>
      </c>
      <c r="K75" s="6">
        <v>42552</v>
      </c>
      <c r="L75" s="8">
        <v>43253</v>
      </c>
      <c r="N75" s="15">
        <v>14.5</v>
      </c>
      <c r="O75" s="16">
        <v>21.4</v>
      </c>
    </row>
    <row r="76" spans="1:15" x14ac:dyDescent="0.2">
      <c r="B76" s="11">
        <v>2590</v>
      </c>
      <c r="C76" s="10">
        <v>2590</v>
      </c>
      <c r="D76" s="14" t="s">
        <v>916</v>
      </c>
      <c r="E76" s="9" t="s">
        <v>16</v>
      </c>
      <c r="F76" s="13" t="s">
        <v>17</v>
      </c>
      <c r="G76" s="5" t="s">
        <v>15</v>
      </c>
      <c r="H76" s="3">
        <v>686</v>
      </c>
      <c r="J76" s="7">
        <v>42517</v>
      </c>
      <c r="K76" s="6">
        <v>42552</v>
      </c>
      <c r="L76" s="8">
        <v>43203</v>
      </c>
      <c r="N76" s="15">
        <v>12.1</v>
      </c>
      <c r="O76" s="16">
        <v>23.1</v>
      </c>
    </row>
    <row r="77" spans="1:15" x14ac:dyDescent="0.2">
      <c r="B77" s="11">
        <v>2594</v>
      </c>
      <c r="C77" s="10">
        <v>2594</v>
      </c>
      <c r="D77" s="14" t="s">
        <v>916</v>
      </c>
      <c r="E77" s="9" t="s">
        <v>16</v>
      </c>
      <c r="F77" s="13" t="s">
        <v>17</v>
      </c>
      <c r="G77" s="5" t="s">
        <v>15</v>
      </c>
      <c r="H77" s="3">
        <v>655</v>
      </c>
      <c r="J77" s="7">
        <v>42510</v>
      </c>
      <c r="K77" s="6">
        <v>42552</v>
      </c>
      <c r="L77" s="8">
        <v>43165</v>
      </c>
      <c r="N77" s="15">
        <v>14.7</v>
      </c>
      <c r="O77" s="16">
        <v>20.100000000000001</v>
      </c>
    </row>
    <row r="78" spans="1:15" x14ac:dyDescent="0.2">
      <c r="B78" s="11">
        <v>2589</v>
      </c>
      <c r="C78" s="10">
        <v>2589</v>
      </c>
      <c r="D78" s="14" t="s">
        <v>916</v>
      </c>
      <c r="E78" s="9" t="s">
        <v>16</v>
      </c>
      <c r="F78" s="13" t="s">
        <v>17</v>
      </c>
      <c r="G78" s="5" t="s">
        <v>15</v>
      </c>
      <c r="H78" s="3">
        <v>324</v>
      </c>
      <c r="J78" s="7">
        <v>42517</v>
      </c>
      <c r="K78" s="6">
        <v>42552</v>
      </c>
      <c r="L78" s="8">
        <v>42841</v>
      </c>
      <c r="N78" s="16">
        <v>12.5</v>
      </c>
      <c r="O78" s="16">
        <v>22.1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BaselineWeight_raw052019</vt:lpstr>
      <vt:lpstr>BaselineWeight_adjNov2018</vt:lpstr>
      <vt:lpstr>Nov2018data</vt:lpstr>
      <vt:lpstr>Naturaldeath_May2019</vt:lpstr>
      <vt:lpstr>Males</vt:lpstr>
      <vt:lpstr>Harvested</vt:lpstr>
      <vt:lpstr>Alive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2019-05-23T19:49:14Z</dcterms:created>
  <dcterms:modified xsi:type="dcterms:W3CDTF">2019-08-26T20:43:31Z</dcterms:modified>
</cp:coreProperties>
</file>