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aankamal/Desktop/GitHub/SensibleSocialMediaUsage.github.io/images/"/>
    </mc:Choice>
  </mc:AlternateContent>
  <bookViews>
    <workbookView xWindow="1280" yWindow="922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E42" i="1"/>
  <c r="E44" i="1"/>
  <c r="E45" i="1"/>
  <c r="E46" i="1"/>
  <c r="E48" i="1"/>
  <c r="E49" i="1"/>
  <c r="E50" i="1"/>
  <c r="E40" i="1"/>
  <c r="E37" i="1"/>
  <c r="E38" i="1"/>
  <c r="E36" i="1"/>
  <c r="H13" i="1"/>
  <c r="H16" i="1"/>
  <c r="E14" i="1"/>
  <c r="E12" i="1"/>
  <c r="E11" i="1"/>
  <c r="E9" i="1"/>
  <c r="E8" i="1"/>
  <c r="E6" i="1"/>
  <c r="E13" i="1"/>
  <c r="E10" i="1"/>
  <c r="E7" i="1"/>
  <c r="H17" i="1"/>
</calcChain>
</file>

<file path=xl/sharedStrings.xml><?xml version="1.0" encoding="utf-8"?>
<sst xmlns="http://schemas.openxmlformats.org/spreadsheetml/2006/main" count="52" uniqueCount="16">
  <si>
    <t>Actual Value</t>
  </si>
  <si>
    <t>Pixel Value</t>
  </si>
  <si>
    <t>Minutes of Social Media</t>
  </si>
  <si>
    <t>0-30</t>
  </si>
  <si>
    <t>31-60</t>
  </si>
  <si>
    <t>61-120</t>
  </si>
  <si>
    <t>121 and above</t>
  </si>
  <si>
    <t>low</t>
  </si>
  <si>
    <t>high</t>
  </si>
  <si>
    <t>Platforms of Social Media</t>
  </si>
  <si>
    <t>3 to 4</t>
  </si>
  <si>
    <t>0 to 2</t>
  </si>
  <si>
    <t>5 to 6</t>
  </si>
  <si>
    <t>7 to 11</t>
  </si>
  <si>
    <t>Increase in Risk of Depressive Sx</t>
  </si>
  <si>
    <t>Increase Risk of 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</si>
</sst>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Increase in Risk of Depressive 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Sheet1!$L$3:$L$6</c:f>
              <c:strCache>
                <c:ptCount val="4"/>
                <c:pt idx="0">
                  <c:v>0 to 2</c:v>
                </c:pt>
                <c:pt idx="1">
                  <c:v>3 to 4</c:v>
                </c:pt>
                <c:pt idx="2">
                  <c:v>5 to 6</c:v>
                </c:pt>
                <c:pt idx="3">
                  <c:v>7 to 11</c:v>
                </c:pt>
              </c:strCache>
            </c:strRef>
          </c:cat>
          <c:val>
            <c:numRef>
              <c:f>Sheet1!$M$3:$M$6</c:f>
              <c:numCache>
                <c:formatCode>0%</c:formatCode>
                <c:ptCount val="4"/>
                <c:pt idx="0">
                  <c:v>0.0</c:v>
                </c:pt>
                <c:pt idx="1">
                  <c:v>0.57</c:v>
                </c:pt>
                <c:pt idx="2">
                  <c:v>1.16</c:v>
                </c:pt>
                <c:pt idx="3">
                  <c:v>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Increase Risk of Anxiety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Sheet1!$L$3:$L$6</c:f>
              <c:strCache>
                <c:ptCount val="4"/>
                <c:pt idx="0">
                  <c:v>0 to 2</c:v>
                </c:pt>
                <c:pt idx="1">
                  <c:v>3 to 4</c:v>
                </c:pt>
                <c:pt idx="2">
                  <c:v>5 to 6</c:v>
                </c:pt>
                <c:pt idx="3">
                  <c:v>7 to 11</c:v>
                </c:pt>
              </c:strCache>
            </c:strRef>
          </c:cat>
          <c:val>
            <c:numRef>
              <c:f>Sheet1!$N$3:$N$6</c:f>
              <c:numCache>
                <c:formatCode>0%</c:formatCode>
                <c:ptCount val="4"/>
                <c:pt idx="0">
                  <c:v>0.0</c:v>
                </c:pt>
                <c:pt idx="1">
                  <c:v>0.43</c:v>
                </c:pt>
                <c:pt idx="2">
                  <c:v>0.89</c:v>
                </c:pt>
                <c:pt idx="3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9529744"/>
        <c:axId val="-969555856"/>
      </c:lineChart>
      <c:catAx>
        <c:axId val="-9695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555856"/>
        <c:crosses val="autoZero"/>
        <c:auto val="1"/>
        <c:lblAlgn val="ctr"/>
        <c:lblOffset val="100"/>
        <c:noMultiLvlLbl val="0"/>
      </c:catAx>
      <c:valAx>
        <c:axId val="-969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5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11</xdr:row>
      <xdr:rowOff>152400</xdr:rowOff>
    </xdr:from>
    <xdr:to>
      <xdr:col>13</xdr:col>
      <xdr:colOff>749300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50"/>
  <sheetViews>
    <sheetView tabSelected="1" workbookViewId="0">
      <selection activeCell="L2" sqref="L2:N6"/>
    </sheetView>
  </sheetViews>
  <sheetFormatPr baseColWidth="10" defaultRowHeight="16" x14ac:dyDescent="0.2"/>
  <cols>
    <col min="4" max="4" width="20.6640625" bestFit="1" customWidth="1"/>
    <col min="12" max="12" width="21.83203125" bestFit="1" customWidth="1"/>
    <col min="13" max="13" width="27.33203125" bestFit="1" customWidth="1"/>
    <col min="14" max="14" width="20.33203125" bestFit="1" customWidth="1"/>
  </cols>
  <sheetData>
    <row r="2" spans="4:14" x14ac:dyDescent="0.2">
      <c r="D2" t="s">
        <v>2</v>
      </c>
      <c r="E2" t="s">
        <v>0</v>
      </c>
      <c r="F2" t="s">
        <v>1</v>
      </c>
      <c r="L2" t="s">
        <v>9</v>
      </c>
      <c r="M2" t="s">
        <v>14</v>
      </c>
      <c r="N2" t="s">
        <v>15</v>
      </c>
    </row>
    <row r="3" spans="4:14" x14ac:dyDescent="0.2">
      <c r="D3" t="s">
        <v>7</v>
      </c>
      <c r="E3">
        <v>1</v>
      </c>
      <c r="L3" t="s">
        <v>11</v>
      </c>
      <c r="M3" s="2">
        <v>0</v>
      </c>
      <c r="N3" s="2">
        <v>0</v>
      </c>
    </row>
    <row r="4" spans="4:14" x14ac:dyDescent="0.2">
      <c r="D4" t="s">
        <v>3</v>
      </c>
      <c r="E4">
        <v>1</v>
      </c>
      <c r="F4">
        <v>498.67</v>
      </c>
      <c r="L4" s="1" t="s">
        <v>10</v>
      </c>
      <c r="M4" s="2">
        <v>0.56999999999999995</v>
      </c>
      <c r="N4" s="2">
        <v>0.43</v>
      </c>
    </row>
    <row r="5" spans="4:14" x14ac:dyDescent="0.2">
      <c r="D5" t="s">
        <v>8</v>
      </c>
      <c r="E5">
        <v>1</v>
      </c>
      <c r="L5" t="s">
        <v>12</v>
      </c>
      <c r="M5" s="2">
        <v>1.1599999999999999</v>
      </c>
      <c r="N5" s="2">
        <v>0.89</v>
      </c>
    </row>
    <row r="6" spans="4:14" x14ac:dyDescent="0.2">
      <c r="D6" t="s">
        <v>7</v>
      </c>
      <c r="E6">
        <f>F6*H13+H16</f>
        <v>0.84113805456048496</v>
      </c>
      <c r="F6">
        <v>505.65800000000002</v>
      </c>
      <c r="L6" t="s">
        <v>13</v>
      </c>
      <c r="M6" s="2">
        <v>2.08</v>
      </c>
      <c r="N6" s="2">
        <v>2.27</v>
      </c>
    </row>
    <row r="7" spans="4:14" x14ac:dyDescent="0.2">
      <c r="D7" t="s">
        <v>4</v>
      </c>
      <c r="E7">
        <f>H13*F7+H16</f>
        <v>1.2587985670983741</v>
      </c>
      <c r="F7">
        <v>487.286</v>
      </c>
    </row>
    <row r="8" spans="4:14" x14ac:dyDescent="0.2">
      <c r="D8" t="s">
        <v>8</v>
      </c>
      <c r="E8">
        <f>F8*H13+H16</f>
        <v>1.9221403968035258</v>
      </c>
      <c r="F8">
        <v>458.10700000000003</v>
      </c>
    </row>
    <row r="9" spans="4:14" x14ac:dyDescent="0.2">
      <c r="D9" t="s">
        <v>7</v>
      </c>
      <c r="E9">
        <f>F9*H13+H16</f>
        <v>1.2056020942408381</v>
      </c>
      <c r="F9">
        <v>489.62599999999998</v>
      </c>
    </row>
    <row r="10" spans="4:14" x14ac:dyDescent="0.2">
      <c r="D10" t="s">
        <v>5</v>
      </c>
      <c r="E10">
        <f>F10*H13+H16</f>
        <v>1.8435050978230922</v>
      </c>
      <c r="F10">
        <v>461.56599999999997</v>
      </c>
    </row>
    <row r="11" spans="4:14" x14ac:dyDescent="0.2">
      <c r="D11" t="s">
        <v>8</v>
      </c>
      <c r="E11">
        <f>F11*H13+H16</f>
        <v>2.7912889225681994</v>
      </c>
      <c r="F11">
        <v>419.875</v>
      </c>
    </row>
    <row r="12" spans="4:14" x14ac:dyDescent="0.2">
      <c r="D12" t="s">
        <v>7</v>
      </c>
      <c r="E12">
        <f>F12*H13+H16</f>
        <v>1.0769984844309732</v>
      </c>
      <c r="F12">
        <v>495.28300000000002</v>
      </c>
    </row>
    <row r="13" spans="4:14" x14ac:dyDescent="0.2">
      <c r="D13" t="s">
        <v>6</v>
      </c>
      <c r="E13">
        <f>F13*H13+H16</f>
        <v>1.6600000000000001</v>
      </c>
      <c r="F13">
        <v>469.63799999999998</v>
      </c>
      <c r="H13">
        <f>0.66/(F13-F4)</f>
        <v>-2.2733535409203608E-2</v>
      </c>
    </row>
    <row r="14" spans="4:14" x14ac:dyDescent="0.2">
      <c r="D14" t="s">
        <v>8</v>
      </c>
      <c r="E14">
        <f>F14*H13+H16</f>
        <v>2.4723601543124811</v>
      </c>
      <c r="F14">
        <v>433.904</v>
      </c>
    </row>
    <row r="16" spans="4:14" x14ac:dyDescent="0.2">
      <c r="H16">
        <f>1-H13*F4</f>
        <v>12.336532102507563</v>
      </c>
    </row>
    <row r="17" spans="4:8" x14ac:dyDescent="0.2">
      <c r="H17">
        <f>(H13*F13)+H16</f>
        <v>1.6600000000000001</v>
      </c>
    </row>
    <row r="18" spans="4:8" x14ac:dyDescent="0.2">
      <c r="D18" t="s">
        <v>2</v>
      </c>
      <c r="E18" t="s">
        <v>0</v>
      </c>
      <c r="F18" t="s">
        <v>1</v>
      </c>
    </row>
    <row r="19" spans="4:8" x14ac:dyDescent="0.2">
      <c r="D19" t="s">
        <v>7</v>
      </c>
      <c r="E19">
        <v>1</v>
      </c>
    </row>
    <row r="20" spans="4:8" x14ac:dyDescent="0.2">
      <c r="D20" t="s">
        <v>3</v>
      </c>
      <c r="E20">
        <v>1</v>
      </c>
      <c r="F20">
        <v>498.67</v>
      </c>
    </row>
    <row r="21" spans="4:8" x14ac:dyDescent="0.2">
      <c r="D21" t="s">
        <v>8</v>
      </c>
      <c r="E21">
        <v>1</v>
      </c>
    </row>
    <row r="23" spans="4:8" x14ac:dyDescent="0.2">
      <c r="D23" t="s">
        <v>7</v>
      </c>
      <c r="E23">
        <v>0.84113805456048496</v>
      </c>
      <c r="F23">
        <v>505.65800000000002</v>
      </c>
    </row>
    <row r="24" spans="4:8" x14ac:dyDescent="0.2">
      <c r="D24" t="s">
        <v>4</v>
      </c>
      <c r="E24">
        <v>1.2587985670983741</v>
      </c>
      <c r="F24">
        <v>487.286</v>
      </c>
    </row>
    <row r="25" spans="4:8" x14ac:dyDescent="0.2">
      <c r="D25" t="s">
        <v>8</v>
      </c>
      <c r="E25">
        <v>1.9221403968035258</v>
      </c>
      <c r="F25">
        <v>458.10700000000003</v>
      </c>
    </row>
    <row r="27" spans="4:8" x14ac:dyDescent="0.2">
      <c r="D27" t="s">
        <v>7</v>
      </c>
      <c r="E27">
        <v>1.2056020942408381</v>
      </c>
      <c r="F27">
        <v>489.62599999999998</v>
      </c>
    </row>
    <row r="28" spans="4:8" x14ac:dyDescent="0.2">
      <c r="D28" t="s">
        <v>5</v>
      </c>
      <c r="E28">
        <v>1.8435050978230922</v>
      </c>
      <c r="F28">
        <v>461.56599999999997</v>
      </c>
    </row>
    <row r="29" spans="4:8" x14ac:dyDescent="0.2">
      <c r="D29" t="s">
        <v>8</v>
      </c>
      <c r="E29">
        <v>2.7912889225681994</v>
      </c>
      <c r="F29">
        <v>419.875</v>
      </c>
    </row>
    <row r="31" spans="4:8" x14ac:dyDescent="0.2">
      <c r="D31" t="s">
        <v>7</v>
      </c>
      <c r="E31">
        <v>1.0769984844309732</v>
      </c>
      <c r="F31">
        <v>495.28300000000002</v>
      </c>
    </row>
    <row r="32" spans="4:8" x14ac:dyDescent="0.2">
      <c r="D32" t="s">
        <v>6</v>
      </c>
      <c r="E32">
        <v>1.6600000000000001</v>
      </c>
      <c r="F32">
        <v>469.63799999999998</v>
      </c>
    </row>
    <row r="33" spans="4:6" x14ac:dyDescent="0.2">
      <c r="D33" t="s">
        <v>8</v>
      </c>
      <c r="E33">
        <v>2.4723601543124811</v>
      </c>
      <c r="F33">
        <v>433.904</v>
      </c>
    </row>
    <row r="35" spans="4:6" x14ac:dyDescent="0.2">
      <c r="D35" t="s">
        <v>2</v>
      </c>
      <c r="E35" t="s">
        <v>0</v>
      </c>
      <c r="F35" t="s">
        <v>1</v>
      </c>
    </row>
    <row r="36" spans="4:6" x14ac:dyDescent="0.2">
      <c r="D36" t="s">
        <v>7</v>
      </c>
      <c r="E36">
        <f>(1-E19)*100</f>
        <v>0</v>
      </c>
    </row>
    <row r="37" spans="4:6" x14ac:dyDescent="0.2">
      <c r="D37" t="s">
        <v>3</v>
      </c>
      <c r="E37">
        <f t="shared" ref="E37:E38" si="0">(1-E20)*100</f>
        <v>0</v>
      </c>
      <c r="F37">
        <v>498.67</v>
      </c>
    </row>
    <row r="38" spans="4:6" x14ac:dyDescent="0.2">
      <c r="D38" t="s">
        <v>8</v>
      </c>
      <c r="E38">
        <f t="shared" si="0"/>
        <v>0</v>
      </c>
    </row>
    <row r="40" spans="4:6" x14ac:dyDescent="0.2">
      <c r="D40" t="s">
        <v>7</v>
      </c>
      <c r="E40">
        <f>(E23-1)*100</f>
        <v>-15.886194543951504</v>
      </c>
      <c r="F40">
        <v>505.65800000000002</v>
      </c>
    </row>
    <row r="41" spans="4:6" x14ac:dyDescent="0.2">
      <c r="D41" t="s">
        <v>4</v>
      </c>
      <c r="E41">
        <f t="shared" ref="E41:E50" si="1">(E24-1)*100</f>
        <v>25.879856709837412</v>
      </c>
      <c r="F41">
        <v>487.286</v>
      </c>
    </row>
    <row r="42" spans="4:6" x14ac:dyDescent="0.2">
      <c r="D42" t="s">
        <v>8</v>
      </c>
      <c r="E42">
        <f t="shared" si="1"/>
        <v>92.214039680352585</v>
      </c>
      <c r="F42">
        <v>458.10700000000003</v>
      </c>
    </row>
    <row r="44" spans="4:6" x14ac:dyDescent="0.2">
      <c r="D44" t="s">
        <v>7</v>
      </c>
      <c r="E44">
        <f t="shared" si="1"/>
        <v>20.560209424083808</v>
      </c>
      <c r="F44">
        <v>489.62599999999998</v>
      </c>
    </row>
    <row r="45" spans="4:6" x14ac:dyDescent="0.2">
      <c r="D45" t="s">
        <v>5</v>
      </c>
      <c r="E45">
        <f t="shared" si="1"/>
        <v>84.350509782309217</v>
      </c>
      <c r="F45">
        <v>461.56599999999997</v>
      </c>
    </row>
    <row r="46" spans="4:6" x14ac:dyDescent="0.2">
      <c r="D46" t="s">
        <v>8</v>
      </c>
      <c r="E46">
        <f t="shared" si="1"/>
        <v>179.12889225681994</v>
      </c>
      <c r="F46">
        <v>419.875</v>
      </c>
    </row>
    <row r="48" spans="4:6" x14ac:dyDescent="0.2">
      <c r="D48" t="s">
        <v>7</v>
      </c>
      <c r="E48">
        <f t="shared" si="1"/>
        <v>7.6998484430973235</v>
      </c>
      <c r="F48">
        <v>495.28300000000002</v>
      </c>
    </row>
    <row r="49" spans="4:6" x14ac:dyDescent="0.2">
      <c r="D49" t="s">
        <v>6</v>
      </c>
      <c r="E49">
        <f t="shared" si="1"/>
        <v>66.000000000000014</v>
      </c>
      <c r="F49">
        <v>469.63799999999998</v>
      </c>
    </row>
    <row r="50" spans="4:6" x14ac:dyDescent="0.2">
      <c r="D50" t="s">
        <v>8</v>
      </c>
      <c r="E50">
        <f t="shared" si="1"/>
        <v>147.23601543124812</v>
      </c>
      <c r="F50">
        <v>433.904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2017-12-10T05:21:46Z</dcterms:created>
  <dcterms:modified xsi:type="dcterms:W3CDTF">2017-12-12T20:44:19Z</dcterms:modified>
</cp:coreProperties>
</file>