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F7A96E0-3468-4EA2-B17E-854A06C0D3F9}" xr6:coauthVersionLast="47" xr6:coauthVersionMax="47" xr10:uidLastSave="{00000000-0000-0000-0000-000000000000}"/>
  <bookViews>
    <workbookView xWindow="-120" yWindow="-120" windowWidth="20730" windowHeight="11040" xr2:uid="{D3AED91A-9E23-481E-8BFF-95B6FACD14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5" i="1"/>
  <c r="B24" i="1"/>
  <c r="B23" i="1"/>
</calcChain>
</file>

<file path=xl/sharedStrings.xml><?xml version="1.0" encoding="utf-8"?>
<sst xmlns="http://schemas.openxmlformats.org/spreadsheetml/2006/main" count="42" uniqueCount="39">
  <si>
    <t>INCOME STATEMENT</t>
  </si>
  <si>
    <t>BALANCE SHEET</t>
  </si>
  <si>
    <t>ENTRY</t>
  </si>
  <si>
    <t>VALUE</t>
  </si>
  <si>
    <t>REVENUE</t>
  </si>
  <si>
    <t>COST OF GOODS SOLD (COGS)</t>
  </si>
  <si>
    <t>GROSS PROFIT</t>
  </si>
  <si>
    <t>OPERATING PROFIT</t>
  </si>
  <si>
    <t>OPERATING EXPENSES</t>
  </si>
  <si>
    <t>INTEREST</t>
  </si>
  <si>
    <t>EARNING BEFORE TAX</t>
  </si>
  <si>
    <t>TAX</t>
  </si>
  <si>
    <t>NET INCOME</t>
  </si>
  <si>
    <t>VALUE ($)</t>
  </si>
  <si>
    <t>EQUITY AND LIABILITES</t>
  </si>
  <si>
    <t>VALUES ($)</t>
  </si>
  <si>
    <t>CASH</t>
  </si>
  <si>
    <t>ACCOUNT RECEIVABLES</t>
  </si>
  <si>
    <t>INVENTORY</t>
  </si>
  <si>
    <t>TOTAL CURRENT ASSETS</t>
  </si>
  <si>
    <t>FIXED ASSETS</t>
  </si>
  <si>
    <t>TOTAL ASSETS</t>
  </si>
  <si>
    <t>ASSETS</t>
  </si>
  <si>
    <t>ACCOUNTS PAYABLE</t>
  </si>
  <si>
    <t>SHORT TERM DEBT</t>
  </si>
  <si>
    <t>TOTAL CURRENT LIABILITIES</t>
  </si>
  <si>
    <t>LONG TERM DEBT</t>
  </si>
  <si>
    <t>SHARE HOLDER EQUITY</t>
  </si>
  <si>
    <t>TOTAL EQUITY AND LIABILITIES</t>
  </si>
  <si>
    <t>Column1</t>
  </si>
  <si>
    <t>Column2</t>
  </si>
  <si>
    <t>RATIO ANALYSIS</t>
  </si>
  <si>
    <t xml:space="preserve">RATIO </t>
  </si>
  <si>
    <t>CURRENT RATIO</t>
  </si>
  <si>
    <t>DEBT EQUITY RATIO</t>
  </si>
  <si>
    <t>ASSET TURNOVER</t>
  </si>
  <si>
    <t>PROFIT MARGIN (in %)</t>
  </si>
  <si>
    <t>RETURN ON EQUITY (in %)</t>
  </si>
  <si>
    <t>FINANCIAL PERFORMANCE AND RATIO ANALYSIS OF A&amp;P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</si>
</sst>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4"/>
      <color theme="0"/>
      <name val="Times New Roman"/>
      <family val="1"/>
    </font>
    <font>
      <sz val="11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of Ratio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Sheet1!$A$21:$A$25</c:f>
              <c:strCache>
                <c:ptCount val="5"/>
                <c:pt idx="0">
                  <c:v>PROFIT MARGIN (in %)</c:v>
                </c:pt>
                <c:pt idx="1">
                  <c:v>RETURN ON EQUITY (in %)</c:v>
                </c:pt>
                <c:pt idx="2">
                  <c:v>CURRENT RATIO</c:v>
                </c:pt>
                <c:pt idx="3">
                  <c:v>DEBT EQUITY RATIO</c:v>
                </c:pt>
                <c:pt idx="4">
                  <c:v>ASSET TURNOVER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3</c:v>
                </c:pt>
                <c:pt idx="3">
                  <c:v>0.58333333333333337</c:v>
                </c:pt>
                <c:pt idx="4">
                  <c:v>1.263157894736842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6-4337-B10C-83485BB12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825167"/>
        <c:axId val="1554823919"/>
      </c:lineChart>
      <c:catAx>
        <c:axId val="15548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23919"/>
        <c:crosses val="autoZero"/>
        <c:auto val="1"/>
        <c:lblAlgn val="ctr"/>
        <c:lblOffset val="100"/>
        <c:noMultiLvlLbl val="0"/>
      </c:catAx>
      <c:valAx>
        <c:axId val="15548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2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15</xdr:row>
      <xdr:rowOff>71437</xdr:rowOff>
    </xdr:from>
    <xdr:to>
      <xdr:col>9</xdr:col>
      <xdr:colOff>19050</xdr:colOff>
      <xdr:row>29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37E46-BDCD-4F70-AE5C-6255BD810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598715</xdr:colOff>
      <xdr:row>5</xdr:row>
      <xdr:rowOff>0</xdr:rowOff>
    </xdr:from>
    <xdr:ext cx="5742214" cy="40740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C343F0-0270-4F75-AB60-1E8E71FE00C8}"/>
            </a:ext>
          </a:extLst>
        </xdr:cNvPr>
        <xdr:cNvSpPr txBox="1"/>
      </xdr:nvSpPr>
      <xdr:spPr>
        <a:xfrm>
          <a:off x="10640786" y="952500"/>
          <a:ext cx="5742214" cy="407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2000" b="1">
              <a:latin typeface="Times New Roman" panose="02020603050405020304" pitchFamily="18" charset="0"/>
              <a:cs typeface="Times New Roman" panose="02020603050405020304" pitchFamily="18" charset="0"/>
            </a:rPr>
            <a:t>INTERPRETATION</a:t>
          </a:r>
          <a:r>
            <a:rPr lang="en-IN" sz="2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OF RATIOS </a:t>
          </a:r>
        </a:p>
        <a:p>
          <a:pPr algn="ctr"/>
          <a:r>
            <a:rPr lang="en-IN" sz="2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(DETERMINING THE FINANCIAL HEALTH OF A&amp;P GROUP)</a:t>
          </a:r>
        </a:p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Profit Margin (10%):</a:t>
          </a:r>
          <a:b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The company earns $0.10 for every dollar of revenue. This is moderate profitability.</a:t>
          </a:r>
        </a:p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Return on Equity (20%):</a:t>
          </a:r>
          <a:b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Indicates that the company generates an 20% return on the shareholders' investments. ROE is satisfactory</a:t>
          </a:r>
        </a:p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Current Ratio (3.0):</a:t>
          </a:r>
          <a:b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A ratio of 3.0 indicates the company has twice as many current assets as liabilities, suggesting good short-term liquidity.</a:t>
          </a:r>
        </a:p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Debt-to-Equity Ratio (0.58):</a:t>
          </a:r>
          <a:b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This shows the company is not heavily leveraged, with $0.58 of debt for every dollar of equity. This indicates low financial risk.</a:t>
          </a:r>
        </a:p>
        <a:p>
          <a:r>
            <a:rPr lang="en-IN" sz="1400" b="1">
              <a:latin typeface="Times New Roman" panose="02020603050405020304" pitchFamily="18" charset="0"/>
              <a:cs typeface="Times New Roman" panose="02020603050405020304" pitchFamily="18" charset="0"/>
            </a:rPr>
            <a:t>Asset Turnover (1.26):</a:t>
          </a:r>
          <a:b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The company generates $1.26 in revenue for every dollar of assets, suggesting that asset utilisation</a:t>
          </a:r>
          <a:r>
            <a:rPr lang="en-IN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is satisfactory</a:t>
          </a:r>
          <a:r>
            <a:rPr lang="en-IN" sz="14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23631-8C38-4B5A-9AD7-62112213BF3F}" name="Table1" displayName="Table1" ref="A7:B16" totalsRowShown="0">
  <autoFilter ref="A7:B16" xr:uid="{1C523631-8C38-4B5A-9AD7-62112213BF3F}"/>
  <tableColumns count="2">
    <tableColumn id="1" xr3:uid="{BF97E5AD-462B-4466-B234-9FC765AF760C}" name="ENTRY" dataDxfId="5"/>
    <tableColumn id="2" xr3:uid="{C38DC981-5ECD-47AC-876A-63B3C37FEE71}" name="VALUE ($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19F461-6D48-4032-A4DC-6FF03674F8E9}" name="Table2" displayName="Table2" ref="G7:J14" totalsRowShown="0" headerRowDxfId="3">
  <autoFilter ref="G7:J14" xr:uid="{9919F461-6D48-4032-A4DC-6FF03674F8E9}"/>
  <tableColumns count="4">
    <tableColumn id="1" xr3:uid="{FCB04930-9862-4D9B-B8C7-1ED6661F2A26}" name="ASSETS"/>
    <tableColumn id="2" xr3:uid="{20BCDBB2-6DC6-4A6C-AF80-FEB44D46B8A8}" name="Column1" dataDxfId="2"/>
    <tableColumn id="3" xr3:uid="{6136D805-ECDF-45B9-A129-399505A8773A}" name="EQUITY AND LIABILITES"/>
    <tableColumn id="4" xr3:uid="{2BD9F495-1467-4625-9F52-67CC2DB569ED}" name="Column2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5B33B-87C2-4549-BE85-EC692DB8795D}" name="Table3" displayName="Table3" ref="A20:B25" totalsRowShown="0">
  <autoFilter ref="A20:B25" xr:uid="{F1C5B33B-87C2-4549-BE85-EC692DB8795D}"/>
  <tableColumns count="2">
    <tableColumn id="1" xr3:uid="{BADB5068-8989-464A-8B75-00DDAF30C2B3}" name="RATIO "/>
    <tableColumn id="2" xr3:uid="{AA45C897-1E28-4CE5-A341-29FEAD0D3E4D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51D9-9006-481E-8165-6D1330CE99C3}">
  <dimension ref="A1:U30"/>
  <sheetViews>
    <sheetView tabSelected="1" zoomScale="95" zoomScaleNormal="95" workbookViewId="0">
      <selection activeCell="D17" sqref="D17"/>
    </sheetView>
  </sheetViews>
  <sheetFormatPr defaultRowHeight="15" x14ac:dyDescent="0.25"/>
  <cols>
    <col min="1" max="1" width="26.42578125" customWidth="1"/>
    <col min="2" max="2" width="16.85546875" customWidth="1"/>
    <col min="7" max="7" width="22.85546875" customWidth="1"/>
    <col min="8" max="8" width="12.85546875" customWidth="1"/>
    <col min="9" max="9" width="27.28515625" customWidth="1"/>
    <col min="10" max="10" width="12.42578125" customWidth="1"/>
  </cols>
  <sheetData>
    <row r="1" spans="1:21" x14ac:dyDescent="0.25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" customHeight="1" x14ac:dyDescent="0.25">
      <c r="A5" s="7" t="s">
        <v>0</v>
      </c>
      <c r="B5" s="7"/>
      <c r="C5" s="12"/>
      <c r="D5" s="12"/>
      <c r="G5" s="5" t="s">
        <v>1</v>
      </c>
      <c r="H5" s="6"/>
      <c r="I5" s="6"/>
      <c r="J5" s="6"/>
    </row>
    <row r="6" spans="1:21" x14ac:dyDescent="0.25">
      <c r="A6" s="7"/>
      <c r="B6" s="7"/>
      <c r="C6" s="12"/>
      <c r="D6" s="12"/>
      <c r="G6" s="6"/>
      <c r="H6" s="6"/>
      <c r="I6" s="6"/>
      <c r="J6" s="6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25">
      <c r="A7" s="9" t="s">
        <v>2</v>
      </c>
      <c r="B7" s="1" t="s">
        <v>13</v>
      </c>
      <c r="C7" s="12"/>
      <c r="D7" s="12"/>
      <c r="G7" s="1" t="s">
        <v>22</v>
      </c>
      <c r="H7" s="1" t="s">
        <v>29</v>
      </c>
      <c r="I7" s="1" t="s">
        <v>14</v>
      </c>
      <c r="J7" s="1" t="s">
        <v>30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25">
      <c r="A8" s="9" t="s">
        <v>4</v>
      </c>
      <c r="B8" s="8">
        <v>1200000</v>
      </c>
      <c r="C8" s="12"/>
      <c r="D8" s="12"/>
      <c r="G8" t="s">
        <v>2</v>
      </c>
      <c r="H8" s="1" t="s">
        <v>15</v>
      </c>
      <c r="I8" t="s">
        <v>2</v>
      </c>
      <c r="J8" s="1" t="s">
        <v>15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5">
      <c r="A9" s="9" t="s">
        <v>5</v>
      </c>
      <c r="B9" s="8">
        <v>700000</v>
      </c>
      <c r="G9" t="s">
        <v>16</v>
      </c>
      <c r="H9" s="8">
        <v>100000</v>
      </c>
      <c r="I9" t="s">
        <v>23</v>
      </c>
      <c r="J9" s="8">
        <v>100000</v>
      </c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5">
      <c r="A10" s="9" t="s">
        <v>6</v>
      </c>
      <c r="B10" s="8">
        <v>500000</v>
      </c>
      <c r="G10" t="s">
        <v>17</v>
      </c>
      <c r="H10" s="8">
        <v>200000</v>
      </c>
      <c r="I10" t="s">
        <v>24</v>
      </c>
      <c r="J10" s="8">
        <v>50000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25">
      <c r="A11" s="9" t="s">
        <v>8</v>
      </c>
      <c r="B11" s="8">
        <v>300000</v>
      </c>
      <c r="G11" t="s">
        <v>18</v>
      </c>
      <c r="H11" s="8">
        <v>150000</v>
      </c>
      <c r="I11" t="s">
        <v>25</v>
      </c>
      <c r="J11" s="8">
        <v>150000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x14ac:dyDescent="0.25">
      <c r="A12" s="9" t="s">
        <v>7</v>
      </c>
      <c r="B12" s="8">
        <v>200000</v>
      </c>
      <c r="G12" t="s">
        <v>19</v>
      </c>
      <c r="H12" s="8">
        <v>450000</v>
      </c>
      <c r="I12" t="s">
        <v>26</v>
      </c>
      <c r="J12" s="8">
        <v>200000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x14ac:dyDescent="0.25">
      <c r="A13" s="9" t="s">
        <v>9</v>
      </c>
      <c r="B13" s="8">
        <v>50000</v>
      </c>
      <c r="G13" t="s">
        <v>20</v>
      </c>
      <c r="H13" s="8">
        <v>500000</v>
      </c>
      <c r="I13" t="s">
        <v>27</v>
      </c>
      <c r="J13" s="8">
        <v>600000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25">
      <c r="A14" s="9" t="s">
        <v>10</v>
      </c>
      <c r="B14" s="8">
        <v>150000</v>
      </c>
      <c r="G14" t="s">
        <v>21</v>
      </c>
      <c r="H14" s="8">
        <v>950000</v>
      </c>
      <c r="I14" t="s">
        <v>28</v>
      </c>
      <c r="J14" s="8">
        <v>950000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5">
      <c r="A15" s="9" t="s">
        <v>11</v>
      </c>
      <c r="B15" s="8">
        <v>30000</v>
      </c>
      <c r="F15" s="2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25">
      <c r="A16" s="9" t="s">
        <v>12</v>
      </c>
      <c r="B16" s="8">
        <v>120000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25"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10" t="s">
        <v>31</v>
      </c>
      <c r="B18" s="10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25">
      <c r="A19" s="10"/>
      <c r="B19" s="10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t="s">
        <v>32</v>
      </c>
      <c r="B20" s="1" t="s">
        <v>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25">
      <c r="A21" t="s">
        <v>36</v>
      </c>
      <c r="B21" s="1">
        <f>(B16/B8)</f>
        <v>0.1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25">
      <c r="A22" t="s">
        <v>37</v>
      </c>
      <c r="B22" s="1">
        <f>B16/J13</f>
        <v>0.2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25">
      <c r="A23" t="s">
        <v>33</v>
      </c>
      <c r="B23" s="1">
        <f>H12/J11</f>
        <v>3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25">
      <c r="A24" t="s">
        <v>34</v>
      </c>
      <c r="B24" s="1">
        <f>(J11+J12)/J13</f>
        <v>0.58333333333333337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25">
      <c r="A25" t="s">
        <v>35</v>
      </c>
      <c r="B25" s="1">
        <f>B8/H14</f>
        <v>1.263157894736842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25"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25"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25"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25"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25">
      <c r="L30" s="11"/>
      <c r="M30" s="11"/>
      <c r="N30" s="11"/>
      <c r="O30" s="11"/>
      <c r="P30" s="11"/>
      <c r="Q30" s="11"/>
      <c r="R30" s="11"/>
      <c r="S30" s="11"/>
      <c r="T30" s="11"/>
      <c r="U30" s="11"/>
    </row>
  </sheetData>
  <mergeCells count="4">
    <mergeCell ref="A18:B19"/>
    <mergeCell ref="A1:U4"/>
    <mergeCell ref="G5:J6"/>
    <mergeCell ref="A5:B6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2024-12-25T06:12:32Z</dcterms:created>
  <dcterms:modified xsi:type="dcterms:W3CDTF">2024-12-25T07:42:43Z</dcterms:modified>
</cp:coreProperties>
</file>