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 activeTab="1"/>
  </bookViews>
  <sheets>
    <sheet name="Promo Analyst View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O33" i="2" l="1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</calcChain>
</file>

<file path=xl/sharedStrings.xml><?xml version="1.0" encoding="utf-8"?>
<sst xmlns="http://schemas.openxmlformats.org/spreadsheetml/2006/main" count="138" uniqueCount="44">
  <si>
    <t>Promo Analyst View for Non Insulin Diabetes</t>
  </si>
  <si>
    <t>Original View:  Promo Analyst View for Non Insulin Diabetes.</t>
  </si>
  <si>
    <t>Show: Product. As: Volume/Value. For: Calendar Quarters. In: '000s. Measure: US Constant Promo Spend. CSD Data (Q4): Dec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</si>
  <si>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</si>
  <si>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</si>
  <si>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</si>
  <si>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</si>
  <si>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</si>
  <si>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</si>
  <si>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</si>
  <si>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</si>
  <si>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</si>
  <si>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</si>
  <si>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</si>
  <si>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</si>
  <si>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</si>
  <si>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</si>
  <si>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</si>
  <si>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TRADJENTA</t>
  </si>
  <si>
    <t>VICTOZA</t>
  </si>
  <si>
    <t>JANUVIA</t>
  </si>
  <si>
    <t>ONGLYZA</t>
  </si>
  <si>
    <t>BYETTA</t>
  </si>
  <si>
    <t>JANUMET</t>
  </si>
  <si>
    <t>KOMBIGLYZE</t>
  </si>
  <si>
    <t>JENTADUETO</t>
  </si>
  <si>
    <t>GLUMETZA</t>
  </si>
  <si>
    <t>JUVISYNC</t>
  </si>
  <si>
    <t>ACTOS</t>
  </si>
  <si>
    <t>SYMLIN</t>
  </si>
  <si>
    <t>COMPETACT</t>
  </si>
  <si>
    <t>PRANDIN</t>
  </si>
  <si>
    <t>DUETACT</t>
  </si>
  <si>
    <t>GLUCOPHAGE</t>
  </si>
  <si>
    <t>DAONIL</t>
  </si>
  <si>
    <t>AVANDAMET</t>
  </si>
  <si>
    <t>STARLIX</t>
  </si>
  <si>
    <t>AVANDIA</t>
  </si>
  <si>
    <t>Others</t>
  </si>
  <si>
    <t>Filters</t>
  </si>
  <si>
    <t>Q4 2014</t>
  </si>
  <si>
    <t>2012</t>
  </si>
  <si>
    <t>ZZ_TOTAL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</si>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</sst>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b/>
      <sz val="10"/>
      <color rgb="FF000000"/>
      <name val="Arial"/>
    </font>
    <font>
      <b/>
      <sz val="14"/>
      <color rgb="FFFFFFFF"/>
      <name val="Arial"/>
      <family val="2"/>
    </font>
    <font>
      <sz val="9"/>
      <color rgb="FFFFFFFF"/>
      <name val="Arial"/>
      <family val="2"/>
      <charset val="204"/>
    </font>
    <font>
      <b/>
      <sz val="8"/>
      <color rgb="FF000000"/>
      <name val="Arial"/>
      <family val="2"/>
    </font>
    <font>
      <b/>
      <sz val="8"/>
      <color rgb="FF05726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28B7D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8E4FB"/>
        <bgColor rgb="FFC8E4FB"/>
      </patternFill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3" fontId="3" fillId="7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 indent="1"/>
    </xf>
    <xf numFmtId="0" fontId="4" fillId="2" borderId="0" xfId="0" applyFont="1" applyFill="1" applyAlignment="1">
      <alignment vertical="center" indent="1"/>
    </xf>
    <xf numFmtId="0" fontId="6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horizontal="left" vertical="center" wrapText="1" indent="1"/>
    </xf>
    <xf numFmtId="3" fontId="7" fillId="8" borderId="0" xfId="0" applyNumberFormat="1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5" borderId="0" xfId="0" applyNumberFormat="1" applyFont="1" applyFill="1" applyAlignment="1">
      <alignment horizontal="right" vertical="center"/>
    </xf>
    <xf numFmtId="3" fontId="3" fillId="7" borderId="0" xfId="0" applyNumberFormat="1" applyFont="1" applyFill="1" applyAlignment="1">
      <alignment vertical="center" indent="1"/>
    </xf>
    <xf numFmtId="3" fontId="5" fillId="0" borderId="0" xfId="0" applyNumberFormat="1" applyFont="1" applyAlignment="1">
      <alignment horizontal="left" vertical="center" wrapText="1" indent="1"/>
    </xf>
    <xf numFmtId="3" fontId="7" fillId="8" borderId="0" xfId="0" applyNumberFormat="1" applyFont="1" applyFill="1" applyAlignment="1">
      <alignment horizontal="left" vertical="center" wrapText="1" indent="1"/>
    </xf>
    <xf numFmtId="3" fontId="4" fillId="2" borderId="0" xfId="0" applyNumberFormat="1" applyFont="1" applyFill="1" applyAlignment="1">
      <alignment vertical="center" indent="1"/>
    </xf>
    <xf numFmtId="0" fontId="8" fillId="5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1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Products - Total Promotion Spend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JANUVIA</c:v>
          </c:tx>
          <c:spPr>
            <a:ln>
              <a:solidFill>
                <a:srgbClr val="E0400A"/>
              </a:solidFill>
            </a:ln>
          </c:spPr>
          <c:marker>
            <c:symbol val="squar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58919.257587</c:v>
              </c:pt>
              <c:pt idx="1">
                <c:v>52895.384510000004</c:v>
              </c:pt>
              <c:pt idx="2">
                <c:v>46570.870675999999</c:v>
              </c:pt>
              <c:pt idx="3">
                <c:v>60268.225903999999</c:v>
              </c:pt>
              <c:pt idx="4">
                <c:v>56754.443163999997</c:v>
              </c:pt>
              <c:pt idx="5">
                <c:v>59648.526036000003</c:v>
              </c:pt>
              <c:pt idx="6">
                <c:v>49847.846579500001</c:v>
              </c:pt>
              <c:pt idx="7">
                <c:v>44759.639163</c:v>
              </c:pt>
              <c:pt idx="8">
                <c:v>48672.063275</c:v>
              </c:pt>
              <c:pt idx="9">
                <c:v>56618.524099499999</c:v>
              </c:pt>
              <c:pt idx="10">
                <c:v>46045.354513999999</c:v>
              </c:pt>
              <c:pt idx="11">
                <c:v>42592.148763500001</c:v>
              </c:pt>
              <c:pt idx="12">
                <c:v>49197.485289999997</c:v>
              </c:pt>
            </c:numLit>
          </c:val>
          <c:smooth val="0"/>
        </c:ser>
        <c:ser>
          <c:idx val="5"/>
          <c:order val="1"/>
          <c:tx>
            <c:strRef>
              <c:f>'Promo Analyst View'!$A$39</c:f>
              <c:strCache>
                <c:ptCount val="1"/>
                <c:pt idx="0">
                  <c:v>JANUMET</c:v>
                </c:pt>
              </c:strCache>
            </c:strRef>
          </c:tx>
          <c:val>
            <c:numRef>
              <c:f>'Promo Analyst View'!$B$39:$N$39</c:f>
              <c:numCache>
                <c:formatCode>#,##0</c:formatCode>
                <c:ptCount val="13"/>
                <c:pt idx="0">
                  <c:v>20851</c:v>
                </c:pt>
                <c:pt idx="1">
                  <c:v>22342</c:v>
                </c:pt>
                <c:pt idx="2">
                  <c:v>28733</c:v>
                </c:pt>
                <c:pt idx="3">
                  <c:v>29328</c:v>
                </c:pt>
                <c:pt idx="4">
                  <c:v>30272</c:v>
                </c:pt>
                <c:pt idx="5">
                  <c:v>30818</c:v>
                </c:pt>
                <c:pt idx="6">
                  <c:v>25597</c:v>
                </c:pt>
                <c:pt idx="7">
                  <c:v>25648</c:v>
                </c:pt>
                <c:pt idx="8">
                  <c:v>23660</c:v>
                </c:pt>
                <c:pt idx="9">
                  <c:v>44828</c:v>
                </c:pt>
                <c:pt idx="10">
                  <c:v>51580</c:v>
                </c:pt>
                <c:pt idx="11">
                  <c:v>43365</c:v>
                </c:pt>
                <c:pt idx="12">
                  <c:v>38296</c:v>
                </c:pt>
              </c:numCache>
            </c:numRef>
          </c:val>
          <c:smooth val="0"/>
        </c:ser>
        <c:ser>
          <c:idx val="3"/>
          <c:order val="2"/>
          <c:tx>
            <c:v>ONGLYZA</c:v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51152.212357999997</c:v>
              </c:pt>
              <c:pt idx="1">
                <c:v>39722.539711999998</c:v>
              </c:pt>
              <c:pt idx="2">
                <c:v>65873.407898000005</c:v>
              </c:pt>
              <c:pt idx="3">
                <c:v>73600.556838999997</c:v>
              </c:pt>
              <c:pt idx="4">
                <c:v>48041.266898000002</c:v>
              </c:pt>
              <c:pt idx="5">
                <c:v>52271.164237999998</c:v>
              </c:pt>
              <c:pt idx="6">
                <c:v>43981.175164499997</c:v>
              </c:pt>
              <c:pt idx="7">
                <c:v>43450.710203499999</c:v>
              </c:pt>
              <c:pt idx="8">
                <c:v>43842.367823</c:v>
              </c:pt>
              <c:pt idx="9">
                <c:v>47663.079955499998</c:v>
              </c:pt>
              <c:pt idx="10">
                <c:v>57595.647038499999</c:v>
              </c:pt>
              <c:pt idx="11">
                <c:v>58988.921920000001</c:v>
              </c:pt>
              <c:pt idx="12">
                <c:v>46243.475353000002</c:v>
              </c:pt>
            </c:numLit>
          </c:val>
          <c:smooth val="0"/>
        </c:ser>
        <c:ser>
          <c:idx val="0"/>
          <c:order val="3"/>
          <c:tx>
            <c:v>TRADJENTA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1542.91868</c:v>
              </c:pt>
              <c:pt idx="5">
                <c:v>2436.2915800000001</c:v>
              </c:pt>
              <c:pt idx="6">
                <c:v>31608.4897265</c:v>
              </c:pt>
              <c:pt idx="7">
                <c:v>64340.731876500002</c:v>
              </c:pt>
              <c:pt idx="8">
                <c:v>57662.053402999998</c:v>
              </c:pt>
              <c:pt idx="9">
                <c:v>71886.062416500004</c:v>
              </c:pt>
              <c:pt idx="10">
                <c:v>73193.050115999999</c:v>
              </c:pt>
              <c:pt idx="11">
                <c:v>75126.932367000001</c:v>
              </c:pt>
              <c:pt idx="12">
                <c:v>64500.927885999998</c:v>
              </c:pt>
            </c:numLit>
          </c:val>
          <c:smooth val="0"/>
        </c:ser>
        <c:ser>
          <c:idx val="7"/>
          <c:order val="4"/>
          <c:tx>
            <c:strRef>
              <c:f>'Promo Analyst View'!$A$40</c:f>
              <c:strCache>
                <c:ptCount val="1"/>
                <c:pt idx="0">
                  <c:v>KOMBIGLYZE</c:v>
                </c:pt>
              </c:strCache>
            </c:strRef>
          </c:tx>
          <c:val>
            <c:numRef>
              <c:f>'Promo Analyst View'!$B$40:$N$40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2065</c:v>
                </c:pt>
                <c:pt idx="5">
                  <c:v>42970</c:v>
                </c:pt>
                <c:pt idx="6">
                  <c:v>23899</c:v>
                </c:pt>
                <c:pt idx="7">
                  <c:v>32530</c:v>
                </c:pt>
                <c:pt idx="8">
                  <c:v>30918</c:v>
                </c:pt>
                <c:pt idx="9">
                  <c:v>30593</c:v>
                </c:pt>
                <c:pt idx="10">
                  <c:v>33387</c:v>
                </c:pt>
                <c:pt idx="11">
                  <c:v>29045</c:v>
                </c:pt>
                <c:pt idx="12">
                  <c:v>25943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'Promo Analyst View'!$A$41</c:f>
              <c:strCache>
                <c:ptCount val="1"/>
                <c:pt idx="0">
                  <c:v>JENTADUETO</c:v>
                </c:pt>
              </c:strCache>
            </c:strRef>
          </c:tx>
          <c:val>
            <c:numRef>
              <c:f>'Promo Analyst View'!$B$41:$N$41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8443</c:v>
                </c:pt>
                <c:pt idx="10">
                  <c:v>18683</c:v>
                </c:pt>
                <c:pt idx="11">
                  <c:v>12445</c:v>
                </c:pt>
                <c:pt idx="12">
                  <c:v>8113</c:v>
                </c:pt>
              </c:numCache>
            </c:numRef>
          </c:val>
          <c:smooth val="0"/>
        </c:ser>
        <c:ser>
          <c:idx val="1"/>
          <c:order val="6"/>
          <c:tx>
            <c:v>VICTOZA</c:v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13.5747</c:v>
              </c:pt>
              <c:pt idx="1">
                <c:v>30477.933207999999</c:v>
              </c:pt>
              <c:pt idx="2">
                <c:v>46869.988274000003</c:v>
              </c:pt>
              <c:pt idx="3">
                <c:v>50898.182290999997</c:v>
              </c:pt>
              <c:pt idx="4">
                <c:v>56515.409375000003</c:v>
              </c:pt>
              <c:pt idx="5">
                <c:v>58139.260660499996</c:v>
              </c:pt>
              <c:pt idx="6">
                <c:v>54631.293479</c:v>
              </c:pt>
              <c:pt idx="7">
                <c:v>56379.028648</c:v>
              </c:pt>
              <c:pt idx="8">
                <c:v>49621.825230499999</c:v>
              </c:pt>
              <c:pt idx="9">
                <c:v>52730.618063000002</c:v>
              </c:pt>
              <c:pt idx="10">
                <c:v>55641.228539000003</c:v>
              </c:pt>
              <c:pt idx="11">
                <c:v>50342.513357999997</c:v>
              </c:pt>
              <c:pt idx="12">
                <c:v>52291.201880000001</c:v>
              </c:pt>
            </c:numLit>
          </c:val>
          <c:smooth val="0"/>
        </c:ser>
        <c:ser>
          <c:idx val="4"/>
          <c:order val="7"/>
          <c:tx>
            <c:v>BYETTA</c:v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25214.986743000001</c:v>
              </c:pt>
              <c:pt idx="1">
                <c:v>25286.584876000001</c:v>
              </c:pt>
              <c:pt idx="2">
                <c:v>21198.265240000001</c:v>
              </c:pt>
              <c:pt idx="3">
                <c:v>23724.299331999999</c:v>
              </c:pt>
              <c:pt idx="4">
                <c:v>21848.721079999999</c:v>
              </c:pt>
              <c:pt idx="5">
                <c:v>24998.516154500001</c:v>
              </c:pt>
              <c:pt idx="6">
                <c:v>23953.161421500001</c:v>
              </c:pt>
              <c:pt idx="7">
                <c:v>28044.660741</c:v>
              </c:pt>
              <c:pt idx="8">
                <c:v>22150.896349999999</c:v>
              </c:pt>
              <c:pt idx="9">
                <c:v>32322.573036000002</c:v>
              </c:pt>
              <c:pt idx="10">
                <c:v>42490.638900500002</c:v>
              </c:pt>
              <c:pt idx="11">
                <c:v>39117.175455999997</c:v>
              </c:pt>
              <c:pt idx="12">
                <c:v>46057.576385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33696"/>
        <c:axId val="227144064"/>
      </c:lineChart>
      <c:catAx>
        <c:axId val="2271336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7144064"/>
        <c:crosses val="autoZero"/>
        <c:auto val="1"/>
        <c:lblAlgn val="ctr"/>
        <c:lblOffset val="100"/>
        <c:noMultiLvlLbl val="0"/>
      </c:catAx>
      <c:valAx>
        <c:axId val="227144064"/>
        <c:scaling>
          <c:orientation val="minMax"/>
          <c:max val="80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71336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
MAT to Dec 2012. Total: 1,596,448 (US Constant Promo Spend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17.8%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13.2%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13.2%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12.2%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11.2%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32.4%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TRADJENTA</c:v>
              </c:pt>
              <c:pt idx="1">
                <c:v>VICTOZA</c:v>
              </c:pt>
              <c:pt idx="2">
                <c:v>ONGLYZA</c:v>
              </c:pt>
              <c:pt idx="3">
                <c:v>JANUVIA</c:v>
              </c:pt>
              <c:pt idx="4">
                <c:v>JANUMET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284706.97278549999</c:v>
              </c:pt>
              <c:pt idx="1">
                <c:v>211005.56184000001</c:v>
              </c:pt>
              <c:pt idx="2">
                <c:v>210491.12426700001</c:v>
              </c:pt>
              <c:pt idx="3">
                <c:v>194453.512667</c:v>
              </c:pt>
              <c:pt idx="4">
                <c:v>178068.59659150001</c:v>
              </c:pt>
              <c:pt idx="5">
                <c:v>517722.61568450002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Products - Total Promotion Spend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'Promo Analyst View'!$A$36</c:f>
              <c:strCache>
                <c:ptCount val="1"/>
                <c:pt idx="0">
                  <c:v>JANUVIA</c:v>
                </c:pt>
              </c:strCache>
            </c:strRef>
          </c:tx>
          <c:spPr>
            <a:ln>
              <a:solidFill>
                <a:srgbClr val="E0400A"/>
              </a:solidFill>
            </a:ln>
          </c:spPr>
          <c:marker>
            <c:symbol val="squar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Ref>
              <c:f>'Promo Analyst View'!$B$36:$N$36</c:f>
              <c:numCache>
                <c:formatCode>#,##0</c:formatCode>
                <c:ptCount val="13"/>
                <c:pt idx="0">
                  <c:v>58919</c:v>
                </c:pt>
                <c:pt idx="1">
                  <c:v>52895</c:v>
                </c:pt>
                <c:pt idx="2">
                  <c:v>46571</c:v>
                </c:pt>
                <c:pt idx="3">
                  <c:v>60268</c:v>
                </c:pt>
                <c:pt idx="4">
                  <c:v>56754</c:v>
                </c:pt>
                <c:pt idx="5">
                  <c:v>59649</c:v>
                </c:pt>
                <c:pt idx="6">
                  <c:v>49848</c:v>
                </c:pt>
                <c:pt idx="7">
                  <c:v>44760</c:v>
                </c:pt>
                <c:pt idx="8">
                  <c:v>48672</c:v>
                </c:pt>
                <c:pt idx="9">
                  <c:v>56619</c:v>
                </c:pt>
                <c:pt idx="10">
                  <c:v>46045</c:v>
                </c:pt>
                <c:pt idx="11">
                  <c:v>42592</c:v>
                </c:pt>
                <c:pt idx="12">
                  <c:v>49197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'Promo Analyst View'!$A$39</c:f>
              <c:strCache>
                <c:ptCount val="1"/>
                <c:pt idx="0">
                  <c:v>JANUMET</c:v>
                </c:pt>
              </c:strCache>
            </c:strRef>
          </c:tx>
          <c:val>
            <c:numRef>
              <c:f>'Promo Analyst View'!$B$39:$N$39</c:f>
              <c:numCache>
                <c:formatCode>#,##0</c:formatCode>
                <c:ptCount val="13"/>
                <c:pt idx="0">
                  <c:v>20851</c:v>
                </c:pt>
                <c:pt idx="1">
                  <c:v>22342</c:v>
                </c:pt>
                <c:pt idx="2">
                  <c:v>28733</c:v>
                </c:pt>
                <c:pt idx="3">
                  <c:v>29328</c:v>
                </c:pt>
                <c:pt idx="4">
                  <c:v>30272</c:v>
                </c:pt>
                <c:pt idx="5">
                  <c:v>30818</c:v>
                </c:pt>
                <c:pt idx="6">
                  <c:v>25597</c:v>
                </c:pt>
                <c:pt idx="7">
                  <c:v>25648</c:v>
                </c:pt>
                <c:pt idx="8">
                  <c:v>23660</c:v>
                </c:pt>
                <c:pt idx="9">
                  <c:v>44828</c:v>
                </c:pt>
                <c:pt idx="10">
                  <c:v>51580</c:v>
                </c:pt>
                <c:pt idx="11">
                  <c:v>43365</c:v>
                </c:pt>
                <c:pt idx="12">
                  <c:v>38296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'Promo Analyst View'!$A$37</c:f>
              <c:strCache>
                <c:ptCount val="1"/>
                <c:pt idx="0">
                  <c:v>ONGLYZA</c:v>
                </c:pt>
              </c:strCache>
            </c:strRef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Ref>
              <c:f>'Promo Analyst View'!$B$37:$N$37</c:f>
              <c:numCache>
                <c:formatCode>#,##0</c:formatCode>
                <c:ptCount val="13"/>
                <c:pt idx="0">
                  <c:v>51152</c:v>
                </c:pt>
                <c:pt idx="1">
                  <c:v>39723</c:v>
                </c:pt>
                <c:pt idx="2">
                  <c:v>65873</c:v>
                </c:pt>
                <c:pt idx="3">
                  <c:v>73601</c:v>
                </c:pt>
                <c:pt idx="4">
                  <c:v>48041</c:v>
                </c:pt>
                <c:pt idx="5">
                  <c:v>52271</c:v>
                </c:pt>
                <c:pt idx="6">
                  <c:v>43981</c:v>
                </c:pt>
                <c:pt idx="7">
                  <c:v>43451</c:v>
                </c:pt>
                <c:pt idx="8">
                  <c:v>43842</c:v>
                </c:pt>
                <c:pt idx="9">
                  <c:v>47663</c:v>
                </c:pt>
                <c:pt idx="10">
                  <c:v>57596</c:v>
                </c:pt>
                <c:pt idx="11">
                  <c:v>58989</c:v>
                </c:pt>
                <c:pt idx="12">
                  <c:v>46243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'Promo Analyst View'!$A$34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Ref>
              <c:f>'Promo Analyst View'!$B$34:$N$34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1543</c:v>
                </c:pt>
                <c:pt idx="5">
                  <c:v>2436</c:v>
                </c:pt>
                <c:pt idx="6">
                  <c:v>31608</c:v>
                </c:pt>
                <c:pt idx="7">
                  <c:v>64341</c:v>
                </c:pt>
                <c:pt idx="8">
                  <c:v>57662</c:v>
                </c:pt>
                <c:pt idx="9">
                  <c:v>71886</c:v>
                </c:pt>
                <c:pt idx="10">
                  <c:v>73193</c:v>
                </c:pt>
                <c:pt idx="11">
                  <c:v>75127</c:v>
                </c:pt>
                <c:pt idx="12">
                  <c:v>64501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'Promo Analyst View'!$A$40</c:f>
              <c:strCache>
                <c:ptCount val="1"/>
                <c:pt idx="0">
                  <c:v>KOMBIGLYZE</c:v>
                </c:pt>
              </c:strCache>
            </c:strRef>
          </c:tx>
          <c:val>
            <c:numRef>
              <c:f>'Promo Analyst View'!$B$40:$N$40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2065</c:v>
                </c:pt>
                <c:pt idx="5">
                  <c:v>42970</c:v>
                </c:pt>
                <c:pt idx="6">
                  <c:v>23899</c:v>
                </c:pt>
                <c:pt idx="7">
                  <c:v>32530</c:v>
                </c:pt>
                <c:pt idx="8">
                  <c:v>30918</c:v>
                </c:pt>
                <c:pt idx="9">
                  <c:v>30593</c:v>
                </c:pt>
                <c:pt idx="10">
                  <c:v>33387</c:v>
                </c:pt>
                <c:pt idx="11">
                  <c:v>29045</c:v>
                </c:pt>
                <c:pt idx="12">
                  <c:v>25943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'Promo Analyst View'!$A$41</c:f>
              <c:strCache>
                <c:ptCount val="1"/>
                <c:pt idx="0">
                  <c:v>JENTADUETO</c:v>
                </c:pt>
              </c:strCache>
            </c:strRef>
          </c:tx>
          <c:val>
            <c:numRef>
              <c:f>'Promo Analyst View'!$B$41:$N$41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8443</c:v>
                </c:pt>
                <c:pt idx="10">
                  <c:v>18683</c:v>
                </c:pt>
                <c:pt idx="11">
                  <c:v>12445</c:v>
                </c:pt>
                <c:pt idx="12">
                  <c:v>8113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'Promo Analyst View'!$A$35</c:f>
              <c:strCache>
                <c:ptCount val="1"/>
                <c:pt idx="0">
                  <c:v>VICTOZA</c:v>
                </c:pt>
              </c:strCache>
            </c:strRef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Ref>
              <c:f>'Promo Analyst View'!$B$35:$N$35</c:f>
              <c:numCache>
                <c:formatCode>#,##0</c:formatCode>
                <c:ptCount val="13"/>
                <c:pt idx="0">
                  <c:v>14</c:v>
                </c:pt>
                <c:pt idx="1">
                  <c:v>30478</c:v>
                </c:pt>
                <c:pt idx="2">
                  <c:v>46870</c:v>
                </c:pt>
                <c:pt idx="3">
                  <c:v>50898</c:v>
                </c:pt>
                <c:pt idx="4">
                  <c:v>56515</c:v>
                </c:pt>
                <c:pt idx="5">
                  <c:v>58139</c:v>
                </c:pt>
                <c:pt idx="6">
                  <c:v>54631</c:v>
                </c:pt>
                <c:pt idx="7">
                  <c:v>56379</c:v>
                </c:pt>
                <c:pt idx="8">
                  <c:v>49622</c:v>
                </c:pt>
                <c:pt idx="9">
                  <c:v>52731</c:v>
                </c:pt>
                <c:pt idx="10">
                  <c:v>55641</c:v>
                </c:pt>
                <c:pt idx="11">
                  <c:v>50343</c:v>
                </c:pt>
                <c:pt idx="12">
                  <c:v>52291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'Promo Analyst View'!$A$38</c:f>
              <c:strCache>
                <c:ptCount val="1"/>
                <c:pt idx="0">
                  <c:v>BYETTA</c:v>
                </c:pt>
              </c:strCache>
            </c:strRef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Ref>
              <c:f>'Promo Analyst View'!$B$38:$N$38</c:f>
              <c:numCache>
                <c:formatCode>#,##0</c:formatCode>
                <c:ptCount val="13"/>
                <c:pt idx="0">
                  <c:v>25215</c:v>
                </c:pt>
                <c:pt idx="1">
                  <c:v>25287</c:v>
                </c:pt>
                <c:pt idx="2">
                  <c:v>21198</c:v>
                </c:pt>
                <c:pt idx="3">
                  <c:v>23724</c:v>
                </c:pt>
                <c:pt idx="4">
                  <c:v>21849</c:v>
                </c:pt>
                <c:pt idx="5">
                  <c:v>24999</c:v>
                </c:pt>
                <c:pt idx="6">
                  <c:v>23953</c:v>
                </c:pt>
                <c:pt idx="7">
                  <c:v>28045</c:v>
                </c:pt>
                <c:pt idx="8">
                  <c:v>22151</c:v>
                </c:pt>
                <c:pt idx="9">
                  <c:v>32323</c:v>
                </c:pt>
                <c:pt idx="10">
                  <c:v>42491</c:v>
                </c:pt>
                <c:pt idx="11">
                  <c:v>39117</c:v>
                </c:pt>
                <c:pt idx="12">
                  <c:v>46058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06944"/>
        <c:axId val="228308864"/>
      </c:lineChart>
      <c:catAx>
        <c:axId val="2283069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8308864"/>
        <c:crosses val="autoZero"/>
        <c:auto val="1"/>
        <c:lblAlgn val="ctr"/>
        <c:lblOffset val="100"/>
        <c:noMultiLvlLbl val="0"/>
      </c:catAx>
      <c:valAx>
        <c:axId val="228308864"/>
        <c:scaling>
          <c:orientation val="minMax"/>
          <c:max val="80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8306944"/>
        <c:crosses val="autoZero"/>
        <c:crossBetween val="midCat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aseline="0">
                <a:latin typeface="Calibri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149792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57</xdr:row>
      <xdr:rowOff>0</xdr:rowOff>
    </xdr:from>
    <xdr:to>
      <xdr:col>8</xdr:col>
      <xdr:colOff>900000</xdr:colOff>
      <xdr:row>58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</xdr:txBody>
    </xdr:sp>
    <xdr:clientData/>
  </xdr:twoCellAnchor>
  <xdr:twoCellAnchor>
    <xdr:from>
      <xdr:col>0</xdr:col>
      <xdr:colOff>266700</xdr:colOff>
      <xdr:row>64</xdr:row>
      <xdr:rowOff>76200</xdr:rowOff>
    </xdr:from>
    <xdr:to>
      <xdr:col>5</xdr:col>
      <xdr:colOff>617220</xdr:colOff>
      <xdr:row>100</xdr:row>
      <xdr:rowOff>38100</xdr:rowOff>
    </xdr:to>
    <xdr:graphicFrame macro="">
      <xdr:nvGraphicFramePr>
        <xdr:cNvPr id="7" name="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ataTable2" displayName="DataTable2" ref="A32:P54">
  <tableColumns count="16">
    <tableColumn id="1" name="Product"/>
    <tableColumn id="2" name="Q4 2009" dataDxfId="14"/>
    <tableColumn id="3" name="Q1 2010" dataDxfId="13"/>
    <tableColumn id="4" name="Q2 2010" dataDxfId="12"/>
    <tableColumn id="5" name="Q3 2010" dataDxfId="11"/>
    <tableColumn id="6" name="Q4 2010" dataDxfId="10"/>
    <tableColumn id="7" name="Q1 2011" dataDxfId="9"/>
    <tableColumn id="8" name="Q2 2011" dataDxfId="8"/>
    <tableColumn id="9" name="Q3 2011" dataDxfId="7"/>
    <tableColumn id="10" name="Q4 2011" dataDxfId="6"/>
    <tableColumn id="11" name="Q1 2012" dataDxfId="5"/>
    <tableColumn id="12" name="Q2 2012" dataDxfId="4"/>
    <tableColumn id="13" name="Q3 2012" dataDxfId="3"/>
    <tableColumn id="14" name="Q4 2012" dataDxfId="2"/>
    <tableColumn id="15" name="2012" dataDxfId="1">
      <calculatedColumnFormula>SUM(DataTable2[[#This Row],[Q1 2012]:[Q4 2012]])</calculatedColumnFormula>
    </tableColumn>
    <tableColumn id="16" name="Q4 201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9"/>
  <sheetViews>
    <sheetView topLeftCell="H19" workbookViewId="0">
      <selection activeCell="A32" sqref="A32:N54"/>
    </sheetView>
  </sheetViews>
  <sheetFormatPr defaultRowHeight="13.2" x14ac:dyDescent="0.25"/>
  <cols>
    <col min="1" max="1" width="30.6640625" customWidth="1"/>
    <col min="2" max="122" width="15.6640625" customWidth="1"/>
  </cols>
  <sheetData>
    <row r="1" spans="1:1" s="8" customFormat="1" ht="12" customHeight="1" x14ac:dyDescent="0.25"/>
    <row r="2" spans="1:1" s="8" customFormat="1" ht="12" customHeight="1" x14ac:dyDescent="0.25"/>
    <row r="3" spans="1:1" s="8" customFormat="1" ht="12" customHeight="1" x14ac:dyDescent="0.25"/>
    <row r="4" spans="1:1" s="8" customFormat="1" ht="12" customHeight="1" x14ac:dyDescent="0.25"/>
    <row r="5" spans="1:1" s="1" customFormat="1" ht="24.6" customHeight="1" x14ac:dyDescent="0.25">
      <c r="A5" s="1" t="s">
        <v>0</v>
      </c>
    </row>
    <row r="6" spans="1:1" s="8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8" customFormat="1" ht="10.199999999999999" x14ac:dyDescent="0.25"/>
    <row r="10" spans="1:1" s="8" customFormat="1" ht="10.199999999999999" x14ac:dyDescent="0.25"/>
    <row r="11" spans="1:1" s="8" customFormat="1" ht="10.199999999999999" x14ac:dyDescent="0.25"/>
    <row r="12" spans="1:1" s="8" customFormat="1" ht="10.199999999999999" x14ac:dyDescent="0.25"/>
    <row r="13" spans="1:1" s="8" customFormat="1" ht="10.199999999999999" x14ac:dyDescent="0.25"/>
    <row r="14" spans="1:1" s="8" customFormat="1" ht="10.199999999999999" x14ac:dyDescent="0.25"/>
    <row r="15" spans="1:1" s="8" customFormat="1" ht="10.199999999999999" x14ac:dyDescent="0.25"/>
    <row r="16" spans="1:1" s="8" customFormat="1" ht="10.199999999999999" x14ac:dyDescent="0.25"/>
    <row r="17" spans="1:16" s="8" customFormat="1" ht="10.199999999999999" x14ac:dyDescent="0.25"/>
    <row r="18" spans="1:16" s="8" customFormat="1" ht="10.199999999999999" x14ac:dyDescent="0.25"/>
    <row r="19" spans="1:16" s="8" customFormat="1" ht="10.199999999999999" x14ac:dyDescent="0.25"/>
    <row r="20" spans="1:16" s="8" customFormat="1" ht="10.199999999999999" x14ac:dyDescent="0.25"/>
    <row r="21" spans="1:16" s="8" customFormat="1" ht="10.199999999999999" x14ac:dyDescent="0.25"/>
    <row r="22" spans="1:16" s="8" customFormat="1" ht="10.199999999999999" x14ac:dyDescent="0.25"/>
    <row r="23" spans="1:16" s="8" customFormat="1" ht="10.199999999999999" x14ac:dyDescent="0.25"/>
    <row r="24" spans="1:16" s="8" customFormat="1" ht="10.199999999999999" x14ac:dyDescent="0.25"/>
    <row r="25" spans="1:16" s="8" customFormat="1" ht="10.199999999999999" x14ac:dyDescent="0.25"/>
    <row r="26" spans="1:16" s="8" customFormat="1" ht="10.199999999999999" x14ac:dyDescent="0.25"/>
    <row r="27" spans="1:16" s="8" customFormat="1" ht="10.199999999999999" x14ac:dyDescent="0.25"/>
    <row r="28" spans="1:16" s="8" customFormat="1" ht="10.199999999999999" x14ac:dyDescent="0.25"/>
    <row r="29" spans="1:16" s="8" customFormat="1" ht="10.199999999999999" x14ac:dyDescent="0.25"/>
    <row r="30" spans="1:16" s="8" customFormat="1" ht="10.199999999999999" x14ac:dyDescent="0.25"/>
    <row r="31" spans="1:16" s="8" customFormat="1" ht="10.199999999999999" x14ac:dyDescent="0.25"/>
    <row r="32" spans="1:16" s="8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18" t="s">
        <v>41</v>
      </c>
      <c r="P32" s="8" t="s">
        <v>40</v>
      </c>
    </row>
    <row r="33" spans="1:16" s="8" customFormat="1" ht="17.399999999999999" customHeight="1" collapsed="1" x14ac:dyDescent="0.25">
      <c r="A33" s="6" t="s">
        <v>17</v>
      </c>
      <c r="B33" s="4">
        <v>271122</v>
      </c>
      <c r="C33" s="4">
        <v>304902</v>
      </c>
      <c r="D33" s="4">
        <v>305507</v>
      </c>
      <c r="E33" s="4">
        <v>349477</v>
      </c>
      <c r="F33" s="4">
        <v>293726</v>
      </c>
      <c r="G33" s="4">
        <v>348463</v>
      </c>
      <c r="H33" s="4">
        <v>312672</v>
      </c>
      <c r="I33" s="4">
        <v>351626</v>
      </c>
      <c r="J33" s="4">
        <v>365122</v>
      </c>
      <c r="K33" s="4">
        <v>414027</v>
      </c>
      <c r="L33" s="4">
        <v>438182</v>
      </c>
      <c r="M33" s="4">
        <v>387237</v>
      </c>
      <c r="N33" s="4">
        <v>357002</v>
      </c>
      <c r="O33" s="13">
        <f>SUM(DataTable2[[#This Row],[Q1 2012]:[Q4 2012]])</f>
        <v>1596448</v>
      </c>
      <c r="P33" s="14" t="s">
        <v>17</v>
      </c>
    </row>
    <row r="34" spans="1:16" s="8" customFormat="1" ht="10.199999999999999" collapsed="1" x14ac:dyDescent="0.25">
      <c r="A34" s="9" t="s">
        <v>18</v>
      </c>
      <c r="B34" s="12">
        <v>0</v>
      </c>
      <c r="C34" s="12">
        <v>0</v>
      </c>
      <c r="D34" s="12">
        <v>0</v>
      </c>
      <c r="E34" s="12">
        <v>0</v>
      </c>
      <c r="F34" s="12">
        <v>1543</v>
      </c>
      <c r="G34" s="12">
        <v>2436</v>
      </c>
      <c r="H34" s="12">
        <v>31608</v>
      </c>
      <c r="I34" s="12">
        <v>64341</v>
      </c>
      <c r="J34" s="12">
        <v>57662</v>
      </c>
      <c r="K34" s="12">
        <v>71886</v>
      </c>
      <c r="L34" s="12">
        <v>73193</v>
      </c>
      <c r="M34" s="12">
        <v>75127</v>
      </c>
      <c r="N34" s="12">
        <v>64501</v>
      </c>
      <c r="O34" s="13">
        <f>SUM(DataTable2[[#This Row],[Q1 2012]:[Q4 2012]])</f>
        <v>284707</v>
      </c>
      <c r="P34" s="15" t="s">
        <v>18</v>
      </c>
    </row>
    <row r="35" spans="1:16" s="8" customFormat="1" ht="10.199999999999999" collapsed="1" x14ac:dyDescent="0.25">
      <c r="A35" s="9" t="s">
        <v>19</v>
      </c>
      <c r="B35" s="12">
        <v>14</v>
      </c>
      <c r="C35" s="12">
        <v>30478</v>
      </c>
      <c r="D35" s="12">
        <v>46870</v>
      </c>
      <c r="E35" s="12">
        <v>50898</v>
      </c>
      <c r="F35" s="12">
        <v>56515</v>
      </c>
      <c r="G35" s="12">
        <v>58139</v>
      </c>
      <c r="H35" s="12">
        <v>54631</v>
      </c>
      <c r="I35" s="12">
        <v>56379</v>
      </c>
      <c r="J35" s="12">
        <v>49622</v>
      </c>
      <c r="K35" s="12">
        <v>52731</v>
      </c>
      <c r="L35" s="12">
        <v>55641</v>
      </c>
      <c r="M35" s="12">
        <v>50343</v>
      </c>
      <c r="N35" s="12">
        <v>52291</v>
      </c>
      <c r="O35" s="13">
        <f>SUM(DataTable2[[#This Row],[Q1 2012]:[Q4 2012]])</f>
        <v>211006</v>
      </c>
      <c r="P35" s="15" t="s">
        <v>19</v>
      </c>
    </row>
    <row r="36" spans="1:16" s="8" customFormat="1" ht="10.199999999999999" collapsed="1" x14ac:dyDescent="0.25">
      <c r="A36" s="10" t="s">
        <v>20</v>
      </c>
      <c r="B36" s="11">
        <v>58919</v>
      </c>
      <c r="C36" s="11">
        <v>52895</v>
      </c>
      <c r="D36" s="11">
        <v>46571</v>
      </c>
      <c r="E36" s="11">
        <v>60268</v>
      </c>
      <c r="F36" s="11">
        <v>56754</v>
      </c>
      <c r="G36" s="11">
        <v>59649</v>
      </c>
      <c r="H36" s="11">
        <v>49848</v>
      </c>
      <c r="I36" s="11">
        <v>44760</v>
      </c>
      <c r="J36" s="11">
        <v>48672</v>
      </c>
      <c r="K36" s="11">
        <v>56619</v>
      </c>
      <c r="L36" s="11">
        <v>46045</v>
      </c>
      <c r="M36" s="11">
        <v>42592</v>
      </c>
      <c r="N36" s="11">
        <v>49197</v>
      </c>
      <c r="O36" s="13">
        <f>SUM(DataTable2[[#This Row],[Q1 2012]:[Q4 2012]])</f>
        <v>194453</v>
      </c>
      <c r="P36" s="16" t="s">
        <v>20</v>
      </c>
    </row>
    <row r="37" spans="1:16" s="8" customFormat="1" ht="10.199999999999999" collapsed="1" x14ac:dyDescent="0.25">
      <c r="A37" s="9" t="s">
        <v>21</v>
      </c>
      <c r="B37" s="12">
        <v>51152</v>
      </c>
      <c r="C37" s="12">
        <v>39723</v>
      </c>
      <c r="D37" s="12">
        <v>65873</v>
      </c>
      <c r="E37" s="12">
        <v>73601</v>
      </c>
      <c r="F37" s="12">
        <v>48041</v>
      </c>
      <c r="G37" s="12">
        <v>52271</v>
      </c>
      <c r="H37" s="12">
        <v>43981</v>
      </c>
      <c r="I37" s="12">
        <v>43451</v>
      </c>
      <c r="J37" s="12">
        <v>43842</v>
      </c>
      <c r="K37" s="12">
        <v>47663</v>
      </c>
      <c r="L37" s="12">
        <v>57596</v>
      </c>
      <c r="M37" s="12">
        <v>58989</v>
      </c>
      <c r="N37" s="12">
        <v>46243</v>
      </c>
      <c r="O37" s="13">
        <f>SUM(DataTable2[[#This Row],[Q1 2012]:[Q4 2012]])</f>
        <v>210491</v>
      </c>
      <c r="P37" s="15" t="s">
        <v>21</v>
      </c>
    </row>
    <row r="38" spans="1:16" s="8" customFormat="1" ht="10.199999999999999" collapsed="1" x14ac:dyDescent="0.25">
      <c r="A38" s="9" t="s">
        <v>22</v>
      </c>
      <c r="B38" s="12">
        <v>25215</v>
      </c>
      <c r="C38" s="12">
        <v>25287</v>
      </c>
      <c r="D38" s="12">
        <v>21198</v>
      </c>
      <c r="E38" s="12">
        <v>23724</v>
      </c>
      <c r="F38" s="12">
        <v>21849</v>
      </c>
      <c r="G38" s="12">
        <v>24999</v>
      </c>
      <c r="H38" s="12">
        <v>23953</v>
      </c>
      <c r="I38" s="12">
        <v>28045</v>
      </c>
      <c r="J38" s="12">
        <v>22151</v>
      </c>
      <c r="K38" s="12">
        <v>32323</v>
      </c>
      <c r="L38" s="12">
        <v>42491</v>
      </c>
      <c r="M38" s="12">
        <v>39117</v>
      </c>
      <c r="N38" s="12">
        <v>46058</v>
      </c>
      <c r="O38" s="13">
        <f>SUM(DataTable2[[#This Row],[Q1 2012]:[Q4 2012]])</f>
        <v>159989</v>
      </c>
      <c r="P38" s="15" t="s">
        <v>22</v>
      </c>
    </row>
    <row r="39" spans="1:16" s="8" customFormat="1" ht="10.199999999999999" collapsed="1" x14ac:dyDescent="0.25">
      <c r="A39" s="10" t="s">
        <v>23</v>
      </c>
      <c r="B39" s="11">
        <v>20851</v>
      </c>
      <c r="C39" s="11">
        <v>22342</v>
      </c>
      <c r="D39" s="11">
        <v>28733</v>
      </c>
      <c r="E39" s="11">
        <v>29328</v>
      </c>
      <c r="F39" s="11">
        <v>30272</v>
      </c>
      <c r="G39" s="11">
        <v>30818</v>
      </c>
      <c r="H39" s="11">
        <v>25597</v>
      </c>
      <c r="I39" s="11">
        <v>25648</v>
      </c>
      <c r="J39" s="11">
        <v>23660</v>
      </c>
      <c r="K39" s="11">
        <v>44828</v>
      </c>
      <c r="L39" s="11">
        <v>51580</v>
      </c>
      <c r="M39" s="11">
        <v>43365</v>
      </c>
      <c r="N39" s="11">
        <v>38296</v>
      </c>
      <c r="O39" s="13">
        <f>SUM(DataTable2[[#This Row],[Q1 2012]:[Q4 2012]])</f>
        <v>178069</v>
      </c>
      <c r="P39" s="16" t="s">
        <v>23</v>
      </c>
    </row>
    <row r="40" spans="1:16" s="8" customFormat="1" ht="10.199999999999999" collapsed="1" x14ac:dyDescent="0.25">
      <c r="A40" s="9" t="s">
        <v>24</v>
      </c>
      <c r="B40" s="12">
        <v>0</v>
      </c>
      <c r="C40" s="12">
        <v>0</v>
      </c>
      <c r="D40" s="12">
        <v>0</v>
      </c>
      <c r="E40" s="12">
        <v>0</v>
      </c>
      <c r="F40" s="12">
        <v>2065</v>
      </c>
      <c r="G40" s="12">
        <v>42970</v>
      </c>
      <c r="H40" s="12">
        <v>23899</v>
      </c>
      <c r="I40" s="12">
        <v>32530</v>
      </c>
      <c r="J40" s="12">
        <v>30918</v>
      </c>
      <c r="K40" s="12">
        <v>30593</v>
      </c>
      <c r="L40" s="12">
        <v>33387</v>
      </c>
      <c r="M40" s="12">
        <v>29045</v>
      </c>
      <c r="N40" s="12">
        <v>25943</v>
      </c>
      <c r="O40" s="13">
        <f>SUM(DataTable2[[#This Row],[Q1 2012]:[Q4 2012]])</f>
        <v>118968</v>
      </c>
      <c r="P40" s="15" t="s">
        <v>24</v>
      </c>
    </row>
    <row r="41" spans="1:16" s="8" customFormat="1" ht="10.199999999999999" collapsed="1" x14ac:dyDescent="0.25">
      <c r="A41" s="9" t="s">
        <v>25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8443</v>
      </c>
      <c r="L41" s="12">
        <v>18683</v>
      </c>
      <c r="M41" s="12">
        <v>12445</v>
      </c>
      <c r="N41" s="12">
        <v>8113</v>
      </c>
      <c r="O41" s="13">
        <f>SUM(DataTable2[[#This Row],[Q1 2012]:[Q4 2012]])</f>
        <v>47684</v>
      </c>
      <c r="P41" s="15" t="s">
        <v>25</v>
      </c>
    </row>
    <row r="42" spans="1:16" s="8" customFormat="1" ht="10.199999999999999" collapsed="1" x14ac:dyDescent="0.25">
      <c r="A42" s="9" t="s">
        <v>26</v>
      </c>
      <c r="B42" s="12">
        <v>6619</v>
      </c>
      <c r="C42" s="12">
        <v>7579</v>
      </c>
      <c r="D42" s="12">
        <v>3671</v>
      </c>
      <c r="E42" s="12">
        <v>6648</v>
      </c>
      <c r="F42" s="12">
        <v>4297</v>
      </c>
      <c r="G42" s="12">
        <v>4930</v>
      </c>
      <c r="H42" s="12">
        <v>4172</v>
      </c>
      <c r="I42" s="12">
        <v>4804</v>
      </c>
      <c r="J42" s="12">
        <v>5922</v>
      </c>
      <c r="K42" s="12">
        <v>7123</v>
      </c>
      <c r="L42" s="12">
        <v>7186</v>
      </c>
      <c r="M42" s="12">
        <v>8835</v>
      </c>
      <c r="N42" s="12">
        <v>7968</v>
      </c>
      <c r="O42" s="13">
        <f>SUM(DataTable2[[#This Row],[Q1 2012]:[Q4 2012]])</f>
        <v>31112</v>
      </c>
      <c r="P42" s="15" t="s">
        <v>26</v>
      </c>
    </row>
    <row r="43" spans="1:16" s="8" customFormat="1" ht="10.199999999999999" collapsed="1" x14ac:dyDescent="0.25">
      <c r="A43" s="10" t="s">
        <v>27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35067</v>
      </c>
      <c r="K43" s="11">
        <v>18992</v>
      </c>
      <c r="L43" s="11">
        <v>13957</v>
      </c>
      <c r="M43" s="11">
        <v>6787</v>
      </c>
      <c r="N43" s="11">
        <v>5613</v>
      </c>
      <c r="O43" s="13">
        <f>SUM(DataTable2[[#This Row],[Q1 2012]:[Q4 2012]])</f>
        <v>45349</v>
      </c>
      <c r="P43" s="16" t="s">
        <v>27</v>
      </c>
    </row>
    <row r="44" spans="1:16" s="8" customFormat="1" ht="10.199999999999999" collapsed="1" x14ac:dyDescent="0.25">
      <c r="A44" s="9" t="s">
        <v>28</v>
      </c>
      <c r="B44" s="12">
        <v>48513</v>
      </c>
      <c r="C44" s="12">
        <v>57635</v>
      </c>
      <c r="D44" s="12">
        <v>47973</v>
      </c>
      <c r="E44" s="12">
        <v>60667</v>
      </c>
      <c r="F44" s="12">
        <v>43007</v>
      </c>
      <c r="G44" s="12">
        <v>46578</v>
      </c>
      <c r="H44" s="12">
        <v>37220</v>
      </c>
      <c r="I44" s="12">
        <v>34197</v>
      </c>
      <c r="J44" s="12">
        <v>31557</v>
      </c>
      <c r="K44" s="12">
        <v>27410</v>
      </c>
      <c r="L44" s="12">
        <v>24295</v>
      </c>
      <c r="M44" s="12">
        <v>9674</v>
      </c>
      <c r="N44" s="12">
        <v>4253</v>
      </c>
      <c r="O44" s="13">
        <f>SUM(DataTable2[[#This Row],[Q1 2012]:[Q4 2012]])</f>
        <v>65632</v>
      </c>
      <c r="P44" s="15" t="s">
        <v>28</v>
      </c>
    </row>
    <row r="45" spans="1:16" s="8" customFormat="1" ht="10.199999999999999" collapsed="1" x14ac:dyDescent="0.25">
      <c r="A45" s="9" t="s">
        <v>29</v>
      </c>
      <c r="B45" s="12">
        <v>4566</v>
      </c>
      <c r="C45" s="12">
        <v>4044</v>
      </c>
      <c r="D45" s="12">
        <v>2882</v>
      </c>
      <c r="E45" s="12">
        <v>5686</v>
      </c>
      <c r="F45" s="12">
        <v>3655</v>
      </c>
      <c r="G45" s="12">
        <v>3774</v>
      </c>
      <c r="H45" s="12">
        <v>3860</v>
      </c>
      <c r="I45" s="12">
        <v>4811</v>
      </c>
      <c r="J45" s="12">
        <v>4975</v>
      </c>
      <c r="K45" s="12">
        <v>2466</v>
      </c>
      <c r="L45" s="12">
        <v>2094</v>
      </c>
      <c r="M45" s="12">
        <v>2075</v>
      </c>
      <c r="N45" s="12">
        <v>3373</v>
      </c>
      <c r="O45" s="13">
        <f>SUM(DataTable2[[#This Row],[Q1 2012]:[Q4 2012]])</f>
        <v>10008</v>
      </c>
      <c r="P45" s="15" t="s">
        <v>29</v>
      </c>
    </row>
    <row r="46" spans="1:16" s="8" customFormat="1" ht="10.199999999999999" collapsed="1" x14ac:dyDescent="0.25">
      <c r="A46" s="9" t="s">
        <v>30</v>
      </c>
      <c r="B46" s="12">
        <v>12411</v>
      </c>
      <c r="C46" s="12">
        <v>12489</v>
      </c>
      <c r="D46" s="12">
        <v>8979</v>
      </c>
      <c r="E46" s="12">
        <v>13455</v>
      </c>
      <c r="F46" s="12">
        <v>13699</v>
      </c>
      <c r="G46" s="12">
        <v>13433</v>
      </c>
      <c r="H46" s="12">
        <v>7571</v>
      </c>
      <c r="I46" s="12">
        <v>6366</v>
      </c>
      <c r="J46" s="12">
        <v>5878</v>
      </c>
      <c r="K46" s="12">
        <v>6680</v>
      </c>
      <c r="L46" s="12">
        <v>6656</v>
      </c>
      <c r="M46" s="12">
        <v>4491</v>
      </c>
      <c r="N46" s="12">
        <v>1711</v>
      </c>
      <c r="O46" s="13">
        <f>SUM(DataTable2[[#This Row],[Q1 2012]:[Q4 2012]])</f>
        <v>19538</v>
      </c>
      <c r="P46" s="15" t="s">
        <v>30</v>
      </c>
    </row>
    <row r="47" spans="1:16" s="8" customFormat="1" ht="10.199999999999999" collapsed="1" x14ac:dyDescent="0.25">
      <c r="A47" s="9" t="s">
        <v>31</v>
      </c>
      <c r="B47" s="12">
        <v>1505</v>
      </c>
      <c r="C47" s="12">
        <v>2932</v>
      </c>
      <c r="D47" s="12">
        <v>1169</v>
      </c>
      <c r="E47" s="12">
        <v>1107</v>
      </c>
      <c r="F47" s="12">
        <v>628</v>
      </c>
      <c r="G47" s="12">
        <v>168</v>
      </c>
      <c r="H47" s="12">
        <v>461</v>
      </c>
      <c r="I47" s="12">
        <v>219</v>
      </c>
      <c r="J47" s="12">
        <v>200</v>
      </c>
      <c r="K47" s="12">
        <v>590</v>
      </c>
      <c r="L47" s="12">
        <v>515</v>
      </c>
      <c r="M47" s="12">
        <v>954</v>
      </c>
      <c r="N47" s="12">
        <v>624</v>
      </c>
      <c r="O47" s="13">
        <f>SUM(DataTable2[[#This Row],[Q1 2012]:[Q4 2012]])</f>
        <v>2683</v>
      </c>
      <c r="P47" s="15" t="s">
        <v>31</v>
      </c>
    </row>
    <row r="48" spans="1:16" s="8" customFormat="1" ht="10.199999999999999" collapsed="1" x14ac:dyDescent="0.25">
      <c r="A48" s="9" t="s">
        <v>32</v>
      </c>
      <c r="B48" s="12">
        <v>1756</v>
      </c>
      <c r="C48" s="12">
        <v>2447</v>
      </c>
      <c r="D48" s="12">
        <v>1164</v>
      </c>
      <c r="E48" s="12">
        <v>2410</v>
      </c>
      <c r="F48" s="12">
        <v>2105</v>
      </c>
      <c r="G48" s="12">
        <v>899</v>
      </c>
      <c r="H48" s="12">
        <v>834</v>
      </c>
      <c r="I48" s="12">
        <v>643</v>
      </c>
      <c r="J48" s="12">
        <v>824</v>
      </c>
      <c r="K48" s="12">
        <v>666</v>
      </c>
      <c r="L48" s="12">
        <v>629</v>
      </c>
      <c r="M48" s="12">
        <v>629</v>
      </c>
      <c r="N48" s="12">
        <v>559</v>
      </c>
      <c r="O48" s="13">
        <f>SUM(DataTable2[[#This Row],[Q1 2012]:[Q4 2012]])</f>
        <v>2483</v>
      </c>
      <c r="P48" s="15" t="s">
        <v>32</v>
      </c>
    </row>
    <row r="49" spans="1:16" s="8" customFormat="1" ht="10.199999999999999" collapsed="1" x14ac:dyDescent="0.25">
      <c r="A49" s="9" t="s">
        <v>33</v>
      </c>
      <c r="B49" s="12">
        <v>415</v>
      </c>
      <c r="C49" s="12">
        <v>360</v>
      </c>
      <c r="D49" s="12">
        <v>357</v>
      </c>
      <c r="E49" s="12">
        <v>311</v>
      </c>
      <c r="F49" s="12">
        <v>676</v>
      </c>
      <c r="G49" s="12">
        <v>643</v>
      </c>
      <c r="H49" s="12">
        <v>75</v>
      </c>
      <c r="I49" s="12">
        <v>364</v>
      </c>
      <c r="J49" s="12">
        <v>161</v>
      </c>
      <c r="K49" s="12">
        <v>399</v>
      </c>
      <c r="L49" s="12">
        <v>910</v>
      </c>
      <c r="M49" s="12">
        <v>778</v>
      </c>
      <c r="N49" s="12">
        <v>336</v>
      </c>
      <c r="O49" s="13">
        <f>SUM(DataTable2[[#This Row],[Q1 2012]:[Q4 2012]])</f>
        <v>2423</v>
      </c>
      <c r="P49" s="15" t="s">
        <v>33</v>
      </c>
    </row>
    <row r="50" spans="1:16" s="8" customFormat="1" ht="10.199999999999999" collapsed="1" x14ac:dyDescent="0.25">
      <c r="A50" s="9" t="s">
        <v>34</v>
      </c>
      <c r="B50" s="12">
        <v>122</v>
      </c>
      <c r="C50" s="12">
        <v>40</v>
      </c>
      <c r="D50" s="12">
        <v>54</v>
      </c>
      <c r="E50" s="12">
        <v>209</v>
      </c>
      <c r="F50" s="12">
        <v>179</v>
      </c>
      <c r="G50" s="12">
        <v>262</v>
      </c>
      <c r="H50" s="12">
        <v>180</v>
      </c>
      <c r="I50" s="12">
        <v>84</v>
      </c>
      <c r="J50" s="12">
        <v>53</v>
      </c>
      <c r="K50" s="12">
        <v>101</v>
      </c>
      <c r="L50" s="12">
        <v>322</v>
      </c>
      <c r="M50" s="12">
        <v>374</v>
      </c>
      <c r="N50" s="12">
        <v>288</v>
      </c>
      <c r="O50" s="13">
        <f>SUM(DataTable2[[#This Row],[Q1 2012]:[Q4 2012]])</f>
        <v>1085</v>
      </c>
      <c r="P50" s="15" t="s">
        <v>34</v>
      </c>
    </row>
    <row r="51" spans="1:16" s="8" customFormat="1" ht="10.199999999999999" collapsed="1" x14ac:dyDescent="0.25">
      <c r="A51" s="9" t="s">
        <v>35</v>
      </c>
      <c r="B51" s="12">
        <v>9039</v>
      </c>
      <c r="C51" s="12">
        <v>12006</v>
      </c>
      <c r="D51" s="12">
        <v>7198</v>
      </c>
      <c r="E51" s="12">
        <v>2991</v>
      </c>
      <c r="F51" s="12">
        <v>1281</v>
      </c>
      <c r="G51" s="12">
        <v>1703</v>
      </c>
      <c r="H51" s="12">
        <v>1293</v>
      </c>
      <c r="I51" s="12">
        <v>993</v>
      </c>
      <c r="J51" s="12">
        <v>610</v>
      </c>
      <c r="K51" s="12">
        <v>1330</v>
      </c>
      <c r="L51" s="12">
        <v>89</v>
      </c>
      <c r="M51" s="12">
        <v>5</v>
      </c>
      <c r="N51" s="12">
        <v>249</v>
      </c>
      <c r="O51" s="13">
        <f>SUM(DataTable2[[#This Row],[Q1 2012]:[Q4 2012]])</f>
        <v>1673</v>
      </c>
      <c r="P51" s="15" t="s">
        <v>35</v>
      </c>
    </row>
    <row r="52" spans="1:16" s="8" customFormat="1" ht="10.199999999999999" collapsed="1" x14ac:dyDescent="0.25">
      <c r="A52" s="9" t="s">
        <v>36</v>
      </c>
      <c r="B52" s="12">
        <v>696</v>
      </c>
      <c r="C52" s="12">
        <v>831</v>
      </c>
      <c r="D52" s="12">
        <v>693</v>
      </c>
      <c r="E52" s="12">
        <v>856</v>
      </c>
      <c r="F52" s="12">
        <v>449</v>
      </c>
      <c r="G52" s="12">
        <v>322</v>
      </c>
      <c r="H52" s="12">
        <v>115</v>
      </c>
      <c r="I52" s="12">
        <v>314</v>
      </c>
      <c r="J52" s="12">
        <v>82</v>
      </c>
      <c r="K52" s="12">
        <v>250</v>
      </c>
      <c r="L52" s="12">
        <v>395</v>
      </c>
      <c r="M52" s="12">
        <v>378</v>
      </c>
      <c r="N52" s="12">
        <v>234</v>
      </c>
      <c r="O52" s="13">
        <f>SUM(DataTable2[[#This Row],[Q1 2012]:[Q4 2012]])</f>
        <v>1257</v>
      </c>
      <c r="P52" s="15" t="s">
        <v>36</v>
      </c>
    </row>
    <row r="53" spans="1:16" s="8" customFormat="1" ht="10.199999999999999" collapsed="1" x14ac:dyDescent="0.25">
      <c r="A53" s="9" t="s">
        <v>37</v>
      </c>
      <c r="B53" s="12">
        <v>19487</v>
      </c>
      <c r="C53" s="12">
        <v>24834</v>
      </c>
      <c r="D53" s="12">
        <v>13791</v>
      </c>
      <c r="E53" s="12">
        <v>8194</v>
      </c>
      <c r="F53" s="12">
        <v>3488</v>
      </c>
      <c r="G53" s="12">
        <v>2134</v>
      </c>
      <c r="H53" s="12">
        <v>1295</v>
      </c>
      <c r="I53" s="12">
        <v>1564</v>
      </c>
      <c r="J53" s="12">
        <v>277</v>
      </c>
      <c r="K53" s="12">
        <v>661</v>
      </c>
      <c r="L53" s="12">
        <v>427</v>
      </c>
      <c r="M53" s="12">
        <v>130</v>
      </c>
      <c r="N53" s="12">
        <v>197</v>
      </c>
      <c r="O53" s="13">
        <f>SUM(DataTable2[[#This Row],[Q1 2012]:[Q4 2012]])</f>
        <v>1415</v>
      </c>
      <c r="P53" s="15" t="s">
        <v>37</v>
      </c>
    </row>
    <row r="54" spans="1:16" s="8" customFormat="1" ht="10.199999999999999" collapsed="1" x14ac:dyDescent="0.25">
      <c r="A54" s="7" t="s">
        <v>38</v>
      </c>
      <c r="B54" s="5">
        <v>9842</v>
      </c>
      <c r="C54" s="5">
        <v>8980</v>
      </c>
      <c r="D54" s="5">
        <v>8331</v>
      </c>
      <c r="E54" s="5">
        <v>9124</v>
      </c>
      <c r="F54" s="5">
        <v>3222</v>
      </c>
      <c r="G54" s="5">
        <v>2335</v>
      </c>
      <c r="H54" s="5">
        <v>2077</v>
      </c>
      <c r="I54" s="5">
        <v>2114</v>
      </c>
      <c r="J54" s="5">
        <v>2989</v>
      </c>
      <c r="K54" s="5">
        <v>2275</v>
      </c>
      <c r="L54" s="5">
        <v>2093</v>
      </c>
      <c r="M54" s="5">
        <v>1107</v>
      </c>
      <c r="N54" s="5">
        <v>955</v>
      </c>
      <c r="O54" s="13">
        <f>SUM(DataTable2[[#This Row],[Q1 2012]:[Q4 2012]])</f>
        <v>6430</v>
      </c>
      <c r="P54" s="17" t="s">
        <v>38</v>
      </c>
    </row>
    <row r="55" spans="1:16" s="8" customFormat="1" ht="10.199999999999999" x14ac:dyDescent="0.25"/>
    <row r="56" spans="1:16" s="2" customFormat="1" ht="11.4" x14ac:dyDescent="0.25">
      <c r="A56" s="2" t="s">
        <v>39</v>
      </c>
    </row>
    <row r="57" spans="1:16" s="8" customFormat="1" ht="10.199999999999999" x14ac:dyDescent="0.25"/>
    <row r="58" spans="1:16" s="8" customFormat="1" ht="13.2" customHeight="1" x14ac:dyDescent="0.25"/>
    <row r="59" spans="1:16" s="8" customFormat="1" ht="10.199999999999999" x14ac:dyDescent="0.25"/>
    <row r="60" spans="1:16" s="8" customFormat="1" ht="10.199999999999999" x14ac:dyDescent="0.25"/>
    <row r="61" spans="1:16" s="8" customFormat="1" ht="10.199999999999999" x14ac:dyDescent="0.25"/>
    <row r="62" spans="1:16" s="8" customFormat="1" ht="0" hidden="1" customHeight="1" x14ac:dyDescent="0.25"/>
    <row r="63" spans="1:16" s="8" customFormat="1" ht="10.199999999999999" x14ac:dyDescent="0.25"/>
    <row r="64" spans="1:16" s="8" customFormat="1" ht="10.199999999999999" x14ac:dyDescent="0.25"/>
    <row r="65" s="8" customFormat="1" ht="10.199999999999999" x14ac:dyDescent="0.25"/>
    <row r="66" s="8" customFormat="1" ht="10.199999999999999" x14ac:dyDescent="0.25"/>
    <row r="67" s="8" customFormat="1" ht="10.199999999999999" x14ac:dyDescent="0.25"/>
    <row r="68" s="8" customFormat="1" ht="10.199999999999999" x14ac:dyDescent="0.25"/>
    <row r="69" s="8" customFormat="1" ht="10.199999999999999" x14ac:dyDescent="0.25"/>
    <row r="70" s="8" customFormat="1" ht="10.199999999999999" x14ac:dyDescent="0.25"/>
    <row r="71" s="8" customFormat="1" ht="10.199999999999999" x14ac:dyDescent="0.25"/>
    <row r="72" s="8" customFormat="1" ht="10.199999999999999" x14ac:dyDescent="0.25"/>
    <row r="73" s="8" customFormat="1" ht="10.199999999999999" x14ac:dyDescent="0.25"/>
    <row r="74" s="8" customFormat="1" ht="10.199999999999999" x14ac:dyDescent="0.25"/>
    <row r="75" s="8" customFormat="1" ht="10.199999999999999" x14ac:dyDescent="0.25"/>
    <row r="76" s="8" customFormat="1" ht="10.199999999999999" x14ac:dyDescent="0.25"/>
    <row r="77" s="8" customFormat="1" ht="10.199999999999999" x14ac:dyDescent="0.25"/>
    <row r="78" s="8" customFormat="1" ht="10.199999999999999" x14ac:dyDescent="0.25"/>
    <row r="79" s="8" customFormat="1" ht="10.199999999999999" x14ac:dyDescent="0.25"/>
    <row r="80" s="8" customFormat="1" ht="10.199999999999999" x14ac:dyDescent="0.25"/>
    <row r="81" s="8" customFormat="1" ht="10.199999999999999" x14ac:dyDescent="0.25"/>
    <row r="82" s="8" customFormat="1" ht="10.199999999999999" x14ac:dyDescent="0.25"/>
    <row r="83" s="8" customFormat="1" ht="10.199999999999999" x14ac:dyDescent="0.25"/>
    <row r="84" s="8" customFormat="1" ht="10.199999999999999" x14ac:dyDescent="0.25"/>
    <row r="85" s="8" customFormat="1" ht="10.199999999999999" x14ac:dyDescent="0.25"/>
    <row r="86" s="8" customFormat="1" ht="10.199999999999999" x14ac:dyDescent="0.25"/>
    <row r="87" s="8" customFormat="1" ht="10.199999999999999" x14ac:dyDescent="0.25"/>
    <row r="88" s="8" customFormat="1" ht="10.199999999999999" x14ac:dyDescent="0.25"/>
    <row r="89" s="8" customFormat="1" ht="10.199999999999999" x14ac:dyDescent="0.25"/>
    <row r="90" s="8" customFormat="1" ht="10.199999999999999" x14ac:dyDescent="0.25"/>
    <row r="91" s="8" customFormat="1" ht="10.199999999999999" x14ac:dyDescent="0.25"/>
    <row r="92" s="8" customFormat="1" ht="10.199999999999999" x14ac:dyDescent="0.25"/>
    <row r="93" s="8" customFormat="1" ht="10.199999999999999" x14ac:dyDescent="0.25"/>
    <row r="94" s="8" customFormat="1" ht="10.199999999999999" x14ac:dyDescent="0.25"/>
    <row r="95" s="8" customFormat="1" ht="10.199999999999999" x14ac:dyDescent="0.25"/>
    <row r="96" s="8" customFormat="1" ht="10.199999999999999" x14ac:dyDescent="0.25"/>
    <row r="97" s="8" customFormat="1" ht="10.199999999999999" x14ac:dyDescent="0.25"/>
    <row r="98" s="8" customFormat="1" ht="10.199999999999999" x14ac:dyDescent="0.25"/>
    <row r="99" s="8" customFormat="1" ht="10.199999999999999" x14ac:dyDescent="0.25"/>
    <row r="100" s="8" customFormat="1" ht="10.199999999999999" x14ac:dyDescent="0.25"/>
    <row r="101" s="8" customFormat="1" ht="10.199999999999999" x14ac:dyDescent="0.25"/>
    <row r="102" s="8" customFormat="1" ht="10.199999999999999" x14ac:dyDescent="0.25"/>
    <row r="103" s="8" customFormat="1" ht="10.199999999999999" x14ac:dyDescent="0.25"/>
    <row r="104" s="8" customFormat="1" ht="10.199999999999999" x14ac:dyDescent="0.25"/>
    <row r="105" s="8" customFormat="1" ht="10.199999999999999" x14ac:dyDescent="0.25"/>
    <row r="106" s="8" customFormat="1" ht="10.199999999999999" x14ac:dyDescent="0.25"/>
    <row r="107" s="8" customFormat="1" ht="10.199999999999999" x14ac:dyDescent="0.25"/>
    <row r="108" s="8" customFormat="1" ht="10.199999999999999" x14ac:dyDescent="0.25"/>
    <row r="109" s="8" customFormat="1" ht="10.199999999999999" x14ac:dyDescent="0.25"/>
    <row r="110" s="8" customFormat="1" ht="10.199999999999999" x14ac:dyDescent="0.25"/>
    <row r="111" s="8" customFormat="1" ht="10.199999999999999" x14ac:dyDescent="0.25"/>
    <row r="112" s="8" customFormat="1" ht="10.199999999999999" x14ac:dyDescent="0.25"/>
    <row r="113" s="8" customFormat="1" ht="10.199999999999999" x14ac:dyDescent="0.25"/>
    <row r="114" s="8" customFormat="1" ht="10.199999999999999" x14ac:dyDescent="0.25"/>
    <row r="115" s="8" customFormat="1" ht="10.199999999999999" x14ac:dyDescent="0.25"/>
    <row r="116" s="8" customFormat="1" ht="10.199999999999999" x14ac:dyDescent="0.25"/>
    <row r="117" s="8" customFormat="1" ht="10.199999999999999" x14ac:dyDescent="0.25"/>
    <row r="118" s="8" customFormat="1" ht="10.199999999999999" x14ac:dyDescent="0.25"/>
    <row r="119" s="8" customFormat="1" ht="10.199999999999999" x14ac:dyDescent="0.25"/>
    <row r="120" s="8" customFormat="1" ht="10.199999999999999" x14ac:dyDescent="0.25"/>
    <row r="121" s="8" customFormat="1" ht="10.199999999999999" x14ac:dyDescent="0.25"/>
    <row r="122" s="8" customFormat="1" ht="10.199999999999999" x14ac:dyDescent="0.25"/>
    <row r="123" s="8" customFormat="1" ht="10.199999999999999" x14ac:dyDescent="0.25"/>
    <row r="124" s="8" customFormat="1" ht="10.199999999999999" x14ac:dyDescent="0.25"/>
    <row r="125" s="8" customFormat="1" ht="10.199999999999999" x14ac:dyDescent="0.25"/>
    <row r="126" s="8" customFormat="1" ht="10.199999999999999" x14ac:dyDescent="0.25"/>
    <row r="127" s="8" customFormat="1" ht="10.199999999999999" x14ac:dyDescent="0.25"/>
    <row r="128" s="8" customFormat="1" ht="10.199999999999999" x14ac:dyDescent="0.25"/>
    <row r="129" s="8" customFormat="1" ht="10.199999999999999" x14ac:dyDescent="0.25"/>
    <row r="130" s="8" customFormat="1" ht="10.199999999999999" x14ac:dyDescent="0.25"/>
    <row r="131" s="8" customFormat="1" ht="10.199999999999999" x14ac:dyDescent="0.25"/>
    <row r="132" s="8" customFormat="1" ht="10.199999999999999" x14ac:dyDescent="0.25"/>
    <row r="133" s="8" customFormat="1" ht="10.199999999999999" x14ac:dyDescent="0.25"/>
    <row r="134" s="8" customFormat="1" ht="10.199999999999999" x14ac:dyDescent="0.25"/>
    <row r="135" s="8" customFormat="1" ht="10.199999999999999" x14ac:dyDescent="0.25"/>
    <row r="136" s="8" customFormat="1" ht="10.199999999999999" x14ac:dyDescent="0.25"/>
    <row r="137" s="8" customFormat="1" ht="10.199999999999999" x14ac:dyDescent="0.25"/>
    <row r="138" s="8" customFormat="1" ht="10.199999999999999" x14ac:dyDescent="0.25"/>
    <row r="139" s="8" customFormat="1" ht="10.199999999999999" x14ac:dyDescent="0.25"/>
    <row r="140" s="8" customFormat="1" ht="10.199999999999999" x14ac:dyDescent="0.25"/>
    <row r="141" s="8" customFormat="1" ht="10.199999999999999" x14ac:dyDescent="0.25"/>
    <row r="142" s="8" customFormat="1" ht="10.199999999999999" x14ac:dyDescent="0.25"/>
    <row r="143" s="8" customFormat="1" ht="10.199999999999999" x14ac:dyDescent="0.25"/>
    <row r="144" s="8" customFormat="1" ht="10.199999999999999" x14ac:dyDescent="0.25"/>
    <row r="145" s="8" customFormat="1" ht="10.199999999999999" x14ac:dyDescent="0.25"/>
    <row r="146" s="8" customFormat="1" ht="10.199999999999999" x14ac:dyDescent="0.25"/>
    <row r="147" s="8" customFormat="1" ht="10.199999999999999" x14ac:dyDescent="0.25"/>
    <row r="148" s="8" customFormat="1" ht="10.199999999999999" x14ac:dyDescent="0.25"/>
    <row r="149" s="8" customFormat="1" ht="10.199999999999999" x14ac:dyDescent="0.25"/>
    <row r="150" s="8" customFormat="1" ht="10.199999999999999" x14ac:dyDescent="0.25"/>
    <row r="151" s="8" customFormat="1" ht="10.199999999999999" x14ac:dyDescent="0.25"/>
    <row r="152" s="8" customFormat="1" ht="10.199999999999999" x14ac:dyDescent="0.25"/>
    <row r="153" s="8" customFormat="1" ht="10.199999999999999" x14ac:dyDescent="0.25"/>
    <row r="154" s="8" customFormat="1" ht="10.199999999999999" x14ac:dyDescent="0.25"/>
    <row r="155" s="8" customFormat="1" ht="10.199999999999999" x14ac:dyDescent="0.25"/>
    <row r="156" s="8" customFormat="1" ht="10.199999999999999" x14ac:dyDescent="0.25"/>
    <row r="157" s="8" customFormat="1" ht="10.199999999999999" x14ac:dyDescent="0.25"/>
    <row r="158" s="8" customFormat="1" ht="10.199999999999999" x14ac:dyDescent="0.25"/>
    <row r="159" s="8" customFormat="1" ht="10.199999999999999" x14ac:dyDescent="0.25"/>
    <row r="160" s="8" customFormat="1" ht="10.199999999999999" x14ac:dyDescent="0.25"/>
    <row r="161" s="8" customFormat="1" ht="10.199999999999999" x14ac:dyDescent="0.25"/>
    <row r="162" s="8" customFormat="1" ht="10.199999999999999" x14ac:dyDescent="0.25"/>
    <row r="163" s="8" customFormat="1" ht="10.199999999999999" x14ac:dyDescent="0.25"/>
    <row r="164" s="8" customFormat="1" ht="10.199999999999999" x14ac:dyDescent="0.25"/>
    <row r="165" s="8" customFormat="1" ht="10.199999999999999" x14ac:dyDescent="0.25"/>
    <row r="166" s="8" customFormat="1" ht="10.199999999999999" x14ac:dyDescent="0.25"/>
    <row r="167" s="8" customFormat="1" ht="10.199999999999999" x14ac:dyDescent="0.25"/>
    <row r="168" s="8" customFormat="1" ht="10.199999999999999" x14ac:dyDescent="0.25"/>
    <row r="169" s="8" customFormat="1" ht="10.199999999999999" x14ac:dyDescent="0.25"/>
    <row r="170" s="8" customFormat="1" ht="10.199999999999999" x14ac:dyDescent="0.25"/>
    <row r="171" s="8" customFormat="1" ht="10.199999999999999" x14ac:dyDescent="0.25"/>
    <row r="172" s="8" customFormat="1" ht="10.199999999999999" x14ac:dyDescent="0.25"/>
    <row r="173" s="8" customFormat="1" ht="10.199999999999999" x14ac:dyDescent="0.25"/>
    <row r="174" s="8" customFormat="1" ht="10.199999999999999" x14ac:dyDescent="0.25"/>
    <row r="175" s="8" customFormat="1" ht="10.199999999999999" x14ac:dyDescent="0.25"/>
    <row r="176" s="8" customFormat="1" ht="10.199999999999999" x14ac:dyDescent="0.25"/>
    <row r="177" s="8" customFormat="1" ht="10.199999999999999" x14ac:dyDescent="0.25"/>
    <row r="178" s="8" customFormat="1" ht="10.199999999999999" x14ac:dyDescent="0.25"/>
    <row r="179" s="8" customFormat="1" ht="10.199999999999999" x14ac:dyDescent="0.25"/>
    <row r="180" s="8" customFormat="1" ht="10.199999999999999" x14ac:dyDescent="0.25"/>
    <row r="181" s="8" customFormat="1" ht="10.199999999999999" x14ac:dyDescent="0.25"/>
    <row r="182" s="8" customFormat="1" ht="10.199999999999999" x14ac:dyDescent="0.25"/>
    <row r="183" s="8" customFormat="1" ht="10.199999999999999" x14ac:dyDescent="0.25"/>
    <row r="184" s="8" customFormat="1" ht="10.199999999999999" x14ac:dyDescent="0.25"/>
    <row r="185" s="8" customFormat="1" ht="10.199999999999999" x14ac:dyDescent="0.25"/>
    <row r="186" s="8" customFormat="1" ht="10.199999999999999" x14ac:dyDescent="0.25"/>
    <row r="187" s="8" customFormat="1" ht="10.199999999999999" x14ac:dyDescent="0.25"/>
    <row r="188" s="8" customFormat="1" ht="10.199999999999999" x14ac:dyDescent="0.25"/>
    <row r="189" s="8" customFormat="1" ht="10.199999999999999" x14ac:dyDescent="0.25"/>
    <row r="190" s="8" customFormat="1" ht="10.199999999999999" x14ac:dyDescent="0.25"/>
    <row r="191" s="8" customFormat="1" ht="10.199999999999999" x14ac:dyDescent="0.25"/>
    <row r="192" s="8" customFormat="1" ht="10.199999999999999" x14ac:dyDescent="0.25"/>
    <row r="193" s="8" customFormat="1" ht="10.199999999999999" x14ac:dyDescent="0.25"/>
    <row r="194" s="8" customFormat="1" ht="10.199999999999999" x14ac:dyDescent="0.25"/>
    <row r="195" s="8" customFormat="1" ht="10.199999999999999" x14ac:dyDescent="0.25"/>
    <row r="196" s="8" customFormat="1" ht="10.199999999999999" x14ac:dyDescent="0.25"/>
    <row r="197" s="8" customFormat="1" ht="10.199999999999999" x14ac:dyDescent="0.25"/>
    <row r="198" s="8" customFormat="1" ht="10.199999999999999" x14ac:dyDescent="0.25"/>
    <row r="199" s="8" customFormat="1" ht="10.199999999999999" x14ac:dyDescent="0.25"/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2"/>
  <sheetViews>
    <sheetView tabSelected="1" workbookViewId="0">
      <selection activeCell="B2" sqref="B2"/>
    </sheetView>
  </sheetViews>
  <sheetFormatPr defaultRowHeight="13.2" x14ac:dyDescent="0.25"/>
  <cols>
    <col min="2" max="2" width="14.88671875" customWidth="1"/>
  </cols>
  <sheetData>
    <row r="3" spans="1:15" x14ac:dyDescent="0.25">
      <c r="A3" s="20" t="s">
        <v>43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19" t="s">
        <v>13</v>
      </c>
      <c r="M3" s="19" t="s">
        <v>14</v>
      </c>
      <c r="N3" s="19" t="s">
        <v>15</v>
      </c>
      <c r="O3" s="19" t="s">
        <v>16</v>
      </c>
    </row>
    <row r="4" spans="1:15" x14ac:dyDescent="0.25">
      <c r="A4">
        <v>1</v>
      </c>
      <c r="B4" s="19" t="s">
        <v>20</v>
      </c>
      <c r="C4" s="19">
        <v>58919</v>
      </c>
      <c r="D4" s="19">
        <v>52895</v>
      </c>
      <c r="E4" s="19">
        <v>46571</v>
      </c>
      <c r="F4" s="19">
        <v>60268</v>
      </c>
      <c r="G4" s="19">
        <v>56754</v>
      </c>
      <c r="H4" s="19">
        <v>59649</v>
      </c>
      <c r="I4" s="19">
        <v>49848</v>
      </c>
      <c r="J4" s="19">
        <v>44760</v>
      </c>
      <c r="K4" s="19">
        <v>48672</v>
      </c>
      <c r="L4" s="19">
        <v>56619</v>
      </c>
      <c r="M4" s="19">
        <v>46045</v>
      </c>
      <c r="N4" s="19">
        <v>42592</v>
      </c>
      <c r="O4" s="19">
        <v>49197</v>
      </c>
    </row>
    <row r="5" spans="1:15" x14ac:dyDescent="0.25">
      <c r="A5">
        <v>2</v>
      </c>
      <c r="B5" s="19" t="s">
        <v>18</v>
      </c>
      <c r="C5" s="19">
        <v>0</v>
      </c>
      <c r="D5" s="19">
        <v>0</v>
      </c>
      <c r="E5" s="19">
        <v>0</v>
      </c>
      <c r="F5" s="19">
        <v>0</v>
      </c>
      <c r="G5" s="19">
        <v>1543</v>
      </c>
      <c r="H5" s="19">
        <v>2436</v>
      </c>
      <c r="I5" s="19">
        <v>31608</v>
      </c>
      <c r="J5" s="19">
        <v>64341</v>
      </c>
      <c r="K5" s="19">
        <v>57662</v>
      </c>
      <c r="L5" s="19">
        <v>71886</v>
      </c>
      <c r="M5" s="19">
        <v>73193</v>
      </c>
      <c r="N5" s="19">
        <v>75127</v>
      </c>
      <c r="O5" s="19">
        <v>64501</v>
      </c>
    </row>
    <row r="6" spans="1:15" x14ac:dyDescent="0.25">
      <c r="A6">
        <v>3</v>
      </c>
      <c r="B6" s="19" t="s">
        <v>21</v>
      </c>
      <c r="C6" s="19">
        <v>51152</v>
      </c>
      <c r="D6" s="19">
        <v>39723</v>
      </c>
      <c r="E6" s="19">
        <v>65873</v>
      </c>
      <c r="F6" s="19">
        <v>73601</v>
      </c>
      <c r="G6" s="19">
        <v>48041</v>
      </c>
      <c r="H6" s="19">
        <v>52271</v>
      </c>
      <c r="I6" s="19">
        <v>43981</v>
      </c>
      <c r="J6" s="19">
        <v>43451</v>
      </c>
      <c r="K6" s="19">
        <v>43842</v>
      </c>
      <c r="L6" s="19">
        <v>47663</v>
      </c>
      <c r="M6" s="19">
        <v>57596</v>
      </c>
      <c r="N6" s="19">
        <v>58989</v>
      </c>
      <c r="O6" s="19">
        <v>46243</v>
      </c>
    </row>
    <row r="7" spans="1:15" x14ac:dyDescent="0.25">
      <c r="A7">
        <v>4</v>
      </c>
      <c r="B7" s="19" t="s">
        <v>23</v>
      </c>
      <c r="C7" s="19">
        <v>20851</v>
      </c>
      <c r="D7" s="19">
        <v>22342</v>
      </c>
      <c r="E7" s="19">
        <v>28733</v>
      </c>
      <c r="F7" s="19">
        <v>29328</v>
      </c>
      <c r="G7" s="19">
        <v>30272</v>
      </c>
      <c r="H7" s="19">
        <v>30818</v>
      </c>
      <c r="I7" s="19">
        <v>25597</v>
      </c>
      <c r="J7" s="19">
        <v>25648</v>
      </c>
      <c r="K7" s="19">
        <v>23660</v>
      </c>
      <c r="L7" s="19">
        <v>44828</v>
      </c>
      <c r="M7" s="19">
        <v>51580</v>
      </c>
      <c r="N7" s="19">
        <v>43365</v>
      </c>
      <c r="O7" s="19">
        <v>38296</v>
      </c>
    </row>
    <row r="8" spans="1:15" x14ac:dyDescent="0.25">
      <c r="A8">
        <v>5</v>
      </c>
      <c r="B8" s="19" t="s">
        <v>24</v>
      </c>
      <c r="C8" s="19">
        <v>0</v>
      </c>
      <c r="D8" s="19">
        <v>0</v>
      </c>
      <c r="E8" s="19">
        <v>0</v>
      </c>
      <c r="F8" s="19">
        <v>0</v>
      </c>
      <c r="G8" s="19">
        <v>2065</v>
      </c>
      <c r="H8" s="19">
        <v>42970</v>
      </c>
      <c r="I8" s="19">
        <v>23899</v>
      </c>
      <c r="J8" s="19">
        <v>32530</v>
      </c>
      <c r="K8" s="19">
        <v>30918</v>
      </c>
      <c r="L8" s="19">
        <v>30593</v>
      </c>
      <c r="M8" s="19">
        <v>33387</v>
      </c>
      <c r="N8" s="19">
        <v>29045</v>
      </c>
      <c r="O8" s="19">
        <v>25943</v>
      </c>
    </row>
    <row r="9" spans="1:15" x14ac:dyDescent="0.25">
      <c r="A9">
        <v>6</v>
      </c>
      <c r="B9" s="19" t="s">
        <v>25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8443</v>
      </c>
      <c r="M9" s="19">
        <v>18683</v>
      </c>
      <c r="N9" s="19">
        <v>12445</v>
      </c>
      <c r="O9" s="19">
        <v>8113</v>
      </c>
    </row>
    <row r="10" spans="1:15" x14ac:dyDescent="0.25">
      <c r="A10">
        <v>7</v>
      </c>
      <c r="B10" s="19" t="s">
        <v>19</v>
      </c>
      <c r="C10" s="19">
        <v>14</v>
      </c>
      <c r="D10" s="19">
        <v>30478</v>
      </c>
      <c r="E10" s="19">
        <v>46870</v>
      </c>
      <c r="F10" s="19">
        <v>50898</v>
      </c>
      <c r="G10" s="19">
        <v>56515</v>
      </c>
      <c r="H10" s="19">
        <v>58139</v>
      </c>
      <c r="I10" s="19">
        <v>54631</v>
      </c>
      <c r="J10" s="19">
        <v>56379</v>
      </c>
      <c r="K10" s="19">
        <v>49622</v>
      </c>
      <c r="L10" s="19">
        <v>52731</v>
      </c>
      <c r="M10" s="19">
        <v>55641</v>
      </c>
      <c r="N10" s="19">
        <v>50343</v>
      </c>
      <c r="O10" s="19">
        <v>52291</v>
      </c>
    </row>
    <row r="11" spans="1:15" x14ac:dyDescent="0.25">
      <c r="A11">
        <v>8</v>
      </c>
      <c r="B11" s="19" t="s">
        <v>22</v>
      </c>
      <c r="C11" s="19">
        <v>25215</v>
      </c>
      <c r="D11" s="19">
        <v>25287</v>
      </c>
      <c r="E11" s="19">
        <v>21198</v>
      </c>
      <c r="F11" s="19">
        <v>23724</v>
      </c>
      <c r="G11" s="19">
        <v>21849</v>
      </c>
      <c r="H11" s="19">
        <v>24999</v>
      </c>
      <c r="I11" s="19">
        <v>23953</v>
      </c>
      <c r="J11" s="19">
        <v>28045</v>
      </c>
      <c r="K11" s="19">
        <v>22151</v>
      </c>
      <c r="L11" s="19">
        <v>32323</v>
      </c>
      <c r="M11" s="19">
        <v>42491</v>
      </c>
      <c r="N11" s="19">
        <v>39117</v>
      </c>
      <c r="O11" s="19">
        <v>46058</v>
      </c>
    </row>
    <row r="12" spans="1:15" x14ac:dyDescent="0.25">
      <c r="A12">
        <v>9</v>
      </c>
      <c r="B12" s="19" t="s">
        <v>28</v>
      </c>
      <c r="C12" s="19">
        <v>48513</v>
      </c>
      <c r="D12" s="19">
        <v>57635</v>
      </c>
      <c r="E12" s="19">
        <v>47973</v>
      </c>
      <c r="F12" s="19">
        <v>60667</v>
      </c>
      <c r="G12" s="19">
        <v>43007</v>
      </c>
      <c r="H12" s="19">
        <v>46578</v>
      </c>
      <c r="I12" s="19">
        <v>37220</v>
      </c>
      <c r="J12" s="19">
        <v>34197</v>
      </c>
      <c r="K12" s="19">
        <v>31557</v>
      </c>
      <c r="L12" s="19">
        <v>27410</v>
      </c>
      <c r="M12" s="19">
        <v>24295</v>
      </c>
      <c r="N12" s="19">
        <v>9674</v>
      </c>
      <c r="O12" s="19">
        <v>4253</v>
      </c>
    </row>
    <row r="13" spans="1:15" x14ac:dyDescent="0.25">
      <c r="A13">
        <v>10</v>
      </c>
      <c r="B13" s="19" t="s">
        <v>35</v>
      </c>
      <c r="C13" s="19">
        <v>9039</v>
      </c>
      <c r="D13" s="19">
        <v>12006</v>
      </c>
      <c r="E13" s="19">
        <v>7198</v>
      </c>
      <c r="F13" s="19">
        <v>2991</v>
      </c>
      <c r="G13" s="19">
        <v>1281</v>
      </c>
      <c r="H13" s="19">
        <v>1703</v>
      </c>
      <c r="I13" s="19">
        <v>1293</v>
      </c>
      <c r="J13" s="19">
        <v>993</v>
      </c>
      <c r="K13" s="19">
        <v>610</v>
      </c>
      <c r="L13" s="19">
        <v>1330</v>
      </c>
      <c r="M13" s="19">
        <v>89</v>
      </c>
      <c r="N13" s="19">
        <v>5</v>
      </c>
      <c r="O13" s="19">
        <v>249</v>
      </c>
    </row>
    <row r="14" spans="1:15" x14ac:dyDescent="0.25">
      <c r="A14">
        <v>11</v>
      </c>
      <c r="B14" s="19" t="s">
        <v>37</v>
      </c>
      <c r="C14" s="19">
        <v>19487</v>
      </c>
      <c r="D14" s="19">
        <v>24834</v>
      </c>
      <c r="E14" s="19">
        <v>13791</v>
      </c>
      <c r="F14" s="19">
        <v>8194</v>
      </c>
      <c r="G14" s="19">
        <v>3488</v>
      </c>
      <c r="H14" s="19">
        <v>2134</v>
      </c>
      <c r="I14" s="19">
        <v>1295</v>
      </c>
      <c r="J14" s="19">
        <v>1564</v>
      </c>
      <c r="K14" s="19">
        <v>277</v>
      </c>
      <c r="L14" s="19">
        <v>661</v>
      </c>
      <c r="M14" s="19">
        <v>427</v>
      </c>
      <c r="N14" s="19">
        <v>130</v>
      </c>
      <c r="O14" s="19">
        <v>197</v>
      </c>
    </row>
    <row r="15" spans="1:15" x14ac:dyDescent="0.25">
      <c r="A15">
        <v>12</v>
      </c>
      <c r="B15" s="19" t="s">
        <v>30</v>
      </c>
      <c r="C15" s="19">
        <v>12411</v>
      </c>
      <c r="D15" s="19">
        <v>12489</v>
      </c>
      <c r="E15" s="19">
        <v>8979</v>
      </c>
      <c r="F15" s="19">
        <v>13455</v>
      </c>
      <c r="G15" s="19">
        <v>13699</v>
      </c>
      <c r="H15" s="19">
        <v>13433</v>
      </c>
      <c r="I15" s="19">
        <v>7571</v>
      </c>
      <c r="J15" s="19">
        <v>6366</v>
      </c>
      <c r="K15" s="19">
        <v>5878</v>
      </c>
      <c r="L15" s="19">
        <v>6680</v>
      </c>
      <c r="M15" s="19">
        <v>6656</v>
      </c>
      <c r="N15" s="19">
        <v>4491</v>
      </c>
      <c r="O15" s="19">
        <v>1711</v>
      </c>
    </row>
    <row r="16" spans="1:15" x14ac:dyDescent="0.25">
      <c r="A16">
        <v>13</v>
      </c>
      <c r="B16" s="19" t="s">
        <v>34</v>
      </c>
      <c r="C16" s="19">
        <v>122</v>
      </c>
      <c r="D16" s="19">
        <v>40</v>
      </c>
      <c r="E16" s="19">
        <v>54</v>
      </c>
      <c r="F16" s="19">
        <v>209</v>
      </c>
      <c r="G16" s="19">
        <v>179</v>
      </c>
      <c r="H16" s="19">
        <v>262</v>
      </c>
      <c r="I16" s="19">
        <v>180</v>
      </c>
      <c r="J16" s="19">
        <v>84</v>
      </c>
      <c r="K16" s="19">
        <v>53</v>
      </c>
      <c r="L16" s="19">
        <v>101</v>
      </c>
      <c r="M16" s="19">
        <v>322</v>
      </c>
      <c r="N16" s="19">
        <v>374</v>
      </c>
      <c r="O16" s="19">
        <v>288</v>
      </c>
    </row>
    <row r="17" spans="1:23" x14ac:dyDescent="0.25">
      <c r="A17">
        <v>14</v>
      </c>
      <c r="B17" s="19" t="s">
        <v>32</v>
      </c>
      <c r="C17" s="19">
        <v>1756</v>
      </c>
      <c r="D17" s="19">
        <v>2447</v>
      </c>
      <c r="E17" s="19">
        <v>1164</v>
      </c>
      <c r="F17" s="19">
        <v>2410</v>
      </c>
      <c r="G17" s="19">
        <v>2105</v>
      </c>
      <c r="H17" s="19">
        <v>899</v>
      </c>
      <c r="I17" s="19">
        <v>834</v>
      </c>
      <c r="J17" s="19">
        <v>643</v>
      </c>
      <c r="K17" s="19">
        <v>824</v>
      </c>
      <c r="L17" s="19">
        <v>666</v>
      </c>
      <c r="M17" s="19">
        <v>629</v>
      </c>
      <c r="N17" s="19">
        <v>629</v>
      </c>
      <c r="O17" s="19">
        <v>559</v>
      </c>
    </row>
    <row r="18" spans="1:23" x14ac:dyDescent="0.25">
      <c r="A18">
        <v>15</v>
      </c>
      <c r="B18" s="19" t="s">
        <v>33</v>
      </c>
      <c r="C18" s="19">
        <v>415</v>
      </c>
      <c r="D18" s="19">
        <v>360</v>
      </c>
      <c r="E18" s="19">
        <v>357</v>
      </c>
      <c r="F18" s="19">
        <v>311</v>
      </c>
      <c r="G18" s="19">
        <v>676</v>
      </c>
      <c r="H18" s="19">
        <v>643</v>
      </c>
      <c r="I18" s="19">
        <v>75</v>
      </c>
      <c r="J18" s="19">
        <v>364</v>
      </c>
      <c r="K18" s="19">
        <v>161</v>
      </c>
      <c r="L18" s="19">
        <v>399</v>
      </c>
      <c r="M18" s="19">
        <v>910</v>
      </c>
      <c r="N18" s="19">
        <v>778</v>
      </c>
      <c r="O18" s="19">
        <v>336</v>
      </c>
    </row>
    <row r="19" spans="1:23" x14ac:dyDescent="0.25">
      <c r="A19">
        <v>16</v>
      </c>
      <c r="B19" s="19" t="s">
        <v>26</v>
      </c>
      <c r="C19" s="19">
        <v>6619</v>
      </c>
      <c r="D19" s="19">
        <v>7579</v>
      </c>
      <c r="E19" s="19">
        <v>3671</v>
      </c>
      <c r="F19" s="19">
        <v>6648</v>
      </c>
      <c r="G19" s="19">
        <v>4297</v>
      </c>
      <c r="H19" s="19">
        <v>4930</v>
      </c>
      <c r="I19" s="19">
        <v>4172</v>
      </c>
      <c r="J19" s="19">
        <v>4804</v>
      </c>
      <c r="K19" s="19">
        <v>5922</v>
      </c>
      <c r="L19" s="19">
        <v>7123</v>
      </c>
      <c r="M19" s="19">
        <v>7186</v>
      </c>
      <c r="N19" s="19">
        <v>8835</v>
      </c>
      <c r="O19" s="19">
        <v>7968</v>
      </c>
    </row>
    <row r="20" spans="1:23" x14ac:dyDescent="0.25">
      <c r="A20">
        <v>17</v>
      </c>
      <c r="B20" s="19" t="s">
        <v>27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35067</v>
      </c>
      <c r="L20" s="19">
        <v>18992</v>
      </c>
      <c r="M20" s="19">
        <v>13957</v>
      </c>
      <c r="N20" s="19">
        <v>6787</v>
      </c>
      <c r="O20" s="19">
        <v>5613</v>
      </c>
    </row>
    <row r="21" spans="1:23" x14ac:dyDescent="0.25">
      <c r="A21">
        <v>18</v>
      </c>
      <c r="B21" s="19" t="s">
        <v>31</v>
      </c>
      <c r="C21" s="19">
        <v>1505</v>
      </c>
      <c r="D21" s="19">
        <v>2932</v>
      </c>
      <c r="E21" s="19">
        <v>1169</v>
      </c>
      <c r="F21" s="19">
        <v>1107</v>
      </c>
      <c r="G21" s="19">
        <v>628</v>
      </c>
      <c r="H21" s="19">
        <v>168</v>
      </c>
      <c r="I21" s="19">
        <v>461</v>
      </c>
      <c r="J21" s="19">
        <v>219</v>
      </c>
      <c r="K21" s="19">
        <v>200</v>
      </c>
      <c r="L21" s="19">
        <v>590</v>
      </c>
      <c r="M21" s="19">
        <v>515</v>
      </c>
      <c r="N21" s="19">
        <v>954</v>
      </c>
      <c r="O21" s="19">
        <v>624</v>
      </c>
    </row>
    <row r="22" spans="1:23" x14ac:dyDescent="0.25">
      <c r="A22">
        <v>19</v>
      </c>
      <c r="B22" s="19" t="s">
        <v>36</v>
      </c>
      <c r="C22" s="19">
        <v>696</v>
      </c>
      <c r="D22" s="19">
        <v>831</v>
      </c>
      <c r="E22" s="19">
        <v>693</v>
      </c>
      <c r="F22" s="19">
        <v>856</v>
      </c>
      <c r="G22" s="19">
        <v>449</v>
      </c>
      <c r="H22" s="19">
        <v>322</v>
      </c>
      <c r="I22" s="19">
        <v>115</v>
      </c>
      <c r="J22" s="19">
        <v>314</v>
      </c>
      <c r="K22" s="19">
        <v>82</v>
      </c>
      <c r="L22" s="19">
        <v>250</v>
      </c>
      <c r="M22" s="19">
        <v>395</v>
      </c>
      <c r="N22" s="19">
        <v>378</v>
      </c>
      <c r="O22" s="19">
        <v>234</v>
      </c>
    </row>
    <row r="23" spans="1:23" x14ac:dyDescent="0.25">
      <c r="A23">
        <v>20</v>
      </c>
      <c r="B23" s="19" t="s">
        <v>29</v>
      </c>
      <c r="C23" s="19">
        <v>4566</v>
      </c>
      <c r="D23" s="19">
        <v>4044</v>
      </c>
      <c r="E23" s="19">
        <v>2882</v>
      </c>
      <c r="F23" s="19">
        <v>5686</v>
      </c>
      <c r="G23" s="19">
        <v>3655</v>
      </c>
      <c r="H23" s="19">
        <v>3774</v>
      </c>
      <c r="I23" s="19">
        <v>3860</v>
      </c>
      <c r="J23" s="19">
        <v>4811</v>
      </c>
      <c r="K23" s="19">
        <v>4975</v>
      </c>
      <c r="L23" s="19">
        <v>2466</v>
      </c>
      <c r="M23" s="19">
        <v>2094</v>
      </c>
      <c r="N23" s="19">
        <v>2075</v>
      </c>
      <c r="O23" s="19">
        <v>3373</v>
      </c>
    </row>
    <row r="24" spans="1:23" x14ac:dyDescent="0.25">
      <c r="A24">
        <v>21</v>
      </c>
      <c r="B24" s="19" t="s">
        <v>38</v>
      </c>
      <c r="C24" s="19">
        <v>9842</v>
      </c>
      <c r="D24" s="19">
        <v>8980</v>
      </c>
      <c r="E24" s="19">
        <v>8331</v>
      </c>
      <c r="F24" s="19">
        <v>9124</v>
      </c>
      <c r="G24" s="19">
        <v>3222</v>
      </c>
      <c r="H24" s="19">
        <v>2335</v>
      </c>
      <c r="I24" s="19">
        <v>2077</v>
      </c>
      <c r="J24" s="19">
        <v>2114</v>
      </c>
      <c r="K24" s="19">
        <v>2989</v>
      </c>
      <c r="L24" s="19">
        <v>2275</v>
      </c>
      <c r="M24" s="19">
        <v>2093</v>
      </c>
      <c r="N24" s="19">
        <v>1107</v>
      </c>
      <c r="O24" s="19">
        <v>955</v>
      </c>
    </row>
    <row r="25" spans="1:23" x14ac:dyDescent="0.25">
      <c r="A25">
        <v>22</v>
      </c>
      <c r="B25" s="19" t="s">
        <v>42</v>
      </c>
      <c r="C25" s="19">
        <v>271122</v>
      </c>
      <c r="D25" s="19">
        <v>304902</v>
      </c>
      <c r="E25" s="19">
        <v>305507</v>
      </c>
      <c r="F25" s="19">
        <v>349477</v>
      </c>
      <c r="G25" s="19">
        <v>293726</v>
      </c>
      <c r="H25" s="19">
        <v>348463</v>
      </c>
      <c r="I25" s="19">
        <v>312672</v>
      </c>
      <c r="J25" s="19">
        <v>351626</v>
      </c>
      <c r="K25" s="19">
        <v>365122</v>
      </c>
      <c r="L25" s="19">
        <v>414027</v>
      </c>
      <c r="M25" s="19">
        <v>438182</v>
      </c>
      <c r="N25" s="19">
        <v>387237</v>
      </c>
      <c r="O25" s="19">
        <v>357002</v>
      </c>
    </row>
    <row r="28" spans="1:23" x14ac:dyDescent="0.25">
      <c r="A28" s="19" t="s">
        <v>43</v>
      </c>
      <c r="B28" s="19">
        <v>1</v>
      </c>
      <c r="C28" s="19">
        <v>2</v>
      </c>
      <c r="D28" s="19">
        <v>3</v>
      </c>
      <c r="E28" s="19">
        <v>4</v>
      </c>
      <c r="F28" s="19">
        <v>5</v>
      </c>
      <c r="G28" s="19">
        <v>6</v>
      </c>
      <c r="H28" s="19">
        <v>7</v>
      </c>
      <c r="I28" s="19">
        <v>8</v>
      </c>
      <c r="J28" s="19">
        <v>9</v>
      </c>
      <c r="K28" s="19">
        <v>10</v>
      </c>
      <c r="L28" s="19">
        <v>11</v>
      </c>
      <c r="M28" s="19">
        <v>12</v>
      </c>
      <c r="N28" s="19">
        <v>13</v>
      </c>
      <c r="O28" s="19">
        <v>14</v>
      </c>
      <c r="P28" s="19">
        <v>15</v>
      </c>
      <c r="Q28" s="19">
        <v>16</v>
      </c>
      <c r="R28" s="19">
        <v>17</v>
      </c>
      <c r="S28" s="19">
        <v>18</v>
      </c>
      <c r="T28" s="19">
        <v>19</v>
      </c>
      <c r="U28" s="19">
        <v>20</v>
      </c>
      <c r="V28" s="19">
        <v>21</v>
      </c>
      <c r="W28" s="19">
        <v>22</v>
      </c>
    </row>
    <row r="29" spans="1:23" x14ac:dyDescent="0.25">
      <c r="A29" s="19" t="s">
        <v>3</v>
      </c>
      <c r="B29" s="19" t="s">
        <v>20</v>
      </c>
      <c r="C29" s="19" t="s">
        <v>18</v>
      </c>
      <c r="D29" s="19" t="s">
        <v>21</v>
      </c>
      <c r="E29" s="19" t="s">
        <v>23</v>
      </c>
      <c r="F29" s="19" t="s">
        <v>24</v>
      </c>
      <c r="G29" s="19" t="s">
        <v>25</v>
      </c>
      <c r="H29" s="19" t="s">
        <v>19</v>
      </c>
      <c r="I29" s="19" t="s">
        <v>22</v>
      </c>
      <c r="J29" s="19" t="s">
        <v>28</v>
      </c>
      <c r="K29" s="19" t="s">
        <v>35</v>
      </c>
      <c r="L29" s="19" t="s">
        <v>37</v>
      </c>
      <c r="M29" s="19" t="s">
        <v>30</v>
      </c>
      <c r="N29" s="19" t="s">
        <v>34</v>
      </c>
      <c r="O29" s="19" t="s">
        <v>32</v>
      </c>
      <c r="P29" s="19" t="s">
        <v>33</v>
      </c>
      <c r="Q29" s="19" t="s">
        <v>26</v>
      </c>
      <c r="R29" s="19" t="s">
        <v>27</v>
      </c>
      <c r="S29" s="19" t="s">
        <v>31</v>
      </c>
      <c r="T29" s="19" t="s">
        <v>36</v>
      </c>
      <c r="U29" s="19" t="s">
        <v>29</v>
      </c>
      <c r="V29" s="19" t="s">
        <v>38</v>
      </c>
      <c r="W29" s="19" t="s">
        <v>42</v>
      </c>
    </row>
    <row r="30" spans="1:23" x14ac:dyDescent="0.25">
      <c r="A30" s="19" t="s">
        <v>4</v>
      </c>
      <c r="B30" s="19">
        <v>58919</v>
      </c>
      <c r="C30" s="19">
        <v>0</v>
      </c>
      <c r="D30" s="19">
        <v>51152</v>
      </c>
      <c r="E30" s="19">
        <v>20851</v>
      </c>
      <c r="F30" s="19">
        <v>0</v>
      </c>
      <c r="G30" s="19">
        <v>0</v>
      </c>
      <c r="H30" s="19">
        <v>14</v>
      </c>
      <c r="I30" s="19">
        <v>25215</v>
      </c>
      <c r="J30" s="19">
        <v>48513</v>
      </c>
      <c r="K30" s="19">
        <v>9039</v>
      </c>
      <c r="L30" s="19">
        <v>19487</v>
      </c>
      <c r="M30" s="19">
        <v>12411</v>
      </c>
      <c r="N30" s="19">
        <v>122</v>
      </c>
      <c r="O30" s="19">
        <v>1756</v>
      </c>
      <c r="P30" s="19">
        <v>415</v>
      </c>
      <c r="Q30" s="19">
        <v>6619</v>
      </c>
      <c r="R30" s="19">
        <v>0</v>
      </c>
      <c r="S30" s="19">
        <v>1505</v>
      </c>
      <c r="T30" s="19">
        <v>696</v>
      </c>
      <c r="U30" s="19">
        <v>4566</v>
      </c>
      <c r="V30" s="19">
        <v>9842</v>
      </c>
      <c r="W30" s="19">
        <v>271122</v>
      </c>
    </row>
    <row r="31" spans="1:23" x14ac:dyDescent="0.25">
      <c r="A31" s="19" t="s">
        <v>5</v>
      </c>
      <c r="B31" s="19">
        <v>52895</v>
      </c>
      <c r="C31" s="19">
        <v>0</v>
      </c>
      <c r="D31" s="19">
        <v>39723</v>
      </c>
      <c r="E31" s="19">
        <v>22342</v>
      </c>
      <c r="F31" s="19">
        <v>0</v>
      </c>
      <c r="G31" s="19">
        <v>0</v>
      </c>
      <c r="H31" s="19">
        <v>30478</v>
      </c>
      <c r="I31" s="19">
        <v>25287</v>
      </c>
      <c r="J31" s="19">
        <v>57635</v>
      </c>
      <c r="K31" s="19">
        <v>12006</v>
      </c>
      <c r="L31" s="19">
        <v>24834</v>
      </c>
      <c r="M31" s="19">
        <v>12489</v>
      </c>
      <c r="N31" s="19">
        <v>40</v>
      </c>
      <c r="O31" s="19">
        <v>2447</v>
      </c>
      <c r="P31" s="19">
        <v>360</v>
      </c>
      <c r="Q31" s="19">
        <v>7579</v>
      </c>
      <c r="R31" s="19">
        <v>0</v>
      </c>
      <c r="S31" s="19">
        <v>2932</v>
      </c>
      <c r="T31" s="19">
        <v>831</v>
      </c>
      <c r="U31" s="19">
        <v>4044</v>
      </c>
      <c r="V31" s="19">
        <v>8980</v>
      </c>
      <c r="W31" s="19">
        <v>304902</v>
      </c>
    </row>
    <row r="32" spans="1:23" x14ac:dyDescent="0.25">
      <c r="A32" s="19" t="s">
        <v>6</v>
      </c>
      <c r="B32" s="19">
        <v>46571</v>
      </c>
      <c r="C32" s="19">
        <v>0</v>
      </c>
      <c r="D32" s="19">
        <v>65873</v>
      </c>
      <c r="E32" s="19">
        <v>28733</v>
      </c>
      <c r="F32" s="19">
        <v>0</v>
      </c>
      <c r="G32" s="19">
        <v>0</v>
      </c>
      <c r="H32" s="19">
        <v>46870</v>
      </c>
      <c r="I32" s="19">
        <v>21198</v>
      </c>
      <c r="J32" s="19">
        <v>47973</v>
      </c>
      <c r="K32" s="19">
        <v>7198</v>
      </c>
      <c r="L32" s="19">
        <v>13791</v>
      </c>
      <c r="M32" s="19">
        <v>8979</v>
      </c>
      <c r="N32" s="19">
        <v>54</v>
      </c>
      <c r="O32" s="19">
        <v>1164</v>
      </c>
      <c r="P32" s="19">
        <v>357</v>
      </c>
      <c r="Q32" s="19">
        <v>3671</v>
      </c>
      <c r="R32" s="19">
        <v>0</v>
      </c>
      <c r="S32" s="19">
        <v>1169</v>
      </c>
      <c r="T32" s="19">
        <v>693</v>
      </c>
      <c r="U32" s="19">
        <v>2882</v>
      </c>
      <c r="V32" s="19">
        <v>8331</v>
      </c>
      <c r="W32" s="19">
        <v>305507</v>
      </c>
    </row>
    <row r="33" spans="1:23" x14ac:dyDescent="0.25">
      <c r="A33" s="19" t="s">
        <v>7</v>
      </c>
      <c r="B33" s="19">
        <v>60268</v>
      </c>
      <c r="C33" s="19">
        <v>0</v>
      </c>
      <c r="D33" s="19">
        <v>73601</v>
      </c>
      <c r="E33" s="19">
        <v>29328</v>
      </c>
      <c r="F33" s="19">
        <v>0</v>
      </c>
      <c r="G33" s="19">
        <v>0</v>
      </c>
      <c r="H33" s="19">
        <v>50898</v>
      </c>
      <c r="I33" s="19">
        <v>23724</v>
      </c>
      <c r="J33" s="19">
        <v>60667</v>
      </c>
      <c r="K33" s="19">
        <v>2991</v>
      </c>
      <c r="L33" s="19">
        <v>8194</v>
      </c>
      <c r="M33" s="19">
        <v>13455</v>
      </c>
      <c r="N33" s="19">
        <v>209</v>
      </c>
      <c r="O33" s="19">
        <v>2410</v>
      </c>
      <c r="P33" s="19">
        <v>311</v>
      </c>
      <c r="Q33" s="19">
        <v>6648</v>
      </c>
      <c r="R33" s="19">
        <v>0</v>
      </c>
      <c r="S33" s="19">
        <v>1107</v>
      </c>
      <c r="T33" s="19">
        <v>856</v>
      </c>
      <c r="U33" s="19">
        <v>5686</v>
      </c>
      <c r="V33" s="19">
        <v>9124</v>
      </c>
      <c r="W33" s="19">
        <v>349477</v>
      </c>
    </row>
    <row r="34" spans="1:23" x14ac:dyDescent="0.25">
      <c r="A34" s="19" t="s">
        <v>8</v>
      </c>
      <c r="B34" s="19">
        <v>56754</v>
      </c>
      <c r="C34" s="19">
        <v>1543</v>
      </c>
      <c r="D34" s="19">
        <v>48041</v>
      </c>
      <c r="E34" s="19">
        <v>30272</v>
      </c>
      <c r="F34" s="19">
        <v>2065</v>
      </c>
      <c r="G34" s="19">
        <v>0</v>
      </c>
      <c r="H34" s="19">
        <v>56515</v>
      </c>
      <c r="I34" s="19">
        <v>21849</v>
      </c>
      <c r="J34" s="19">
        <v>43007</v>
      </c>
      <c r="K34" s="19">
        <v>1281</v>
      </c>
      <c r="L34" s="19">
        <v>3488</v>
      </c>
      <c r="M34" s="19">
        <v>13699</v>
      </c>
      <c r="N34" s="19">
        <v>179</v>
      </c>
      <c r="O34" s="19">
        <v>2105</v>
      </c>
      <c r="P34" s="19">
        <v>676</v>
      </c>
      <c r="Q34" s="19">
        <v>4297</v>
      </c>
      <c r="R34" s="19">
        <v>0</v>
      </c>
      <c r="S34" s="19">
        <v>628</v>
      </c>
      <c r="T34" s="19">
        <v>449</v>
      </c>
      <c r="U34" s="19">
        <v>3655</v>
      </c>
      <c r="V34" s="19">
        <v>3222</v>
      </c>
      <c r="W34" s="19">
        <v>293726</v>
      </c>
    </row>
    <row r="35" spans="1:23" x14ac:dyDescent="0.25">
      <c r="A35" s="19" t="s">
        <v>9</v>
      </c>
      <c r="B35" s="19">
        <v>59649</v>
      </c>
      <c r="C35" s="19">
        <v>2436</v>
      </c>
      <c r="D35" s="19">
        <v>52271</v>
      </c>
      <c r="E35" s="19">
        <v>30818</v>
      </c>
      <c r="F35" s="19">
        <v>42970</v>
      </c>
      <c r="G35" s="19">
        <v>0</v>
      </c>
      <c r="H35" s="19">
        <v>58139</v>
      </c>
      <c r="I35" s="19">
        <v>24999</v>
      </c>
      <c r="J35" s="19">
        <v>46578</v>
      </c>
      <c r="K35" s="19">
        <v>1703</v>
      </c>
      <c r="L35" s="19">
        <v>2134</v>
      </c>
      <c r="M35" s="19">
        <v>13433</v>
      </c>
      <c r="N35" s="19">
        <v>262</v>
      </c>
      <c r="O35" s="19">
        <v>899</v>
      </c>
      <c r="P35" s="19">
        <v>643</v>
      </c>
      <c r="Q35" s="19">
        <v>4930</v>
      </c>
      <c r="R35" s="19">
        <v>0</v>
      </c>
      <c r="S35" s="19">
        <v>168</v>
      </c>
      <c r="T35" s="19">
        <v>322</v>
      </c>
      <c r="U35" s="19">
        <v>3774</v>
      </c>
      <c r="V35" s="19">
        <v>2335</v>
      </c>
      <c r="W35" s="19">
        <v>348463</v>
      </c>
    </row>
    <row r="36" spans="1:23" x14ac:dyDescent="0.25">
      <c r="A36" s="19" t="s">
        <v>10</v>
      </c>
      <c r="B36" s="19">
        <v>49848</v>
      </c>
      <c r="C36" s="19">
        <v>31608</v>
      </c>
      <c r="D36" s="19">
        <v>43981</v>
      </c>
      <c r="E36" s="19">
        <v>25597</v>
      </c>
      <c r="F36" s="19">
        <v>23899</v>
      </c>
      <c r="G36" s="19">
        <v>0</v>
      </c>
      <c r="H36" s="19">
        <v>54631</v>
      </c>
      <c r="I36" s="19">
        <v>23953</v>
      </c>
      <c r="J36" s="19">
        <v>37220</v>
      </c>
      <c r="K36" s="19">
        <v>1293</v>
      </c>
      <c r="L36" s="19">
        <v>1295</v>
      </c>
      <c r="M36" s="19">
        <v>7571</v>
      </c>
      <c r="N36" s="19">
        <v>180</v>
      </c>
      <c r="O36" s="19">
        <v>834</v>
      </c>
      <c r="P36" s="19">
        <v>75</v>
      </c>
      <c r="Q36" s="19">
        <v>4172</v>
      </c>
      <c r="R36" s="19">
        <v>0</v>
      </c>
      <c r="S36" s="19">
        <v>461</v>
      </c>
      <c r="T36" s="19">
        <v>115</v>
      </c>
      <c r="U36" s="19">
        <v>3860</v>
      </c>
      <c r="V36" s="19">
        <v>2077</v>
      </c>
      <c r="W36" s="19">
        <v>312672</v>
      </c>
    </row>
    <row r="37" spans="1:23" x14ac:dyDescent="0.25">
      <c r="A37" s="19" t="s">
        <v>11</v>
      </c>
      <c r="B37" s="19">
        <v>44760</v>
      </c>
      <c r="C37" s="19">
        <v>64341</v>
      </c>
      <c r="D37" s="19">
        <v>43451</v>
      </c>
      <c r="E37" s="19">
        <v>25648</v>
      </c>
      <c r="F37" s="19">
        <v>32530</v>
      </c>
      <c r="G37" s="19">
        <v>0</v>
      </c>
      <c r="H37" s="19">
        <v>56379</v>
      </c>
      <c r="I37" s="19">
        <v>28045</v>
      </c>
      <c r="J37" s="19">
        <v>34197</v>
      </c>
      <c r="K37" s="19">
        <v>993</v>
      </c>
      <c r="L37" s="19">
        <v>1564</v>
      </c>
      <c r="M37" s="19">
        <v>6366</v>
      </c>
      <c r="N37" s="19">
        <v>84</v>
      </c>
      <c r="O37" s="19">
        <v>643</v>
      </c>
      <c r="P37" s="19">
        <v>364</v>
      </c>
      <c r="Q37" s="19">
        <v>4804</v>
      </c>
      <c r="R37" s="19">
        <v>0</v>
      </c>
      <c r="S37" s="19">
        <v>219</v>
      </c>
      <c r="T37" s="19">
        <v>314</v>
      </c>
      <c r="U37" s="19">
        <v>4811</v>
      </c>
      <c r="V37" s="19">
        <v>2114</v>
      </c>
      <c r="W37" s="19">
        <v>351626</v>
      </c>
    </row>
    <row r="38" spans="1:23" x14ac:dyDescent="0.25">
      <c r="A38" s="19" t="s">
        <v>12</v>
      </c>
      <c r="B38" s="19">
        <v>48672</v>
      </c>
      <c r="C38" s="19">
        <v>57662</v>
      </c>
      <c r="D38" s="19">
        <v>43842</v>
      </c>
      <c r="E38" s="19">
        <v>23660</v>
      </c>
      <c r="F38" s="19">
        <v>30918</v>
      </c>
      <c r="G38" s="19">
        <v>0</v>
      </c>
      <c r="H38" s="19">
        <v>49622</v>
      </c>
      <c r="I38" s="19">
        <v>22151</v>
      </c>
      <c r="J38" s="19">
        <v>31557</v>
      </c>
      <c r="K38" s="19">
        <v>610</v>
      </c>
      <c r="L38" s="19">
        <v>277</v>
      </c>
      <c r="M38" s="19">
        <v>5878</v>
      </c>
      <c r="N38" s="19">
        <v>53</v>
      </c>
      <c r="O38" s="19">
        <v>824</v>
      </c>
      <c r="P38" s="19">
        <v>161</v>
      </c>
      <c r="Q38" s="19">
        <v>5922</v>
      </c>
      <c r="R38" s="19">
        <v>35067</v>
      </c>
      <c r="S38" s="19">
        <v>200</v>
      </c>
      <c r="T38" s="19">
        <v>82</v>
      </c>
      <c r="U38" s="19">
        <v>4975</v>
      </c>
      <c r="V38" s="19">
        <v>2989</v>
      </c>
      <c r="W38" s="19">
        <v>365122</v>
      </c>
    </row>
    <row r="39" spans="1:23" x14ac:dyDescent="0.25">
      <c r="A39" s="19" t="s">
        <v>13</v>
      </c>
      <c r="B39" s="19">
        <v>56619</v>
      </c>
      <c r="C39" s="19">
        <v>71886</v>
      </c>
      <c r="D39" s="19">
        <v>47663</v>
      </c>
      <c r="E39" s="19">
        <v>44828</v>
      </c>
      <c r="F39" s="19">
        <v>30593</v>
      </c>
      <c r="G39" s="19">
        <v>8443</v>
      </c>
      <c r="H39" s="19">
        <v>52731</v>
      </c>
      <c r="I39" s="19">
        <v>32323</v>
      </c>
      <c r="J39" s="19">
        <v>27410</v>
      </c>
      <c r="K39" s="19">
        <v>1330</v>
      </c>
      <c r="L39" s="19">
        <v>661</v>
      </c>
      <c r="M39" s="19">
        <v>6680</v>
      </c>
      <c r="N39" s="19">
        <v>101</v>
      </c>
      <c r="O39" s="19">
        <v>666</v>
      </c>
      <c r="P39" s="19">
        <v>399</v>
      </c>
      <c r="Q39" s="19">
        <v>7123</v>
      </c>
      <c r="R39" s="19">
        <v>18992</v>
      </c>
      <c r="S39" s="19">
        <v>590</v>
      </c>
      <c r="T39" s="19">
        <v>250</v>
      </c>
      <c r="U39" s="19">
        <v>2466</v>
      </c>
      <c r="V39" s="19">
        <v>2275</v>
      </c>
      <c r="W39" s="19">
        <v>414027</v>
      </c>
    </row>
    <row r="40" spans="1:23" x14ac:dyDescent="0.25">
      <c r="A40" s="19" t="s">
        <v>14</v>
      </c>
      <c r="B40" s="19">
        <v>46045</v>
      </c>
      <c r="C40" s="19">
        <v>73193</v>
      </c>
      <c r="D40" s="19">
        <v>57596</v>
      </c>
      <c r="E40" s="19">
        <v>51580</v>
      </c>
      <c r="F40" s="19">
        <v>33387</v>
      </c>
      <c r="G40" s="19">
        <v>18683</v>
      </c>
      <c r="H40" s="19">
        <v>55641</v>
      </c>
      <c r="I40" s="19">
        <v>42491</v>
      </c>
      <c r="J40" s="19">
        <v>24295</v>
      </c>
      <c r="K40" s="19">
        <v>89</v>
      </c>
      <c r="L40" s="19">
        <v>427</v>
      </c>
      <c r="M40" s="19">
        <v>6656</v>
      </c>
      <c r="N40" s="19">
        <v>322</v>
      </c>
      <c r="O40" s="19">
        <v>629</v>
      </c>
      <c r="P40" s="19">
        <v>910</v>
      </c>
      <c r="Q40" s="19">
        <v>7186</v>
      </c>
      <c r="R40" s="19">
        <v>13957</v>
      </c>
      <c r="S40" s="19">
        <v>515</v>
      </c>
      <c r="T40" s="19">
        <v>395</v>
      </c>
      <c r="U40" s="19">
        <v>2094</v>
      </c>
      <c r="V40" s="19">
        <v>2093</v>
      </c>
      <c r="W40" s="19">
        <v>438182</v>
      </c>
    </row>
    <row r="41" spans="1:23" x14ac:dyDescent="0.25">
      <c r="A41" s="19" t="s">
        <v>15</v>
      </c>
      <c r="B41" s="19">
        <v>42592</v>
      </c>
      <c r="C41" s="19">
        <v>75127</v>
      </c>
      <c r="D41" s="19">
        <v>58989</v>
      </c>
      <c r="E41" s="19">
        <v>43365</v>
      </c>
      <c r="F41" s="19">
        <v>29045</v>
      </c>
      <c r="G41" s="19">
        <v>12445</v>
      </c>
      <c r="H41" s="19">
        <v>50343</v>
      </c>
      <c r="I41" s="19">
        <v>39117</v>
      </c>
      <c r="J41" s="19">
        <v>9674</v>
      </c>
      <c r="K41" s="19">
        <v>5</v>
      </c>
      <c r="L41" s="19">
        <v>130</v>
      </c>
      <c r="M41" s="19">
        <v>4491</v>
      </c>
      <c r="N41" s="19">
        <v>374</v>
      </c>
      <c r="O41" s="19">
        <v>629</v>
      </c>
      <c r="P41" s="19">
        <v>778</v>
      </c>
      <c r="Q41" s="19">
        <v>8835</v>
      </c>
      <c r="R41" s="19">
        <v>6787</v>
      </c>
      <c r="S41" s="19">
        <v>954</v>
      </c>
      <c r="T41" s="19">
        <v>378</v>
      </c>
      <c r="U41" s="19">
        <v>2075</v>
      </c>
      <c r="V41" s="19">
        <v>1107</v>
      </c>
      <c r="W41" s="19">
        <v>387237</v>
      </c>
    </row>
    <row r="42" spans="1:23" x14ac:dyDescent="0.25">
      <c r="A42" s="19" t="s">
        <v>16</v>
      </c>
      <c r="B42" s="19">
        <v>49197</v>
      </c>
      <c r="C42" s="19">
        <v>64501</v>
      </c>
      <c r="D42" s="19">
        <v>46243</v>
      </c>
      <c r="E42" s="19">
        <v>38296</v>
      </c>
      <c r="F42" s="19">
        <v>25943</v>
      </c>
      <c r="G42" s="19">
        <v>8113</v>
      </c>
      <c r="H42" s="19">
        <v>52291</v>
      </c>
      <c r="I42" s="19">
        <v>46058</v>
      </c>
      <c r="J42" s="19">
        <v>4253</v>
      </c>
      <c r="K42" s="19">
        <v>249</v>
      </c>
      <c r="L42" s="19">
        <v>197</v>
      </c>
      <c r="M42" s="19">
        <v>1711</v>
      </c>
      <c r="N42" s="19">
        <v>288</v>
      </c>
      <c r="O42" s="19">
        <v>559</v>
      </c>
      <c r="P42" s="19">
        <v>336</v>
      </c>
      <c r="Q42" s="19">
        <v>7968</v>
      </c>
      <c r="R42" s="19">
        <v>5613</v>
      </c>
      <c r="S42" s="19">
        <v>624</v>
      </c>
      <c r="T42" s="19">
        <v>234</v>
      </c>
      <c r="U42" s="19">
        <v>3373</v>
      </c>
      <c r="V42" s="19">
        <v>955</v>
      </c>
      <c r="W42" s="19">
        <v>357002</v>
      </c>
    </row>
  </sheetData>
  <sortState ref="A4:O25">
    <sortCondition ref="A4:A25"/>
    <sortCondition ref="B4:B25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 Analyst View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cp:lastPrinted>2013-03-18T15:27:52Z</cp:lastPrinted>
  <dcterms:created xsi:type="dcterms:W3CDTF">2010-01-22T13:04:32Z</dcterms:created>
  <dcterms:modified xsi:type="dcterms:W3CDTF">2013-03-18T15:34:46Z</dcterms:modified>
</cp:coreProperties>
</file>