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5576" windowHeight="9972" activeTab="1"/>
  </bookViews>
  <sheets>
    <sheet name="Promo Analyst View" sheetId="2" r:id="rId1"/>
    <sheet name="Sheet1" sheetId="3" r:id="rId2"/>
  </sheets>
  <calcPr calcId="145621"/>
</workbook>
</file>

<file path=xl/calcChain.xml><?xml version="1.0" encoding="utf-8"?>
<calcChain xmlns="http://schemas.openxmlformats.org/spreadsheetml/2006/main">
  <c r="O33" i="2" l="1"/>
  <c r="O34" i="2"/>
  <c r="O35" i="2"/>
  <c r="O36" i="2"/>
  <c r="O37" i="2"/>
  <c r="O38" i="2"/>
  <c r="O39" i="2"/>
  <c r="O40" i="2"/>
  <c r="O41" i="2"/>
  <c r="O42" i="2"/>
  <c r="O43" i="2"/>
  <c r="O44" i="2"/>
</calcChain>
</file>

<file path=xl/sharedStrings.xml><?xml version="1.0" encoding="utf-8"?>
<sst xmlns="http://schemas.openxmlformats.org/spreadsheetml/2006/main" count="120" uniqueCount="45">
  <si>
    <t>Promo Analyst View for Non Insulin Diabetes</t>
  </si>
  <si>
    <t>Original View:  Promo Analyst View for Non Insulin Diabetes.</t>
  </si>
  <si>
    <t>Show: Product. As: Volume/Value. For: Calendar Quarters. In: '000s. Measure: US Constant Promo Spend. CSD Data (Q4): Dec 2012.</t>
  </si>
  <si>
    <t>Product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</si>
  <si>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</si>
  <si>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</si>
  <si>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</si>
  <si>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</si>
  <si>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</si>
  <si>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</si>
  <si>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</si>
  <si>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</si>
  <si>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</si>
  <si>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</si>
  <si>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</si>
  <si>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</si>
  <si>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</si>
  <si>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TOTAL</t>
  </si>
  <si>
    <t>JANUVIA</t>
  </si>
  <si>
    <t>VICTOZA</t>
  </si>
  <si>
    <t>TRADJENTA</t>
  </si>
  <si>
    <t>BYETTA</t>
  </si>
  <si>
    <t>KOMBIGLYZE</t>
  </si>
  <si>
    <t>ACTOS</t>
  </si>
  <si>
    <t>AVANDIA</t>
  </si>
  <si>
    <t>JENTADUETO</t>
  </si>
  <si>
    <t>JUVISYNC</t>
  </si>
  <si>
    <t>ONGLYZA</t>
  </si>
  <si>
    <t>SYMLIN</t>
  </si>
  <si>
    <t>Filters</t>
  </si>
  <si>
    <t>Q4 2014</t>
  </si>
  <si>
    <t>2012</t>
  </si>
  <si>
    <t>ZZ_TOTAL</t>
  </si>
  <si>
    <t>Index</t>
  </si>
  <si>
    <t>JANUMET</t>
  </si>
  <si>
    <t>AVANDAMET</t>
  </si>
  <si>
    <t>OTHER</t>
  </si>
  <si>
    <t>STARLIX</t>
  </si>
  <si>
    <t>PRANDIN</t>
  </si>
  <si>
    <t>GLUMETZA</t>
  </si>
  <si>
    <t>GLUCOPHAGE</t>
  </si>
  <si>
    <t>DUETACT</t>
  </si>
  <si>
    <t>DAONIL</t>
  </si>
  <si>
    <t>COMPETACT</t>
  </si>
  <si>
    <t>DIASTABOL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</si>
</sst>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b/>
      <sz val="10"/>
      <color rgb="FF000000"/>
      <name val="Arial"/>
    </font>
    <font>
      <b/>
      <sz val="14"/>
      <color rgb="FFFFFFFF"/>
      <name val="Arial"/>
      <family val="2"/>
    </font>
    <font>
      <sz val="9"/>
      <color rgb="FFFFFFFF"/>
      <name val="Arial"/>
      <family val="2"/>
      <charset val="204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428B7D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55B5"/>
        <bgColor indexed="64"/>
      </patternFill>
    </fill>
    <fill>
      <patternFill patternType="solid">
        <fgColor rgb="FF60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5A1DE"/>
        <bgColor rgb="FF65A1DE"/>
      </patternFill>
    </fill>
    <fill>
      <patternFill patternType="solid">
        <fgColor rgb="FFC8E4FB"/>
        <bgColor rgb="FFC8E4FB"/>
      </patternFill>
    </fill>
    <fill>
      <patternFill patternType="solid">
        <fgColor rgb="FFF1FFF0"/>
        <bgColor rgb="FFF1FF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5" borderId="0" xfId="0" applyFill="1" applyAlignment="1">
      <alignment horizontal="center" vertical="center" wrapText="1"/>
    </xf>
    <xf numFmtId="3" fontId="5" fillId="0" borderId="0" xfId="0" applyNumberFormat="1" applyFont="1" applyAlignment="1">
      <alignment vertical="center"/>
    </xf>
    <xf numFmtId="3" fontId="3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vertical="center" indent="1"/>
    </xf>
    <xf numFmtId="0" fontId="5" fillId="4" borderId="0" xfId="0" applyNumberFormat="1" applyFont="1" applyFill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0" fontId="6" fillId="7" borderId="0" xfId="0" applyFont="1" applyFill="1" applyAlignment="1">
      <alignment horizontal="left" vertical="center" wrapText="1" indent="1"/>
    </xf>
    <xf numFmtId="3" fontId="6" fillId="7" borderId="0" xfId="0" applyNumberFormat="1" applyFont="1" applyFill="1" applyAlignment="1">
      <alignment vertical="center"/>
    </xf>
    <xf numFmtId="0" fontId="8" fillId="4" borderId="0" xfId="0" applyNumberFormat="1" applyFont="1" applyFill="1" applyAlignment="1">
      <alignment horizontal="right" vertical="center"/>
    </xf>
    <xf numFmtId="164" fontId="5" fillId="4" borderId="0" xfId="1" applyNumberFormat="1" applyFont="1" applyFill="1" applyAlignment="1">
      <alignment horizontal="right" vertical="center"/>
    </xf>
    <xf numFmtId="0" fontId="9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15" b="0">
                <a:latin typeface="Arial"/>
                <a:sym typeface="Arial"/>
              </a:defRPr>
            </a:pPr>
            <a:r>
              <a:rPr lang="en-US"/>
              <a:t>Leading Product (Top 5 graphed)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JANUVIA</c:v>
          </c:tx>
          <c:spPr>
            <a:ln>
              <a:solidFill>
                <a:srgbClr val="0681BB"/>
              </a:solidFill>
            </a:ln>
          </c:spPr>
          <c:marker>
            <c:symbol val="square"/>
            <c:size val="8"/>
            <c:spPr>
              <a:solidFill>
                <a:srgbClr val="0681BB"/>
              </a:solidFill>
              <a:ln>
                <a:solidFill>
                  <a:srgbClr val="0681BB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0681BB"/>
                </a:solidFill>
                <a:prstDash val="solid"/>
              </a:ln>
            </c:spPr>
          </c:dPt>
          <c:cat>
            <c:strLit>
              <c:ptCount val="13"/>
              <c:pt idx="0">
                <c:v>Q4 09</c:v>
              </c:pt>
              <c:pt idx="1">
                <c:v>Q1 10</c:v>
              </c:pt>
              <c:pt idx="2">
                <c:v>Q2 10</c:v>
              </c:pt>
              <c:pt idx="3">
                <c:v>Q3 10</c:v>
              </c:pt>
              <c:pt idx="4">
                <c:v>Q4 10</c:v>
              </c:pt>
              <c:pt idx="5">
                <c:v>Q1 11</c:v>
              </c:pt>
              <c:pt idx="6">
                <c:v>Q2 11</c:v>
              </c:pt>
              <c:pt idx="7">
                <c:v>Q3 11</c:v>
              </c:pt>
              <c:pt idx="8">
                <c:v>Q4 11</c:v>
              </c:pt>
              <c:pt idx="9">
                <c:v>Q1 12</c:v>
              </c:pt>
              <c:pt idx="10">
                <c:v>Q2 12</c:v>
              </c:pt>
              <c:pt idx="11">
                <c:v>Q3 12</c:v>
              </c:pt>
              <c:pt idx="12">
                <c:v>Q4 12</c:v>
              </c:pt>
            </c:strLit>
          </c:cat>
          <c:val>
            <c:numLit>
              <c:formatCode>General</c:formatCode>
              <c:ptCount val="13"/>
              <c:pt idx="0">
                <c:v>9403.5390000000007</c:v>
              </c:pt>
              <c:pt idx="1">
                <c:v>8487.0849999999991</c:v>
              </c:pt>
              <c:pt idx="2">
                <c:v>0</c:v>
              </c:pt>
              <c:pt idx="3">
                <c:v>12228.786</c:v>
              </c:pt>
              <c:pt idx="4">
                <c:v>12171.978999999999</c:v>
              </c:pt>
              <c:pt idx="5">
                <c:v>12025.525</c:v>
              </c:pt>
              <c:pt idx="6">
                <c:v>1551.356</c:v>
              </c:pt>
              <c:pt idx="7">
                <c:v>1113.607</c:v>
              </c:pt>
              <c:pt idx="8">
                <c:v>15186.665000000001</c:v>
              </c:pt>
              <c:pt idx="9">
                <c:v>21756.055</c:v>
              </c:pt>
              <c:pt idx="10">
                <c:v>1315.731</c:v>
              </c:pt>
              <c:pt idx="11">
                <c:v>831.78599999999994</c:v>
              </c:pt>
              <c:pt idx="12">
                <c:v>7866.1459999999997</c:v>
              </c:pt>
            </c:numLit>
          </c:val>
          <c:smooth val="0"/>
        </c:ser>
        <c:ser>
          <c:idx val="1"/>
          <c:order val="1"/>
          <c:tx>
            <c:v>VICTOZA</c:v>
          </c:tx>
          <c:spPr>
            <a:ln>
              <a:solidFill>
                <a:srgbClr val="9798C4"/>
              </a:solidFill>
            </a:ln>
          </c:spPr>
          <c:marker>
            <c:symbol val="triangle"/>
            <c:size val="8"/>
            <c:spPr>
              <a:solidFill>
                <a:srgbClr val="9798C4"/>
              </a:solidFill>
              <a:ln>
                <a:solidFill>
                  <a:srgbClr val="9798C4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cat>
            <c:strLit>
              <c:ptCount val="13"/>
              <c:pt idx="0">
                <c:v>Q4 09</c:v>
              </c:pt>
              <c:pt idx="1">
                <c:v>Q1 10</c:v>
              </c:pt>
              <c:pt idx="2">
                <c:v>Q2 10</c:v>
              </c:pt>
              <c:pt idx="3">
                <c:v>Q3 10</c:v>
              </c:pt>
              <c:pt idx="4">
                <c:v>Q4 10</c:v>
              </c:pt>
              <c:pt idx="5">
                <c:v>Q1 11</c:v>
              </c:pt>
              <c:pt idx="6">
                <c:v>Q2 11</c:v>
              </c:pt>
              <c:pt idx="7">
                <c:v>Q3 11</c:v>
              </c:pt>
              <c:pt idx="8">
                <c:v>Q4 11</c:v>
              </c:pt>
              <c:pt idx="9">
                <c:v>Q1 12</c:v>
              </c:pt>
              <c:pt idx="10">
                <c:v>Q2 12</c:v>
              </c:pt>
              <c:pt idx="11">
                <c:v>Q3 12</c:v>
              </c:pt>
              <c:pt idx="12">
                <c:v>Q4 12</c:v>
              </c:pt>
            </c:strLit>
          </c:cat>
          <c:val>
            <c:numLit>
              <c:formatCode>General</c:formatCode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53.276000000000003</c:v>
              </c:pt>
              <c:pt idx="4">
                <c:v>7134.5460000000003</c:v>
              </c:pt>
              <c:pt idx="5">
                <c:v>6123.1629999999996</c:v>
              </c:pt>
              <c:pt idx="6">
                <c:v>3350.78</c:v>
              </c:pt>
              <c:pt idx="7">
                <c:v>2548.2080000000001</c:v>
              </c:pt>
              <c:pt idx="8">
                <c:v>3355.277</c:v>
              </c:pt>
              <c:pt idx="9">
                <c:v>81.725999999999999</c:v>
              </c:pt>
              <c:pt idx="10">
                <c:v>4765.1660000000002</c:v>
              </c:pt>
              <c:pt idx="11">
                <c:v>2928.0639999999999</c:v>
              </c:pt>
              <c:pt idx="12">
                <c:v>3904.857</c:v>
              </c:pt>
            </c:numLit>
          </c:val>
          <c:smooth val="0"/>
        </c:ser>
        <c:ser>
          <c:idx val="2"/>
          <c:order val="2"/>
          <c:tx>
            <c:v>TRADJENTA</c:v>
          </c:tx>
          <c:spPr>
            <a:ln>
              <a:solidFill>
                <a:srgbClr val="E0400A"/>
              </a:solidFill>
            </a:ln>
          </c:spPr>
          <c:marker>
            <c:symbol val="triangle"/>
            <c:size val="8"/>
            <c:spPr>
              <a:solidFill>
                <a:srgbClr val="E0400A"/>
              </a:solidFill>
              <a:ln>
                <a:solidFill>
                  <a:srgbClr val="E0400A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cat>
            <c:strLit>
              <c:ptCount val="13"/>
              <c:pt idx="0">
                <c:v>Q4 09</c:v>
              </c:pt>
              <c:pt idx="1">
                <c:v>Q1 10</c:v>
              </c:pt>
              <c:pt idx="2">
                <c:v>Q2 10</c:v>
              </c:pt>
              <c:pt idx="3">
                <c:v>Q3 10</c:v>
              </c:pt>
              <c:pt idx="4">
                <c:v>Q4 10</c:v>
              </c:pt>
              <c:pt idx="5">
                <c:v>Q1 11</c:v>
              </c:pt>
              <c:pt idx="6">
                <c:v>Q2 11</c:v>
              </c:pt>
              <c:pt idx="7">
                <c:v>Q3 11</c:v>
              </c:pt>
              <c:pt idx="8">
                <c:v>Q4 11</c:v>
              </c:pt>
              <c:pt idx="9">
                <c:v>Q1 12</c:v>
              </c:pt>
              <c:pt idx="10">
                <c:v>Q2 12</c:v>
              </c:pt>
              <c:pt idx="11">
                <c:v>Q3 12</c:v>
              </c:pt>
              <c:pt idx="12">
                <c:v>Q4 12</c:v>
              </c:pt>
            </c:strLit>
          </c:cat>
          <c:val>
            <c:numLit>
              <c:formatCode>General</c:formatCode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0.626</c:v>
              </c:pt>
              <c:pt idx="7">
                <c:v>0.124</c:v>
              </c:pt>
              <c:pt idx="8">
                <c:v>0.108</c:v>
              </c:pt>
              <c:pt idx="9">
                <c:v>0.152</c:v>
              </c:pt>
              <c:pt idx="10">
                <c:v>0.55900000000000005</c:v>
              </c:pt>
              <c:pt idx="11">
                <c:v>59.320999999999998</c:v>
              </c:pt>
              <c:pt idx="12">
                <c:v>21.832000000000001</c:v>
              </c:pt>
            </c:numLit>
          </c:val>
          <c:smooth val="0"/>
        </c:ser>
        <c:ser>
          <c:idx val="3"/>
          <c:order val="3"/>
          <c:tx>
            <c:v>BYETTA</c:v>
          </c:tx>
          <c:spPr>
            <a:ln>
              <a:solidFill>
                <a:srgbClr val="565BA0"/>
              </a:solidFill>
            </a:ln>
          </c:spPr>
          <c:marker>
            <c:symbol val="triangle"/>
            <c:size val="8"/>
            <c:spPr>
              <a:solidFill>
                <a:srgbClr val="565BA0"/>
              </a:solidFill>
              <a:ln>
                <a:solidFill>
                  <a:srgbClr val="565BA0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cat>
            <c:strLit>
              <c:ptCount val="13"/>
              <c:pt idx="0">
                <c:v>Q4 09</c:v>
              </c:pt>
              <c:pt idx="1">
                <c:v>Q1 10</c:v>
              </c:pt>
              <c:pt idx="2">
                <c:v>Q2 10</c:v>
              </c:pt>
              <c:pt idx="3">
                <c:v>Q3 10</c:v>
              </c:pt>
              <c:pt idx="4">
                <c:v>Q4 10</c:v>
              </c:pt>
              <c:pt idx="5">
                <c:v>Q1 11</c:v>
              </c:pt>
              <c:pt idx="6">
                <c:v>Q2 11</c:v>
              </c:pt>
              <c:pt idx="7">
                <c:v>Q3 11</c:v>
              </c:pt>
              <c:pt idx="8">
                <c:v>Q4 11</c:v>
              </c:pt>
              <c:pt idx="9">
                <c:v>Q1 12</c:v>
              </c:pt>
              <c:pt idx="10">
                <c:v>Q2 12</c:v>
              </c:pt>
              <c:pt idx="11">
                <c:v>Q3 12</c:v>
              </c:pt>
              <c:pt idx="12">
                <c:v>Q4 12</c:v>
              </c:pt>
            </c:strLit>
          </c:cat>
          <c:val>
            <c:numLit>
              <c:formatCode>General</c:formatCode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0.86899999999999999</c:v>
              </c:pt>
              <c:pt idx="6">
                <c:v>0.57699999999999996</c:v>
              </c:pt>
              <c:pt idx="7">
                <c:v>0.42399999999999999</c:v>
              </c:pt>
              <c:pt idx="8">
                <c:v>0.17199999999999999</c:v>
              </c:pt>
              <c:pt idx="9">
                <c:v>0.129</c:v>
              </c:pt>
              <c:pt idx="10">
                <c:v>1.571</c:v>
              </c:pt>
              <c:pt idx="11">
                <c:v>1.9970000000000001</c:v>
              </c:pt>
              <c:pt idx="12">
                <c:v>0.69</c:v>
              </c:pt>
            </c:numLit>
          </c:val>
          <c:smooth val="0"/>
        </c:ser>
        <c:ser>
          <c:idx val="4"/>
          <c:order val="4"/>
          <c:tx>
            <c:v>KOMBIGLYZE</c:v>
          </c:tx>
          <c:spPr>
            <a:ln>
              <a:solidFill>
                <a:srgbClr val="EB8114"/>
              </a:solidFill>
            </a:ln>
          </c:spPr>
          <c:marker>
            <c:symbol val="triangle"/>
            <c:size val="8"/>
            <c:spPr>
              <a:solidFill>
                <a:srgbClr val="EB8114"/>
              </a:solidFill>
              <a:ln>
                <a:solidFill>
                  <a:srgbClr val="EB8114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cat>
            <c:strLit>
              <c:ptCount val="13"/>
              <c:pt idx="0">
                <c:v>Q4 09</c:v>
              </c:pt>
              <c:pt idx="1">
                <c:v>Q1 10</c:v>
              </c:pt>
              <c:pt idx="2">
                <c:v>Q2 10</c:v>
              </c:pt>
              <c:pt idx="3">
                <c:v>Q3 10</c:v>
              </c:pt>
              <c:pt idx="4">
                <c:v>Q4 10</c:v>
              </c:pt>
              <c:pt idx="5">
                <c:v>Q1 11</c:v>
              </c:pt>
              <c:pt idx="6">
                <c:v>Q2 11</c:v>
              </c:pt>
              <c:pt idx="7">
                <c:v>Q3 11</c:v>
              </c:pt>
              <c:pt idx="8">
                <c:v>Q4 11</c:v>
              </c:pt>
              <c:pt idx="9">
                <c:v>Q1 12</c:v>
              </c:pt>
              <c:pt idx="10">
                <c:v>Q2 12</c:v>
              </c:pt>
              <c:pt idx="11">
                <c:v>Q3 12</c:v>
              </c:pt>
              <c:pt idx="12">
                <c:v>Q4 12</c:v>
              </c:pt>
            </c:strLit>
          </c:cat>
          <c:val>
            <c:numLit>
              <c:formatCode>General</c:formatCode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1.444</c:v>
              </c:pt>
              <c:pt idx="6">
                <c:v>1.774</c:v>
              </c:pt>
              <c:pt idx="7">
                <c:v>6.8179999999999996</c:v>
              </c:pt>
              <c:pt idx="8">
                <c:v>21.649000000000001</c:v>
              </c:pt>
              <c:pt idx="9">
                <c:v>36.220999999999997</c:v>
              </c:pt>
              <c:pt idx="10">
                <c:v>0</c:v>
              </c:pt>
              <c:pt idx="11">
                <c:v>0.32200000000000001</c:v>
              </c:pt>
              <c:pt idx="12">
                <c:v>6.4000000000000001E-2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52832"/>
        <c:axId val="229754752"/>
      </c:lineChart>
      <c:catAx>
        <c:axId val="22975283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0">
                    <a:latin typeface="Arial"/>
                    <a:sym typeface="Arial"/>
                  </a:defRPr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majorTickMark val="out"/>
        <c:minorTickMark val="none"/>
        <c:tickLblPos val="low"/>
        <c:txPr>
          <a:bodyPr/>
          <a:lstStyle/>
          <a:p>
            <a:pPr>
              <a:defRPr sz="800">
                <a:latin typeface="Arial"/>
                <a:sym typeface="Arial"/>
              </a:defRPr>
            </a:pPr>
            <a:endParaRPr lang="en-US"/>
          </a:p>
        </c:txPr>
        <c:crossAx val="229754752"/>
        <c:crosses val="autoZero"/>
        <c:auto val="1"/>
        <c:lblAlgn val="ctr"/>
        <c:lblOffset val="100"/>
        <c:noMultiLvlLbl val="0"/>
      </c:catAx>
      <c:valAx>
        <c:axId val="229754752"/>
        <c:scaling>
          <c:orientation val="minMax"/>
          <c:max val="25000"/>
          <c:min val="0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="0">
                    <a:latin typeface="Arial"/>
                    <a:sym typeface="Arial"/>
                  </a:defRPr>
                </a:pPr>
                <a:r>
                  <a:rPr lang="en-US"/>
                  <a:t>US Constant Promo Spend ('000s)</a:t>
                </a:r>
              </a:p>
            </c:rich>
          </c:tx>
          <c:layout/>
          <c:overlay val="0"/>
        </c:title>
        <c:numFmt formatCode="#,##0;\-#,##0;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/>
                <a:sym typeface="Arial"/>
              </a:defRPr>
            </a:pPr>
            <a:endParaRPr lang="en-US"/>
          </a:p>
        </c:txPr>
        <c:crossAx val="2297528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/>
              <a:sym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B4BECD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15" b="0">
                <a:latin typeface="Arial"/>
                <a:sym typeface="Arial"/>
              </a:defRPr>
            </a:pPr>
            <a:r>
              <a:rPr lang="en-US"/>
              <a:t>Leading Product (Top 5 graphed)
MAT to Dec 2012. Total: 44,419 (US Constant Promo Spend Volume/Value).</a:t>
            </a:r>
          </a:p>
        </c:rich>
      </c:tx>
      <c:layout/>
      <c:overlay val="0"/>
    </c:title>
    <c:autoTitleDeleted val="0"/>
    <c:plotArea>
      <c:layout/>
      <c:pieChart>
        <c:varyColors val="0"/>
        <c:ser>
          <c:idx val="0"/>
          <c:order val="0"/>
          <c:tx>
            <c:v>Pie</c:v>
          </c:tx>
          <c:dPt>
            <c:idx val="0"/>
            <c:bubble3D val="0"/>
            <c:spPr>
              <a:solidFill>
                <a:srgbClr val="0681BB"/>
              </a:solidFill>
            </c:spPr>
          </c:dPt>
          <c:dPt>
            <c:idx val="1"/>
            <c:bubble3D val="0"/>
            <c:spPr>
              <a:solidFill>
                <a:srgbClr val="9798C4"/>
              </a:solidFill>
            </c:spPr>
          </c:dPt>
          <c:dPt>
            <c:idx val="2"/>
            <c:bubble3D val="0"/>
            <c:spPr>
              <a:solidFill>
                <a:srgbClr val="E0400A"/>
              </a:solidFill>
            </c:spPr>
          </c:dPt>
          <c:dPt>
            <c:idx val="3"/>
            <c:bubble3D val="0"/>
            <c:spPr>
              <a:solidFill>
                <a:srgbClr val="565BA0"/>
              </a:solidFill>
            </c:spPr>
          </c:dPt>
          <c:dPt>
            <c:idx val="4"/>
            <c:bubble3D val="0"/>
            <c:spPr>
              <a:solidFill>
                <a:srgbClr val="EB8114"/>
              </a:solidFill>
            </c:spPr>
          </c:dPt>
          <c:dPt>
            <c:idx val="5"/>
            <c:bubble3D val="0"/>
            <c:spPr>
              <a:solidFill>
                <a:srgbClr val="DFDFDF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71.5%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26.3%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1.8%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0.2%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0.1%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 sz="800" b="0" i="0">
                        <a:latin typeface="Arial"/>
                        <a:sym typeface="Arial"/>
                      </a:defRPr>
                    </a:pPr>
                    <a:r>
                      <a:rPr lang="en-US">
                        <a:solidFill>
                          <a:srgbClr val="000000"/>
                        </a:solidFill>
                      </a:rPr>
                      <a:t>0.1%</a:t>
                    </a: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Lit>
              <c:ptCount val="6"/>
              <c:pt idx="0">
                <c:v>JANUVIA</c:v>
              </c:pt>
              <c:pt idx="1">
                <c:v>VICTOZA</c:v>
              </c:pt>
              <c:pt idx="2">
                <c:v>ONGLYZA</c:v>
              </c:pt>
              <c:pt idx="3">
                <c:v>TRADJENTA</c:v>
              </c:pt>
              <c:pt idx="4">
                <c:v>KOMBIGLYZE</c:v>
              </c:pt>
              <c:pt idx="5">
                <c:v>Others</c:v>
              </c:pt>
            </c:strLit>
          </c:cat>
          <c:val>
            <c:numLit>
              <c:formatCode>General</c:formatCode>
              <c:ptCount val="6"/>
              <c:pt idx="0">
                <c:v>31769.718000000001</c:v>
              </c:pt>
              <c:pt idx="1">
                <c:v>11679.813</c:v>
              </c:pt>
              <c:pt idx="2">
                <c:v>815.947</c:v>
              </c:pt>
              <c:pt idx="3">
                <c:v>81.864000000000004</c:v>
              </c:pt>
              <c:pt idx="4">
                <c:v>36.606999999999999</c:v>
              </c:pt>
              <c:pt idx="5">
                <c:v>35.209000000002199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</c:plotArea>
    <c:legend>
      <c:legendPos val="b"/>
      <c:layout/>
      <c:overlay val="0"/>
      <c:txPr>
        <a:bodyPr/>
        <a:lstStyle/>
        <a:p>
          <a:pPr>
            <a:defRPr sz="800">
              <a:latin typeface="Arial"/>
              <a:sym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B4BECD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15" b="0">
                <a:latin typeface="Arial"/>
                <a:sym typeface="Arial"/>
              </a:defRPr>
            </a:pPr>
            <a:r>
              <a:rPr lang="en-US"/>
              <a:t>DTC ($)</a:t>
            </a:r>
          </a:p>
        </c:rich>
      </c:tx>
      <c:layout>
        <c:manualLayout>
          <c:xMode val="edge"/>
          <c:yMode val="edge"/>
          <c:x val="0.49569416762745738"/>
          <c:y val="1.801792287141454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'Promo Analyst View'!$A$34</c:f>
              <c:strCache>
                <c:ptCount val="1"/>
                <c:pt idx="0">
                  <c:v>JANUVIA</c:v>
                </c:pt>
              </c:strCache>
            </c:strRef>
          </c:tx>
          <c:spPr>
            <a:ln>
              <a:solidFill>
                <a:srgbClr val="9798C4"/>
              </a:solidFill>
            </a:ln>
          </c:spPr>
          <c:marker>
            <c:symbol val="triangle"/>
            <c:size val="8"/>
            <c:spPr>
              <a:solidFill>
                <a:srgbClr val="9798C4"/>
              </a:solidFill>
              <a:ln>
                <a:solidFill>
                  <a:srgbClr val="9798C4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9798C4"/>
                </a:solidFill>
                <a:prstDash val="solid"/>
              </a:ln>
            </c:spPr>
          </c:dPt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View'!$B$34:$N$34</c:f>
              <c:numCache>
                <c:formatCode>#,##0</c:formatCode>
                <c:ptCount val="13"/>
                <c:pt idx="0">
                  <c:v>9404</c:v>
                </c:pt>
                <c:pt idx="1">
                  <c:v>8487</c:v>
                </c:pt>
                <c:pt idx="2">
                  <c:v>0</c:v>
                </c:pt>
                <c:pt idx="3">
                  <c:v>12229</c:v>
                </c:pt>
                <c:pt idx="4">
                  <c:v>12172</c:v>
                </c:pt>
                <c:pt idx="5">
                  <c:v>12026</c:v>
                </c:pt>
                <c:pt idx="6">
                  <c:v>1551</c:v>
                </c:pt>
                <c:pt idx="7">
                  <c:v>1114</c:v>
                </c:pt>
                <c:pt idx="8">
                  <c:v>15187</c:v>
                </c:pt>
                <c:pt idx="9">
                  <c:v>21756</c:v>
                </c:pt>
                <c:pt idx="10">
                  <c:v>1316</c:v>
                </c:pt>
                <c:pt idx="11">
                  <c:v>832</c:v>
                </c:pt>
                <c:pt idx="12">
                  <c:v>7866</c:v>
                </c:pt>
              </c:numCache>
            </c:numRef>
          </c:val>
          <c:smooth val="0"/>
        </c:ser>
        <c:ser>
          <c:idx val="10"/>
          <c:order val="1"/>
          <c:tx>
            <c:strRef>
              <c:f>'Promo Analyst View'!$A$43</c:f>
              <c:strCache>
                <c:ptCount val="1"/>
                <c:pt idx="0">
                  <c:v>ONGLYZA</c:v>
                </c:pt>
              </c:strCache>
            </c:strRef>
          </c:tx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View'!$B$43:$N$43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14526</c:v>
                </c:pt>
                <c:pt idx="3">
                  <c:v>22018</c:v>
                </c:pt>
                <c:pt idx="4">
                  <c:v>887</c:v>
                </c:pt>
                <c:pt idx="5">
                  <c:v>16994</c:v>
                </c:pt>
                <c:pt idx="6">
                  <c:v>2999</c:v>
                </c:pt>
                <c:pt idx="7">
                  <c:v>1585</c:v>
                </c:pt>
                <c:pt idx="8">
                  <c:v>1014</c:v>
                </c:pt>
                <c:pt idx="9">
                  <c:v>80</c:v>
                </c:pt>
                <c:pt idx="10">
                  <c:v>1</c:v>
                </c:pt>
                <c:pt idx="11">
                  <c:v>735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'Promo Analyst View'!$A$36</c:f>
              <c:strCache>
                <c:ptCount val="1"/>
                <c:pt idx="0">
                  <c:v>TRADJENTA</c:v>
                </c:pt>
              </c:strCache>
            </c:strRef>
          </c:tx>
          <c:spPr>
            <a:ln>
              <a:solidFill>
                <a:srgbClr val="565BA0"/>
              </a:solidFill>
            </a:ln>
          </c:spPr>
          <c:marker>
            <c:symbol val="triangle"/>
            <c:size val="8"/>
            <c:spPr>
              <a:solidFill>
                <a:srgbClr val="565BA0"/>
              </a:solidFill>
              <a:ln>
                <a:solidFill>
                  <a:srgbClr val="565BA0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565BA0"/>
                </a:solidFill>
                <a:prstDash val="solid"/>
              </a:ln>
            </c:spPr>
          </c:dPt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View'!$B$36:$N$36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59</c:v>
                </c:pt>
                <c:pt idx="12">
                  <c:v>22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'Promo Analyst View'!$A$38</c:f>
              <c:strCache>
                <c:ptCount val="1"/>
                <c:pt idx="0">
                  <c:v>KOMBIGLYZE</c:v>
                </c:pt>
              </c:strCache>
            </c:strRef>
          </c:tx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View'!$B$38:$N$38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22</c:v>
                </c:pt>
                <c:pt idx="9">
                  <c:v>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8"/>
          <c:order val="4"/>
          <c:tx>
            <c:strRef>
              <c:f>'Promo Analyst View'!$A$41</c:f>
              <c:strCache>
                <c:ptCount val="1"/>
                <c:pt idx="0">
                  <c:v>JENTADUETO</c:v>
                </c:pt>
              </c:strCache>
            </c:strRef>
          </c:tx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View'!$B$41:$N$41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'Promo Analyst View'!$A$35</c:f>
              <c:strCache>
                <c:ptCount val="1"/>
                <c:pt idx="0">
                  <c:v>VICTOZA</c:v>
                </c:pt>
              </c:strCache>
            </c:strRef>
          </c:tx>
          <c:spPr>
            <a:ln>
              <a:solidFill>
                <a:srgbClr val="E0400A"/>
              </a:solidFill>
            </a:ln>
          </c:spPr>
          <c:marker>
            <c:symbol val="triangle"/>
            <c:size val="8"/>
            <c:spPr>
              <a:solidFill>
                <a:srgbClr val="E0400A"/>
              </a:solidFill>
              <a:ln>
                <a:solidFill>
                  <a:srgbClr val="E0400A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E0400A"/>
                </a:solidFill>
                <a:prstDash val="solid"/>
              </a:ln>
            </c:spPr>
          </c:dPt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View'!$B$35:$N$35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</c:v>
                </c:pt>
                <c:pt idx="4">
                  <c:v>7135</c:v>
                </c:pt>
                <c:pt idx="5">
                  <c:v>6123</c:v>
                </c:pt>
                <c:pt idx="6">
                  <c:v>3351</c:v>
                </c:pt>
                <c:pt idx="7">
                  <c:v>2548</c:v>
                </c:pt>
                <c:pt idx="8">
                  <c:v>3355</c:v>
                </c:pt>
                <c:pt idx="9">
                  <c:v>82</c:v>
                </c:pt>
                <c:pt idx="10">
                  <c:v>4765</c:v>
                </c:pt>
                <c:pt idx="11">
                  <c:v>2928</c:v>
                </c:pt>
                <c:pt idx="12">
                  <c:v>3905</c:v>
                </c:pt>
              </c:numCache>
            </c:numRef>
          </c:val>
          <c:smooth val="0"/>
        </c:ser>
        <c:ser>
          <c:idx val="4"/>
          <c:order val="6"/>
          <c:tx>
            <c:strRef>
              <c:f>'Promo Analyst View'!$A$37</c:f>
              <c:strCache>
                <c:ptCount val="1"/>
                <c:pt idx="0">
                  <c:v>BYETTA</c:v>
                </c:pt>
              </c:strCache>
            </c:strRef>
          </c:tx>
          <c:spPr>
            <a:ln>
              <a:solidFill>
                <a:srgbClr val="EB8114"/>
              </a:solidFill>
            </a:ln>
          </c:spPr>
          <c:marker>
            <c:symbol val="triangle"/>
            <c:size val="8"/>
            <c:spPr>
              <a:solidFill>
                <a:srgbClr val="EB8114"/>
              </a:solidFill>
              <a:ln>
                <a:solidFill>
                  <a:srgbClr val="EB8114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2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3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4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5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6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7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8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9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0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1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dPt>
            <c:idx val="12"/>
            <c:bubble3D val="0"/>
            <c:spPr>
              <a:ln>
                <a:solidFill>
                  <a:srgbClr val="EB8114"/>
                </a:solidFill>
                <a:prstDash val="solid"/>
              </a:ln>
            </c:spPr>
          </c:dPt>
          <c:cat>
            <c:strRef>
              <c:f>'Promo Analyst View'!$B$32:$N$32</c:f>
              <c:strCache>
                <c:ptCount val="13"/>
                <c:pt idx="0">
                  <c:v>Q4 2009</c:v>
                </c:pt>
                <c:pt idx="1">
                  <c:v>Q1 2010</c:v>
                </c:pt>
                <c:pt idx="2">
                  <c:v>Q2 2010</c:v>
                </c:pt>
                <c:pt idx="3">
                  <c:v>Q3 2010</c:v>
                </c:pt>
                <c:pt idx="4">
                  <c:v>Q4 2010</c:v>
                </c:pt>
                <c:pt idx="5">
                  <c:v>Q1 2011</c:v>
                </c:pt>
                <c:pt idx="6">
                  <c:v>Q2 2011</c:v>
                </c:pt>
                <c:pt idx="7">
                  <c:v>Q3 2011</c:v>
                </c:pt>
                <c:pt idx="8">
                  <c:v>Q4 2011</c:v>
                </c:pt>
                <c:pt idx="9">
                  <c:v>Q1 2012</c:v>
                </c:pt>
                <c:pt idx="10">
                  <c:v>Q2 2012</c:v>
                </c:pt>
                <c:pt idx="11">
                  <c:v>Q3 2012</c:v>
                </c:pt>
                <c:pt idx="12">
                  <c:v>Q4 2012</c:v>
                </c:pt>
              </c:strCache>
            </c:strRef>
          </c:cat>
          <c:val>
            <c:numRef>
              <c:f>'Promo Analyst View'!$B$37:$N$37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165312"/>
        <c:axId val="231171584"/>
      </c:lineChart>
      <c:catAx>
        <c:axId val="23116531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0">
                    <a:latin typeface="Arial"/>
                    <a:sym typeface="Arial"/>
                  </a:defRPr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majorTickMark val="out"/>
        <c:minorTickMark val="none"/>
        <c:tickLblPos val="low"/>
        <c:txPr>
          <a:bodyPr/>
          <a:lstStyle/>
          <a:p>
            <a:pPr>
              <a:defRPr sz="800">
                <a:latin typeface="Arial"/>
                <a:sym typeface="Arial"/>
              </a:defRPr>
            </a:pPr>
            <a:endParaRPr lang="en-US"/>
          </a:p>
        </c:txPr>
        <c:crossAx val="231171584"/>
        <c:crosses val="autoZero"/>
        <c:auto val="1"/>
        <c:lblAlgn val="ctr"/>
        <c:lblOffset val="100"/>
        <c:noMultiLvlLbl val="0"/>
      </c:catAx>
      <c:valAx>
        <c:axId val="231171584"/>
        <c:scaling>
          <c:orientation val="minMax"/>
          <c:max val="25000"/>
          <c:min val="0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="0">
                    <a:latin typeface="Arial"/>
                    <a:sym typeface="Arial"/>
                  </a:defRPr>
                </a:pPr>
                <a:r>
                  <a:rPr lang="en-US"/>
                  <a:t>US Constant Promo Spend ('000s)</a:t>
                </a:r>
              </a:p>
            </c:rich>
          </c:tx>
          <c:layout/>
          <c:overlay val="0"/>
        </c:title>
        <c:numFmt formatCode="#,##0;\-#,##0;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/>
                <a:sym typeface="Arial"/>
              </a:defRPr>
            </a:pPr>
            <a:endParaRPr lang="en-US"/>
          </a:p>
        </c:txPr>
        <c:crossAx val="231165312"/>
        <c:crosses val="autoZero"/>
        <c:crossBetween val="midCat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rgbClr val="B4BECD"/>
      </a:solidFill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9526</xdr:colOff>
      <xdr:row>0</xdr:row>
      <xdr:rowOff>0</xdr:rowOff>
    </xdr:from>
    <xdr:to>
      <xdr:col>2</xdr:col>
      <xdr:colOff>1038225</xdr:colOff>
      <xdr:row>3</xdr:row>
      <xdr:rowOff>95250</xdr:rowOff>
    </xdr:to>
    <xdr:pic>
      <xdr:nvPicPr>
        <xdr:cNvPr id="3" name="Picture 16" descr="Themis_logo"/>
        <xdr:cNvPicPr>
          <a:picLocks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526" y="0"/>
          <a:ext cx="4124324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349075</xdr:colOff>
      <xdr:row>2</xdr:row>
      <xdr:rowOff>149792</xdr:rowOff>
    </xdr:to>
    <xdr:pic>
      <xdr:nvPicPr>
        <xdr:cNvPr id="4" name="Picture 3" descr="bus_conf_resize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91125" y="0"/>
          <a:ext cx="1396825" cy="546032"/>
        </a:xfrm>
        <a:prstGeom prst="rect">
          <a:avLst/>
        </a:prstGeom>
      </xdr:spPr>
    </xdr:pic>
    <xdr:clientData/>
  </xdr:twoCellAnchor>
  <xdr:twoCellAnchor>
    <xdr:from>
      <xdr:col>0</xdr:col>
      <xdr:colOff>100000</xdr:colOff>
      <xdr:row>8</xdr:row>
      <xdr:rowOff>100000</xdr:rowOff>
    </xdr:from>
    <xdr:to>
      <xdr:col>4</xdr:col>
      <xdr:colOff>70000</xdr:colOff>
      <xdr:row>30</xdr:row>
      <xdr:rowOff>100000</xdr:rowOff>
    </xdr:to>
    <xdr:graphicFrame macro="">
      <xdr:nvGraphicFramePr>
        <xdr:cNvPr id="11" name="Chart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170000</xdr:colOff>
      <xdr:row>8</xdr:row>
      <xdr:rowOff>100000</xdr:rowOff>
    </xdr:from>
    <xdr:to>
      <xdr:col>9</xdr:col>
      <xdr:colOff>0</xdr:colOff>
      <xdr:row>30</xdr:row>
      <xdr:rowOff>100000</xdr:rowOff>
    </xdr:to>
    <xdr:graphicFrame macro="">
      <xdr:nvGraphicFramePr>
        <xdr:cNvPr id="12" name="Chart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100000</xdr:colOff>
      <xdr:row>47</xdr:row>
      <xdr:rowOff>0</xdr:rowOff>
    </xdr:from>
    <xdr:to>
      <xdr:col>8</xdr:col>
      <xdr:colOff>900000</xdr:colOff>
      <xdr:row>48</xdr:row>
      <xdr:rowOff>100000</xdr:rowOff>
    </xdr:to>
    <xdr:sp macro="" textlink="">
      <xdr:nvSpPr>
        <xdr:cNvPr id="13" name="TextBox13"/>
        <xdr:cNvSpPr txBox="1"/>
      </xdr:nvSpPr>
      <xdr:spPr>
        <a:xfrm>
          <a:off x="6209" y="4943475"/>
          <a:ext cx="6318391" cy="676276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44000" tIns="30800" rIns="144000" bIns="30800" rtlCol="0" anchor="t"/>
        <a:lstStyle/>
        <a:p>
          <a:pPr>
            <a:buFont typeface="Arial" pitchFamily="34" charset="0"/>
            <a:buChar char="•"/>
          </a:pPr>
          <a:r>
            <a:rPr lang="en-US" sz="8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Promo type: </a:t>
          </a:r>
          <a:r>
            <a:rPr lang="en-US" sz="8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DTC</a:t>
          </a:r>
        </a:p>
        <a:p>
          <a:pPr>
            <a:buFont typeface="Arial" pitchFamily="34" charset="0"/>
            <a:buChar char="•"/>
          </a:pPr>
          <a:r>
            <a:rPr lang="en-US" sz="8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Region: </a:t>
          </a:r>
          <a:r>
            <a:rPr lang="en-US" sz="8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USA</a:t>
          </a:r>
        </a:p>
      </xdr:txBody>
    </xdr:sp>
    <xdr:clientData/>
  </xdr:twoCellAnchor>
  <xdr:twoCellAnchor>
    <xdr:from>
      <xdr:col>0</xdr:col>
      <xdr:colOff>1287780</xdr:colOff>
      <xdr:row>50</xdr:row>
      <xdr:rowOff>76200</xdr:rowOff>
    </xdr:from>
    <xdr:to>
      <xdr:col>6</xdr:col>
      <xdr:colOff>525780</xdr:colOff>
      <xdr:row>91</xdr:row>
      <xdr:rowOff>7620</xdr:rowOff>
    </xdr:to>
    <xdr:graphicFrame macro="">
      <xdr:nvGraphicFramePr>
        <xdr:cNvPr id="7" name="Chart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Table2" displayName="DataTable2" ref="A32:P44">
  <tableColumns count="16">
    <tableColumn id="1" name="Product"/>
    <tableColumn id="2" name="Q4 2009"/>
    <tableColumn id="3" name="Q1 2010"/>
    <tableColumn id="4" name="Q2 2010"/>
    <tableColumn id="5" name="Q3 2010"/>
    <tableColumn id="6" name="Q4 2010"/>
    <tableColumn id="7" name="Q1 2011"/>
    <tableColumn id="8" name="Q2 2011"/>
    <tableColumn id="9" name="Q3 2011"/>
    <tableColumn id="10" name="Q4 2011"/>
    <tableColumn id="11" name="Q1 2012"/>
    <tableColumn id="12" name="Q2 2012"/>
    <tableColumn id="13" name="Q3 2012"/>
    <tableColumn id="14" name="Q4 2012"/>
    <tableColumn id="15" name="2012" dataDxfId="1" dataCellStyle="Comma">
      <calculatedColumnFormula>SUM(DataTable2[[#This Row],[Q1 2012]:[Q4 2012]])</calculatedColumnFormula>
    </tableColumn>
    <tableColumn id="16" name="Q4 20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9"/>
  <sheetViews>
    <sheetView topLeftCell="I23" workbookViewId="0">
      <selection activeCell="A32" sqref="A32:N44"/>
    </sheetView>
  </sheetViews>
  <sheetFormatPr defaultRowHeight="13.2" x14ac:dyDescent="0.25"/>
  <cols>
    <col min="1" max="1" width="30.6640625" customWidth="1"/>
    <col min="2" max="122" width="15.6640625" customWidth="1"/>
  </cols>
  <sheetData>
    <row r="1" spans="1:1" s="7" customFormat="1" ht="12" customHeight="1" x14ac:dyDescent="0.25"/>
    <row r="2" spans="1:1" s="7" customFormat="1" ht="12" customHeight="1" x14ac:dyDescent="0.25"/>
    <row r="3" spans="1:1" s="7" customFormat="1" ht="12" customHeight="1" x14ac:dyDescent="0.25"/>
    <row r="4" spans="1:1" s="7" customFormat="1" ht="12" customHeight="1" x14ac:dyDescent="0.25"/>
    <row r="5" spans="1:1" s="1" customFormat="1" ht="24.6" customHeight="1" x14ac:dyDescent="0.25">
      <c r="A5" s="1" t="s">
        <v>0</v>
      </c>
    </row>
    <row r="6" spans="1:1" s="7" customFormat="1" ht="0" hidden="1" customHeight="1" x14ac:dyDescent="0.25"/>
    <row r="7" spans="1:1" s="2" customFormat="1" ht="13.8" customHeight="1" x14ac:dyDescent="0.25">
      <c r="A7" s="2" t="s">
        <v>1</v>
      </c>
    </row>
    <row r="8" spans="1:1" s="2" customFormat="1" ht="13.8" customHeight="1" x14ac:dyDescent="0.25">
      <c r="A8" s="2" t="s">
        <v>2</v>
      </c>
    </row>
    <row r="9" spans="1:1" s="7" customFormat="1" ht="10.199999999999999" x14ac:dyDescent="0.25"/>
    <row r="10" spans="1:1" s="7" customFormat="1" ht="10.199999999999999" x14ac:dyDescent="0.25"/>
    <row r="11" spans="1:1" s="7" customFormat="1" ht="10.199999999999999" x14ac:dyDescent="0.25"/>
    <row r="12" spans="1:1" s="7" customFormat="1" ht="10.199999999999999" x14ac:dyDescent="0.25"/>
    <row r="13" spans="1:1" s="7" customFormat="1" ht="10.199999999999999" x14ac:dyDescent="0.25"/>
    <row r="14" spans="1:1" s="7" customFormat="1" ht="10.199999999999999" x14ac:dyDescent="0.25"/>
    <row r="15" spans="1:1" s="7" customFormat="1" ht="10.199999999999999" x14ac:dyDescent="0.25"/>
    <row r="16" spans="1:1" s="7" customFormat="1" ht="10.199999999999999" x14ac:dyDescent="0.25"/>
    <row r="17" spans="1:16" s="7" customFormat="1" ht="10.199999999999999" x14ac:dyDescent="0.25"/>
    <row r="18" spans="1:16" s="7" customFormat="1" ht="10.199999999999999" x14ac:dyDescent="0.25"/>
    <row r="19" spans="1:16" s="7" customFormat="1" ht="10.199999999999999" x14ac:dyDescent="0.25"/>
    <row r="20" spans="1:16" s="7" customFormat="1" ht="10.199999999999999" x14ac:dyDescent="0.25"/>
    <row r="21" spans="1:16" s="7" customFormat="1" ht="10.199999999999999" x14ac:dyDescent="0.25"/>
    <row r="22" spans="1:16" s="7" customFormat="1" ht="10.199999999999999" x14ac:dyDescent="0.25"/>
    <row r="23" spans="1:16" s="7" customFormat="1" ht="10.199999999999999" x14ac:dyDescent="0.25"/>
    <row r="24" spans="1:16" s="7" customFormat="1" ht="10.199999999999999" x14ac:dyDescent="0.25"/>
    <row r="25" spans="1:16" s="7" customFormat="1" ht="10.199999999999999" x14ac:dyDescent="0.25"/>
    <row r="26" spans="1:16" s="7" customFormat="1" ht="10.199999999999999" x14ac:dyDescent="0.25"/>
    <row r="27" spans="1:16" s="7" customFormat="1" ht="10.199999999999999" x14ac:dyDescent="0.25"/>
    <row r="28" spans="1:16" s="7" customFormat="1" ht="10.199999999999999" x14ac:dyDescent="0.25"/>
    <row r="29" spans="1:16" s="7" customFormat="1" ht="10.199999999999999" x14ac:dyDescent="0.25"/>
    <row r="30" spans="1:16" s="7" customFormat="1" ht="10.199999999999999" x14ac:dyDescent="0.25"/>
    <row r="31" spans="1:16" s="7" customFormat="1" ht="10.199999999999999" x14ac:dyDescent="0.25"/>
    <row r="32" spans="1:16" s="7" customFormat="1" ht="17.399999999999999" customHeight="1" x14ac:dyDescent="0.25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 t="s">
        <v>11</v>
      </c>
      <c r="J32" s="3" t="s">
        <v>12</v>
      </c>
      <c r="K32" s="3" t="s">
        <v>13</v>
      </c>
      <c r="L32" s="3" t="s">
        <v>14</v>
      </c>
      <c r="M32" s="3" t="s">
        <v>15</v>
      </c>
      <c r="N32" s="3" t="s">
        <v>16</v>
      </c>
      <c r="O32" s="11" t="s">
        <v>31</v>
      </c>
      <c r="P32" s="7" t="s">
        <v>30</v>
      </c>
    </row>
    <row r="33" spans="1:16" s="7" customFormat="1" ht="17.399999999999999" customHeight="1" collapsed="1" x14ac:dyDescent="0.25">
      <c r="A33" s="6" t="s">
        <v>17</v>
      </c>
      <c r="B33" s="5">
        <v>9404</v>
      </c>
      <c r="C33" s="5">
        <v>8487</v>
      </c>
      <c r="D33" s="5">
        <v>14532</v>
      </c>
      <c r="E33" s="5">
        <v>50674</v>
      </c>
      <c r="F33" s="5">
        <v>20552</v>
      </c>
      <c r="G33" s="5">
        <v>35186</v>
      </c>
      <c r="H33" s="5">
        <v>7909</v>
      </c>
      <c r="I33" s="5">
        <v>5254</v>
      </c>
      <c r="J33" s="5">
        <v>19578</v>
      </c>
      <c r="K33" s="5">
        <v>21983</v>
      </c>
      <c r="L33" s="5">
        <v>6086</v>
      </c>
      <c r="M33" s="5">
        <v>4557</v>
      </c>
      <c r="N33" s="5">
        <v>11794</v>
      </c>
      <c r="O33" s="12">
        <f>SUM(DataTable2[[#This Row],[Q1 2012]:[Q4 2012]])</f>
        <v>44420</v>
      </c>
      <c r="P33" s="6" t="s">
        <v>17</v>
      </c>
    </row>
    <row r="34" spans="1:16" s="7" customFormat="1" ht="10.199999999999999" collapsed="1" x14ac:dyDescent="0.25">
      <c r="A34" s="9" t="s">
        <v>18</v>
      </c>
      <c r="B34" s="10">
        <v>9404</v>
      </c>
      <c r="C34" s="10">
        <v>8487</v>
      </c>
      <c r="D34" s="10">
        <v>0</v>
      </c>
      <c r="E34" s="10">
        <v>12229</v>
      </c>
      <c r="F34" s="10">
        <v>12172</v>
      </c>
      <c r="G34" s="10">
        <v>12026</v>
      </c>
      <c r="H34" s="10">
        <v>1551</v>
      </c>
      <c r="I34" s="10">
        <v>1114</v>
      </c>
      <c r="J34" s="10">
        <v>15187</v>
      </c>
      <c r="K34" s="10">
        <v>21756</v>
      </c>
      <c r="L34" s="10">
        <v>1316</v>
      </c>
      <c r="M34" s="10">
        <v>832</v>
      </c>
      <c r="N34" s="10">
        <v>7866</v>
      </c>
      <c r="O34" s="12">
        <f>SUM(DataTable2[[#This Row],[Q1 2012]:[Q4 2012]])</f>
        <v>31770</v>
      </c>
      <c r="P34" s="9" t="s">
        <v>18</v>
      </c>
    </row>
    <row r="35" spans="1:16" s="7" customFormat="1" ht="10.199999999999999" collapsed="1" x14ac:dyDescent="0.25">
      <c r="A35" s="8" t="s">
        <v>19</v>
      </c>
      <c r="B35" s="4">
        <v>0</v>
      </c>
      <c r="C35" s="4">
        <v>0</v>
      </c>
      <c r="D35" s="4">
        <v>0</v>
      </c>
      <c r="E35" s="4">
        <v>53</v>
      </c>
      <c r="F35" s="4">
        <v>7135</v>
      </c>
      <c r="G35" s="4">
        <v>6123</v>
      </c>
      <c r="H35" s="4">
        <v>3351</v>
      </c>
      <c r="I35" s="4">
        <v>2548</v>
      </c>
      <c r="J35" s="4">
        <v>3355</v>
      </c>
      <c r="K35" s="4">
        <v>82</v>
      </c>
      <c r="L35" s="4">
        <v>4765</v>
      </c>
      <c r="M35" s="4">
        <v>2928</v>
      </c>
      <c r="N35" s="4">
        <v>3905</v>
      </c>
      <c r="O35" s="12">
        <f>SUM(DataTable2[[#This Row],[Q1 2012]:[Q4 2012]])</f>
        <v>11680</v>
      </c>
      <c r="P35" s="8" t="s">
        <v>19</v>
      </c>
    </row>
    <row r="36" spans="1:16" s="7" customFormat="1" ht="10.199999999999999" collapsed="1" x14ac:dyDescent="0.25">
      <c r="A36" s="8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  <c r="M36" s="4">
        <v>59</v>
      </c>
      <c r="N36" s="4">
        <v>22</v>
      </c>
      <c r="O36" s="12">
        <f>SUM(DataTable2[[#This Row],[Q1 2012]:[Q4 2012]])</f>
        <v>82</v>
      </c>
      <c r="P36" s="8" t="s">
        <v>20</v>
      </c>
    </row>
    <row r="37" spans="1:16" s="7" customFormat="1" ht="10.199999999999999" collapsed="1" x14ac:dyDescent="0.25">
      <c r="A37" s="8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2</v>
      </c>
      <c r="M37" s="4">
        <v>2</v>
      </c>
      <c r="N37" s="4">
        <v>1</v>
      </c>
      <c r="O37" s="12">
        <f>SUM(DataTable2[[#This Row],[Q1 2012]:[Q4 2012]])</f>
        <v>5</v>
      </c>
      <c r="P37" s="8" t="s">
        <v>21</v>
      </c>
    </row>
    <row r="38" spans="1:16" s="7" customFormat="1" ht="10.199999999999999" collapsed="1" x14ac:dyDescent="0.25">
      <c r="A38" s="8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2</v>
      </c>
      <c r="I38" s="4">
        <v>7</v>
      </c>
      <c r="J38" s="4">
        <v>22</v>
      </c>
      <c r="K38" s="4">
        <v>36</v>
      </c>
      <c r="L38" s="4">
        <v>0</v>
      </c>
      <c r="M38" s="4">
        <v>0</v>
      </c>
      <c r="N38" s="4">
        <v>0</v>
      </c>
      <c r="O38" s="12">
        <f>SUM(DataTable2[[#This Row],[Q1 2012]:[Q4 2012]])</f>
        <v>36</v>
      </c>
      <c r="P38" s="8" t="s">
        <v>22</v>
      </c>
    </row>
    <row r="39" spans="1:16" s="7" customFormat="1" ht="10.199999999999999" collapsed="1" x14ac:dyDescent="0.25">
      <c r="A39" s="8" t="s">
        <v>23</v>
      </c>
      <c r="B39" s="4">
        <v>0</v>
      </c>
      <c r="C39" s="4">
        <v>0</v>
      </c>
      <c r="D39" s="4">
        <v>0</v>
      </c>
      <c r="E39" s="4">
        <v>16373</v>
      </c>
      <c r="F39" s="4">
        <v>355</v>
      </c>
      <c r="G39" s="4">
        <v>21</v>
      </c>
      <c r="H39" s="4">
        <v>0</v>
      </c>
      <c r="I39" s="4">
        <v>0</v>
      </c>
      <c r="J39" s="4">
        <v>0</v>
      </c>
      <c r="K39" s="4">
        <v>28</v>
      </c>
      <c r="L39" s="4">
        <v>2</v>
      </c>
      <c r="M39" s="4">
        <v>0</v>
      </c>
      <c r="N39" s="4">
        <v>0</v>
      </c>
      <c r="O39" s="12">
        <f>SUM(DataTable2[[#This Row],[Q1 2012]:[Q4 2012]])</f>
        <v>30</v>
      </c>
      <c r="P39" s="8" t="s">
        <v>23</v>
      </c>
    </row>
    <row r="40" spans="1:16" s="7" customFormat="1" ht="10.199999999999999" collapsed="1" x14ac:dyDescent="0.25">
      <c r="A40" s="8" t="s">
        <v>24</v>
      </c>
      <c r="B40" s="4">
        <v>0</v>
      </c>
      <c r="C40" s="4">
        <v>0</v>
      </c>
      <c r="D40" s="4">
        <v>6</v>
      </c>
      <c r="E40" s="4">
        <v>0</v>
      </c>
      <c r="F40" s="4">
        <v>4</v>
      </c>
      <c r="G40" s="4">
        <v>7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12">
        <f>SUM(DataTable2[[#This Row],[Q1 2012]:[Q4 2012]])</f>
        <v>0</v>
      </c>
      <c r="P40" s="8" t="s">
        <v>24</v>
      </c>
    </row>
    <row r="41" spans="1:16" s="7" customFormat="1" ht="10.199999999999999" collapsed="1" x14ac:dyDescent="0.25">
      <c r="A41" s="8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12">
        <f>SUM(DataTable2[[#This Row],[Q1 2012]:[Q4 2012]])</f>
        <v>0</v>
      </c>
      <c r="P41" s="8" t="s">
        <v>25</v>
      </c>
    </row>
    <row r="42" spans="1:16" s="7" customFormat="1" ht="10.199999999999999" collapsed="1" x14ac:dyDescent="0.25">
      <c r="A42" s="9" t="s">
        <v>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2">
        <f>SUM(DataTable2[[#This Row],[Q1 2012]:[Q4 2012]])</f>
        <v>0</v>
      </c>
      <c r="P42" s="9" t="s">
        <v>26</v>
      </c>
    </row>
    <row r="43" spans="1:16" s="7" customFormat="1" ht="10.199999999999999" collapsed="1" x14ac:dyDescent="0.25">
      <c r="A43" s="8" t="s">
        <v>27</v>
      </c>
      <c r="B43" s="4">
        <v>0</v>
      </c>
      <c r="C43" s="4">
        <v>0</v>
      </c>
      <c r="D43" s="4">
        <v>14526</v>
      </c>
      <c r="E43" s="4">
        <v>22018</v>
      </c>
      <c r="F43" s="4">
        <v>887</v>
      </c>
      <c r="G43" s="4">
        <v>16994</v>
      </c>
      <c r="H43" s="4">
        <v>2999</v>
      </c>
      <c r="I43" s="4">
        <v>1585</v>
      </c>
      <c r="J43" s="4">
        <v>1014</v>
      </c>
      <c r="K43" s="4">
        <v>80</v>
      </c>
      <c r="L43" s="4">
        <v>1</v>
      </c>
      <c r="M43" s="4">
        <v>735</v>
      </c>
      <c r="N43" s="4">
        <v>0</v>
      </c>
      <c r="O43" s="12">
        <f>SUM(DataTable2[[#This Row],[Q1 2012]:[Q4 2012]])</f>
        <v>816</v>
      </c>
      <c r="P43" s="8" t="s">
        <v>27</v>
      </c>
    </row>
    <row r="44" spans="1:16" s="7" customFormat="1" ht="10.199999999999999" collapsed="1" x14ac:dyDescent="0.25">
      <c r="A44" s="8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12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12">
        <f>SUM(DataTable2[[#This Row],[Q1 2012]:[Q4 2012]])</f>
        <v>0</v>
      </c>
      <c r="P44" s="8" t="s">
        <v>28</v>
      </c>
    </row>
    <row r="45" spans="1:16" s="7" customFormat="1" ht="10.199999999999999" x14ac:dyDescent="0.25"/>
    <row r="46" spans="1:16" s="2" customFormat="1" ht="11.4" x14ac:dyDescent="0.25">
      <c r="A46" s="2" t="s">
        <v>29</v>
      </c>
    </row>
    <row r="47" spans="1:16" s="7" customFormat="1" ht="10.199999999999999" x14ac:dyDescent="0.25"/>
    <row r="48" spans="1:16" s="7" customFormat="1" ht="17.55" customHeight="1" x14ac:dyDescent="0.25"/>
    <row r="49" s="7" customFormat="1" ht="10.199999999999999" x14ac:dyDescent="0.25"/>
    <row r="50" s="7" customFormat="1" ht="10.199999999999999" x14ac:dyDescent="0.25"/>
    <row r="51" s="7" customFormat="1" ht="10.199999999999999" x14ac:dyDescent="0.25"/>
    <row r="52" s="7" customFormat="1" ht="0" hidden="1" customHeight="1" x14ac:dyDescent="0.25"/>
    <row r="53" s="7" customFormat="1" ht="10.199999999999999" x14ac:dyDescent="0.25"/>
    <row r="54" s="7" customFormat="1" ht="10.199999999999999" x14ac:dyDescent="0.25"/>
    <row r="55" s="7" customFormat="1" ht="10.199999999999999" x14ac:dyDescent="0.25"/>
    <row r="56" s="7" customFormat="1" ht="10.199999999999999" x14ac:dyDescent="0.25"/>
    <row r="57" s="7" customFormat="1" ht="10.199999999999999" x14ac:dyDescent="0.25"/>
    <row r="58" s="7" customFormat="1" ht="10.199999999999999" x14ac:dyDescent="0.25"/>
    <row r="59" s="7" customFormat="1" ht="10.199999999999999" x14ac:dyDescent="0.25"/>
    <row r="60" s="7" customFormat="1" ht="10.199999999999999" x14ac:dyDescent="0.25"/>
    <row r="61" s="7" customFormat="1" ht="10.199999999999999" x14ac:dyDescent="0.25"/>
    <row r="62" s="7" customFormat="1" ht="10.199999999999999" x14ac:dyDescent="0.25"/>
    <row r="63" s="7" customFormat="1" ht="10.199999999999999" x14ac:dyDescent="0.25"/>
    <row r="64" s="7" customFormat="1" ht="10.199999999999999" x14ac:dyDescent="0.25"/>
    <row r="65" s="7" customFormat="1" ht="10.199999999999999" x14ac:dyDescent="0.25"/>
    <row r="66" s="7" customFormat="1" ht="10.199999999999999" x14ac:dyDescent="0.25"/>
    <row r="67" s="7" customFormat="1" ht="10.199999999999999" x14ac:dyDescent="0.25"/>
    <row r="68" s="7" customFormat="1" ht="10.199999999999999" x14ac:dyDescent="0.25"/>
    <row r="69" s="7" customFormat="1" ht="10.199999999999999" x14ac:dyDescent="0.25"/>
    <row r="70" s="7" customFormat="1" ht="10.199999999999999" x14ac:dyDescent="0.25"/>
    <row r="71" s="7" customFormat="1" ht="10.199999999999999" x14ac:dyDescent="0.25"/>
    <row r="72" s="7" customFormat="1" ht="10.199999999999999" x14ac:dyDescent="0.25"/>
    <row r="73" s="7" customFormat="1" ht="10.199999999999999" x14ac:dyDescent="0.25"/>
    <row r="74" s="7" customFormat="1" ht="10.199999999999999" x14ac:dyDescent="0.25"/>
    <row r="75" s="7" customFormat="1" ht="10.199999999999999" x14ac:dyDescent="0.25"/>
    <row r="76" s="7" customFormat="1" ht="10.199999999999999" x14ac:dyDescent="0.25"/>
    <row r="77" s="7" customFormat="1" ht="10.199999999999999" x14ac:dyDescent="0.25"/>
    <row r="78" s="7" customFormat="1" ht="10.199999999999999" x14ac:dyDescent="0.25"/>
    <row r="79" s="7" customFormat="1" ht="10.199999999999999" x14ac:dyDescent="0.25"/>
    <row r="80" s="7" customFormat="1" ht="10.199999999999999" x14ac:dyDescent="0.25"/>
    <row r="81" s="7" customFormat="1" ht="10.199999999999999" x14ac:dyDescent="0.25"/>
    <row r="82" s="7" customFormat="1" ht="10.199999999999999" x14ac:dyDescent="0.25"/>
    <row r="83" s="7" customFormat="1" ht="10.199999999999999" x14ac:dyDescent="0.25"/>
    <row r="84" s="7" customFormat="1" ht="10.199999999999999" x14ac:dyDescent="0.25"/>
    <row r="85" s="7" customFormat="1" ht="10.199999999999999" x14ac:dyDescent="0.25"/>
    <row r="86" s="7" customFormat="1" ht="10.199999999999999" x14ac:dyDescent="0.25"/>
    <row r="87" s="7" customFormat="1" ht="10.199999999999999" x14ac:dyDescent="0.25"/>
    <row r="88" s="7" customFormat="1" ht="10.199999999999999" x14ac:dyDescent="0.25"/>
    <row r="89" s="7" customFormat="1" ht="10.199999999999999" x14ac:dyDescent="0.25"/>
    <row r="90" s="7" customFormat="1" ht="10.199999999999999" x14ac:dyDescent="0.25"/>
    <row r="91" s="7" customFormat="1" ht="10.199999999999999" x14ac:dyDescent="0.25"/>
    <row r="92" s="7" customFormat="1" ht="10.199999999999999" x14ac:dyDescent="0.25"/>
    <row r="93" s="7" customFormat="1" ht="10.199999999999999" x14ac:dyDescent="0.25"/>
    <row r="94" s="7" customFormat="1" ht="10.199999999999999" x14ac:dyDescent="0.25"/>
    <row r="95" s="7" customFormat="1" ht="10.199999999999999" x14ac:dyDescent="0.25"/>
    <row r="96" s="7" customFormat="1" ht="10.199999999999999" x14ac:dyDescent="0.25"/>
    <row r="97" s="7" customFormat="1" ht="10.199999999999999" x14ac:dyDescent="0.25"/>
    <row r="98" s="7" customFormat="1" ht="10.199999999999999" x14ac:dyDescent="0.25"/>
    <row r="99" s="7" customFormat="1" ht="10.199999999999999" x14ac:dyDescent="0.25"/>
    <row r="100" s="7" customFormat="1" ht="10.199999999999999" x14ac:dyDescent="0.25"/>
    <row r="101" s="7" customFormat="1" ht="10.199999999999999" x14ac:dyDescent="0.25"/>
    <row r="102" s="7" customFormat="1" ht="10.199999999999999" x14ac:dyDescent="0.25"/>
    <row r="103" s="7" customFormat="1" ht="10.199999999999999" x14ac:dyDescent="0.25"/>
    <row r="104" s="7" customFormat="1" ht="10.199999999999999" x14ac:dyDescent="0.25"/>
    <row r="105" s="7" customFormat="1" ht="10.199999999999999" x14ac:dyDescent="0.25"/>
    <row r="106" s="7" customFormat="1" ht="10.199999999999999" x14ac:dyDescent="0.25"/>
    <row r="107" s="7" customFormat="1" ht="10.199999999999999" x14ac:dyDescent="0.25"/>
    <row r="108" s="7" customFormat="1" ht="10.199999999999999" x14ac:dyDescent="0.25"/>
    <row r="109" s="7" customFormat="1" ht="10.199999999999999" x14ac:dyDescent="0.25"/>
    <row r="110" s="7" customFormat="1" ht="10.199999999999999" x14ac:dyDescent="0.25"/>
    <row r="111" s="7" customFormat="1" ht="10.199999999999999" x14ac:dyDescent="0.25"/>
    <row r="112" s="7" customFormat="1" ht="10.199999999999999" x14ac:dyDescent="0.25"/>
    <row r="113" s="7" customFormat="1" ht="10.199999999999999" x14ac:dyDescent="0.25"/>
    <row r="114" s="7" customFormat="1" ht="10.199999999999999" x14ac:dyDescent="0.25"/>
    <row r="115" s="7" customFormat="1" ht="10.199999999999999" x14ac:dyDescent="0.25"/>
    <row r="116" s="7" customFormat="1" ht="10.199999999999999" x14ac:dyDescent="0.25"/>
    <row r="117" s="7" customFormat="1" ht="10.199999999999999" x14ac:dyDescent="0.25"/>
    <row r="118" s="7" customFormat="1" ht="10.199999999999999" x14ac:dyDescent="0.25"/>
    <row r="119" s="7" customFormat="1" ht="10.199999999999999" x14ac:dyDescent="0.25"/>
    <row r="120" s="7" customFormat="1" ht="10.199999999999999" x14ac:dyDescent="0.25"/>
    <row r="121" s="7" customFormat="1" ht="10.199999999999999" x14ac:dyDescent="0.25"/>
    <row r="122" s="7" customFormat="1" ht="10.199999999999999" x14ac:dyDescent="0.25"/>
    <row r="123" s="7" customFormat="1" ht="10.199999999999999" x14ac:dyDescent="0.25"/>
    <row r="124" s="7" customFormat="1" ht="10.199999999999999" x14ac:dyDescent="0.25"/>
    <row r="125" s="7" customFormat="1" ht="10.199999999999999" x14ac:dyDescent="0.25"/>
    <row r="126" s="7" customFormat="1" ht="10.199999999999999" x14ac:dyDescent="0.25"/>
    <row r="127" s="7" customFormat="1" ht="10.199999999999999" x14ac:dyDescent="0.25"/>
    <row r="128" s="7" customFormat="1" ht="10.199999999999999" x14ac:dyDescent="0.25"/>
    <row r="129" s="7" customFormat="1" ht="10.199999999999999" x14ac:dyDescent="0.25"/>
    <row r="130" s="7" customFormat="1" ht="10.199999999999999" x14ac:dyDescent="0.25"/>
    <row r="131" s="7" customFormat="1" ht="10.199999999999999" x14ac:dyDescent="0.25"/>
    <row r="132" s="7" customFormat="1" ht="10.199999999999999" x14ac:dyDescent="0.25"/>
    <row r="133" s="7" customFormat="1" ht="10.199999999999999" x14ac:dyDescent="0.25"/>
    <row r="134" s="7" customFormat="1" ht="10.199999999999999" x14ac:dyDescent="0.25"/>
    <row r="135" s="7" customFormat="1" ht="10.199999999999999" x14ac:dyDescent="0.25"/>
    <row r="136" s="7" customFormat="1" ht="10.199999999999999" x14ac:dyDescent="0.25"/>
    <row r="137" s="7" customFormat="1" ht="10.199999999999999" x14ac:dyDescent="0.25"/>
    <row r="138" s="7" customFormat="1" ht="10.199999999999999" x14ac:dyDescent="0.25"/>
    <row r="139" s="7" customFormat="1" ht="10.199999999999999" x14ac:dyDescent="0.25"/>
    <row r="140" s="7" customFormat="1" ht="10.199999999999999" x14ac:dyDescent="0.25"/>
    <row r="141" s="7" customFormat="1" ht="10.199999999999999" x14ac:dyDescent="0.25"/>
    <row r="142" s="7" customFormat="1" ht="10.199999999999999" x14ac:dyDescent="0.25"/>
    <row r="143" s="7" customFormat="1" ht="10.199999999999999" x14ac:dyDescent="0.25"/>
    <row r="144" s="7" customFormat="1" ht="10.199999999999999" x14ac:dyDescent="0.25"/>
    <row r="145" s="7" customFormat="1" ht="10.199999999999999" x14ac:dyDescent="0.25"/>
    <row r="146" s="7" customFormat="1" ht="10.199999999999999" x14ac:dyDescent="0.25"/>
    <row r="147" s="7" customFormat="1" ht="10.199999999999999" x14ac:dyDescent="0.25"/>
    <row r="148" s="7" customFormat="1" ht="10.199999999999999" x14ac:dyDescent="0.25"/>
    <row r="149" s="7" customFormat="1" ht="10.199999999999999" x14ac:dyDescent="0.25"/>
    <row r="150" s="7" customFormat="1" ht="10.199999999999999" x14ac:dyDescent="0.25"/>
    <row r="151" s="7" customFormat="1" ht="10.199999999999999" x14ac:dyDescent="0.25"/>
    <row r="152" s="7" customFormat="1" ht="10.199999999999999" x14ac:dyDescent="0.25"/>
    <row r="153" s="7" customFormat="1" ht="10.199999999999999" x14ac:dyDescent="0.25"/>
    <row r="154" s="7" customFormat="1" ht="10.199999999999999" x14ac:dyDescent="0.25"/>
    <row r="155" s="7" customFormat="1" ht="10.199999999999999" x14ac:dyDescent="0.25"/>
    <row r="156" s="7" customFormat="1" ht="10.199999999999999" x14ac:dyDescent="0.25"/>
    <row r="157" s="7" customFormat="1" ht="10.199999999999999" x14ac:dyDescent="0.25"/>
    <row r="158" s="7" customFormat="1" ht="10.199999999999999" x14ac:dyDescent="0.25"/>
    <row r="159" s="7" customFormat="1" ht="10.199999999999999" x14ac:dyDescent="0.25"/>
    <row r="160" s="7" customFormat="1" ht="10.199999999999999" x14ac:dyDescent="0.25"/>
    <row r="161" s="7" customFormat="1" ht="10.199999999999999" x14ac:dyDescent="0.25"/>
    <row r="162" s="7" customFormat="1" ht="10.199999999999999" x14ac:dyDescent="0.25"/>
    <row r="163" s="7" customFormat="1" ht="10.199999999999999" x14ac:dyDescent="0.25"/>
    <row r="164" s="7" customFormat="1" ht="10.199999999999999" x14ac:dyDescent="0.25"/>
    <row r="165" s="7" customFormat="1" ht="10.199999999999999" x14ac:dyDescent="0.25"/>
    <row r="166" s="7" customFormat="1" ht="10.199999999999999" x14ac:dyDescent="0.25"/>
    <row r="167" s="7" customFormat="1" ht="10.199999999999999" x14ac:dyDescent="0.25"/>
    <row r="168" s="7" customFormat="1" ht="10.199999999999999" x14ac:dyDescent="0.25"/>
    <row r="169" s="7" customFormat="1" ht="10.199999999999999" x14ac:dyDescent="0.25"/>
    <row r="170" s="7" customFormat="1" ht="10.199999999999999" x14ac:dyDescent="0.25"/>
    <row r="171" s="7" customFormat="1" ht="10.199999999999999" x14ac:dyDescent="0.25"/>
    <row r="172" s="7" customFormat="1" ht="10.199999999999999" x14ac:dyDescent="0.25"/>
    <row r="173" s="7" customFormat="1" ht="10.199999999999999" x14ac:dyDescent="0.25"/>
    <row r="174" s="7" customFormat="1" ht="10.199999999999999" x14ac:dyDescent="0.25"/>
    <row r="175" s="7" customFormat="1" ht="10.199999999999999" x14ac:dyDescent="0.25"/>
    <row r="176" s="7" customFormat="1" ht="10.199999999999999" x14ac:dyDescent="0.25"/>
    <row r="177" s="7" customFormat="1" ht="10.199999999999999" x14ac:dyDescent="0.25"/>
    <row r="178" s="7" customFormat="1" ht="10.199999999999999" x14ac:dyDescent="0.25"/>
    <row r="179" s="7" customFormat="1" ht="10.199999999999999" x14ac:dyDescent="0.25"/>
    <row r="180" s="7" customFormat="1" ht="10.199999999999999" x14ac:dyDescent="0.25"/>
    <row r="181" s="7" customFormat="1" ht="10.199999999999999" x14ac:dyDescent="0.25"/>
    <row r="182" s="7" customFormat="1" ht="10.199999999999999" x14ac:dyDescent="0.25"/>
    <row r="183" s="7" customFormat="1" ht="10.199999999999999" x14ac:dyDescent="0.25"/>
    <row r="184" s="7" customFormat="1" ht="10.199999999999999" x14ac:dyDescent="0.25"/>
    <row r="185" s="7" customFormat="1" ht="10.199999999999999" x14ac:dyDescent="0.25"/>
    <row r="186" s="7" customFormat="1" ht="10.199999999999999" x14ac:dyDescent="0.25"/>
    <row r="187" s="7" customFormat="1" ht="10.199999999999999" x14ac:dyDescent="0.25"/>
    <row r="188" s="7" customFormat="1" ht="10.199999999999999" x14ac:dyDescent="0.25"/>
    <row r="189" s="7" customFormat="1" ht="10.199999999999999" x14ac:dyDescent="0.25"/>
    <row r="190" s="7" customFormat="1" ht="10.199999999999999" x14ac:dyDescent="0.25"/>
    <row r="191" s="7" customFormat="1" ht="10.199999999999999" x14ac:dyDescent="0.25"/>
    <row r="192" s="7" customFormat="1" ht="10.199999999999999" x14ac:dyDescent="0.25"/>
    <row r="193" s="7" customFormat="1" ht="10.199999999999999" x14ac:dyDescent="0.25"/>
    <row r="194" s="7" customFormat="1" ht="10.199999999999999" x14ac:dyDescent="0.25"/>
    <row r="195" s="7" customFormat="1" ht="10.199999999999999" x14ac:dyDescent="0.25"/>
    <row r="196" s="7" customFormat="1" ht="10.199999999999999" x14ac:dyDescent="0.25"/>
    <row r="197" s="7" customFormat="1" ht="10.199999999999999" x14ac:dyDescent="0.25"/>
    <row r="198" s="7" customFormat="1" ht="10.199999999999999" x14ac:dyDescent="0.25"/>
    <row r="199" s="7" customFormat="1" ht="10.199999999999999" x14ac:dyDescent="0.25"/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4"/>
  <sheetViews>
    <sheetView tabSelected="1" topLeftCell="A25" workbookViewId="0">
      <selection activeCell="A30" sqref="A30:X44"/>
    </sheetView>
  </sheetViews>
  <sheetFormatPr defaultRowHeight="13.2" x14ac:dyDescent="0.25"/>
  <cols>
    <col min="2" max="2" width="13.44140625" customWidth="1"/>
  </cols>
  <sheetData>
    <row r="3" spans="1:15" x14ac:dyDescent="0.25">
      <c r="A3" s="14" t="s">
        <v>33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</row>
    <row r="4" spans="1:15" x14ac:dyDescent="0.25">
      <c r="A4">
        <v>1</v>
      </c>
      <c r="B4" s="13" t="s">
        <v>18</v>
      </c>
      <c r="C4" s="13">
        <v>9404</v>
      </c>
      <c r="D4" s="13">
        <v>8487</v>
      </c>
      <c r="E4" s="13">
        <v>0</v>
      </c>
      <c r="F4" s="13">
        <v>12229</v>
      </c>
      <c r="G4" s="13">
        <v>12172</v>
      </c>
      <c r="H4" s="13">
        <v>12026</v>
      </c>
      <c r="I4" s="13">
        <v>1551</v>
      </c>
      <c r="J4" s="13">
        <v>1114</v>
      </c>
      <c r="K4" s="13">
        <v>15187</v>
      </c>
      <c r="L4" s="13">
        <v>21756</v>
      </c>
      <c r="M4" s="13">
        <v>1316</v>
      </c>
      <c r="N4" s="13">
        <v>832</v>
      </c>
      <c r="O4" s="13">
        <v>7866</v>
      </c>
    </row>
    <row r="5" spans="1:15" x14ac:dyDescent="0.25">
      <c r="A5">
        <v>2</v>
      </c>
      <c r="B5" s="13" t="s">
        <v>20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1</v>
      </c>
      <c r="J5" s="13">
        <v>0</v>
      </c>
      <c r="K5" s="13">
        <v>0</v>
      </c>
      <c r="L5" s="13">
        <v>0</v>
      </c>
      <c r="M5" s="13">
        <v>1</v>
      </c>
      <c r="N5" s="13">
        <v>59</v>
      </c>
      <c r="O5" s="13">
        <v>22</v>
      </c>
    </row>
    <row r="6" spans="1:15" x14ac:dyDescent="0.25">
      <c r="A6">
        <v>3</v>
      </c>
      <c r="B6" s="13" t="s">
        <v>27</v>
      </c>
      <c r="C6" s="13">
        <v>0</v>
      </c>
      <c r="D6" s="13">
        <v>0</v>
      </c>
      <c r="E6" s="13">
        <v>14526</v>
      </c>
      <c r="F6" s="13">
        <v>22018</v>
      </c>
      <c r="G6" s="13">
        <v>887</v>
      </c>
      <c r="H6" s="13">
        <v>16994</v>
      </c>
      <c r="I6" s="13">
        <v>2999</v>
      </c>
      <c r="J6" s="13">
        <v>1585</v>
      </c>
      <c r="K6" s="13">
        <v>1014</v>
      </c>
      <c r="L6" s="13">
        <v>80</v>
      </c>
      <c r="M6" s="13">
        <v>1</v>
      </c>
      <c r="N6" s="13">
        <v>735</v>
      </c>
      <c r="O6" s="13">
        <v>0</v>
      </c>
    </row>
    <row r="7" spans="1:15" x14ac:dyDescent="0.25">
      <c r="A7">
        <v>4</v>
      </c>
      <c r="B7" s="13" t="s">
        <v>34</v>
      </c>
    </row>
    <row r="8" spans="1:15" x14ac:dyDescent="0.25">
      <c r="A8">
        <v>5</v>
      </c>
      <c r="B8" s="13" t="s">
        <v>22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2</v>
      </c>
      <c r="J8" s="13">
        <v>7</v>
      </c>
      <c r="K8" s="13">
        <v>22</v>
      </c>
      <c r="L8" s="13">
        <v>36</v>
      </c>
      <c r="M8" s="13">
        <v>0</v>
      </c>
      <c r="N8" s="13">
        <v>0</v>
      </c>
      <c r="O8" s="13">
        <v>0</v>
      </c>
    </row>
    <row r="9" spans="1:15" x14ac:dyDescent="0.25">
      <c r="A9">
        <v>6</v>
      </c>
      <c r="B9" s="13" t="s">
        <v>25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</row>
    <row r="10" spans="1:15" x14ac:dyDescent="0.25">
      <c r="A10">
        <v>7</v>
      </c>
      <c r="B10" s="13" t="s">
        <v>19</v>
      </c>
      <c r="C10" s="13">
        <v>0</v>
      </c>
      <c r="D10" s="13">
        <v>0</v>
      </c>
      <c r="E10" s="13">
        <v>0</v>
      </c>
      <c r="F10" s="13">
        <v>53</v>
      </c>
      <c r="G10" s="13">
        <v>7135</v>
      </c>
      <c r="H10" s="13">
        <v>6123</v>
      </c>
      <c r="I10" s="13">
        <v>3351</v>
      </c>
      <c r="J10" s="13">
        <v>2548</v>
      </c>
      <c r="K10" s="13">
        <v>3355</v>
      </c>
      <c r="L10" s="13">
        <v>82</v>
      </c>
      <c r="M10" s="13">
        <v>4765</v>
      </c>
      <c r="N10" s="13">
        <v>2928</v>
      </c>
      <c r="O10" s="13">
        <v>3905</v>
      </c>
    </row>
    <row r="11" spans="1:15" x14ac:dyDescent="0.25">
      <c r="A11">
        <v>8</v>
      </c>
      <c r="B11" s="13" t="s">
        <v>21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3">
        <v>0</v>
      </c>
      <c r="M11" s="13">
        <v>2</v>
      </c>
      <c r="N11" s="13">
        <v>2</v>
      </c>
      <c r="O11" s="13">
        <v>1</v>
      </c>
    </row>
    <row r="12" spans="1:15" x14ac:dyDescent="0.25">
      <c r="A12">
        <v>9</v>
      </c>
      <c r="B12" s="13" t="s">
        <v>23</v>
      </c>
      <c r="C12" s="13">
        <v>0</v>
      </c>
      <c r="D12" s="13">
        <v>0</v>
      </c>
      <c r="E12" s="13">
        <v>0</v>
      </c>
      <c r="F12" s="13">
        <v>16373</v>
      </c>
      <c r="G12" s="13">
        <v>355</v>
      </c>
      <c r="H12" s="13">
        <v>21</v>
      </c>
      <c r="I12" s="13">
        <v>0</v>
      </c>
      <c r="J12" s="13">
        <v>0</v>
      </c>
      <c r="K12" s="13">
        <v>0</v>
      </c>
      <c r="L12" s="13">
        <v>28</v>
      </c>
      <c r="M12" s="13">
        <v>2</v>
      </c>
      <c r="N12" s="13">
        <v>0</v>
      </c>
      <c r="O12" s="13">
        <v>0</v>
      </c>
    </row>
    <row r="13" spans="1:15" x14ac:dyDescent="0.25">
      <c r="A13">
        <v>10</v>
      </c>
      <c r="B13" s="13" t="s">
        <v>35</v>
      </c>
    </row>
    <row r="14" spans="1:15" x14ac:dyDescent="0.25">
      <c r="A14">
        <v>11</v>
      </c>
      <c r="B14" s="13" t="s">
        <v>24</v>
      </c>
      <c r="C14" s="13">
        <v>0</v>
      </c>
      <c r="D14" s="13">
        <v>0</v>
      </c>
      <c r="E14" s="13">
        <v>6</v>
      </c>
      <c r="F14" s="13">
        <v>0</v>
      </c>
      <c r="G14" s="13">
        <v>4</v>
      </c>
      <c r="H14" s="13">
        <v>7</v>
      </c>
      <c r="I14" s="13">
        <v>3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1:15" x14ac:dyDescent="0.25">
      <c r="A15">
        <v>12</v>
      </c>
      <c r="B15" s="13" t="s">
        <v>43</v>
      </c>
    </row>
    <row r="16" spans="1:15" x14ac:dyDescent="0.25">
      <c r="A16">
        <v>13</v>
      </c>
      <c r="B16" s="13" t="s">
        <v>42</v>
      </c>
    </row>
    <row r="17" spans="1:24" x14ac:dyDescent="0.25">
      <c r="A17">
        <v>14</v>
      </c>
      <c r="B17" s="13" t="s">
        <v>41</v>
      </c>
    </row>
    <row r="18" spans="1:24" x14ac:dyDescent="0.25">
      <c r="A18">
        <v>15</v>
      </c>
      <c r="B18" s="13" t="s">
        <v>40</v>
      </c>
    </row>
    <row r="19" spans="1:24" x14ac:dyDescent="0.25">
      <c r="A19">
        <v>16</v>
      </c>
      <c r="B19" s="13" t="s">
        <v>39</v>
      </c>
    </row>
    <row r="20" spans="1:24" x14ac:dyDescent="0.25">
      <c r="A20">
        <v>17</v>
      </c>
      <c r="B20" s="13" t="s">
        <v>26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1:24" x14ac:dyDescent="0.25">
      <c r="A21">
        <v>18</v>
      </c>
      <c r="B21" s="13" t="s">
        <v>38</v>
      </c>
    </row>
    <row r="22" spans="1:24" x14ac:dyDescent="0.25">
      <c r="A22">
        <v>19</v>
      </c>
      <c r="B22" s="13" t="s">
        <v>37</v>
      </c>
    </row>
    <row r="23" spans="1:24" x14ac:dyDescent="0.25">
      <c r="A23">
        <v>20</v>
      </c>
      <c r="B23" s="13" t="s">
        <v>28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12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</row>
    <row r="24" spans="1:24" x14ac:dyDescent="0.25">
      <c r="A24">
        <v>21</v>
      </c>
      <c r="B24" s="13" t="s">
        <v>36</v>
      </c>
    </row>
    <row r="25" spans="1:24" x14ac:dyDescent="0.25">
      <c r="A25">
        <v>22</v>
      </c>
      <c r="B25" s="13" t="s">
        <v>32</v>
      </c>
      <c r="C25" s="13">
        <v>9404</v>
      </c>
      <c r="D25" s="13">
        <v>8487</v>
      </c>
      <c r="E25" s="13">
        <v>14532</v>
      </c>
      <c r="F25" s="13">
        <v>50674</v>
      </c>
      <c r="G25" s="13">
        <v>20552</v>
      </c>
      <c r="H25" s="13">
        <v>35186</v>
      </c>
      <c r="I25" s="13">
        <v>7909</v>
      </c>
      <c r="J25" s="13">
        <v>5254</v>
      </c>
      <c r="K25" s="13">
        <v>19578</v>
      </c>
      <c r="L25" s="13">
        <v>21983</v>
      </c>
      <c r="M25" s="13">
        <v>6086</v>
      </c>
      <c r="N25" s="13">
        <v>4557</v>
      </c>
      <c r="O25" s="13">
        <v>11794</v>
      </c>
    </row>
    <row r="26" spans="1:24" x14ac:dyDescent="0.25">
      <c r="A26">
        <v>23</v>
      </c>
      <c r="B26" s="13" t="s">
        <v>44</v>
      </c>
    </row>
    <row r="30" spans="1:24" x14ac:dyDescent="0.25">
      <c r="A30" s="13" t="s">
        <v>33</v>
      </c>
      <c r="B30" s="13">
        <v>1</v>
      </c>
      <c r="C30" s="13">
        <v>2</v>
      </c>
      <c r="D30" s="13">
        <v>3</v>
      </c>
      <c r="E30" s="13">
        <v>4</v>
      </c>
      <c r="F30" s="13">
        <v>5</v>
      </c>
      <c r="G30" s="13">
        <v>6</v>
      </c>
      <c r="H30" s="13">
        <v>7</v>
      </c>
      <c r="I30" s="13">
        <v>8</v>
      </c>
      <c r="J30" s="13">
        <v>9</v>
      </c>
      <c r="K30" s="13">
        <v>10</v>
      </c>
      <c r="L30" s="13">
        <v>11</v>
      </c>
      <c r="M30" s="13">
        <v>12</v>
      </c>
      <c r="N30" s="13">
        <v>13</v>
      </c>
      <c r="O30" s="13">
        <v>14</v>
      </c>
      <c r="P30" s="13">
        <v>15</v>
      </c>
      <c r="Q30" s="13">
        <v>16</v>
      </c>
      <c r="R30" s="13">
        <v>17</v>
      </c>
      <c r="S30" s="13">
        <v>18</v>
      </c>
      <c r="T30" s="13">
        <v>19</v>
      </c>
      <c r="U30" s="13">
        <v>20</v>
      </c>
      <c r="V30" s="13">
        <v>21</v>
      </c>
      <c r="W30" s="13">
        <v>22</v>
      </c>
      <c r="X30" s="13">
        <v>23</v>
      </c>
    </row>
    <row r="31" spans="1:24" x14ac:dyDescent="0.25">
      <c r="A31" s="13" t="s">
        <v>3</v>
      </c>
      <c r="B31" s="13" t="s">
        <v>18</v>
      </c>
      <c r="C31" s="13" t="s">
        <v>20</v>
      </c>
      <c r="D31" s="13" t="s">
        <v>27</v>
      </c>
      <c r="E31" s="13" t="s">
        <v>34</v>
      </c>
      <c r="F31" s="13" t="s">
        <v>22</v>
      </c>
      <c r="G31" s="13" t="s">
        <v>25</v>
      </c>
      <c r="H31" s="13" t="s">
        <v>19</v>
      </c>
      <c r="I31" s="13" t="s">
        <v>21</v>
      </c>
      <c r="J31" s="13" t="s">
        <v>23</v>
      </c>
      <c r="K31" s="13" t="s">
        <v>35</v>
      </c>
      <c r="L31" s="13" t="s">
        <v>24</v>
      </c>
      <c r="M31" s="13" t="s">
        <v>43</v>
      </c>
      <c r="N31" s="13" t="s">
        <v>42</v>
      </c>
      <c r="O31" s="13" t="s">
        <v>41</v>
      </c>
      <c r="P31" s="13" t="s">
        <v>40</v>
      </c>
      <c r="Q31" s="13" t="s">
        <v>39</v>
      </c>
      <c r="R31" s="13" t="s">
        <v>26</v>
      </c>
      <c r="S31" s="13" t="s">
        <v>38</v>
      </c>
      <c r="T31" s="13" t="s">
        <v>37</v>
      </c>
      <c r="U31" s="13" t="s">
        <v>28</v>
      </c>
      <c r="V31" s="13" t="s">
        <v>36</v>
      </c>
      <c r="W31" s="13" t="s">
        <v>32</v>
      </c>
      <c r="X31" s="13" t="s">
        <v>44</v>
      </c>
    </row>
    <row r="32" spans="1:24" x14ac:dyDescent="0.25">
      <c r="A32" s="13" t="s">
        <v>4</v>
      </c>
      <c r="B32" s="13">
        <v>9404</v>
      </c>
      <c r="C32" s="13">
        <v>0</v>
      </c>
      <c r="D32" s="13">
        <v>0</v>
      </c>
      <c r="E32" s="13"/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/>
      <c r="L32" s="13">
        <v>0</v>
      </c>
      <c r="M32" s="13"/>
      <c r="N32" s="13"/>
      <c r="O32" s="13"/>
      <c r="P32" s="13"/>
      <c r="Q32" s="13"/>
      <c r="R32" s="13">
        <v>0</v>
      </c>
      <c r="S32" s="13"/>
      <c r="T32" s="13"/>
      <c r="U32" s="13">
        <v>0</v>
      </c>
      <c r="V32" s="13"/>
      <c r="W32" s="13">
        <v>9404</v>
      </c>
      <c r="X32" s="13"/>
    </row>
    <row r="33" spans="1:24" x14ac:dyDescent="0.25">
      <c r="A33" s="13" t="s">
        <v>5</v>
      </c>
      <c r="B33" s="13">
        <v>8487</v>
      </c>
      <c r="C33" s="13">
        <v>0</v>
      </c>
      <c r="D33" s="13">
        <v>0</v>
      </c>
      <c r="E33" s="13"/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/>
      <c r="L33" s="13">
        <v>0</v>
      </c>
      <c r="M33" s="13"/>
      <c r="N33" s="13"/>
      <c r="O33" s="13"/>
      <c r="P33" s="13"/>
      <c r="Q33" s="13"/>
      <c r="R33" s="13">
        <v>0</v>
      </c>
      <c r="S33" s="13"/>
      <c r="T33" s="13"/>
      <c r="U33" s="13">
        <v>0</v>
      </c>
      <c r="V33" s="13"/>
      <c r="W33" s="13">
        <v>8487</v>
      </c>
      <c r="X33" s="13"/>
    </row>
    <row r="34" spans="1:24" x14ac:dyDescent="0.25">
      <c r="A34" s="13" t="s">
        <v>6</v>
      </c>
      <c r="B34" s="13">
        <v>0</v>
      </c>
      <c r="C34" s="13">
        <v>0</v>
      </c>
      <c r="D34" s="13">
        <v>14526</v>
      </c>
      <c r="E34" s="13"/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/>
      <c r="L34" s="13">
        <v>6</v>
      </c>
      <c r="M34" s="13"/>
      <c r="N34" s="13"/>
      <c r="O34" s="13"/>
      <c r="P34" s="13"/>
      <c r="Q34" s="13"/>
      <c r="R34" s="13">
        <v>0</v>
      </c>
      <c r="S34" s="13"/>
      <c r="T34" s="13"/>
      <c r="U34" s="13">
        <v>0</v>
      </c>
      <c r="V34" s="13"/>
      <c r="W34" s="13">
        <v>14532</v>
      </c>
      <c r="X34" s="13"/>
    </row>
    <row r="35" spans="1:24" x14ac:dyDescent="0.25">
      <c r="A35" s="13" t="s">
        <v>7</v>
      </c>
      <c r="B35" s="13">
        <v>12229</v>
      </c>
      <c r="C35" s="13">
        <v>0</v>
      </c>
      <c r="D35" s="13">
        <v>22018</v>
      </c>
      <c r="E35" s="13"/>
      <c r="F35" s="13">
        <v>0</v>
      </c>
      <c r="G35" s="13">
        <v>0</v>
      </c>
      <c r="H35" s="13">
        <v>53</v>
      </c>
      <c r="I35" s="13">
        <v>0</v>
      </c>
      <c r="J35" s="13">
        <v>16373</v>
      </c>
      <c r="K35" s="13"/>
      <c r="L35" s="13">
        <v>0</v>
      </c>
      <c r="M35" s="13"/>
      <c r="N35" s="13"/>
      <c r="O35" s="13"/>
      <c r="P35" s="13"/>
      <c r="Q35" s="13"/>
      <c r="R35" s="13">
        <v>0</v>
      </c>
      <c r="S35" s="13"/>
      <c r="T35" s="13"/>
      <c r="U35" s="13">
        <v>0</v>
      </c>
      <c r="V35" s="13"/>
      <c r="W35" s="13">
        <v>50674</v>
      </c>
      <c r="X35" s="13"/>
    </row>
    <row r="36" spans="1:24" x14ac:dyDescent="0.25">
      <c r="A36" s="13" t="s">
        <v>8</v>
      </c>
      <c r="B36" s="13">
        <v>12172</v>
      </c>
      <c r="C36" s="13">
        <v>0</v>
      </c>
      <c r="D36" s="13">
        <v>887</v>
      </c>
      <c r="E36" s="13"/>
      <c r="F36" s="13">
        <v>0</v>
      </c>
      <c r="G36" s="13">
        <v>0</v>
      </c>
      <c r="H36" s="13">
        <v>7135</v>
      </c>
      <c r="I36" s="13">
        <v>0</v>
      </c>
      <c r="J36" s="13">
        <v>355</v>
      </c>
      <c r="K36" s="13"/>
      <c r="L36" s="13">
        <v>4</v>
      </c>
      <c r="M36" s="13"/>
      <c r="N36" s="13"/>
      <c r="O36" s="13"/>
      <c r="P36" s="13"/>
      <c r="Q36" s="13"/>
      <c r="R36" s="13">
        <v>0</v>
      </c>
      <c r="S36" s="13"/>
      <c r="T36" s="13"/>
      <c r="U36" s="13">
        <v>0</v>
      </c>
      <c r="V36" s="13"/>
      <c r="W36" s="13">
        <v>20552</v>
      </c>
      <c r="X36" s="13"/>
    </row>
    <row r="37" spans="1:24" x14ac:dyDescent="0.25">
      <c r="A37" s="13" t="s">
        <v>9</v>
      </c>
      <c r="B37" s="13">
        <v>12026</v>
      </c>
      <c r="C37" s="13">
        <v>0</v>
      </c>
      <c r="D37" s="13">
        <v>16994</v>
      </c>
      <c r="E37" s="13"/>
      <c r="F37" s="13">
        <v>1</v>
      </c>
      <c r="G37" s="13">
        <v>0</v>
      </c>
      <c r="H37" s="13">
        <v>6123</v>
      </c>
      <c r="I37" s="13">
        <v>1</v>
      </c>
      <c r="J37" s="13">
        <v>21</v>
      </c>
      <c r="K37" s="13"/>
      <c r="L37" s="13">
        <v>7</v>
      </c>
      <c r="M37" s="13"/>
      <c r="N37" s="13"/>
      <c r="O37" s="13"/>
      <c r="P37" s="13"/>
      <c r="Q37" s="13"/>
      <c r="R37" s="13">
        <v>0</v>
      </c>
      <c r="S37" s="13"/>
      <c r="T37" s="13"/>
      <c r="U37" s="13">
        <v>12</v>
      </c>
      <c r="V37" s="13"/>
      <c r="W37" s="13">
        <v>35186</v>
      </c>
      <c r="X37" s="13"/>
    </row>
    <row r="38" spans="1:24" x14ac:dyDescent="0.25">
      <c r="A38" s="13" t="s">
        <v>10</v>
      </c>
      <c r="B38" s="13">
        <v>1551</v>
      </c>
      <c r="C38" s="13">
        <v>1</v>
      </c>
      <c r="D38" s="13">
        <v>2999</v>
      </c>
      <c r="E38" s="13"/>
      <c r="F38" s="13">
        <v>2</v>
      </c>
      <c r="G38" s="13">
        <v>0</v>
      </c>
      <c r="H38" s="13">
        <v>3351</v>
      </c>
      <c r="I38" s="13">
        <v>1</v>
      </c>
      <c r="J38" s="13">
        <v>0</v>
      </c>
      <c r="K38" s="13"/>
      <c r="L38" s="13">
        <v>3</v>
      </c>
      <c r="M38" s="13"/>
      <c r="N38" s="13"/>
      <c r="O38" s="13"/>
      <c r="P38" s="13"/>
      <c r="Q38" s="13"/>
      <c r="R38" s="13">
        <v>0</v>
      </c>
      <c r="S38" s="13"/>
      <c r="T38" s="13"/>
      <c r="U38" s="13">
        <v>3</v>
      </c>
      <c r="V38" s="13"/>
      <c r="W38" s="13">
        <v>7909</v>
      </c>
      <c r="X38" s="13"/>
    </row>
    <row r="39" spans="1:24" x14ac:dyDescent="0.25">
      <c r="A39" s="13" t="s">
        <v>11</v>
      </c>
      <c r="B39" s="13">
        <v>1114</v>
      </c>
      <c r="C39" s="13">
        <v>0</v>
      </c>
      <c r="D39" s="13">
        <v>1585</v>
      </c>
      <c r="E39" s="13"/>
      <c r="F39" s="13">
        <v>7</v>
      </c>
      <c r="G39" s="13">
        <v>0</v>
      </c>
      <c r="H39" s="13">
        <v>2548</v>
      </c>
      <c r="I39" s="13">
        <v>0</v>
      </c>
      <c r="J39" s="13">
        <v>0</v>
      </c>
      <c r="K39" s="13"/>
      <c r="L39" s="13">
        <v>0</v>
      </c>
      <c r="M39" s="13"/>
      <c r="N39" s="13"/>
      <c r="O39" s="13"/>
      <c r="P39" s="13"/>
      <c r="Q39" s="13"/>
      <c r="R39" s="13">
        <v>0</v>
      </c>
      <c r="S39" s="13"/>
      <c r="T39" s="13"/>
      <c r="U39" s="13">
        <v>0</v>
      </c>
      <c r="V39" s="13"/>
      <c r="W39" s="13">
        <v>5254</v>
      </c>
      <c r="X39" s="13"/>
    </row>
    <row r="40" spans="1:24" x14ac:dyDescent="0.25">
      <c r="A40" s="13" t="s">
        <v>12</v>
      </c>
      <c r="B40" s="13">
        <v>15187</v>
      </c>
      <c r="C40" s="13">
        <v>0</v>
      </c>
      <c r="D40" s="13">
        <v>1014</v>
      </c>
      <c r="E40" s="13"/>
      <c r="F40" s="13">
        <v>22</v>
      </c>
      <c r="G40" s="13">
        <v>0</v>
      </c>
      <c r="H40" s="13">
        <v>3355</v>
      </c>
      <c r="I40" s="13">
        <v>0</v>
      </c>
      <c r="J40" s="13">
        <v>0</v>
      </c>
      <c r="K40" s="13"/>
      <c r="L40" s="13">
        <v>0</v>
      </c>
      <c r="M40" s="13"/>
      <c r="N40" s="13"/>
      <c r="O40" s="13"/>
      <c r="P40" s="13"/>
      <c r="Q40" s="13"/>
      <c r="R40" s="13">
        <v>0</v>
      </c>
      <c r="S40" s="13"/>
      <c r="T40" s="13"/>
      <c r="U40" s="13">
        <v>0</v>
      </c>
      <c r="V40" s="13"/>
      <c r="W40" s="13">
        <v>19578</v>
      </c>
      <c r="X40" s="13"/>
    </row>
    <row r="41" spans="1:24" x14ac:dyDescent="0.25">
      <c r="A41" s="13" t="s">
        <v>13</v>
      </c>
      <c r="B41" s="13">
        <v>21756</v>
      </c>
      <c r="C41" s="13">
        <v>0</v>
      </c>
      <c r="D41" s="13">
        <v>80</v>
      </c>
      <c r="E41" s="13"/>
      <c r="F41" s="13">
        <v>36</v>
      </c>
      <c r="G41" s="13">
        <v>0</v>
      </c>
      <c r="H41" s="13">
        <v>82</v>
      </c>
      <c r="I41" s="13">
        <v>0</v>
      </c>
      <c r="J41" s="13">
        <v>28</v>
      </c>
      <c r="K41" s="13"/>
      <c r="L41" s="13">
        <v>0</v>
      </c>
      <c r="M41" s="13"/>
      <c r="N41" s="13"/>
      <c r="O41" s="13"/>
      <c r="P41" s="13"/>
      <c r="Q41" s="13"/>
      <c r="R41" s="13">
        <v>0</v>
      </c>
      <c r="S41" s="13"/>
      <c r="T41" s="13"/>
      <c r="U41" s="13">
        <v>0</v>
      </c>
      <c r="V41" s="13"/>
      <c r="W41" s="13">
        <v>21983</v>
      </c>
      <c r="X41" s="13"/>
    </row>
    <row r="42" spans="1:24" x14ac:dyDescent="0.25">
      <c r="A42" s="13" t="s">
        <v>14</v>
      </c>
      <c r="B42" s="13">
        <v>1316</v>
      </c>
      <c r="C42" s="13">
        <v>1</v>
      </c>
      <c r="D42" s="13">
        <v>1</v>
      </c>
      <c r="E42" s="13"/>
      <c r="F42" s="13">
        <v>0</v>
      </c>
      <c r="G42" s="13">
        <v>0</v>
      </c>
      <c r="H42" s="13">
        <v>4765</v>
      </c>
      <c r="I42" s="13">
        <v>2</v>
      </c>
      <c r="J42" s="13">
        <v>2</v>
      </c>
      <c r="K42" s="13"/>
      <c r="L42" s="13">
        <v>0</v>
      </c>
      <c r="M42" s="13"/>
      <c r="N42" s="13"/>
      <c r="O42" s="13"/>
      <c r="P42" s="13"/>
      <c r="Q42" s="13"/>
      <c r="R42" s="13">
        <v>0</v>
      </c>
      <c r="S42" s="13"/>
      <c r="T42" s="13"/>
      <c r="U42" s="13">
        <v>0</v>
      </c>
      <c r="V42" s="13"/>
      <c r="W42" s="13">
        <v>6086</v>
      </c>
      <c r="X42" s="13"/>
    </row>
    <row r="43" spans="1:24" x14ac:dyDescent="0.25">
      <c r="A43" s="13" t="s">
        <v>15</v>
      </c>
      <c r="B43" s="13">
        <v>832</v>
      </c>
      <c r="C43" s="13">
        <v>59</v>
      </c>
      <c r="D43" s="13">
        <v>735</v>
      </c>
      <c r="E43" s="13"/>
      <c r="F43" s="13">
        <v>0</v>
      </c>
      <c r="G43" s="13">
        <v>0</v>
      </c>
      <c r="H43" s="13">
        <v>2928</v>
      </c>
      <c r="I43" s="13">
        <v>2</v>
      </c>
      <c r="J43" s="13">
        <v>0</v>
      </c>
      <c r="K43" s="13"/>
      <c r="L43" s="13">
        <v>0</v>
      </c>
      <c r="M43" s="13"/>
      <c r="N43" s="13"/>
      <c r="O43" s="13"/>
      <c r="P43" s="13"/>
      <c r="Q43" s="13"/>
      <c r="R43" s="13">
        <v>0</v>
      </c>
      <c r="S43" s="13"/>
      <c r="T43" s="13"/>
      <c r="U43" s="13">
        <v>0</v>
      </c>
      <c r="V43" s="13"/>
      <c r="W43" s="13">
        <v>4557</v>
      </c>
      <c r="X43" s="13"/>
    </row>
    <row r="44" spans="1:24" x14ac:dyDescent="0.25">
      <c r="A44" s="13" t="s">
        <v>16</v>
      </c>
      <c r="B44" s="13">
        <v>7866</v>
      </c>
      <c r="C44" s="13">
        <v>22</v>
      </c>
      <c r="D44" s="13">
        <v>0</v>
      </c>
      <c r="E44" s="13"/>
      <c r="F44" s="13">
        <v>0</v>
      </c>
      <c r="G44" s="13">
        <v>0</v>
      </c>
      <c r="H44" s="13">
        <v>3905</v>
      </c>
      <c r="I44" s="13">
        <v>1</v>
      </c>
      <c r="J44" s="13">
        <v>0</v>
      </c>
      <c r="K44" s="13"/>
      <c r="L44" s="13">
        <v>0</v>
      </c>
      <c r="M44" s="13"/>
      <c r="N44" s="13"/>
      <c r="O44" s="13"/>
      <c r="P44" s="13"/>
      <c r="Q44" s="13"/>
      <c r="R44" s="13">
        <v>0</v>
      </c>
      <c r="S44" s="13"/>
      <c r="T44" s="13"/>
      <c r="U44" s="13">
        <v>0</v>
      </c>
      <c r="V44" s="13"/>
      <c r="W44" s="13">
        <v>11794</v>
      </c>
      <c r="X44" s="13"/>
    </row>
  </sheetData>
  <sortState ref="A4:O26">
    <sortCondition ref="A4:A26"/>
    <sortCondition ref="B4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 Analyst View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Sinkevich, Sergey</dc:creator>
  <cp:lastModifiedBy>Merck &amp; Co., Inc.</cp:lastModifiedBy>
  <cp:lastPrinted>2013-03-13T22:51:15Z</cp:lastPrinted>
  <dcterms:created xsi:type="dcterms:W3CDTF">2010-01-22T13:04:32Z</dcterms:created>
  <dcterms:modified xsi:type="dcterms:W3CDTF">2013-03-18T15:55:37Z</dcterms:modified>
</cp:coreProperties>
</file>