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5576" windowHeight="9972" activeTab="1"/>
  </bookViews>
  <sheets>
    <sheet name="Promo Analyst View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O33" i="2" l="1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</calcChain>
</file>

<file path=xl/sharedStrings.xml><?xml version="1.0" encoding="utf-8"?>
<sst xmlns="http://schemas.openxmlformats.org/spreadsheetml/2006/main" count="138" uniqueCount="44">
  <si>
    <t>Promo Analyst View for Non Insulin Diabetes</t>
  </si>
  <si>
    <t>Original View:  Promo Analyst View for Non Insulin Diabetes.</t>
  </si>
  <si>
    <t>Show: Product. As: Volume/Value. For: Calendar Quarters. In: '000s. Measure: Detail Count. CSD Data (Q4): Dec 2012.</t>
  </si>
  <si>
    <t>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</si>
  <si>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</si>
  <si>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</si>
  <si>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</si>
  <si>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</si>
  <si>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</si>
  <si>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</si>
  <si>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</si>
  <si>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</si>
  <si>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</si>
  <si>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</si>
  <si>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</si>
  <si>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</si>
  <si>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</si>
  <si>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</si>
  <si>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TRADJENTA</t>
  </si>
  <si>
    <t>JANUVIA</t>
  </si>
  <si>
    <t>ONGLYZA</t>
  </si>
  <si>
    <t>VICTOZA</t>
  </si>
  <si>
    <t>JANUMET</t>
  </si>
  <si>
    <t>BYETTA</t>
  </si>
  <si>
    <t>KOMBIGLYZE</t>
  </si>
  <si>
    <t>JENTADUETO</t>
  </si>
  <si>
    <t>GLUMETZA</t>
  </si>
  <si>
    <t>JUVISYNC</t>
  </si>
  <si>
    <t>ACTOS</t>
  </si>
  <si>
    <t>SYMLIN</t>
  </si>
  <si>
    <t>COMPETACT</t>
  </si>
  <si>
    <t>STARLIX</t>
  </si>
  <si>
    <t>PRANDIN</t>
  </si>
  <si>
    <t>DUETACT</t>
  </si>
  <si>
    <t>GLUCOPHAGE</t>
  </si>
  <si>
    <t>AVANDAMET</t>
  </si>
  <si>
    <t>DAONIL</t>
  </si>
  <si>
    <t>AVANDIA</t>
  </si>
  <si>
    <t>Others</t>
  </si>
  <si>
    <t>Filters</t>
  </si>
  <si>
    <t>2012</t>
  </si>
  <si>
    <t>2013</t>
  </si>
  <si>
    <t>ZZ_TOTAL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</si>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</sst>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b/>
      <sz val="10"/>
      <color rgb="FF000000"/>
      <name val="Arial"/>
    </font>
    <font>
      <b/>
      <sz val="14"/>
      <color rgb="FFFFFFFF"/>
      <name val="Arial"/>
      <family val="2"/>
    </font>
    <font>
      <sz val="9"/>
      <color rgb="FFFFFFFF"/>
      <name val="Arial"/>
      <family val="2"/>
      <charset val="204"/>
    </font>
    <font>
      <b/>
      <sz val="8"/>
      <color rgb="FF000000"/>
      <name val="Arial"/>
      <family val="2"/>
    </font>
    <font>
      <b/>
      <sz val="8"/>
      <color rgb="FF05726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428B7D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8E4FB"/>
        <bgColor rgb="FFC8E4FB"/>
      </patternFill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">
    <xf numFmtId="0" fontId="0" fillId="0" borderId="0" xfId="0"/>
    <xf numFmtId="0" fontId="1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3" fontId="6" fillId="0" borderId="0" xfId="0" applyNumberFormat="1" applyFont="1" applyAlignment="1">
      <alignment vertical="center"/>
    </xf>
    <xf numFmtId="3" fontId="3" fillId="7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 indent="1"/>
    </xf>
    <xf numFmtId="0" fontId="4" fillId="2" borderId="0" xfId="0" applyFont="1" applyFill="1" applyAlignment="1">
      <alignment vertical="center" indent="1"/>
    </xf>
    <xf numFmtId="0" fontId="6" fillId="5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 wrapText="1" indent="1"/>
    </xf>
    <xf numFmtId="0" fontId="7" fillId="8" borderId="0" xfId="0" applyFont="1" applyFill="1" applyAlignment="1">
      <alignment horizontal="left" vertical="center" wrapText="1" indent="1"/>
    </xf>
    <xf numFmtId="3" fontId="7" fillId="8" borderId="0" xfId="0" applyNumberFormat="1" applyFont="1" applyFill="1" applyAlignment="1">
      <alignment vertical="center"/>
    </xf>
    <xf numFmtId="0" fontId="9" fillId="5" borderId="0" xfId="0" applyNumberFormat="1" applyFont="1" applyFill="1" applyAlignment="1">
      <alignment horizontal="right" vertical="center"/>
    </xf>
    <xf numFmtId="164" fontId="6" fillId="5" borderId="0" xfId="1" applyNumberFormat="1" applyFont="1" applyFill="1" applyAlignment="1">
      <alignment horizontal="right" vertical="center"/>
    </xf>
    <xf numFmtId="0" fontId="10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TRADJENTA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181.26900000000001</c:v>
              </c:pt>
              <c:pt idx="7">
                <c:v>371.47899999999998</c:v>
              </c:pt>
              <c:pt idx="8">
                <c:v>347.43700000000001</c:v>
              </c:pt>
              <c:pt idx="9">
                <c:v>418.63799999999998</c:v>
              </c:pt>
              <c:pt idx="10">
                <c:v>440.286</c:v>
              </c:pt>
              <c:pt idx="11">
                <c:v>476.30200000000002</c:v>
              </c:pt>
              <c:pt idx="12">
                <c:v>371.108</c:v>
              </c:pt>
            </c:numLit>
          </c:val>
          <c:smooth val="0"/>
        </c:ser>
        <c:ser>
          <c:idx val="1"/>
          <c:order val="1"/>
          <c:tx>
            <c:v>JANUVIA</c:v>
          </c:tx>
          <c:spPr>
            <a:ln>
              <a:solidFill>
                <a:srgbClr val="9798C4"/>
              </a:solidFill>
            </a:ln>
          </c:spPr>
          <c:marker>
            <c:symbol val="squar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306.56299999999999</c:v>
              </c:pt>
              <c:pt idx="1">
                <c:v>284.91000000000003</c:v>
              </c:pt>
              <c:pt idx="2">
                <c:v>310.35599989999997</c:v>
              </c:pt>
              <c:pt idx="3">
                <c:v>326.065</c:v>
              </c:pt>
              <c:pt idx="4">
                <c:v>293.505</c:v>
              </c:pt>
              <c:pt idx="5">
                <c:v>313.06099990000001</c:v>
              </c:pt>
              <c:pt idx="6">
                <c:v>311.65100000000001</c:v>
              </c:pt>
              <c:pt idx="7">
                <c:v>313.37900000000002</c:v>
              </c:pt>
              <c:pt idx="8">
                <c:v>240.84100000000001</c:v>
              </c:pt>
              <c:pt idx="9">
                <c:v>254.81399999999999</c:v>
              </c:pt>
              <c:pt idx="10">
                <c:v>325.93</c:v>
              </c:pt>
              <c:pt idx="11">
                <c:v>314.548</c:v>
              </c:pt>
              <c:pt idx="12">
                <c:v>307.31400000000002</c:v>
              </c:pt>
            </c:numLit>
          </c:val>
          <c:smooth val="0"/>
        </c:ser>
        <c:ser>
          <c:idx val="2"/>
          <c:order val="2"/>
          <c:tx>
            <c:v>ONGLYZA</c:v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278.07400000000001</c:v>
              </c:pt>
              <c:pt idx="1">
                <c:v>268.58499999999998</c:v>
              </c:pt>
              <c:pt idx="2">
                <c:v>342.892</c:v>
              </c:pt>
              <c:pt idx="3">
                <c:v>356.822</c:v>
              </c:pt>
              <c:pt idx="4">
                <c:v>322.20800000000003</c:v>
              </c:pt>
              <c:pt idx="5">
                <c:v>244.012</c:v>
              </c:pt>
              <c:pt idx="6">
                <c:v>292.06200000000001</c:v>
              </c:pt>
              <c:pt idx="7">
                <c:v>292.12900000000002</c:v>
              </c:pt>
              <c:pt idx="8">
                <c:v>288.35300000000001</c:v>
              </c:pt>
              <c:pt idx="9">
                <c:v>310.09800000000001</c:v>
              </c:pt>
              <c:pt idx="10">
                <c:v>339.58499999999998</c:v>
              </c:pt>
              <c:pt idx="11">
                <c:v>338.07499999999999</c:v>
              </c:pt>
              <c:pt idx="12">
                <c:v>280.70299999999997</c:v>
              </c:pt>
            </c:numLit>
          </c:val>
          <c:smooth val="0"/>
        </c:ser>
        <c:ser>
          <c:idx val="3"/>
          <c:order val="3"/>
          <c:tx>
            <c:v>VICTOZA</c:v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170.839</c:v>
              </c:pt>
              <c:pt idx="2">
                <c:v>290.62</c:v>
              </c:pt>
              <c:pt idx="3">
                <c:v>292.41300000000001</c:v>
              </c:pt>
              <c:pt idx="4">
                <c:v>238.12799999999999</c:v>
              </c:pt>
              <c:pt idx="5">
                <c:v>294.83</c:v>
              </c:pt>
              <c:pt idx="6">
                <c:v>251.70699999999999</c:v>
              </c:pt>
              <c:pt idx="7">
                <c:v>308.79300000000001</c:v>
              </c:pt>
              <c:pt idx="8">
                <c:v>282.40199999999999</c:v>
              </c:pt>
              <c:pt idx="9">
                <c:v>308.80200000000002</c:v>
              </c:pt>
              <c:pt idx="10">
                <c:v>297.32900000000001</c:v>
              </c:pt>
              <c:pt idx="11">
                <c:v>281.53100000000001</c:v>
              </c:pt>
              <c:pt idx="12">
                <c:v>276.51900000000001</c:v>
              </c:pt>
            </c:numLit>
          </c:val>
          <c:smooth val="0"/>
        </c:ser>
        <c:ser>
          <c:idx val="4"/>
          <c:order val="4"/>
          <c:tx>
            <c:v>JANUMET</c:v>
          </c:tx>
          <c:spPr>
            <a:ln>
              <a:solidFill>
                <a:srgbClr val="EB8114"/>
              </a:solidFill>
            </a:ln>
          </c:spPr>
          <c:marker>
            <c:symbol val="squar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135.53800000000001</c:v>
              </c:pt>
              <c:pt idx="1">
                <c:v>147.27999990000001</c:v>
              </c:pt>
              <c:pt idx="2">
                <c:v>200.14</c:v>
              </c:pt>
              <c:pt idx="3">
                <c:v>202.62100000000001</c:v>
              </c:pt>
              <c:pt idx="4">
                <c:v>195.34100000000001</c:v>
              </c:pt>
              <c:pt idx="5">
                <c:v>210.15</c:v>
              </c:pt>
              <c:pt idx="6">
                <c:v>176.08600000000001</c:v>
              </c:pt>
              <c:pt idx="7">
                <c:v>188.798</c:v>
              </c:pt>
              <c:pt idx="8">
                <c:v>174.93799999999999</c:v>
              </c:pt>
              <c:pt idx="9">
                <c:v>302.27899980000001</c:v>
              </c:pt>
              <c:pt idx="10">
                <c:v>325.7490004</c:v>
              </c:pt>
              <c:pt idx="11">
                <c:v>290.35399999999998</c:v>
              </c:pt>
              <c:pt idx="12">
                <c:v>263.279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64416"/>
        <c:axId val="229566336"/>
      </c:lineChart>
      <c:catAx>
        <c:axId val="2295644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9566336"/>
        <c:crosses val="autoZero"/>
        <c:auto val="1"/>
        <c:lblAlgn val="ctr"/>
        <c:lblOffset val="100"/>
        <c:noMultiLvlLbl val="0"/>
      </c:catAx>
      <c:valAx>
        <c:axId val="229566336"/>
        <c:scaling>
          <c:orientation val="minMax"/>
          <c:max val="5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Detail Count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95644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
MAT to Dec 2012. Total: 9,651 (Detail Count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0681BB"/>
              </a:solidFill>
            </c:spPr>
          </c:dPt>
          <c:dPt>
            <c:idx val="1"/>
            <c:bubble3D val="0"/>
            <c:spPr>
              <a:solidFill>
                <a:srgbClr val="9798C4"/>
              </a:solidFill>
            </c:spPr>
          </c:dPt>
          <c:dPt>
            <c:idx val="2"/>
            <c:bubble3D val="0"/>
            <c:spPr>
              <a:solidFill>
                <a:srgbClr val="E0400A"/>
              </a:solidFill>
            </c:spPr>
          </c:dPt>
          <c:dPt>
            <c:idx val="3"/>
            <c:bubble3D val="0"/>
            <c:spPr>
              <a:solidFill>
                <a:srgbClr val="565BA0"/>
              </a:solidFill>
            </c:spPr>
          </c:dPt>
          <c:dPt>
            <c:idx val="4"/>
            <c:bubble3D val="0"/>
            <c:spPr>
              <a:solidFill>
                <a:srgbClr val="EB8114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17.7%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13.1%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12.5%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12.2%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12.1%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32.4%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TRADJENTA</c:v>
              </c:pt>
              <c:pt idx="1">
                <c:v>ONGLYZA</c:v>
              </c:pt>
              <c:pt idx="2">
                <c:v>JANUVIA</c:v>
              </c:pt>
              <c:pt idx="3">
                <c:v>JANUMET</c:v>
              </c:pt>
              <c:pt idx="4">
                <c:v>VICTOZA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1706.3340000000001</c:v>
              </c:pt>
              <c:pt idx="1">
                <c:v>1268.461</c:v>
              </c:pt>
              <c:pt idx="2">
                <c:v>1202.606</c:v>
              </c:pt>
              <c:pt idx="3">
                <c:v>1181.6610002</c:v>
              </c:pt>
              <c:pt idx="4">
                <c:v>1164.181</c:v>
              </c:pt>
              <c:pt idx="5">
                <c:v>3128.1069991999998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Detail Volume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'Promo Analyst View'!$A$35</c:f>
              <c:strCache>
                <c:ptCount val="1"/>
                <c:pt idx="0">
                  <c:v>JANUVIA</c:v>
                </c:pt>
              </c:strCache>
            </c:strRef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View'!$B$35:$N$35</c:f>
              <c:numCache>
                <c:formatCode>#,##0</c:formatCode>
                <c:ptCount val="13"/>
                <c:pt idx="0">
                  <c:v>307</c:v>
                </c:pt>
                <c:pt idx="1">
                  <c:v>285</c:v>
                </c:pt>
                <c:pt idx="2">
                  <c:v>310</c:v>
                </c:pt>
                <c:pt idx="3">
                  <c:v>326</c:v>
                </c:pt>
                <c:pt idx="4">
                  <c:v>294</c:v>
                </c:pt>
                <c:pt idx="5">
                  <c:v>313</c:v>
                </c:pt>
                <c:pt idx="6">
                  <c:v>312</c:v>
                </c:pt>
                <c:pt idx="7">
                  <c:v>313</c:v>
                </c:pt>
                <c:pt idx="8">
                  <c:v>241</c:v>
                </c:pt>
                <c:pt idx="9">
                  <c:v>255</c:v>
                </c:pt>
                <c:pt idx="10">
                  <c:v>326</c:v>
                </c:pt>
                <c:pt idx="11">
                  <c:v>315</c:v>
                </c:pt>
                <c:pt idx="12">
                  <c:v>307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'Promo Analyst View'!$A$38</c:f>
              <c:strCache>
                <c:ptCount val="1"/>
                <c:pt idx="0">
                  <c:v>JANUMET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View'!$B$38:$N$38</c:f>
              <c:numCache>
                <c:formatCode>#,##0</c:formatCode>
                <c:ptCount val="13"/>
                <c:pt idx="0">
                  <c:v>136</c:v>
                </c:pt>
                <c:pt idx="1">
                  <c:v>147</c:v>
                </c:pt>
                <c:pt idx="2">
                  <c:v>200</c:v>
                </c:pt>
                <c:pt idx="3">
                  <c:v>203</c:v>
                </c:pt>
                <c:pt idx="4">
                  <c:v>195</c:v>
                </c:pt>
                <c:pt idx="5">
                  <c:v>210</c:v>
                </c:pt>
                <c:pt idx="6">
                  <c:v>176</c:v>
                </c:pt>
                <c:pt idx="7">
                  <c:v>189</c:v>
                </c:pt>
                <c:pt idx="8">
                  <c:v>175</c:v>
                </c:pt>
                <c:pt idx="9">
                  <c:v>302</c:v>
                </c:pt>
                <c:pt idx="10">
                  <c:v>326</c:v>
                </c:pt>
                <c:pt idx="11">
                  <c:v>290</c:v>
                </c:pt>
                <c:pt idx="12">
                  <c:v>263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'Promo Analyst View'!$A$36</c:f>
              <c:strCache>
                <c:ptCount val="1"/>
                <c:pt idx="0">
                  <c:v>ONGLYZA</c:v>
                </c:pt>
              </c:strCache>
            </c:strRef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View'!$B$36:$N$36</c:f>
              <c:numCache>
                <c:formatCode>#,##0</c:formatCode>
                <c:ptCount val="13"/>
                <c:pt idx="0">
                  <c:v>278</c:v>
                </c:pt>
                <c:pt idx="1">
                  <c:v>269</c:v>
                </c:pt>
                <c:pt idx="2">
                  <c:v>343</c:v>
                </c:pt>
                <c:pt idx="3">
                  <c:v>357</c:v>
                </c:pt>
                <c:pt idx="4">
                  <c:v>322</c:v>
                </c:pt>
                <c:pt idx="5">
                  <c:v>244</c:v>
                </c:pt>
                <c:pt idx="6">
                  <c:v>292</c:v>
                </c:pt>
                <c:pt idx="7">
                  <c:v>292</c:v>
                </c:pt>
                <c:pt idx="8">
                  <c:v>288</c:v>
                </c:pt>
                <c:pt idx="9">
                  <c:v>310</c:v>
                </c:pt>
                <c:pt idx="10">
                  <c:v>340</c:v>
                </c:pt>
                <c:pt idx="11">
                  <c:v>338</c:v>
                </c:pt>
                <c:pt idx="12">
                  <c:v>281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'Promo Analyst View'!$A$34</c:f>
              <c:strCache>
                <c:ptCount val="1"/>
                <c:pt idx="0">
                  <c:v>TRADJENTA</c:v>
                </c:pt>
              </c:strCache>
            </c:strRef>
          </c:tx>
          <c:spPr>
            <a:ln>
              <a:solidFill>
                <a:srgbClr val="9798C4"/>
              </a:solidFill>
            </a:ln>
          </c:spPr>
          <c:marker>
            <c:symbol val="squar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View'!$B$34:$N$34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181</c:v>
                </c:pt>
                <c:pt idx="7">
                  <c:v>371</c:v>
                </c:pt>
                <c:pt idx="8">
                  <c:v>347</c:v>
                </c:pt>
                <c:pt idx="9">
                  <c:v>419</c:v>
                </c:pt>
                <c:pt idx="10">
                  <c:v>440</c:v>
                </c:pt>
                <c:pt idx="11">
                  <c:v>476</c:v>
                </c:pt>
                <c:pt idx="12">
                  <c:v>371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'Promo Analyst View'!$A$40</c:f>
              <c:strCache>
                <c:ptCount val="1"/>
                <c:pt idx="0">
                  <c:v>KOMBIGLYZE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View'!$B$40:$N$40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275</c:v>
                </c:pt>
                <c:pt idx="6">
                  <c:v>177</c:v>
                </c:pt>
                <c:pt idx="7">
                  <c:v>226</c:v>
                </c:pt>
                <c:pt idx="8">
                  <c:v>209</c:v>
                </c:pt>
                <c:pt idx="9">
                  <c:v>208</c:v>
                </c:pt>
                <c:pt idx="10">
                  <c:v>206</c:v>
                </c:pt>
                <c:pt idx="11">
                  <c:v>178</c:v>
                </c:pt>
                <c:pt idx="12">
                  <c:v>161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'Promo Analyst View'!$A$41</c:f>
              <c:strCache>
                <c:ptCount val="1"/>
                <c:pt idx="0">
                  <c:v>JENTADUETO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View'!$B$41:$N$41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</c:v>
                </c:pt>
                <c:pt idx="10">
                  <c:v>118</c:v>
                </c:pt>
                <c:pt idx="11">
                  <c:v>83</c:v>
                </c:pt>
                <c:pt idx="12">
                  <c:v>59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'Promo Analyst View'!$A$37</c:f>
              <c:strCache>
                <c:ptCount val="1"/>
                <c:pt idx="0">
                  <c:v>VICTOZA</c:v>
                </c:pt>
              </c:strCache>
            </c:strRef>
          </c:tx>
          <c:spPr>
            <a:ln>
              <a:solidFill>
                <a:srgbClr val="EB8114"/>
              </a:solidFill>
            </a:ln>
          </c:spPr>
          <c:marker>
            <c:symbol val="squar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View'!$B$37:$N$37</c:f>
              <c:numCache>
                <c:formatCode>#,##0</c:formatCode>
                <c:ptCount val="13"/>
                <c:pt idx="0">
                  <c:v>0</c:v>
                </c:pt>
                <c:pt idx="1">
                  <c:v>171</c:v>
                </c:pt>
                <c:pt idx="2">
                  <c:v>291</c:v>
                </c:pt>
                <c:pt idx="3">
                  <c:v>292</c:v>
                </c:pt>
                <c:pt idx="4">
                  <c:v>238</c:v>
                </c:pt>
                <c:pt idx="5">
                  <c:v>295</c:v>
                </c:pt>
                <c:pt idx="6">
                  <c:v>252</c:v>
                </c:pt>
                <c:pt idx="7">
                  <c:v>309</c:v>
                </c:pt>
                <c:pt idx="8">
                  <c:v>282</c:v>
                </c:pt>
                <c:pt idx="9">
                  <c:v>309</c:v>
                </c:pt>
                <c:pt idx="10">
                  <c:v>297</c:v>
                </c:pt>
                <c:pt idx="11">
                  <c:v>282</c:v>
                </c:pt>
                <c:pt idx="12">
                  <c:v>277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'Promo Analyst View'!$A$39</c:f>
              <c:strCache>
                <c:ptCount val="1"/>
                <c:pt idx="0">
                  <c:v>BYETTA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View'!$B$39:$N$39</c:f>
              <c:numCache>
                <c:formatCode>#,##0</c:formatCode>
                <c:ptCount val="13"/>
                <c:pt idx="0">
                  <c:v>125</c:v>
                </c:pt>
                <c:pt idx="1">
                  <c:v>141</c:v>
                </c:pt>
                <c:pt idx="2">
                  <c:v>114</c:v>
                </c:pt>
                <c:pt idx="3">
                  <c:v>138</c:v>
                </c:pt>
                <c:pt idx="4">
                  <c:v>123</c:v>
                </c:pt>
                <c:pt idx="5">
                  <c:v>149</c:v>
                </c:pt>
                <c:pt idx="6">
                  <c:v>146</c:v>
                </c:pt>
                <c:pt idx="7">
                  <c:v>163</c:v>
                </c:pt>
                <c:pt idx="8">
                  <c:v>140</c:v>
                </c:pt>
                <c:pt idx="9">
                  <c:v>175</c:v>
                </c:pt>
                <c:pt idx="10">
                  <c:v>240</c:v>
                </c:pt>
                <c:pt idx="11">
                  <c:v>227</c:v>
                </c:pt>
                <c:pt idx="12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40064"/>
        <c:axId val="231241984"/>
      </c:lineChart>
      <c:catAx>
        <c:axId val="2312400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1241984"/>
        <c:crosses val="autoZero"/>
        <c:auto val="1"/>
        <c:lblAlgn val="ctr"/>
        <c:lblOffset val="100"/>
        <c:noMultiLvlLbl val="0"/>
      </c:catAx>
      <c:valAx>
        <c:axId val="231241984"/>
        <c:scaling>
          <c:orientation val="minMax"/>
          <c:max val="5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Detail Count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1240064"/>
        <c:crosses val="autoZero"/>
        <c:crossBetween val="midCat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149792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57</xdr:row>
      <xdr:rowOff>0</xdr:rowOff>
    </xdr:from>
    <xdr:to>
      <xdr:col>8</xdr:col>
      <xdr:colOff>900000</xdr:colOff>
      <xdr:row>58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Promo type (Excluded):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CLINICAL TRIALS, DTC, MAILING, MEETINGS, PRINT ADVERTISING, SAMPLES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Region: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USA</a:t>
          </a:r>
        </a:p>
      </xdr:txBody>
    </xdr:sp>
    <xdr:clientData/>
  </xdr:twoCellAnchor>
  <xdr:twoCellAnchor>
    <xdr:from>
      <xdr:col>0</xdr:col>
      <xdr:colOff>1676400</xdr:colOff>
      <xdr:row>62</xdr:row>
      <xdr:rowOff>22860</xdr:rowOff>
    </xdr:from>
    <xdr:to>
      <xdr:col>6</xdr:col>
      <xdr:colOff>617220</xdr:colOff>
      <xdr:row>102</xdr:row>
      <xdr:rowOff>45720</xdr:rowOff>
    </xdr:to>
    <xdr:graphicFrame macro="">
      <xdr:nvGraphicFramePr>
        <xdr:cNvPr id="7" name="Chart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ataTable2" displayName="DataTable2" ref="A32:P54">
  <tableColumns count="16">
    <tableColumn id="1" name="Product"/>
    <tableColumn id="2" name="Q4 2009"/>
    <tableColumn id="3" name="Q1 2010"/>
    <tableColumn id="4" name="Q2 2010"/>
    <tableColumn id="5" name="Q3 2010"/>
    <tableColumn id="6" name="Q4 2010"/>
    <tableColumn id="7" name="Q1 2011"/>
    <tableColumn id="8" name="Q2 2011"/>
    <tableColumn id="9" name="Q3 2011"/>
    <tableColumn id="10" name="Q4 2011"/>
    <tableColumn id="11" name="Q1 2012"/>
    <tableColumn id="12" name="Q2 2012"/>
    <tableColumn id="13" name="Q3 2012"/>
    <tableColumn id="14" name="Q4 2012"/>
    <tableColumn id="15" name="2012" dataDxfId="1" dataCellStyle="Comma">
      <calculatedColumnFormula>SUM(DataTable2[[#This Row],[Q1 2012]:[Q4 2012]])</calculatedColumnFormula>
    </tableColumn>
    <tableColumn id="16" name="201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9"/>
  <sheetViews>
    <sheetView topLeftCell="G22" workbookViewId="0">
      <selection activeCell="A32" sqref="A32:N54"/>
    </sheetView>
  </sheetViews>
  <sheetFormatPr defaultRowHeight="13.2" x14ac:dyDescent="0.25"/>
  <cols>
    <col min="1" max="1" width="30.6640625" customWidth="1"/>
    <col min="2" max="122" width="15.6640625" customWidth="1"/>
  </cols>
  <sheetData>
    <row r="1" spans="1:1" s="9" customFormat="1" ht="12" customHeight="1" x14ac:dyDescent="0.25"/>
    <row r="2" spans="1:1" s="9" customFormat="1" ht="12" customHeight="1" x14ac:dyDescent="0.25"/>
    <row r="3" spans="1:1" s="9" customFormat="1" ht="12" customHeight="1" x14ac:dyDescent="0.25"/>
    <row r="4" spans="1:1" s="9" customFormat="1" ht="12" customHeight="1" x14ac:dyDescent="0.25"/>
    <row r="5" spans="1:1" s="1" customFormat="1" ht="24.6" customHeight="1" x14ac:dyDescent="0.25">
      <c r="A5" s="1" t="s">
        <v>0</v>
      </c>
    </row>
    <row r="6" spans="1:1" s="9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9" customFormat="1" ht="10.199999999999999" x14ac:dyDescent="0.25"/>
    <row r="10" spans="1:1" s="9" customFormat="1" ht="10.199999999999999" x14ac:dyDescent="0.25"/>
    <row r="11" spans="1:1" s="9" customFormat="1" ht="10.199999999999999" x14ac:dyDescent="0.25"/>
    <row r="12" spans="1:1" s="9" customFormat="1" ht="10.199999999999999" x14ac:dyDescent="0.25"/>
    <row r="13" spans="1:1" s="9" customFormat="1" ht="10.199999999999999" x14ac:dyDescent="0.25"/>
    <row r="14" spans="1:1" s="9" customFormat="1" ht="10.199999999999999" x14ac:dyDescent="0.25"/>
    <row r="15" spans="1:1" s="9" customFormat="1" ht="10.199999999999999" x14ac:dyDescent="0.25"/>
    <row r="16" spans="1:1" s="9" customFormat="1" ht="10.199999999999999" x14ac:dyDescent="0.25"/>
    <row r="17" spans="1:16" s="9" customFormat="1" ht="10.199999999999999" x14ac:dyDescent="0.25"/>
    <row r="18" spans="1:16" s="9" customFormat="1" ht="10.199999999999999" x14ac:dyDescent="0.25"/>
    <row r="19" spans="1:16" s="9" customFormat="1" ht="10.199999999999999" x14ac:dyDescent="0.25"/>
    <row r="20" spans="1:16" s="9" customFormat="1" ht="10.199999999999999" x14ac:dyDescent="0.25"/>
    <row r="21" spans="1:16" s="9" customFormat="1" ht="10.199999999999999" x14ac:dyDescent="0.25"/>
    <row r="22" spans="1:16" s="9" customFormat="1" ht="10.199999999999999" x14ac:dyDescent="0.25"/>
    <row r="23" spans="1:16" s="9" customFormat="1" ht="10.199999999999999" x14ac:dyDescent="0.25"/>
    <row r="24" spans="1:16" s="9" customFormat="1" ht="10.199999999999999" x14ac:dyDescent="0.25"/>
    <row r="25" spans="1:16" s="9" customFormat="1" ht="10.199999999999999" x14ac:dyDescent="0.25"/>
    <row r="26" spans="1:16" s="9" customFormat="1" ht="10.199999999999999" x14ac:dyDescent="0.25"/>
    <row r="27" spans="1:16" s="9" customFormat="1" ht="10.199999999999999" x14ac:dyDescent="0.25"/>
    <row r="28" spans="1:16" s="9" customFormat="1" ht="10.199999999999999" x14ac:dyDescent="0.25"/>
    <row r="29" spans="1:16" s="9" customFormat="1" ht="10.199999999999999" x14ac:dyDescent="0.25"/>
    <row r="30" spans="1:16" s="9" customFormat="1" ht="10.199999999999999" x14ac:dyDescent="0.25"/>
    <row r="31" spans="1:16" s="9" customFormat="1" ht="10.199999999999999" x14ac:dyDescent="0.25"/>
    <row r="32" spans="1:16" s="9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13" t="s">
        <v>40</v>
      </c>
      <c r="P32" s="9" t="s">
        <v>41</v>
      </c>
    </row>
    <row r="33" spans="1:16" s="9" customFormat="1" ht="17.399999999999999" customHeight="1" collapsed="1" x14ac:dyDescent="0.25">
      <c r="A33" s="7" t="s">
        <v>17</v>
      </c>
      <c r="B33" s="5">
        <v>1556</v>
      </c>
      <c r="C33" s="5">
        <v>1870</v>
      </c>
      <c r="D33" s="5">
        <v>1860</v>
      </c>
      <c r="E33" s="5">
        <v>1898</v>
      </c>
      <c r="F33" s="5">
        <v>1648</v>
      </c>
      <c r="G33" s="5">
        <v>1940</v>
      </c>
      <c r="H33" s="5">
        <v>1876</v>
      </c>
      <c r="I33" s="5">
        <v>2205</v>
      </c>
      <c r="J33" s="5">
        <v>2250</v>
      </c>
      <c r="K33" s="5">
        <v>2488</v>
      </c>
      <c r="L33" s="5">
        <v>2653</v>
      </c>
      <c r="M33" s="5">
        <v>2389</v>
      </c>
      <c r="N33" s="5">
        <v>2121</v>
      </c>
      <c r="O33" s="14">
        <f>SUM(DataTable2[[#This Row],[Q1 2012]:[Q4 2012]])</f>
        <v>9651</v>
      </c>
      <c r="P33" s="7" t="s">
        <v>17</v>
      </c>
    </row>
    <row r="34" spans="1:16" s="9" customFormat="1" ht="10.199999999999999" collapsed="1" x14ac:dyDescent="0.25">
      <c r="A34" s="10" t="s">
        <v>18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181</v>
      </c>
      <c r="I34" s="4">
        <v>371</v>
      </c>
      <c r="J34" s="4">
        <v>347</v>
      </c>
      <c r="K34" s="4">
        <v>419</v>
      </c>
      <c r="L34" s="4">
        <v>440</v>
      </c>
      <c r="M34" s="4">
        <v>476</v>
      </c>
      <c r="N34" s="4">
        <v>371</v>
      </c>
      <c r="O34" s="14">
        <f>SUM(DataTable2[[#This Row],[Q1 2012]:[Q4 2012]])</f>
        <v>1706</v>
      </c>
      <c r="P34" s="10" t="s">
        <v>18</v>
      </c>
    </row>
    <row r="35" spans="1:16" s="9" customFormat="1" ht="10.199999999999999" collapsed="1" x14ac:dyDescent="0.25">
      <c r="A35" s="11" t="s">
        <v>19</v>
      </c>
      <c r="B35" s="12">
        <v>307</v>
      </c>
      <c r="C35" s="12">
        <v>285</v>
      </c>
      <c r="D35" s="12">
        <v>310</v>
      </c>
      <c r="E35" s="12">
        <v>326</v>
      </c>
      <c r="F35" s="12">
        <v>294</v>
      </c>
      <c r="G35" s="12">
        <v>313</v>
      </c>
      <c r="H35" s="12">
        <v>312</v>
      </c>
      <c r="I35" s="12">
        <v>313</v>
      </c>
      <c r="J35" s="12">
        <v>241</v>
      </c>
      <c r="K35" s="12">
        <v>255</v>
      </c>
      <c r="L35" s="12">
        <v>326</v>
      </c>
      <c r="M35" s="12">
        <v>315</v>
      </c>
      <c r="N35" s="12">
        <v>307</v>
      </c>
      <c r="O35" s="14">
        <f>SUM(DataTable2[[#This Row],[Q1 2012]:[Q4 2012]])</f>
        <v>1203</v>
      </c>
      <c r="P35" s="11" t="s">
        <v>19</v>
      </c>
    </row>
    <row r="36" spans="1:16" s="9" customFormat="1" ht="10.199999999999999" collapsed="1" x14ac:dyDescent="0.25">
      <c r="A36" s="10" t="s">
        <v>20</v>
      </c>
      <c r="B36" s="4">
        <v>278</v>
      </c>
      <c r="C36" s="4">
        <v>269</v>
      </c>
      <c r="D36" s="4">
        <v>343</v>
      </c>
      <c r="E36" s="4">
        <v>357</v>
      </c>
      <c r="F36" s="4">
        <v>322</v>
      </c>
      <c r="G36" s="4">
        <v>244</v>
      </c>
      <c r="H36" s="4">
        <v>292</v>
      </c>
      <c r="I36" s="4">
        <v>292</v>
      </c>
      <c r="J36" s="4">
        <v>288</v>
      </c>
      <c r="K36" s="4">
        <v>310</v>
      </c>
      <c r="L36" s="4">
        <v>340</v>
      </c>
      <c r="M36" s="4">
        <v>338</v>
      </c>
      <c r="N36" s="4">
        <v>281</v>
      </c>
      <c r="O36" s="14">
        <f>SUM(DataTable2[[#This Row],[Q1 2012]:[Q4 2012]])</f>
        <v>1269</v>
      </c>
      <c r="P36" s="10" t="s">
        <v>20</v>
      </c>
    </row>
    <row r="37" spans="1:16" s="9" customFormat="1" ht="10.199999999999999" collapsed="1" x14ac:dyDescent="0.25">
      <c r="A37" s="10" t="s">
        <v>21</v>
      </c>
      <c r="B37" s="4">
        <v>0</v>
      </c>
      <c r="C37" s="4">
        <v>171</v>
      </c>
      <c r="D37" s="4">
        <v>291</v>
      </c>
      <c r="E37" s="4">
        <v>292</v>
      </c>
      <c r="F37" s="4">
        <v>238</v>
      </c>
      <c r="G37" s="4">
        <v>295</v>
      </c>
      <c r="H37" s="4">
        <v>252</v>
      </c>
      <c r="I37" s="4">
        <v>309</v>
      </c>
      <c r="J37" s="4">
        <v>282</v>
      </c>
      <c r="K37" s="4">
        <v>309</v>
      </c>
      <c r="L37" s="4">
        <v>297</v>
      </c>
      <c r="M37" s="4">
        <v>282</v>
      </c>
      <c r="N37" s="4">
        <v>277</v>
      </c>
      <c r="O37" s="14">
        <f>SUM(DataTable2[[#This Row],[Q1 2012]:[Q4 2012]])</f>
        <v>1165</v>
      </c>
      <c r="P37" s="10" t="s">
        <v>21</v>
      </c>
    </row>
    <row r="38" spans="1:16" s="9" customFormat="1" ht="10.199999999999999" collapsed="1" x14ac:dyDescent="0.25">
      <c r="A38" s="11" t="s">
        <v>22</v>
      </c>
      <c r="B38" s="12">
        <v>136</v>
      </c>
      <c r="C38" s="12">
        <v>147</v>
      </c>
      <c r="D38" s="12">
        <v>200</v>
      </c>
      <c r="E38" s="12">
        <v>203</v>
      </c>
      <c r="F38" s="12">
        <v>195</v>
      </c>
      <c r="G38" s="12">
        <v>210</v>
      </c>
      <c r="H38" s="12">
        <v>176</v>
      </c>
      <c r="I38" s="12">
        <v>189</v>
      </c>
      <c r="J38" s="12">
        <v>175</v>
      </c>
      <c r="K38" s="12">
        <v>302</v>
      </c>
      <c r="L38" s="12">
        <v>326</v>
      </c>
      <c r="M38" s="12">
        <v>290</v>
      </c>
      <c r="N38" s="12">
        <v>263</v>
      </c>
      <c r="O38" s="14">
        <f>SUM(DataTable2[[#This Row],[Q1 2012]:[Q4 2012]])</f>
        <v>1181</v>
      </c>
      <c r="P38" s="11" t="s">
        <v>22</v>
      </c>
    </row>
    <row r="39" spans="1:16" s="9" customFormat="1" ht="10.199999999999999" collapsed="1" x14ac:dyDescent="0.25">
      <c r="A39" s="10" t="s">
        <v>23</v>
      </c>
      <c r="B39" s="4">
        <v>125</v>
      </c>
      <c r="C39" s="4">
        <v>141</v>
      </c>
      <c r="D39" s="4">
        <v>114</v>
      </c>
      <c r="E39" s="4">
        <v>138</v>
      </c>
      <c r="F39" s="4">
        <v>123</v>
      </c>
      <c r="G39" s="4">
        <v>149</v>
      </c>
      <c r="H39" s="4">
        <v>146</v>
      </c>
      <c r="I39" s="4">
        <v>163</v>
      </c>
      <c r="J39" s="4">
        <v>140</v>
      </c>
      <c r="K39" s="4">
        <v>175</v>
      </c>
      <c r="L39" s="4">
        <v>240</v>
      </c>
      <c r="M39" s="4">
        <v>227</v>
      </c>
      <c r="N39" s="4">
        <v>244</v>
      </c>
      <c r="O39" s="14">
        <f>SUM(DataTable2[[#This Row],[Q1 2012]:[Q4 2012]])</f>
        <v>886</v>
      </c>
      <c r="P39" s="10" t="s">
        <v>23</v>
      </c>
    </row>
    <row r="40" spans="1:16" s="9" customFormat="1" ht="10.199999999999999" collapsed="1" x14ac:dyDescent="0.25">
      <c r="A40" s="10" t="s">
        <v>24</v>
      </c>
      <c r="B40" s="4">
        <v>0</v>
      </c>
      <c r="C40" s="4">
        <v>0</v>
      </c>
      <c r="D40" s="4">
        <v>0</v>
      </c>
      <c r="E40" s="4">
        <v>0</v>
      </c>
      <c r="F40" s="4">
        <v>14</v>
      </c>
      <c r="G40" s="4">
        <v>275</v>
      </c>
      <c r="H40" s="4">
        <v>177</v>
      </c>
      <c r="I40" s="4">
        <v>226</v>
      </c>
      <c r="J40" s="4">
        <v>209</v>
      </c>
      <c r="K40" s="4">
        <v>208</v>
      </c>
      <c r="L40" s="4">
        <v>206</v>
      </c>
      <c r="M40" s="4">
        <v>178</v>
      </c>
      <c r="N40" s="4">
        <v>161</v>
      </c>
      <c r="O40" s="14">
        <f>SUM(DataTable2[[#This Row],[Q1 2012]:[Q4 2012]])</f>
        <v>753</v>
      </c>
      <c r="P40" s="10" t="s">
        <v>24</v>
      </c>
    </row>
    <row r="41" spans="1:16" s="9" customFormat="1" ht="10.199999999999999" collapsed="1" x14ac:dyDescent="0.25">
      <c r="A41" s="10" t="s">
        <v>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60</v>
      </c>
      <c r="L41" s="4">
        <v>118</v>
      </c>
      <c r="M41" s="4">
        <v>83</v>
      </c>
      <c r="N41" s="4">
        <v>59</v>
      </c>
      <c r="O41" s="14">
        <f>SUM(DataTable2[[#This Row],[Q1 2012]:[Q4 2012]])</f>
        <v>320</v>
      </c>
      <c r="P41" s="10" t="s">
        <v>25</v>
      </c>
    </row>
    <row r="42" spans="1:16" s="9" customFormat="1" ht="10.199999999999999" collapsed="1" x14ac:dyDescent="0.25">
      <c r="A42" s="10" t="s">
        <v>26</v>
      </c>
      <c r="B42" s="4">
        <v>37</v>
      </c>
      <c r="C42" s="4">
        <v>51</v>
      </c>
      <c r="D42" s="4">
        <v>26</v>
      </c>
      <c r="E42" s="4">
        <v>39</v>
      </c>
      <c r="F42" s="4">
        <v>26</v>
      </c>
      <c r="G42" s="4">
        <v>28</v>
      </c>
      <c r="H42" s="4">
        <v>20</v>
      </c>
      <c r="I42" s="4">
        <v>25</v>
      </c>
      <c r="J42" s="4">
        <v>35</v>
      </c>
      <c r="K42" s="4">
        <v>46</v>
      </c>
      <c r="L42" s="4">
        <v>37</v>
      </c>
      <c r="M42" s="4">
        <v>43</v>
      </c>
      <c r="N42" s="4">
        <v>45</v>
      </c>
      <c r="O42" s="14">
        <f>SUM(DataTable2[[#This Row],[Q1 2012]:[Q4 2012]])</f>
        <v>171</v>
      </c>
      <c r="P42" s="10" t="s">
        <v>26</v>
      </c>
    </row>
    <row r="43" spans="1:16" s="9" customFormat="1" ht="10.199999999999999" collapsed="1" x14ac:dyDescent="0.25">
      <c r="A43" s="11" t="s">
        <v>27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248</v>
      </c>
      <c r="K43" s="12">
        <v>133</v>
      </c>
      <c r="L43" s="12">
        <v>86</v>
      </c>
      <c r="M43" s="12">
        <v>39</v>
      </c>
      <c r="N43" s="12">
        <v>34</v>
      </c>
      <c r="O43" s="14">
        <f>SUM(DataTable2[[#This Row],[Q1 2012]:[Q4 2012]])</f>
        <v>292</v>
      </c>
      <c r="P43" s="11" t="s">
        <v>27</v>
      </c>
    </row>
    <row r="44" spans="1:16" s="9" customFormat="1" ht="10.199999999999999" collapsed="1" x14ac:dyDescent="0.25">
      <c r="A44" s="10" t="s">
        <v>28</v>
      </c>
      <c r="B44" s="4">
        <v>283</v>
      </c>
      <c r="C44" s="4">
        <v>349</v>
      </c>
      <c r="D44" s="4">
        <v>270</v>
      </c>
      <c r="E44" s="4">
        <v>264</v>
      </c>
      <c r="F44" s="4">
        <v>261</v>
      </c>
      <c r="G44" s="4">
        <v>276</v>
      </c>
      <c r="H44" s="4">
        <v>217</v>
      </c>
      <c r="I44" s="4">
        <v>211</v>
      </c>
      <c r="J44" s="4">
        <v>205</v>
      </c>
      <c r="K44" s="4">
        <v>184</v>
      </c>
      <c r="L44" s="4">
        <v>149</v>
      </c>
      <c r="M44" s="4">
        <v>57</v>
      </c>
      <c r="N44" s="4">
        <v>33</v>
      </c>
      <c r="O44" s="14">
        <f>SUM(DataTable2[[#This Row],[Q1 2012]:[Q4 2012]])</f>
        <v>423</v>
      </c>
      <c r="P44" s="10" t="s">
        <v>28</v>
      </c>
    </row>
    <row r="45" spans="1:16" s="9" customFormat="1" ht="10.199999999999999" collapsed="1" x14ac:dyDescent="0.25">
      <c r="A45" s="10" t="s">
        <v>29</v>
      </c>
      <c r="B45" s="4">
        <v>20</v>
      </c>
      <c r="C45" s="4">
        <v>26</v>
      </c>
      <c r="D45" s="4">
        <v>20</v>
      </c>
      <c r="E45" s="4">
        <v>31</v>
      </c>
      <c r="F45" s="4">
        <v>22</v>
      </c>
      <c r="G45" s="4">
        <v>22</v>
      </c>
      <c r="H45" s="4">
        <v>21</v>
      </c>
      <c r="I45" s="4">
        <v>28</v>
      </c>
      <c r="J45" s="4">
        <v>22</v>
      </c>
      <c r="K45" s="4">
        <v>15</v>
      </c>
      <c r="L45" s="4">
        <v>12</v>
      </c>
      <c r="M45" s="4">
        <v>13</v>
      </c>
      <c r="N45" s="4">
        <v>16</v>
      </c>
      <c r="O45" s="14">
        <f>SUM(DataTable2[[#This Row],[Q1 2012]:[Q4 2012]])</f>
        <v>56</v>
      </c>
      <c r="P45" s="10" t="s">
        <v>29</v>
      </c>
    </row>
    <row r="46" spans="1:16" s="9" customFormat="1" ht="10.199999999999999" collapsed="1" x14ac:dyDescent="0.25">
      <c r="A46" s="10" t="s">
        <v>30</v>
      </c>
      <c r="B46" s="4">
        <v>77</v>
      </c>
      <c r="C46" s="4">
        <v>87</v>
      </c>
      <c r="D46" s="4">
        <v>63</v>
      </c>
      <c r="E46" s="4">
        <v>89</v>
      </c>
      <c r="F46" s="4">
        <v>83</v>
      </c>
      <c r="G46" s="4">
        <v>82</v>
      </c>
      <c r="H46" s="4">
        <v>48</v>
      </c>
      <c r="I46" s="4">
        <v>41</v>
      </c>
      <c r="J46" s="4">
        <v>37</v>
      </c>
      <c r="K46" s="4">
        <v>43</v>
      </c>
      <c r="L46" s="4">
        <v>40</v>
      </c>
      <c r="M46" s="4">
        <v>24</v>
      </c>
      <c r="N46" s="4">
        <v>12</v>
      </c>
      <c r="O46" s="14">
        <f>SUM(DataTable2[[#This Row],[Q1 2012]:[Q4 2012]])</f>
        <v>119</v>
      </c>
      <c r="P46" s="10" t="s">
        <v>30</v>
      </c>
    </row>
    <row r="47" spans="1:16" s="9" customFormat="1" ht="10.199999999999999" collapsed="1" x14ac:dyDescent="0.25">
      <c r="A47" s="10" t="s">
        <v>31</v>
      </c>
      <c r="B47" s="4">
        <v>5</v>
      </c>
      <c r="C47" s="4">
        <v>9</v>
      </c>
      <c r="D47" s="4">
        <v>7</v>
      </c>
      <c r="E47" s="4">
        <v>8</v>
      </c>
      <c r="F47" s="4">
        <v>5</v>
      </c>
      <c r="G47" s="4">
        <v>3</v>
      </c>
      <c r="H47" s="4">
        <v>1</v>
      </c>
      <c r="I47" s="4">
        <v>2</v>
      </c>
      <c r="J47" s="4">
        <v>0</v>
      </c>
      <c r="K47" s="4">
        <v>3</v>
      </c>
      <c r="L47" s="4">
        <v>5</v>
      </c>
      <c r="M47" s="4">
        <v>6</v>
      </c>
      <c r="N47" s="4">
        <v>4</v>
      </c>
      <c r="O47" s="14">
        <f>SUM(DataTable2[[#This Row],[Q1 2012]:[Q4 2012]])</f>
        <v>18</v>
      </c>
      <c r="P47" s="10" t="s">
        <v>31</v>
      </c>
    </row>
    <row r="48" spans="1:16" s="9" customFormat="1" ht="10.199999999999999" collapsed="1" x14ac:dyDescent="0.25">
      <c r="A48" s="10" t="s">
        <v>32</v>
      </c>
      <c r="B48" s="4">
        <v>9</v>
      </c>
      <c r="C48" s="4">
        <v>21</v>
      </c>
      <c r="D48" s="4">
        <v>11</v>
      </c>
      <c r="E48" s="4">
        <v>9</v>
      </c>
      <c r="F48" s="4">
        <v>4</v>
      </c>
      <c r="G48" s="4">
        <v>1</v>
      </c>
      <c r="H48" s="4">
        <v>4</v>
      </c>
      <c r="I48" s="4">
        <v>1</v>
      </c>
      <c r="J48" s="4">
        <v>1</v>
      </c>
      <c r="K48" s="4">
        <v>4</v>
      </c>
      <c r="L48" s="4">
        <v>4</v>
      </c>
      <c r="M48" s="4">
        <v>3</v>
      </c>
      <c r="N48" s="4">
        <v>3</v>
      </c>
      <c r="O48" s="14">
        <f>SUM(DataTable2[[#This Row],[Q1 2012]:[Q4 2012]])</f>
        <v>14</v>
      </c>
      <c r="P48" s="10" t="s">
        <v>32</v>
      </c>
    </row>
    <row r="49" spans="1:16" s="9" customFormat="1" ht="10.199999999999999" collapsed="1" x14ac:dyDescent="0.25">
      <c r="A49" s="10" t="s">
        <v>33</v>
      </c>
      <c r="B49" s="4">
        <v>11</v>
      </c>
      <c r="C49" s="4">
        <v>11</v>
      </c>
      <c r="D49" s="4">
        <v>7</v>
      </c>
      <c r="E49" s="4">
        <v>15</v>
      </c>
      <c r="F49" s="4">
        <v>13</v>
      </c>
      <c r="G49" s="4">
        <v>5</v>
      </c>
      <c r="H49" s="4">
        <v>6</v>
      </c>
      <c r="I49" s="4">
        <v>3</v>
      </c>
      <c r="J49" s="4">
        <v>5</v>
      </c>
      <c r="K49" s="4">
        <v>3</v>
      </c>
      <c r="L49" s="4">
        <v>3</v>
      </c>
      <c r="M49" s="4">
        <v>3</v>
      </c>
      <c r="N49" s="4">
        <v>2</v>
      </c>
      <c r="O49" s="14">
        <f>SUM(DataTable2[[#This Row],[Q1 2012]:[Q4 2012]])</f>
        <v>11</v>
      </c>
      <c r="P49" s="10" t="s">
        <v>33</v>
      </c>
    </row>
    <row r="50" spans="1:16" s="9" customFormat="1" ht="10.199999999999999" collapsed="1" x14ac:dyDescent="0.25">
      <c r="A50" s="10" t="s">
        <v>34</v>
      </c>
      <c r="B50" s="4">
        <v>3</v>
      </c>
      <c r="C50" s="4">
        <v>2</v>
      </c>
      <c r="D50" s="4">
        <v>2</v>
      </c>
      <c r="E50" s="4">
        <v>2</v>
      </c>
      <c r="F50" s="4">
        <v>5</v>
      </c>
      <c r="G50" s="4">
        <v>4</v>
      </c>
      <c r="H50" s="4">
        <v>1</v>
      </c>
      <c r="I50" s="4">
        <v>3</v>
      </c>
      <c r="J50" s="4">
        <v>1</v>
      </c>
      <c r="K50" s="4">
        <v>2</v>
      </c>
      <c r="L50" s="4">
        <v>3</v>
      </c>
      <c r="M50" s="4">
        <v>2</v>
      </c>
      <c r="N50" s="4">
        <v>2</v>
      </c>
      <c r="O50" s="14">
        <f>SUM(DataTable2[[#This Row],[Q1 2012]:[Q4 2012]])</f>
        <v>9</v>
      </c>
      <c r="P50" s="10" t="s">
        <v>34</v>
      </c>
    </row>
    <row r="51" spans="1:16" s="9" customFormat="1" ht="10.199999999999999" collapsed="1" x14ac:dyDescent="0.25">
      <c r="A51" s="10" t="s">
        <v>35</v>
      </c>
      <c r="B51" s="4">
        <v>70</v>
      </c>
      <c r="C51" s="4">
        <v>85</v>
      </c>
      <c r="D51" s="4">
        <v>51</v>
      </c>
      <c r="E51" s="4">
        <v>21</v>
      </c>
      <c r="F51" s="4">
        <v>6</v>
      </c>
      <c r="G51" s="4">
        <v>10</v>
      </c>
      <c r="H51" s="4">
        <v>7</v>
      </c>
      <c r="I51" s="4">
        <v>7</v>
      </c>
      <c r="J51" s="4">
        <v>4</v>
      </c>
      <c r="K51" s="4">
        <v>7</v>
      </c>
      <c r="L51" s="4">
        <v>1</v>
      </c>
      <c r="M51" s="4">
        <v>0</v>
      </c>
      <c r="N51" s="4">
        <v>1</v>
      </c>
      <c r="O51" s="14">
        <f>SUM(DataTable2[[#This Row],[Q1 2012]:[Q4 2012]])</f>
        <v>9</v>
      </c>
      <c r="P51" s="10" t="s">
        <v>35</v>
      </c>
    </row>
    <row r="52" spans="1:16" s="9" customFormat="1" ht="10.199999999999999" collapsed="1" x14ac:dyDescent="0.25">
      <c r="A52" s="10" t="s">
        <v>36</v>
      </c>
      <c r="B52" s="4">
        <v>1</v>
      </c>
      <c r="C52" s="4">
        <v>0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0</v>
      </c>
      <c r="J52" s="4">
        <v>0</v>
      </c>
      <c r="K52" s="4">
        <v>0</v>
      </c>
      <c r="L52" s="4">
        <v>3</v>
      </c>
      <c r="M52" s="4">
        <v>4</v>
      </c>
      <c r="N52" s="4">
        <v>1</v>
      </c>
      <c r="O52" s="14">
        <f>SUM(DataTable2[[#This Row],[Q1 2012]:[Q4 2012]])</f>
        <v>8</v>
      </c>
      <c r="P52" s="10" t="s">
        <v>36</v>
      </c>
    </row>
    <row r="53" spans="1:16" s="9" customFormat="1" ht="10.199999999999999" collapsed="1" x14ac:dyDescent="0.25">
      <c r="A53" s="10" t="s">
        <v>37</v>
      </c>
      <c r="B53" s="4">
        <v>139</v>
      </c>
      <c r="C53" s="4">
        <v>165</v>
      </c>
      <c r="D53" s="4">
        <v>86</v>
      </c>
      <c r="E53" s="4">
        <v>46</v>
      </c>
      <c r="F53" s="4">
        <v>15</v>
      </c>
      <c r="G53" s="4">
        <v>9</v>
      </c>
      <c r="H53" s="4">
        <v>5</v>
      </c>
      <c r="I53" s="4">
        <v>8</v>
      </c>
      <c r="J53" s="4">
        <v>1</v>
      </c>
      <c r="K53" s="4">
        <v>4</v>
      </c>
      <c r="L53" s="4">
        <v>4</v>
      </c>
      <c r="M53" s="4">
        <v>0</v>
      </c>
      <c r="N53" s="4">
        <v>1</v>
      </c>
      <c r="O53" s="14">
        <f>SUM(DataTable2[[#This Row],[Q1 2012]:[Q4 2012]])</f>
        <v>9</v>
      </c>
      <c r="P53" s="10" t="s">
        <v>37</v>
      </c>
    </row>
    <row r="54" spans="1:16" s="9" customFormat="1" ht="10.199999999999999" collapsed="1" x14ac:dyDescent="0.25">
      <c r="A54" s="8" t="s">
        <v>38</v>
      </c>
      <c r="B54" s="6">
        <v>56</v>
      </c>
      <c r="C54" s="6">
        <v>51</v>
      </c>
      <c r="D54" s="6">
        <v>59</v>
      </c>
      <c r="E54" s="6">
        <v>57</v>
      </c>
      <c r="F54" s="6">
        <v>20</v>
      </c>
      <c r="G54" s="6">
        <v>11</v>
      </c>
      <c r="H54" s="6">
        <v>11</v>
      </c>
      <c r="I54" s="6">
        <v>11</v>
      </c>
      <c r="J54" s="6">
        <v>8</v>
      </c>
      <c r="K54" s="6">
        <v>7</v>
      </c>
      <c r="L54" s="6">
        <v>14</v>
      </c>
      <c r="M54" s="6">
        <v>5</v>
      </c>
      <c r="N54" s="6">
        <v>4</v>
      </c>
      <c r="O54" s="14">
        <f>SUM(DataTable2[[#This Row],[Q1 2012]:[Q4 2012]])</f>
        <v>30</v>
      </c>
      <c r="P54" s="8" t="s">
        <v>38</v>
      </c>
    </row>
    <row r="55" spans="1:16" s="9" customFormat="1" ht="10.199999999999999" x14ac:dyDescent="0.25"/>
    <row r="56" spans="1:16" s="2" customFormat="1" ht="11.4" x14ac:dyDescent="0.25">
      <c r="A56" s="2" t="s">
        <v>39</v>
      </c>
    </row>
    <row r="57" spans="1:16" s="9" customFormat="1" ht="10.199999999999999" x14ac:dyDescent="0.25"/>
    <row r="58" spans="1:16" s="9" customFormat="1" ht="17.55" customHeight="1" x14ac:dyDescent="0.25"/>
    <row r="59" spans="1:16" s="9" customFormat="1" ht="10.199999999999999" x14ac:dyDescent="0.25"/>
    <row r="60" spans="1:16" s="9" customFormat="1" ht="10.199999999999999" x14ac:dyDescent="0.25"/>
    <row r="61" spans="1:16" s="9" customFormat="1" ht="10.199999999999999" x14ac:dyDescent="0.25"/>
    <row r="62" spans="1:16" s="9" customFormat="1" ht="0" hidden="1" customHeight="1" x14ac:dyDescent="0.25"/>
    <row r="63" spans="1:16" s="9" customFormat="1" ht="10.199999999999999" x14ac:dyDescent="0.25"/>
    <row r="64" spans="1:16" s="9" customFormat="1" ht="10.199999999999999" x14ac:dyDescent="0.25"/>
    <row r="65" s="9" customFormat="1" ht="10.199999999999999" x14ac:dyDescent="0.25"/>
    <row r="66" s="9" customFormat="1" ht="10.199999999999999" x14ac:dyDescent="0.25"/>
    <row r="67" s="9" customFormat="1" ht="10.199999999999999" x14ac:dyDescent="0.25"/>
    <row r="68" s="9" customFormat="1" ht="10.199999999999999" x14ac:dyDescent="0.25"/>
    <row r="69" s="9" customFormat="1" ht="10.199999999999999" x14ac:dyDescent="0.25"/>
    <row r="70" s="9" customFormat="1" ht="10.199999999999999" x14ac:dyDescent="0.25"/>
    <row r="71" s="9" customFormat="1" ht="10.199999999999999" x14ac:dyDescent="0.25"/>
    <row r="72" s="9" customFormat="1" ht="10.199999999999999" x14ac:dyDescent="0.25"/>
    <row r="73" s="9" customFormat="1" ht="10.199999999999999" x14ac:dyDescent="0.25"/>
    <row r="74" s="9" customFormat="1" ht="10.199999999999999" x14ac:dyDescent="0.25"/>
    <row r="75" s="9" customFormat="1" ht="10.199999999999999" x14ac:dyDescent="0.25"/>
    <row r="76" s="9" customFormat="1" ht="10.199999999999999" x14ac:dyDescent="0.25"/>
    <row r="77" s="9" customFormat="1" ht="10.199999999999999" x14ac:dyDescent="0.25"/>
    <row r="78" s="9" customFormat="1" ht="10.199999999999999" x14ac:dyDescent="0.25"/>
    <row r="79" s="9" customFormat="1" ht="10.199999999999999" x14ac:dyDescent="0.25"/>
    <row r="80" s="9" customFormat="1" ht="10.199999999999999" x14ac:dyDescent="0.25"/>
    <row r="81" s="9" customFormat="1" ht="10.199999999999999" x14ac:dyDescent="0.25"/>
    <row r="82" s="9" customFormat="1" ht="10.199999999999999" x14ac:dyDescent="0.25"/>
    <row r="83" s="9" customFormat="1" ht="10.199999999999999" x14ac:dyDescent="0.25"/>
    <row r="84" s="9" customFormat="1" ht="10.199999999999999" x14ac:dyDescent="0.25"/>
    <row r="85" s="9" customFormat="1" ht="10.199999999999999" x14ac:dyDescent="0.25"/>
    <row r="86" s="9" customFormat="1" ht="10.199999999999999" x14ac:dyDescent="0.25"/>
    <row r="87" s="9" customFormat="1" ht="10.199999999999999" x14ac:dyDescent="0.25"/>
    <row r="88" s="9" customFormat="1" ht="10.199999999999999" x14ac:dyDescent="0.25"/>
    <row r="89" s="9" customFormat="1" ht="10.199999999999999" x14ac:dyDescent="0.25"/>
    <row r="90" s="9" customFormat="1" ht="10.199999999999999" x14ac:dyDescent="0.25"/>
    <row r="91" s="9" customFormat="1" ht="10.199999999999999" x14ac:dyDescent="0.25"/>
    <row r="92" s="9" customFormat="1" ht="10.199999999999999" x14ac:dyDescent="0.25"/>
    <row r="93" s="9" customFormat="1" ht="10.199999999999999" x14ac:dyDescent="0.25"/>
    <row r="94" s="9" customFormat="1" ht="10.199999999999999" x14ac:dyDescent="0.25"/>
    <row r="95" s="9" customFormat="1" ht="10.199999999999999" x14ac:dyDescent="0.25"/>
    <row r="96" s="9" customFormat="1" ht="10.199999999999999" x14ac:dyDescent="0.25"/>
    <row r="97" s="9" customFormat="1" ht="10.199999999999999" x14ac:dyDescent="0.25"/>
    <row r="98" s="9" customFormat="1" ht="10.199999999999999" x14ac:dyDescent="0.25"/>
    <row r="99" s="9" customFormat="1" ht="10.199999999999999" x14ac:dyDescent="0.25"/>
    <row r="100" s="9" customFormat="1" ht="10.199999999999999" x14ac:dyDescent="0.25"/>
    <row r="101" s="9" customFormat="1" ht="10.199999999999999" x14ac:dyDescent="0.25"/>
    <row r="102" s="9" customFormat="1" ht="10.199999999999999" x14ac:dyDescent="0.25"/>
    <row r="103" s="9" customFormat="1" ht="10.199999999999999" x14ac:dyDescent="0.25"/>
    <row r="104" s="9" customFormat="1" ht="10.199999999999999" x14ac:dyDescent="0.25"/>
    <row r="105" s="9" customFormat="1" ht="10.199999999999999" x14ac:dyDescent="0.25"/>
    <row r="106" s="9" customFormat="1" ht="10.199999999999999" x14ac:dyDescent="0.25"/>
    <row r="107" s="9" customFormat="1" ht="10.199999999999999" x14ac:dyDescent="0.25"/>
    <row r="108" s="9" customFormat="1" ht="10.199999999999999" x14ac:dyDescent="0.25"/>
    <row r="109" s="9" customFormat="1" ht="10.199999999999999" x14ac:dyDescent="0.25"/>
    <row r="110" s="9" customFormat="1" ht="10.199999999999999" x14ac:dyDescent="0.25"/>
    <row r="111" s="9" customFormat="1" ht="10.199999999999999" x14ac:dyDescent="0.25"/>
    <row r="112" s="9" customFormat="1" ht="10.199999999999999" x14ac:dyDescent="0.25"/>
    <row r="113" s="9" customFormat="1" ht="10.199999999999999" x14ac:dyDescent="0.25"/>
    <row r="114" s="9" customFormat="1" ht="10.199999999999999" x14ac:dyDescent="0.25"/>
    <row r="115" s="9" customFormat="1" ht="10.199999999999999" x14ac:dyDescent="0.25"/>
    <row r="116" s="9" customFormat="1" ht="10.199999999999999" x14ac:dyDescent="0.25"/>
    <row r="117" s="9" customFormat="1" ht="10.199999999999999" x14ac:dyDescent="0.25"/>
    <row r="118" s="9" customFormat="1" ht="10.199999999999999" x14ac:dyDescent="0.25"/>
    <row r="119" s="9" customFormat="1" ht="10.199999999999999" x14ac:dyDescent="0.25"/>
    <row r="120" s="9" customFormat="1" ht="10.199999999999999" x14ac:dyDescent="0.25"/>
    <row r="121" s="9" customFormat="1" ht="10.199999999999999" x14ac:dyDescent="0.25"/>
    <row r="122" s="9" customFormat="1" ht="10.199999999999999" x14ac:dyDescent="0.25"/>
    <row r="123" s="9" customFormat="1" ht="10.199999999999999" x14ac:dyDescent="0.25"/>
    <row r="124" s="9" customFormat="1" ht="10.199999999999999" x14ac:dyDescent="0.25"/>
    <row r="125" s="9" customFormat="1" ht="10.199999999999999" x14ac:dyDescent="0.25"/>
    <row r="126" s="9" customFormat="1" ht="10.199999999999999" x14ac:dyDescent="0.25"/>
    <row r="127" s="9" customFormat="1" ht="10.199999999999999" x14ac:dyDescent="0.25"/>
    <row r="128" s="9" customFormat="1" ht="10.199999999999999" x14ac:dyDescent="0.25"/>
    <row r="129" s="9" customFormat="1" ht="10.199999999999999" x14ac:dyDescent="0.25"/>
    <row r="130" s="9" customFormat="1" ht="10.199999999999999" x14ac:dyDescent="0.25"/>
    <row r="131" s="9" customFormat="1" ht="10.199999999999999" x14ac:dyDescent="0.25"/>
    <row r="132" s="9" customFormat="1" ht="10.199999999999999" x14ac:dyDescent="0.25"/>
    <row r="133" s="9" customFormat="1" ht="10.199999999999999" x14ac:dyDescent="0.25"/>
    <row r="134" s="9" customFormat="1" ht="10.199999999999999" x14ac:dyDescent="0.25"/>
    <row r="135" s="9" customFormat="1" ht="10.199999999999999" x14ac:dyDescent="0.25"/>
    <row r="136" s="9" customFormat="1" ht="10.199999999999999" x14ac:dyDescent="0.25"/>
    <row r="137" s="9" customFormat="1" ht="10.199999999999999" x14ac:dyDescent="0.25"/>
    <row r="138" s="9" customFormat="1" ht="10.199999999999999" x14ac:dyDescent="0.25"/>
    <row r="139" s="9" customFormat="1" ht="10.199999999999999" x14ac:dyDescent="0.25"/>
    <row r="140" s="9" customFormat="1" ht="10.199999999999999" x14ac:dyDescent="0.25"/>
    <row r="141" s="9" customFormat="1" ht="10.199999999999999" x14ac:dyDescent="0.25"/>
    <row r="142" s="9" customFormat="1" ht="10.199999999999999" x14ac:dyDescent="0.25"/>
    <row r="143" s="9" customFormat="1" ht="10.199999999999999" x14ac:dyDescent="0.25"/>
    <row r="144" s="9" customFormat="1" ht="10.199999999999999" x14ac:dyDescent="0.25"/>
    <row r="145" s="9" customFormat="1" ht="10.199999999999999" x14ac:dyDescent="0.25"/>
    <row r="146" s="9" customFormat="1" ht="10.199999999999999" x14ac:dyDescent="0.25"/>
    <row r="147" s="9" customFormat="1" ht="10.199999999999999" x14ac:dyDescent="0.25"/>
    <row r="148" s="9" customFormat="1" ht="10.199999999999999" x14ac:dyDescent="0.25"/>
    <row r="149" s="9" customFormat="1" ht="10.199999999999999" x14ac:dyDescent="0.25"/>
    <row r="150" s="9" customFormat="1" ht="10.199999999999999" x14ac:dyDescent="0.25"/>
    <row r="151" s="9" customFormat="1" ht="10.199999999999999" x14ac:dyDescent="0.25"/>
    <row r="152" s="9" customFormat="1" ht="10.199999999999999" x14ac:dyDescent="0.25"/>
    <row r="153" s="9" customFormat="1" ht="10.199999999999999" x14ac:dyDescent="0.25"/>
    <row r="154" s="9" customFormat="1" ht="10.199999999999999" x14ac:dyDescent="0.25"/>
    <row r="155" s="9" customFormat="1" ht="10.199999999999999" x14ac:dyDescent="0.25"/>
    <row r="156" s="9" customFormat="1" ht="10.199999999999999" x14ac:dyDescent="0.25"/>
    <row r="157" s="9" customFormat="1" ht="10.199999999999999" x14ac:dyDescent="0.25"/>
    <row r="158" s="9" customFormat="1" ht="10.199999999999999" x14ac:dyDescent="0.25"/>
    <row r="159" s="9" customFormat="1" ht="10.199999999999999" x14ac:dyDescent="0.25"/>
    <row r="160" s="9" customFormat="1" ht="10.199999999999999" x14ac:dyDescent="0.25"/>
    <row r="161" s="9" customFormat="1" ht="10.199999999999999" x14ac:dyDescent="0.25"/>
    <row r="162" s="9" customFormat="1" ht="10.199999999999999" x14ac:dyDescent="0.25"/>
    <row r="163" s="9" customFormat="1" ht="10.199999999999999" x14ac:dyDescent="0.25"/>
    <row r="164" s="9" customFormat="1" ht="10.199999999999999" x14ac:dyDescent="0.25"/>
    <row r="165" s="9" customFormat="1" ht="10.199999999999999" x14ac:dyDescent="0.25"/>
    <row r="166" s="9" customFormat="1" ht="10.199999999999999" x14ac:dyDescent="0.25"/>
    <row r="167" s="9" customFormat="1" ht="10.199999999999999" x14ac:dyDescent="0.25"/>
    <row r="168" s="9" customFormat="1" ht="10.199999999999999" x14ac:dyDescent="0.25"/>
    <row r="169" s="9" customFormat="1" ht="10.199999999999999" x14ac:dyDescent="0.25"/>
    <row r="170" s="9" customFormat="1" ht="10.199999999999999" x14ac:dyDescent="0.25"/>
    <row r="171" s="9" customFormat="1" ht="10.199999999999999" x14ac:dyDescent="0.25"/>
    <row r="172" s="9" customFormat="1" ht="10.199999999999999" x14ac:dyDescent="0.25"/>
    <row r="173" s="9" customFormat="1" ht="10.199999999999999" x14ac:dyDescent="0.25"/>
    <row r="174" s="9" customFormat="1" ht="10.199999999999999" x14ac:dyDescent="0.25"/>
    <row r="175" s="9" customFormat="1" ht="10.199999999999999" x14ac:dyDescent="0.25"/>
    <row r="176" s="9" customFormat="1" ht="10.199999999999999" x14ac:dyDescent="0.25"/>
    <row r="177" s="9" customFormat="1" ht="10.199999999999999" x14ac:dyDescent="0.25"/>
    <row r="178" s="9" customFormat="1" ht="10.199999999999999" x14ac:dyDescent="0.25"/>
    <row r="179" s="9" customFormat="1" ht="10.199999999999999" x14ac:dyDescent="0.25"/>
    <row r="180" s="9" customFormat="1" ht="10.199999999999999" x14ac:dyDescent="0.25"/>
    <row r="181" s="9" customFormat="1" ht="10.199999999999999" x14ac:dyDescent="0.25"/>
    <row r="182" s="9" customFormat="1" ht="10.199999999999999" x14ac:dyDescent="0.25"/>
    <row r="183" s="9" customFormat="1" ht="10.199999999999999" x14ac:dyDescent="0.25"/>
    <row r="184" s="9" customFormat="1" ht="10.199999999999999" x14ac:dyDescent="0.25"/>
    <row r="185" s="9" customFormat="1" ht="10.199999999999999" x14ac:dyDescent="0.25"/>
    <row r="186" s="9" customFormat="1" ht="10.199999999999999" x14ac:dyDescent="0.25"/>
    <row r="187" s="9" customFormat="1" ht="10.199999999999999" x14ac:dyDescent="0.25"/>
    <row r="188" s="9" customFormat="1" ht="10.199999999999999" x14ac:dyDescent="0.25"/>
    <row r="189" s="9" customFormat="1" ht="10.199999999999999" x14ac:dyDescent="0.25"/>
    <row r="190" s="9" customFormat="1" ht="10.199999999999999" x14ac:dyDescent="0.25"/>
    <row r="191" s="9" customFormat="1" ht="10.199999999999999" x14ac:dyDescent="0.25"/>
    <row r="192" s="9" customFormat="1" ht="10.199999999999999" x14ac:dyDescent="0.25"/>
    <row r="193" s="9" customFormat="1" ht="10.199999999999999" x14ac:dyDescent="0.25"/>
    <row r="194" s="9" customFormat="1" ht="10.199999999999999" x14ac:dyDescent="0.25"/>
    <row r="195" s="9" customFormat="1" ht="10.199999999999999" x14ac:dyDescent="0.25"/>
    <row r="196" s="9" customFormat="1" ht="10.199999999999999" x14ac:dyDescent="0.25"/>
    <row r="197" s="9" customFormat="1" ht="10.199999999999999" x14ac:dyDescent="0.25"/>
    <row r="198" s="9" customFormat="1" ht="10.199999999999999" x14ac:dyDescent="0.25"/>
    <row r="199" s="9" customFormat="1" ht="10.199999999999999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46"/>
  <sheetViews>
    <sheetView tabSelected="1" topLeftCell="I22" workbookViewId="0">
      <selection activeCell="A32" sqref="A32:W46"/>
    </sheetView>
  </sheetViews>
  <sheetFormatPr defaultRowHeight="13.2" x14ac:dyDescent="0.25"/>
  <cols>
    <col min="2" max="2" width="13.6640625" customWidth="1"/>
  </cols>
  <sheetData>
    <row r="5" spans="1:15" x14ac:dyDescent="0.25">
      <c r="A5" s="16" t="s">
        <v>43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16</v>
      </c>
    </row>
    <row r="6" spans="1:15" x14ac:dyDescent="0.25">
      <c r="A6">
        <v>1</v>
      </c>
      <c r="B6" s="15" t="s">
        <v>19</v>
      </c>
      <c r="C6" s="15">
        <v>307</v>
      </c>
      <c r="D6" s="15">
        <v>285</v>
      </c>
      <c r="E6" s="15">
        <v>310</v>
      </c>
      <c r="F6" s="15">
        <v>326</v>
      </c>
      <c r="G6" s="15">
        <v>294</v>
      </c>
      <c r="H6" s="15">
        <v>313</v>
      </c>
      <c r="I6" s="15">
        <v>312</v>
      </c>
      <c r="J6" s="15">
        <v>313</v>
      </c>
      <c r="K6" s="15">
        <v>241</v>
      </c>
      <c r="L6" s="15">
        <v>255</v>
      </c>
      <c r="M6" s="15">
        <v>326</v>
      </c>
      <c r="N6" s="15">
        <v>315</v>
      </c>
      <c r="O6" s="15">
        <v>307</v>
      </c>
    </row>
    <row r="7" spans="1:15" x14ac:dyDescent="0.25">
      <c r="A7">
        <v>2</v>
      </c>
      <c r="B7" s="15" t="s">
        <v>18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181</v>
      </c>
      <c r="J7" s="15">
        <v>371</v>
      </c>
      <c r="K7" s="15">
        <v>347</v>
      </c>
      <c r="L7" s="15">
        <v>419</v>
      </c>
      <c r="M7" s="15">
        <v>440</v>
      </c>
      <c r="N7" s="15">
        <v>476</v>
      </c>
      <c r="O7" s="15">
        <v>371</v>
      </c>
    </row>
    <row r="8" spans="1:15" x14ac:dyDescent="0.25">
      <c r="A8">
        <v>3</v>
      </c>
      <c r="B8" s="15" t="s">
        <v>20</v>
      </c>
      <c r="C8" s="15">
        <v>278</v>
      </c>
      <c r="D8" s="15">
        <v>269</v>
      </c>
      <c r="E8" s="15">
        <v>343</v>
      </c>
      <c r="F8" s="15">
        <v>357</v>
      </c>
      <c r="G8" s="15">
        <v>322</v>
      </c>
      <c r="H8" s="15">
        <v>244</v>
      </c>
      <c r="I8" s="15">
        <v>292</v>
      </c>
      <c r="J8" s="15">
        <v>292</v>
      </c>
      <c r="K8" s="15">
        <v>288</v>
      </c>
      <c r="L8" s="15">
        <v>310</v>
      </c>
      <c r="M8" s="15">
        <v>340</v>
      </c>
      <c r="N8" s="15">
        <v>338</v>
      </c>
      <c r="O8" s="15">
        <v>281</v>
      </c>
    </row>
    <row r="9" spans="1:15" x14ac:dyDescent="0.25">
      <c r="A9">
        <v>4</v>
      </c>
      <c r="B9" s="15" t="s">
        <v>22</v>
      </c>
      <c r="C9" s="15">
        <v>136</v>
      </c>
      <c r="D9" s="15">
        <v>147</v>
      </c>
      <c r="E9" s="15">
        <v>200</v>
      </c>
      <c r="F9" s="15">
        <v>203</v>
      </c>
      <c r="G9" s="15">
        <v>195</v>
      </c>
      <c r="H9" s="15">
        <v>210</v>
      </c>
      <c r="I9" s="15">
        <v>176</v>
      </c>
      <c r="J9" s="15">
        <v>189</v>
      </c>
      <c r="K9" s="15">
        <v>175</v>
      </c>
      <c r="L9" s="15">
        <v>302</v>
      </c>
      <c r="M9" s="15">
        <v>326</v>
      </c>
      <c r="N9" s="15">
        <v>290</v>
      </c>
      <c r="O9" s="15">
        <v>263</v>
      </c>
    </row>
    <row r="10" spans="1:15" x14ac:dyDescent="0.25">
      <c r="A10">
        <v>5</v>
      </c>
      <c r="B10" s="15" t="s">
        <v>24</v>
      </c>
      <c r="C10" s="15">
        <v>0</v>
      </c>
      <c r="D10" s="15">
        <v>0</v>
      </c>
      <c r="E10" s="15">
        <v>0</v>
      </c>
      <c r="F10" s="15">
        <v>0</v>
      </c>
      <c r="G10" s="15">
        <v>14</v>
      </c>
      <c r="H10" s="15">
        <v>275</v>
      </c>
      <c r="I10" s="15">
        <v>177</v>
      </c>
      <c r="J10" s="15">
        <v>226</v>
      </c>
      <c r="K10" s="15">
        <v>209</v>
      </c>
      <c r="L10" s="15">
        <v>208</v>
      </c>
      <c r="M10" s="15">
        <v>206</v>
      </c>
      <c r="N10" s="15">
        <v>178</v>
      </c>
      <c r="O10" s="15">
        <v>161</v>
      </c>
    </row>
    <row r="11" spans="1:15" x14ac:dyDescent="0.25">
      <c r="A11">
        <v>6</v>
      </c>
      <c r="B11" s="15" t="s">
        <v>25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60</v>
      </c>
      <c r="M11" s="15">
        <v>118</v>
      </c>
      <c r="N11" s="15">
        <v>83</v>
      </c>
      <c r="O11" s="15">
        <v>59</v>
      </c>
    </row>
    <row r="12" spans="1:15" x14ac:dyDescent="0.25">
      <c r="A12">
        <v>7</v>
      </c>
      <c r="B12" s="15" t="s">
        <v>21</v>
      </c>
      <c r="C12" s="15">
        <v>0</v>
      </c>
      <c r="D12" s="15">
        <v>171</v>
      </c>
      <c r="E12" s="15">
        <v>291</v>
      </c>
      <c r="F12" s="15">
        <v>292</v>
      </c>
      <c r="G12" s="15">
        <v>238</v>
      </c>
      <c r="H12" s="15">
        <v>295</v>
      </c>
      <c r="I12" s="15">
        <v>252</v>
      </c>
      <c r="J12" s="15">
        <v>309</v>
      </c>
      <c r="K12" s="15">
        <v>282</v>
      </c>
      <c r="L12" s="15">
        <v>309</v>
      </c>
      <c r="M12" s="15">
        <v>297</v>
      </c>
      <c r="N12" s="15">
        <v>282</v>
      </c>
      <c r="O12" s="15">
        <v>277</v>
      </c>
    </row>
    <row r="13" spans="1:15" x14ac:dyDescent="0.25">
      <c r="A13">
        <v>8</v>
      </c>
      <c r="B13" s="15" t="s">
        <v>23</v>
      </c>
      <c r="C13" s="15">
        <v>125</v>
      </c>
      <c r="D13" s="15">
        <v>141</v>
      </c>
      <c r="E13" s="15">
        <v>114</v>
      </c>
      <c r="F13" s="15">
        <v>138</v>
      </c>
      <c r="G13" s="15">
        <v>123</v>
      </c>
      <c r="H13" s="15">
        <v>149</v>
      </c>
      <c r="I13" s="15">
        <v>146</v>
      </c>
      <c r="J13" s="15">
        <v>163</v>
      </c>
      <c r="K13" s="15">
        <v>140</v>
      </c>
      <c r="L13" s="15">
        <v>175</v>
      </c>
      <c r="M13" s="15">
        <v>240</v>
      </c>
      <c r="N13" s="15">
        <v>227</v>
      </c>
      <c r="O13" s="15">
        <v>244</v>
      </c>
    </row>
    <row r="14" spans="1:15" x14ac:dyDescent="0.25">
      <c r="A14">
        <v>9</v>
      </c>
      <c r="B14" s="15" t="s">
        <v>28</v>
      </c>
      <c r="C14" s="15">
        <v>283</v>
      </c>
      <c r="D14" s="15">
        <v>349</v>
      </c>
      <c r="E14" s="15">
        <v>270</v>
      </c>
      <c r="F14" s="15">
        <v>264</v>
      </c>
      <c r="G14" s="15">
        <v>261</v>
      </c>
      <c r="H14" s="15">
        <v>276</v>
      </c>
      <c r="I14" s="15">
        <v>217</v>
      </c>
      <c r="J14" s="15">
        <v>211</v>
      </c>
      <c r="K14" s="15">
        <v>205</v>
      </c>
      <c r="L14" s="15">
        <v>184</v>
      </c>
      <c r="M14" s="15">
        <v>149</v>
      </c>
      <c r="N14" s="15">
        <v>57</v>
      </c>
      <c r="O14" s="15">
        <v>33</v>
      </c>
    </row>
    <row r="15" spans="1:15" x14ac:dyDescent="0.25">
      <c r="A15">
        <v>10</v>
      </c>
      <c r="B15" s="15" t="s">
        <v>35</v>
      </c>
      <c r="C15" s="15">
        <v>70</v>
      </c>
      <c r="D15" s="15">
        <v>85</v>
      </c>
      <c r="E15" s="15">
        <v>51</v>
      </c>
      <c r="F15" s="15">
        <v>21</v>
      </c>
      <c r="G15" s="15">
        <v>6</v>
      </c>
      <c r="H15" s="15">
        <v>10</v>
      </c>
      <c r="I15" s="15">
        <v>7</v>
      </c>
      <c r="J15" s="15">
        <v>7</v>
      </c>
      <c r="K15" s="15">
        <v>4</v>
      </c>
      <c r="L15" s="15">
        <v>7</v>
      </c>
      <c r="M15" s="15">
        <v>1</v>
      </c>
      <c r="N15" s="15">
        <v>0</v>
      </c>
      <c r="O15" s="15">
        <v>1</v>
      </c>
    </row>
    <row r="16" spans="1:15" x14ac:dyDescent="0.25">
      <c r="A16">
        <v>11</v>
      </c>
      <c r="B16" s="15" t="s">
        <v>37</v>
      </c>
      <c r="C16" s="15">
        <v>139</v>
      </c>
      <c r="D16" s="15">
        <v>165</v>
      </c>
      <c r="E16" s="15">
        <v>86</v>
      </c>
      <c r="F16" s="15">
        <v>46</v>
      </c>
      <c r="G16" s="15">
        <v>15</v>
      </c>
      <c r="H16" s="15">
        <v>9</v>
      </c>
      <c r="I16" s="15">
        <v>5</v>
      </c>
      <c r="J16" s="15">
        <v>8</v>
      </c>
      <c r="K16" s="15">
        <v>1</v>
      </c>
      <c r="L16" s="15">
        <v>4</v>
      </c>
      <c r="M16" s="15">
        <v>4</v>
      </c>
      <c r="N16" s="15">
        <v>0</v>
      </c>
      <c r="O16" s="15">
        <v>1</v>
      </c>
    </row>
    <row r="17" spans="1:23" x14ac:dyDescent="0.25">
      <c r="A17">
        <v>12</v>
      </c>
      <c r="B17" s="15" t="s">
        <v>30</v>
      </c>
      <c r="C17" s="15">
        <v>77</v>
      </c>
      <c r="D17" s="15">
        <v>87</v>
      </c>
      <c r="E17" s="15">
        <v>63</v>
      </c>
      <c r="F17" s="15">
        <v>89</v>
      </c>
      <c r="G17" s="15">
        <v>83</v>
      </c>
      <c r="H17" s="15">
        <v>82</v>
      </c>
      <c r="I17" s="15">
        <v>48</v>
      </c>
      <c r="J17" s="15">
        <v>41</v>
      </c>
      <c r="K17" s="15">
        <v>37</v>
      </c>
      <c r="L17" s="15">
        <v>43</v>
      </c>
      <c r="M17" s="15">
        <v>40</v>
      </c>
      <c r="N17" s="15">
        <v>24</v>
      </c>
      <c r="O17" s="15">
        <v>12</v>
      </c>
    </row>
    <row r="18" spans="1:23" x14ac:dyDescent="0.25">
      <c r="A18">
        <v>13</v>
      </c>
      <c r="B18" s="15" t="s">
        <v>36</v>
      </c>
      <c r="C18" s="15">
        <v>1</v>
      </c>
      <c r="D18" s="15">
        <v>0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0</v>
      </c>
      <c r="K18" s="15">
        <v>0</v>
      </c>
      <c r="L18" s="15">
        <v>0</v>
      </c>
      <c r="M18" s="15">
        <v>3</v>
      </c>
      <c r="N18" s="15">
        <v>4</v>
      </c>
      <c r="O18" s="15">
        <v>1</v>
      </c>
    </row>
    <row r="19" spans="1:23" x14ac:dyDescent="0.25">
      <c r="A19">
        <v>14</v>
      </c>
      <c r="B19" s="15" t="s">
        <v>33</v>
      </c>
      <c r="C19" s="15">
        <v>11</v>
      </c>
      <c r="D19" s="15">
        <v>11</v>
      </c>
      <c r="E19" s="15">
        <v>7</v>
      </c>
      <c r="F19" s="15">
        <v>15</v>
      </c>
      <c r="G19" s="15">
        <v>13</v>
      </c>
      <c r="H19" s="15">
        <v>5</v>
      </c>
      <c r="I19" s="15">
        <v>6</v>
      </c>
      <c r="J19" s="15">
        <v>3</v>
      </c>
      <c r="K19" s="15">
        <v>5</v>
      </c>
      <c r="L19" s="15">
        <v>3</v>
      </c>
      <c r="M19" s="15">
        <v>3</v>
      </c>
      <c r="N19" s="15">
        <v>3</v>
      </c>
      <c r="O19" s="15">
        <v>2</v>
      </c>
    </row>
    <row r="20" spans="1:23" x14ac:dyDescent="0.25">
      <c r="A20">
        <v>15</v>
      </c>
      <c r="B20" s="15" t="s">
        <v>34</v>
      </c>
      <c r="C20" s="15">
        <v>3</v>
      </c>
      <c r="D20" s="15">
        <v>2</v>
      </c>
      <c r="E20" s="15">
        <v>2</v>
      </c>
      <c r="F20" s="15">
        <v>2</v>
      </c>
      <c r="G20" s="15">
        <v>5</v>
      </c>
      <c r="H20" s="15">
        <v>4</v>
      </c>
      <c r="I20" s="15">
        <v>1</v>
      </c>
      <c r="J20" s="15">
        <v>3</v>
      </c>
      <c r="K20" s="15">
        <v>1</v>
      </c>
      <c r="L20" s="15">
        <v>2</v>
      </c>
      <c r="M20" s="15">
        <v>3</v>
      </c>
      <c r="N20" s="15">
        <v>2</v>
      </c>
      <c r="O20" s="15">
        <v>2</v>
      </c>
    </row>
    <row r="21" spans="1:23" x14ac:dyDescent="0.25">
      <c r="A21">
        <v>16</v>
      </c>
      <c r="B21" s="15" t="s">
        <v>26</v>
      </c>
      <c r="C21" s="15">
        <v>37</v>
      </c>
      <c r="D21" s="15">
        <v>51</v>
      </c>
      <c r="E21" s="15">
        <v>26</v>
      </c>
      <c r="F21" s="15">
        <v>39</v>
      </c>
      <c r="G21" s="15">
        <v>26</v>
      </c>
      <c r="H21" s="15">
        <v>28</v>
      </c>
      <c r="I21" s="15">
        <v>20</v>
      </c>
      <c r="J21" s="15">
        <v>25</v>
      </c>
      <c r="K21" s="15">
        <v>35</v>
      </c>
      <c r="L21" s="15">
        <v>46</v>
      </c>
      <c r="M21" s="15">
        <v>37</v>
      </c>
      <c r="N21" s="15">
        <v>43</v>
      </c>
      <c r="O21" s="15">
        <v>45</v>
      </c>
    </row>
    <row r="22" spans="1:23" x14ac:dyDescent="0.25">
      <c r="A22">
        <v>17</v>
      </c>
      <c r="B22" s="15" t="s">
        <v>27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248</v>
      </c>
      <c r="L22" s="15">
        <v>133</v>
      </c>
      <c r="M22" s="15">
        <v>86</v>
      </c>
      <c r="N22" s="15">
        <v>39</v>
      </c>
      <c r="O22" s="15">
        <v>34</v>
      </c>
    </row>
    <row r="23" spans="1:23" x14ac:dyDescent="0.25">
      <c r="A23">
        <v>18</v>
      </c>
      <c r="B23" s="15" t="s">
        <v>32</v>
      </c>
      <c r="C23" s="15">
        <v>9</v>
      </c>
      <c r="D23" s="15">
        <v>21</v>
      </c>
      <c r="E23" s="15">
        <v>11</v>
      </c>
      <c r="F23" s="15">
        <v>9</v>
      </c>
      <c r="G23" s="15">
        <v>4</v>
      </c>
      <c r="H23" s="15">
        <v>1</v>
      </c>
      <c r="I23" s="15">
        <v>4</v>
      </c>
      <c r="J23" s="15">
        <v>1</v>
      </c>
      <c r="K23" s="15">
        <v>1</v>
      </c>
      <c r="L23" s="15">
        <v>4</v>
      </c>
      <c r="M23" s="15">
        <v>4</v>
      </c>
      <c r="N23" s="15">
        <v>3</v>
      </c>
      <c r="O23" s="15">
        <v>3</v>
      </c>
    </row>
    <row r="24" spans="1:23" x14ac:dyDescent="0.25">
      <c r="A24">
        <v>19</v>
      </c>
      <c r="B24" s="15" t="s">
        <v>31</v>
      </c>
      <c r="C24" s="15">
        <v>5</v>
      </c>
      <c r="D24" s="15">
        <v>9</v>
      </c>
      <c r="E24" s="15">
        <v>7</v>
      </c>
      <c r="F24" s="15">
        <v>8</v>
      </c>
      <c r="G24" s="15">
        <v>5</v>
      </c>
      <c r="H24" s="15">
        <v>3</v>
      </c>
      <c r="I24" s="15">
        <v>1</v>
      </c>
      <c r="J24" s="15">
        <v>2</v>
      </c>
      <c r="K24" s="15">
        <v>0</v>
      </c>
      <c r="L24" s="15">
        <v>3</v>
      </c>
      <c r="M24" s="15">
        <v>5</v>
      </c>
      <c r="N24" s="15">
        <v>6</v>
      </c>
      <c r="O24" s="15">
        <v>4</v>
      </c>
    </row>
    <row r="25" spans="1:23" x14ac:dyDescent="0.25">
      <c r="A25">
        <v>20</v>
      </c>
      <c r="B25" s="15" t="s">
        <v>29</v>
      </c>
      <c r="C25" s="15">
        <v>20</v>
      </c>
      <c r="D25" s="15">
        <v>26</v>
      </c>
      <c r="E25" s="15">
        <v>20</v>
      </c>
      <c r="F25" s="15">
        <v>31</v>
      </c>
      <c r="G25" s="15">
        <v>22</v>
      </c>
      <c r="H25" s="15">
        <v>22</v>
      </c>
      <c r="I25" s="15">
        <v>21</v>
      </c>
      <c r="J25" s="15">
        <v>28</v>
      </c>
      <c r="K25" s="15">
        <v>22</v>
      </c>
      <c r="L25" s="15">
        <v>15</v>
      </c>
      <c r="M25" s="15">
        <v>12</v>
      </c>
      <c r="N25" s="15">
        <v>13</v>
      </c>
      <c r="O25" s="15">
        <v>16</v>
      </c>
    </row>
    <row r="26" spans="1:23" x14ac:dyDescent="0.25">
      <c r="A26">
        <v>21</v>
      </c>
      <c r="B26" s="15" t="s">
        <v>38</v>
      </c>
      <c r="C26" s="15">
        <v>56</v>
      </c>
      <c r="D26" s="15">
        <v>51</v>
      </c>
      <c r="E26" s="15">
        <v>59</v>
      </c>
      <c r="F26" s="15">
        <v>57</v>
      </c>
      <c r="G26" s="15">
        <v>20</v>
      </c>
      <c r="H26" s="15">
        <v>11</v>
      </c>
      <c r="I26" s="15">
        <v>11</v>
      </c>
      <c r="J26" s="15">
        <v>11</v>
      </c>
      <c r="K26" s="15">
        <v>8</v>
      </c>
      <c r="L26" s="15">
        <v>7</v>
      </c>
      <c r="M26" s="15">
        <v>14</v>
      </c>
      <c r="N26" s="15">
        <v>5</v>
      </c>
      <c r="O26" s="15">
        <v>4</v>
      </c>
    </row>
    <row r="27" spans="1:23" x14ac:dyDescent="0.25">
      <c r="A27">
        <v>22</v>
      </c>
      <c r="B27" s="15" t="s">
        <v>42</v>
      </c>
      <c r="C27" s="15">
        <v>1556</v>
      </c>
      <c r="D27" s="15">
        <v>1870</v>
      </c>
      <c r="E27" s="15">
        <v>1860</v>
      </c>
      <c r="F27" s="15">
        <v>1898</v>
      </c>
      <c r="G27" s="15">
        <v>1648</v>
      </c>
      <c r="H27" s="15">
        <v>1940</v>
      </c>
      <c r="I27" s="15">
        <v>1876</v>
      </c>
      <c r="J27" s="15">
        <v>2205</v>
      </c>
      <c r="K27" s="15">
        <v>2250</v>
      </c>
      <c r="L27" s="15">
        <v>2488</v>
      </c>
      <c r="M27" s="15">
        <v>2653</v>
      </c>
      <c r="N27" s="15">
        <v>2389</v>
      </c>
      <c r="O27" s="15">
        <v>2121</v>
      </c>
    </row>
    <row r="32" spans="1:23" x14ac:dyDescent="0.25">
      <c r="A32" s="15" t="s">
        <v>43</v>
      </c>
      <c r="B32" s="15">
        <v>1</v>
      </c>
      <c r="C32" s="15">
        <v>2</v>
      </c>
      <c r="D32" s="15">
        <v>3</v>
      </c>
      <c r="E32" s="15">
        <v>4</v>
      </c>
      <c r="F32" s="15">
        <v>5</v>
      </c>
      <c r="G32" s="15">
        <v>6</v>
      </c>
      <c r="H32" s="15">
        <v>7</v>
      </c>
      <c r="I32" s="15">
        <v>8</v>
      </c>
      <c r="J32" s="15">
        <v>9</v>
      </c>
      <c r="K32" s="15">
        <v>10</v>
      </c>
      <c r="L32" s="15">
        <v>11</v>
      </c>
      <c r="M32" s="15">
        <v>12</v>
      </c>
      <c r="N32" s="15">
        <v>13</v>
      </c>
      <c r="O32" s="15">
        <v>14</v>
      </c>
      <c r="P32" s="15">
        <v>15</v>
      </c>
      <c r="Q32" s="15">
        <v>16</v>
      </c>
      <c r="R32" s="15">
        <v>17</v>
      </c>
      <c r="S32" s="15">
        <v>18</v>
      </c>
      <c r="T32" s="15">
        <v>19</v>
      </c>
      <c r="U32" s="15">
        <v>20</v>
      </c>
      <c r="V32" s="15">
        <v>21</v>
      </c>
      <c r="W32" s="15">
        <v>22</v>
      </c>
    </row>
    <row r="33" spans="1:23" x14ac:dyDescent="0.25">
      <c r="A33" s="15" t="s">
        <v>3</v>
      </c>
      <c r="B33" s="15" t="s">
        <v>19</v>
      </c>
      <c r="C33" s="15" t="s">
        <v>18</v>
      </c>
      <c r="D33" s="15" t="s">
        <v>20</v>
      </c>
      <c r="E33" s="15" t="s">
        <v>22</v>
      </c>
      <c r="F33" s="15" t="s">
        <v>24</v>
      </c>
      <c r="G33" s="15" t="s">
        <v>25</v>
      </c>
      <c r="H33" s="15" t="s">
        <v>21</v>
      </c>
      <c r="I33" s="15" t="s">
        <v>23</v>
      </c>
      <c r="J33" s="15" t="s">
        <v>28</v>
      </c>
      <c r="K33" s="15" t="s">
        <v>35</v>
      </c>
      <c r="L33" s="15" t="s">
        <v>37</v>
      </c>
      <c r="M33" s="15" t="s">
        <v>30</v>
      </c>
      <c r="N33" s="15" t="s">
        <v>36</v>
      </c>
      <c r="O33" s="15" t="s">
        <v>33</v>
      </c>
      <c r="P33" s="15" t="s">
        <v>34</v>
      </c>
      <c r="Q33" s="15" t="s">
        <v>26</v>
      </c>
      <c r="R33" s="15" t="s">
        <v>27</v>
      </c>
      <c r="S33" s="15" t="s">
        <v>32</v>
      </c>
      <c r="T33" s="15" t="s">
        <v>31</v>
      </c>
      <c r="U33" s="15" t="s">
        <v>29</v>
      </c>
      <c r="V33" s="15" t="s">
        <v>38</v>
      </c>
      <c r="W33" s="15" t="s">
        <v>42</v>
      </c>
    </row>
    <row r="34" spans="1:23" x14ac:dyDescent="0.25">
      <c r="A34" s="15" t="s">
        <v>4</v>
      </c>
      <c r="B34" s="15">
        <v>307</v>
      </c>
      <c r="C34" s="15">
        <v>0</v>
      </c>
      <c r="D34" s="15">
        <v>278</v>
      </c>
      <c r="E34" s="15">
        <v>136</v>
      </c>
      <c r="F34" s="15">
        <v>0</v>
      </c>
      <c r="G34" s="15">
        <v>0</v>
      </c>
      <c r="H34" s="15">
        <v>0</v>
      </c>
      <c r="I34" s="15">
        <v>125</v>
      </c>
      <c r="J34" s="15">
        <v>283</v>
      </c>
      <c r="K34" s="15">
        <v>70</v>
      </c>
      <c r="L34" s="15">
        <v>139</v>
      </c>
      <c r="M34" s="15">
        <v>77</v>
      </c>
      <c r="N34" s="15">
        <v>1</v>
      </c>
      <c r="O34" s="15">
        <v>11</v>
      </c>
      <c r="P34" s="15">
        <v>3</v>
      </c>
      <c r="Q34" s="15">
        <v>37</v>
      </c>
      <c r="R34" s="15">
        <v>0</v>
      </c>
      <c r="S34" s="15">
        <v>9</v>
      </c>
      <c r="T34" s="15">
        <v>5</v>
      </c>
      <c r="U34" s="15">
        <v>20</v>
      </c>
      <c r="V34" s="15">
        <v>56</v>
      </c>
      <c r="W34" s="15">
        <v>1556</v>
      </c>
    </row>
    <row r="35" spans="1:23" x14ac:dyDescent="0.25">
      <c r="A35" s="15" t="s">
        <v>5</v>
      </c>
      <c r="B35" s="15">
        <v>285</v>
      </c>
      <c r="C35" s="15">
        <v>0</v>
      </c>
      <c r="D35" s="15">
        <v>269</v>
      </c>
      <c r="E35" s="15">
        <v>147</v>
      </c>
      <c r="F35" s="15">
        <v>0</v>
      </c>
      <c r="G35" s="15">
        <v>0</v>
      </c>
      <c r="H35" s="15">
        <v>171</v>
      </c>
      <c r="I35" s="15">
        <v>141</v>
      </c>
      <c r="J35" s="15">
        <v>349</v>
      </c>
      <c r="K35" s="15">
        <v>85</v>
      </c>
      <c r="L35" s="15">
        <v>165</v>
      </c>
      <c r="M35" s="15">
        <v>87</v>
      </c>
      <c r="N35" s="15">
        <v>0</v>
      </c>
      <c r="O35" s="15">
        <v>11</v>
      </c>
      <c r="P35" s="15">
        <v>2</v>
      </c>
      <c r="Q35" s="15">
        <v>51</v>
      </c>
      <c r="R35" s="15">
        <v>0</v>
      </c>
      <c r="S35" s="15">
        <v>21</v>
      </c>
      <c r="T35" s="15">
        <v>9</v>
      </c>
      <c r="U35" s="15">
        <v>26</v>
      </c>
      <c r="V35" s="15">
        <v>51</v>
      </c>
      <c r="W35" s="15">
        <v>1870</v>
      </c>
    </row>
    <row r="36" spans="1:23" x14ac:dyDescent="0.25">
      <c r="A36" s="15" t="s">
        <v>6</v>
      </c>
      <c r="B36" s="15">
        <v>310</v>
      </c>
      <c r="C36" s="15">
        <v>0</v>
      </c>
      <c r="D36" s="15">
        <v>343</v>
      </c>
      <c r="E36" s="15">
        <v>200</v>
      </c>
      <c r="F36" s="15">
        <v>0</v>
      </c>
      <c r="G36" s="15">
        <v>0</v>
      </c>
      <c r="H36" s="15">
        <v>291</v>
      </c>
      <c r="I36" s="15">
        <v>114</v>
      </c>
      <c r="J36" s="15">
        <v>270</v>
      </c>
      <c r="K36" s="15">
        <v>51</v>
      </c>
      <c r="L36" s="15">
        <v>86</v>
      </c>
      <c r="M36" s="15">
        <v>63</v>
      </c>
      <c r="N36" s="15">
        <v>1</v>
      </c>
      <c r="O36" s="15">
        <v>7</v>
      </c>
      <c r="P36" s="15">
        <v>2</v>
      </c>
      <c r="Q36" s="15">
        <v>26</v>
      </c>
      <c r="R36" s="15">
        <v>0</v>
      </c>
      <c r="S36" s="15">
        <v>11</v>
      </c>
      <c r="T36" s="15">
        <v>7</v>
      </c>
      <c r="U36" s="15">
        <v>20</v>
      </c>
      <c r="V36" s="15">
        <v>59</v>
      </c>
      <c r="W36" s="15">
        <v>1860</v>
      </c>
    </row>
    <row r="37" spans="1:23" x14ac:dyDescent="0.25">
      <c r="A37" s="15" t="s">
        <v>7</v>
      </c>
      <c r="B37" s="15">
        <v>326</v>
      </c>
      <c r="C37" s="15">
        <v>0</v>
      </c>
      <c r="D37" s="15">
        <v>357</v>
      </c>
      <c r="E37" s="15">
        <v>203</v>
      </c>
      <c r="F37" s="15">
        <v>0</v>
      </c>
      <c r="G37" s="15">
        <v>0</v>
      </c>
      <c r="H37" s="15">
        <v>292</v>
      </c>
      <c r="I37" s="15">
        <v>138</v>
      </c>
      <c r="J37" s="15">
        <v>264</v>
      </c>
      <c r="K37" s="15">
        <v>21</v>
      </c>
      <c r="L37" s="15">
        <v>46</v>
      </c>
      <c r="M37" s="15">
        <v>89</v>
      </c>
      <c r="N37" s="15">
        <v>1</v>
      </c>
      <c r="O37" s="15">
        <v>15</v>
      </c>
      <c r="P37" s="15">
        <v>2</v>
      </c>
      <c r="Q37" s="15">
        <v>39</v>
      </c>
      <c r="R37" s="15">
        <v>0</v>
      </c>
      <c r="S37" s="15">
        <v>9</v>
      </c>
      <c r="T37" s="15">
        <v>8</v>
      </c>
      <c r="U37" s="15">
        <v>31</v>
      </c>
      <c r="V37" s="15">
        <v>57</v>
      </c>
      <c r="W37" s="15">
        <v>1898</v>
      </c>
    </row>
    <row r="38" spans="1:23" x14ac:dyDescent="0.25">
      <c r="A38" s="15" t="s">
        <v>8</v>
      </c>
      <c r="B38" s="15">
        <v>294</v>
      </c>
      <c r="C38" s="15">
        <v>0</v>
      </c>
      <c r="D38" s="15">
        <v>322</v>
      </c>
      <c r="E38" s="15">
        <v>195</v>
      </c>
      <c r="F38" s="15">
        <v>14</v>
      </c>
      <c r="G38" s="15">
        <v>0</v>
      </c>
      <c r="H38" s="15">
        <v>238</v>
      </c>
      <c r="I38" s="15">
        <v>123</v>
      </c>
      <c r="J38" s="15">
        <v>261</v>
      </c>
      <c r="K38" s="15">
        <v>6</v>
      </c>
      <c r="L38" s="15">
        <v>15</v>
      </c>
      <c r="M38" s="15">
        <v>83</v>
      </c>
      <c r="N38" s="15">
        <v>1</v>
      </c>
      <c r="O38" s="15">
        <v>13</v>
      </c>
      <c r="P38" s="15">
        <v>5</v>
      </c>
      <c r="Q38" s="15">
        <v>26</v>
      </c>
      <c r="R38" s="15">
        <v>0</v>
      </c>
      <c r="S38" s="15">
        <v>4</v>
      </c>
      <c r="T38" s="15">
        <v>5</v>
      </c>
      <c r="U38" s="15">
        <v>22</v>
      </c>
      <c r="V38" s="15">
        <v>20</v>
      </c>
      <c r="W38" s="15">
        <v>1648</v>
      </c>
    </row>
    <row r="39" spans="1:23" x14ac:dyDescent="0.25">
      <c r="A39" s="15" t="s">
        <v>9</v>
      </c>
      <c r="B39" s="15">
        <v>313</v>
      </c>
      <c r="C39" s="15">
        <v>0</v>
      </c>
      <c r="D39" s="15">
        <v>244</v>
      </c>
      <c r="E39" s="15">
        <v>210</v>
      </c>
      <c r="F39" s="15">
        <v>275</v>
      </c>
      <c r="G39" s="15">
        <v>0</v>
      </c>
      <c r="H39" s="15">
        <v>295</v>
      </c>
      <c r="I39" s="15">
        <v>149</v>
      </c>
      <c r="J39" s="15">
        <v>276</v>
      </c>
      <c r="K39" s="15">
        <v>10</v>
      </c>
      <c r="L39" s="15">
        <v>9</v>
      </c>
      <c r="M39" s="15">
        <v>82</v>
      </c>
      <c r="N39" s="15">
        <v>1</v>
      </c>
      <c r="O39" s="15">
        <v>5</v>
      </c>
      <c r="P39" s="15">
        <v>4</v>
      </c>
      <c r="Q39" s="15">
        <v>28</v>
      </c>
      <c r="R39" s="15">
        <v>0</v>
      </c>
      <c r="S39" s="15">
        <v>1</v>
      </c>
      <c r="T39" s="15">
        <v>3</v>
      </c>
      <c r="U39" s="15">
        <v>22</v>
      </c>
      <c r="V39" s="15">
        <v>11</v>
      </c>
      <c r="W39" s="15">
        <v>1940</v>
      </c>
    </row>
    <row r="40" spans="1:23" x14ac:dyDescent="0.25">
      <c r="A40" s="15" t="s">
        <v>10</v>
      </c>
      <c r="B40" s="15">
        <v>312</v>
      </c>
      <c r="C40" s="15">
        <v>181</v>
      </c>
      <c r="D40" s="15">
        <v>292</v>
      </c>
      <c r="E40" s="15">
        <v>176</v>
      </c>
      <c r="F40" s="15">
        <v>177</v>
      </c>
      <c r="G40" s="15">
        <v>0</v>
      </c>
      <c r="H40" s="15">
        <v>252</v>
      </c>
      <c r="I40" s="15">
        <v>146</v>
      </c>
      <c r="J40" s="15">
        <v>217</v>
      </c>
      <c r="K40" s="15">
        <v>7</v>
      </c>
      <c r="L40" s="15">
        <v>5</v>
      </c>
      <c r="M40" s="15">
        <v>48</v>
      </c>
      <c r="N40" s="15">
        <v>1</v>
      </c>
      <c r="O40" s="15">
        <v>6</v>
      </c>
      <c r="P40" s="15">
        <v>1</v>
      </c>
      <c r="Q40" s="15">
        <v>20</v>
      </c>
      <c r="R40" s="15">
        <v>0</v>
      </c>
      <c r="S40" s="15">
        <v>4</v>
      </c>
      <c r="T40" s="15">
        <v>1</v>
      </c>
      <c r="U40" s="15">
        <v>21</v>
      </c>
      <c r="V40" s="15">
        <v>11</v>
      </c>
      <c r="W40" s="15">
        <v>1876</v>
      </c>
    </row>
    <row r="41" spans="1:23" x14ac:dyDescent="0.25">
      <c r="A41" s="15" t="s">
        <v>11</v>
      </c>
      <c r="B41" s="15">
        <v>313</v>
      </c>
      <c r="C41" s="15">
        <v>371</v>
      </c>
      <c r="D41" s="15">
        <v>292</v>
      </c>
      <c r="E41" s="15">
        <v>189</v>
      </c>
      <c r="F41" s="15">
        <v>226</v>
      </c>
      <c r="G41" s="15">
        <v>0</v>
      </c>
      <c r="H41" s="15">
        <v>309</v>
      </c>
      <c r="I41" s="15">
        <v>163</v>
      </c>
      <c r="J41" s="15">
        <v>211</v>
      </c>
      <c r="K41" s="15">
        <v>7</v>
      </c>
      <c r="L41" s="15">
        <v>8</v>
      </c>
      <c r="M41" s="15">
        <v>41</v>
      </c>
      <c r="N41" s="15">
        <v>0</v>
      </c>
      <c r="O41" s="15">
        <v>3</v>
      </c>
      <c r="P41" s="15">
        <v>3</v>
      </c>
      <c r="Q41" s="15">
        <v>25</v>
      </c>
      <c r="R41" s="15">
        <v>0</v>
      </c>
      <c r="S41" s="15">
        <v>1</v>
      </c>
      <c r="T41" s="15">
        <v>2</v>
      </c>
      <c r="U41" s="15">
        <v>28</v>
      </c>
      <c r="V41" s="15">
        <v>11</v>
      </c>
      <c r="W41" s="15">
        <v>2205</v>
      </c>
    </row>
    <row r="42" spans="1:23" x14ac:dyDescent="0.25">
      <c r="A42" s="15" t="s">
        <v>12</v>
      </c>
      <c r="B42" s="15">
        <v>241</v>
      </c>
      <c r="C42" s="15">
        <v>347</v>
      </c>
      <c r="D42" s="15">
        <v>288</v>
      </c>
      <c r="E42" s="15">
        <v>175</v>
      </c>
      <c r="F42" s="15">
        <v>209</v>
      </c>
      <c r="G42" s="15">
        <v>0</v>
      </c>
      <c r="H42" s="15">
        <v>282</v>
      </c>
      <c r="I42" s="15">
        <v>140</v>
      </c>
      <c r="J42" s="15">
        <v>205</v>
      </c>
      <c r="K42" s="15">
        <v>4</v>
      </c>
      <c r="L42" s="15">
        <v>1</v>
      </c>
      <c r="M42" s="15">
        <v>37</v>
      </c>
      <c r="N42" s="15">
        <v>0</v>
      </c>
      <c r="O42" s="15">
        <v>5</v>
      </c>
      <c r="P42" s="15">
        <v>1</v>
      </c>
      <c r="Q42" s="15">
        <v>35</v>
      </c>
      <c r="R42" s="15">
        <v>248</v>
      </c>
      <c r="S42" s="15">
        <v>1</v>
      </c>
      <c r="T42" s="15">
        <v>0</v>
      </c>
      <c r="U42" s="15">
        <v>22</v>
      </c>
      <c r="V42" s="15">
        <v>8</v>
      </c>
      <c r="W42" s="15">
        <v>2250</v>
      </c>
    </row>
    <row r="43" spans="1:23" x14ac:dyDescent="0.25">
      <c r="A43" s="15" t="s">
        <v>13</v>
      </c>
      <c r="B43" s="15">
        <v>255</v>
      </c>
      <c r="C43" s="15">
        <v>419</v>
      </c>
      <c r="D43" s="15">
        <v>310</v>
      </c>
      <c r="E43" s="15">
        <v>302</v>
      </c>
      <c r="F43" s="15">
        <v>208</v>
      </c>
      <c r="G43" s="15">
        <v>60</v>
      </c>
      <c r="H43" s="15">
        <v>309</v>
      </c>
      <c r="I43" s="15">
        <v>175</v>
      </c>
      <c r="J43" s="15">
        <v>184</v>
      </c>
      <c r="K43" s="15">
        <v>7</v>
      </c>
      <c r="L43" s="15">
        <v>4</v>
      </c>
      <c r="M43" s="15">
        <v>43</v>
      </c>
      <c r="N43" s="15">
        <v>0</v>
      </c>
      <c r="O43" s="15">
        <v>3</v>
      </c>
      <c r="P43" s="15">
        <v>2</v>
      </c>
      <c r="Q43" s="15">
        <v>46</v>
      </c>
      <c r="R43" s="15">
        <v>133</v>
      </c>
      <c r="S43" s="15">
        <v>4</v>
      </c>
      <c r="T43" s="15">
        <v>3</v>
      </c>
      <c r="U43" s="15">
        <v>15</v>
      </c>
      <c r="V43" s="15">
        <v>7</v>
      </c>
      <c r="W43" s="15">
        <v>2488</v>
      </c>
    </row>
    <row r="44" spans="1:23" x14ac:dyDescent="0.25">
      <c r="A44" s="15" t="s">
        <v>14</v>
      </c>
      <c r="B44" s="15">
        <v>326</v>
      </c>
      <c r="C44" s="15">
        <v>440</v>
      </c>
      <c r="D44" s="15">
        <v>340</v>
      </c>
      <c r="E44" s="15">
        <v>326</v>
      </c>
      <c r="F44" s="15">
        <v>206</v>
      </c>
      <c r="G44" s="15">
        <v>118</v>
      </c>
      <c r="H44" s="15">
        <v>297</v>
      </c>
      <c r="I44" s="15">
        <v>240</v>
      </c>
      <c r="J44" s="15">
        <v>149</v>
      </c>
      <c r="K44" s="15">
        <v>1</v>
      </c>
      <c r="L44" s="15">
        <v>4</v>
      </c>
      <c r="M44" s="15">
        <v>40</v>
      </c>
      <c r="N44" s="15">
        <v>3</v>
      </c>
      <c r="O44" s="15">
        <v>3</v>
      </c>
      <c r="P44" s="15">
        <v>3</v>
      </c>
      <c r="Q44" s="15">
        <v>37</v>
      </c>
      <c r="R44" s="15">
        <v>86</v>
      </c>
      <c r="S44" s="15">
        <v>4</v>
      </c>
      <c r="T44" s="15">
        <v>5</v>
      </c>
      <c r="U44" s="15">
        <v>12</v>
      </c>
      <c r="V44" s="15">
        <v>14</v>
      </c>
      <c r="W44" s="15">
        <v>2653</v>
      </c>
    </row>
    <row r="45" spans="1:23" x14ac:dyDescent="0.25">
      <c r="A45" s="15" t="s">
        <v>15</v>
      </c>
      <c r="B45" s="15">
        <v>315</v>
      </c>
      <c r="C45" s="15">
        <v>476</v>
      </c>
      <c r="D45" s="15">
        <v>338</v>
      </c>
      <c r="E45" s="15">
        <v>290</v>
      </c>
      <c r="F45" s="15">
        <v>178</v>
      </c>
      <c r="G45" s="15">
        <v>83</v>
      </c>
      <c r="H45" s="15">
        <v>282</v>
      </c>
      <c r="I45" s="15">
        <v>227</v>
      </c>
      <c r="J45" s="15">
        <v>57</v>
      </c>
      <c r="K45" s="15">
        <v>0</v>
      </c>
      <c r="L45" s="15">
        <v>0</v>
      </c>
      <c r="M45" s="15">
        <v>24</v>
      </c>
      <c r="N45" s="15">
        <v>4</v>
      </c>
      <c r="O45" s="15">
        <v>3</v>
      </c>
      <c r="P45" s="15">
        <v>2</v>
      </c>
      <c r="Q45" s="15">
        <v>43</v>
      </c>
      <c r="R45" s="15">
        <v>39</v>
      </c>
      <c r="S45" s="15">
        <v>3</v>
      </c>
      <c r="T45" s="15">
        <v>6</v>
      </c>
      <c r="U45" s="15">
        <v>13</v>
      </c>
      <c r="V45" s="15">
        <v>5</v>
      </c>
      <c r="W45" s="15">
        <v>2389</v>
      </c>
    </row>
    <row r="46" spans="1:23" x14ac:dyDescent="0.25">
      <c r="A46" s="15" t="s">
        <v>16</v>
      </c>
      <c r="B46" s="15">
        <v>307</v>
      </c>
      <c r="C46" s="15">
        <v>371</v>
      </c>
      <c r="D46" s="15">
        <v>281</v>
      </c>
      <c r="E46" s="15">
        <v>263</v>
      </c>
      <c r="F46" s="15">
        <v>161</v>
      </c>
      <c r="G46" s="15">
        <v>59</v>
      </c>
      <c r="H46" s="15">
        <v>277</v>
      </c>
      <c r="I46" s="15">
        <v>244</v>
      </c>
      <c r="J46" s="15">
        <v>33</v>
      </c>
      <c r="K46" s="15">
        <v>1</v>
      </c>
      <c r="L46" s="15">
        <v>1</v>
      </c>
      <c r="M46" s="15">
        <v>12</v>
      </c>
      <c r="N46" s="15">
        <v>1</v>
      </c>
      <c r="O46" s="15">
        <v>2</v>
      </c>
      <c r="P46" s="15">
        <v>2</v>
      </c>
      <c r="Q46" s="15">
        <v>45</v>
      </c>
      <c r="R46" s="15">
        <v>34</v>
      </c>
      <c r="S46" s="15">
        <v>3</v>
      </c>
      <c r="T46" s="15">
        <v>4</v>
      </c>
      <c r="U46" s="15">
        <v>16</v>
      </c>
      <c r="V46" s="15">
        <v>4</v>
      </c>
      <c r="W46" s="15">
        <v>2121</v>
      </c>
    </row>
  </sheetData>
  <sortState ref="A6:O27">
    <sortCondition ref="A6:A27"/>
    <sortCondition ref="B6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 Analyst View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cp:lastPrinted>2013-03-13T22:46:00Z</cp:lastPrinted>
  <dcterms:created xsi:type="dcterms:W3CDTF">2010-01-22T13:04:32Z</dcterms:created>
  <dcterms:modified xsi:type="dcterms:W3CDTF">2013-03-18T15:41:12Z</dcterms:modified>
</cp:coreProperties>
</file>