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68" windowWidth="15576" windowHeight="9912" activeTab="1"/>
  </bookViews>
  <sheets>
    <sheet name="Promo Analyst View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O33" i="2" l="1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</calcChain>
</file>

<file path=xl/sharedStrings.xml><?xml version="1.0" encoding="utf-8"?>
<sst xmlns="http://schemas.openxmlformats.org/spreadsheetml/2006/main" count="144" uniqueCount="47">
  <si>
    <t>Promo Analyst View for Non Insulin Diabetes</t>
  </si>
  <si>
    <t>Original View:  Promo Analyst View for Non Insulin Diabetes.</t>
  </si>
  <si>
    <t>Show: Product. As: Volume/Value. For: Calendar Quarters. In: '000s. Measure: US Constant Promo Spend. CSD Data (Q4): Dec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</si>
  <si>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</si>
  <si>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</si>
  <si>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</si>
  <si>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</si>
  <si>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</si>
  <si>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</si>
  <si>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</si>
  <si>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</si>
  <si>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</si>
  <si>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</si>
  <si>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</si>
  <si>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</si>
  <si>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</si>
  <si>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</si>
  <si>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</si>
  <si>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BYETTA</t>
  </si>
  <si>
    <t>TRADJENTA</t>
  </si>
  <si>
    <t>VICTOZA</t>
  </si>
  <si>
    <t>ONGLYZA</t>
  </si>
  <si>
    <t>JANUMET</t>
  </si>
  <si>
    <t>JANUVIA</t>
  </si>
  <si>
    <t>KOMBIGLYZE</t>
  </si>
  <si>
    <t>SYMLIN</t>
  </si>
  <si>
    <t>GLUMETZA</t>
  </si>
  <si>
    <t>PRANDIN</t>
  </si>
  <si>
    <t>JUVISYNC</t>
  </si>
  <si>
    <t>JENTADUETO</t>
  </si>
  <si>
    <t>DUETACT</t>
  </si>
  <si>
    <t>ACTOS</t>
  </si>
  <si>
    <t>AMARYL</t>
  </si>
  <si>
    <t>AVANDAMET</t>
  </si>
  <si>
    <t>AVANDARYL</t>
  </si>
  <si>
    <t>AVANDIA</t>
  </si>
  <si>
    <t>COMPETACT</t>
  </si>
  <si>
    <t>DAONIL</t>
  </si>
  <si>
    <t>Others</t>
  </si>
  <si>
    <t>Filters</t>
  </si>
  <si>
    <t>2012</t>
  </si>
  <si>
    <t>2013</t>
  </si>
  <si>
    <t>ZZ_TOTAL</t>
  </si>
  <si>
    <t>Index</t>
  </si>
  <si>
    <t>STARLIX</t>
  </si>
  <si>
    <t>DIASTABOL</t>
  </si>
  <si>
    <t>GLUCOPHAGE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</si>
</sst>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b/>
      <sz val="10"/>
      <color rgb="FF000000"/>
      <name val="Arial"/>
    </font>
    <font>
      <b/>
      <sz val="14"/>
      <color rgb="FFFFFFFF"/>
      <name val="Arial"/>
      <family val="2"/>
    </font>
    <font>
      <sz val="9"/>
      <color rgb="FFFFFFFF"/>
      <name val="Arial"/>
      <family val="2"/>
      <charset val="204"/>
    </font>
    <font>
      <b/>
      <sz val="8"/>
      <color rgb="FF000000"/>
      <name val="Arial"/>
      <family val="2"/>
    </font>
    <font>
      <b/>
      <sz val="8"/>
      <color rgb="FF05726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28B7D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8E4FB"/>
        <bgColor rgb="FFC8E4FB"/>
      </patternFill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">
    <xf numFmtId="0" fontId="0" fillId="0" borderId="0" xfId="0"/>
    <xf numFmtId="0" fontId="1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3" fontId="3" fillId="7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 indent="1"/>
    </xf>
    <xf numFmtId="0" fontId="4" fillId="2" borderId="0" xfId="0" applyFont="1" applyFill="1" applyAlignment="1">
      <alignment vertical="center" indent="1"/>
    </xf>
    <xf numFmtId="0" fontId="6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horizontal="left" vertical="center" wrapText="1" indent="1"/>
    </xf>
    <xf numFmtId="3" fontId="7" fillId="8" borderId="0" xfId="0" applyNumberFormat="1" applyFont="1" applyFill="1" applyAlignment="1">
      <alignment vertical="center"/>
    </xf>
    <xf numFmtId="0" fontId="9" fillId="5" borderId="0" xfId="0" applyNumberFormat="1" applyFont="1" applyFill="1" applyAlignment="1">
      <alignment horizontal="right" vertical="center"/>
    </xf>
    <xf numFmtId="164" fontId="6" fillId="5" borderId="0" xfId="1" applyNumberFormat="1" applyFont="1" applyFill="1" applyAlignment="1">
      <alignment horizontal="right" vertical="center"/>
    </xf>
    <xf numFmtId="0" fontId="10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BYETTA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3558.0970000000002</c:v>
              </c:pt>
              <c:pt idx="1">
                <c:v>2529.635745</c:v>
              </c:pt>
              <c:pt idx="2">
                <c:v>2642.2804599999999</c:v>
              </c:pt>
              <c:pt idx="3">
                <c:v>2383.4479150000002</c:v>
              </c:pt>
              <c:pt idx="4">
                <c:v>2124.2587100000001</c:v>
              </c:pt>
              <c:pt idx="5">
                <c:v>2009.8275799999999</c:v>
              </c:pt>
              <c:pt idx="6">
                <c:v>1833.7655649999999</c:v>
              </c:pt>
              <c:pt idx="7">
                <c:v>4583.6724350000004</c:v>
              </c:pt>
              <c:pt idx="8">
                <c:v>1537.7446749999999</c:v>
              </c:pt>
              <c:pt idx="9">
                <c:v>5286.3682200000003</c:v>
              </c:pt>
              <c:pt idx="10">
                <c:v>5320.1948650000004</c:v>
              </c:pt>
              <c:pt idx="11">
                <c:v>4490.0035500000004</c:v>
              </c:pt>
              <c:pt idx="12">
                <c:v>9904.3069699999996</c:v>
              </c:pt>
            </c:numLit>
          </c:val>
          <c:smooth val="0"/>
        </c:ser>
        <c:ser>
          <c:idx val="1"/>
          <c:order val="1"/>
          <c:tx>
            <c:v>TRADJENTA</c:v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289.95868000000002</c:v>
              </c:pt>
              <c:pt idx="5">
                <c:v>7.0019999999999998</c:v>
              </c:pt>
              <c:pt idx="6">
                <c:v>1442.0154700000001</c:v>
              </c:pt>
              <c:pt idx="7">
                <c:v>7190.9908299999997</c:v>
              </c:pt>
              <c:pt idx="8">
                <c:v>5244.0691999999999</c:v>
              </c:pt>
              <c:pt idx="9">
                <c:v>6840.6115149999996</c:v>
              </c:pt>
              <c:pt idx="10">
                <c:v>5469.4569149999998</c:v>
              </c:pt>
              <c:pt idx="11">
                <c:v>4746.6724299999996</c:v>
              </c:pt>
              <c:pt idx="12">
                <c:v>4558.3595850000002</c:v>
              </c:pt>
            </c:numLit>
          </c:val>
          <c:smooth val="0"/>
        </c:ser>
        <c:ser>
          <c:idx val="2"/>
          <c:order val="2"/>
          <c:tx>
            <c:v>VICTOZA</c:v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5.0999999999999996</c:v>
              </c:pt>
              <c:pt idx="1">
                <c:v>4843.8448099999996</c:v>
              </c:pt>
              <c:pt idx="2">
                <c:v>3820.9221250000001</c:v>
              </c:pt>
              <c:pt idx="3">
                <c:v>5873.5569949999999</c:v>
              </c:pt>
              <c:pt idx="4">
                <c:v>8835.4806549999994</c:v>
              </c:pt>
              <c:pt idx="5">
                <c:v>4780.00101</c:v>
              </c:pt>
              <c:pt idx="6">
                <c:v>9645.4089800000002</c:v>
              </c:pt>
              <c:pt idx="7">
                <c:v>6519.65427</c:v>
              </c:pt>
              <c:pt idx="8">
                <c:v>4078.9589799999999</c:v>
              </c:pt>
              <c:pt idx="9">
                <c:v>5052.9174499999999</c:v>
              </c:pt>
              <c:pt idx="10">
                <c:v>4658.6522299999997</c:v>
              </c:pt>
              <c:pt idx="11">
                <c:v>2611.1106</c:v>
              </c:pt>
              <c:pt idx="12">
                <c:v>4146.3527899999999</c:v>
              </c:pt>
            </c:numLit>
          </c:val>
          <c:smooth val="0"/>
        </c:ser>
        <c:ser>
          <c:idx val="3"/>
          <c:order val="3"/>
          <c:tx>
            <c:v>ONGLYZA</c:v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10789.266</c:v>
              </c:pt>
              <c:pt idx="1">
                <c:v>2131.7248300000001</c:v>
              </c:pt>
              <c:pt idx="2">
                <c:v>4440.53838</c:v>
              </c:pt>
              <c:pt idx="3">
                <c:v>2075.7156949999999</c:v>
              </c:pt>
              <c:pt idx="4">
                <c:v>2616.3430600000002</c:v>
              </c:pt>
              <c:pt idx="5">
                <c:v>1587.9392350000001</c:v>
              </c:pt>
              <c:pt idx="6">
                <c:v>1542.5056999999999</c:v>
              </c:pt>
              <c:pt idx="7">
                <c:v>2254.7073</c:v>
              </c:pt>
              <c:pt idx="8">
                <c:v>1166.6741549999999</c:v>
              </c:pt>
              <c:pt idx="9">
                <c:v>2680.1014599999999</c:v>
              </c:pt>
              <c:pt idx="10">
                <c:v>3954.7717499999999</c:v>
              </c:pt>
              <c:pt idx="11">
                <c:v>4136.0807999999997</c:v>
              </c:pt>
              <c:pt idx="12">
                <c:v>3029.3955099999998</c:v>
              </c:pt>
            </c:numLit>
          </c:val>
          <c:smooth val="0"/>
        </c:ser>
        <c:ser>
          <c:idx val="4"/>
          <c:order val="4"/>
          <c:tx>
            <c:v>JANUMET</c:v>
          </c:tx>
          <c:spPr>
            <a:ln>
              <a:solidFill>
                <a:srgbClr val="EB8114"/>
              </a:solidFill>
            </a:ln>
          </c:spPr>
          <c:marker>
            <c:symbol val="squar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2163.2649999999999</c:v>
              </c:pt>
              <c:pt idx="1">
                <c:v>1298.0549550000001</c:v>
              </c:pt>
              <c:pt idx="2">
                <c:v>819.81166499999995</c:v>
              </c:pt>
              <c:pt idx="3">
                <c:v>665.67538500000001</c:v>
              </c:pt>
              <c:pt idx="4">
                <c:v>2160.6729850000002</c:v>
              </c:pt>
              <c:pt idx="5">
                <c:v>1456.043345</c:v>
              </c:pt>
              <c:pt idx="6">
                <c:v>1342.2452049999999</c:v>
              </c:pt>
              <c:pt idx="7">
                <c:v>633.13992499999995</c:v>
              </c:pt>
              <c:pt idx="8">
                <c:v>762.49468000000002</c:v>
              </c:pt>
              <c:pt idx="9">
                <c:v>1686.2137299999999</c:v>
              </c:pt>
              <c:pt idx="10">
                <c:v>6693.5591949999998</c:v>
              </c:pt>
              <c:pt idx="11">
                <c:v>3971.1820600000001</c:v>
              </c:pt>
              <c:pt idx="12">
                <c:v>1734.17037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54784"/>
        <c:axId val="228456704"/>
      </c:lineChart>
      <c:catAx>
        <c:axId val="2284547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8456704"/>
        <c:crosses val="autoZero"/>
        <c:auto val="1"/>
        <c:lblAlgn val="ctr"/>
        <c:lblOffset val="100"/>
        <c:noMultiLvlLbl val="0"/>
      </c:catAx>
      <c:valAx>
        <c:axId val="228456704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84547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
MAT to Dec 2012. Total: 119,186 (US Constant Promo Spend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21.0%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18.1%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13.8%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11.8%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11.6%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23.7%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BYETTA</c:v>
              </c:pt>
              <c:pt idx="1">
                <c:v>TRADJENTA</c:v>
              </c:pt>
              <c:pt idx="2">
                <c:v>VICTOZA</c:v>
              </c:pt>
              <c:pt idx="3">
                <c:v>JANUMET</c:v>
              </c:pt>
              <c:pt idx="4">
                <c:v>ONGLYZA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25000.873605000001</c:v>
              </c:pt>
              <c:pt idx="1">
                <c:v>21615.100445</c:v>
              </c:pt>
              <c:pt idx="2">
                <c:v>16469.033070000001</c:v>
              </c:pt>
              <c:pt idx="3">
                <c:v>14085.125355</c:v>
              </c:pt>
              <c:pt idx="4">
                <c:v>13800.34952</c:v>
              </c:pt>
              <c:pt idx="5">
                <c:v>28215.366890000001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Meetings ($)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'Promo Analyst View'!$A$39</c:f>
              <c:strCache>
                <c:ptCount val="1"/>
                <c:pt idx="0">
                  <c:v>JANUVIA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View'!$B$39:$N$39</c:f>
              <c:numCache>
                <c:formatCode>#,##0</c:formatCode>
                <c:ptCount val="13"/>
                <c:pt idx="0">
                  <c:v>5987</c:v>
                </c:pt>
                <c:pt idx="1">
                  <c:v>3529</c:v>
                </c:pt>
                <c:pt idx="2">
                  <c:v>3322</c:v>
                </c:pt>
                <c:pt idx="3">
                  <c:v>3277</c:v>
                </c:pt>
                <c:pt idx="4">
                  <c:v>3559</c:v>
                </c:pt>
                <c:pt idx="5">
                  <c:v>2531</c:v>
                </c:pt>
                <c:pt idx="6">
                  <c:v>3550</c:v>
                </c:pt>
                <c:pt idx="7">
                  <c:v>922</c:v>
                </c:pt>
                <c:pt idx="8">
                  <c:v>1096</c:v>
                </c:pt>
                <c:pt idx="9">
                  <c:v>1422</c:v>
                </c:pt>
                <c:pt idx="10">
                  <c:v>2502</c:v>
                </c:pt>
                <c:pt idx="11">
                  <c:v>2501</c:v>
                </c:pt>
                <c:pt idx="12">
                  <c:v>1696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'Promo Analyst View'!$A$38</c:f>
              <c:strCache>
                <c:ptCount val="1"/>
                <c:pt idx="0">
                  <c:v>JANUMET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View'!$B$38:$N$38</c:f>
              <c:numCache>
                <c:formatCode>#,##0</c:formatCode>
                <c:ptCount val="13"/>
                <c:pt idx="0">
                  <c:v>2163</c:v>
                </c:pt>
                <c:pt idx="1">
                  <c:v>1298</c:v>
                </c:pt>
                <c:pt idx="2">
                  <c:v>820</c:v>
                </c:pt>
                <c:pt idx="3">
                  <c:v>666</c:v>
                </c:pt>
                <c:pt idx="4">
                  <c:v>2161</c:v>
                </c:pt>
                <c:pt idx="5">
                  <c:v>1456</c:v>
                </c:pt>
                <c:pt idx="6">
                  <c:v>1342</c:v>
                </c:pt>
                <c:pt idx="7">
                  <c:v>633</c:v>
                </c:pt>
                <c:pt idx="8">
                  <c:v>762</c:v>
                </c:pt>
                <c:pt idx="9">
                  <c:v>1686</c:v>
                </c:pt>
                <c:pt idx="10">
                  <c:v>6694</c:v>
                </c:pt>
                <c:pt idx="11">
                  <c:v>3971</c:v>
                </c:pt>
                <c:pt idx="12">
                  <c:v>1734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'Promo Analyst View'!$A$37</c:f>
              <c:strCache>
                <c:ptCount val="1"/>
                <c:pt idx="0">
                  <c:v>ONGLYZA</c:v>
                </c:pt>
              </c:strCache>
            </c:strRef>
          </c:tx>
          <c:spPr>
            <a:ln>
              <a:solidFill>
                <a:srgbClr val="EB8114"/>
              </a:solidFill>
            </a:ln>
          </c:spPr>
          <c:marker>
            <c:symbol val="squar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View'!$B$37:$N$37</c:f>
              <c:numCache>
                <c:formatCode>#,##0</c:formatCode>
                <c:ptCount val="13"/>
                <c:pt idx="0">
                  <c:v>10789</c:v>
                </c:pt>
                <c:pt idx="1">
                  <c:v>2132</c:v>
                </c:pt>
                <c:pt idx="2">
                  <c:v>4441</c:v>
                </c:pt>
                <c:pt idx="3">
                  <c:v>2076</c:v>
                </c:pt>
                <c:pt idx="4">
                  <c:v>2616</c:v>
                </c:pt>
                <c:pt idx="5">
                  <c:v>1588</c:v>
                </c:pt>
                <c:pt idx="6">
                  <c:v>1543</c:v>
                </c:pt>
                <c:pt idx="7">
                  <c:v>2255</c:v>
                </c:pt>
                <c:pt idx="8">
                  <c:v>1167</c:v>
                </c:pt>
                <c:pt idx="9">
                  <c:v>2680</c:v>
                </c:pt>
                <c:pt idx="10">
                  <c:v>3955</c:v>
                </c:pt>
                <c:pt idx="11">
                  <c:v>4136</c:v>
                </c:pt>
                <c:pt idx="12">
                  <c:v>3029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'Promo Analyst View'!$A$35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View'!$B$35:$N$35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290</c:v>
                </c:pt>
                <c:pt idx="5">
                  <c:v>7</c:v>
                </c:pt>
                <c:pt idx="6">
                  <c:v>1442</c:v>
                </c:pt>
                <c:pt idx="7">
                  <c:v>7191</c:v>
                </c:pt>
                <c:pt idx="8">
                  <c:v>5244</c:v>
                </c:pt>
                <c:pt idx="9">
                  <c:v>6841</c:v>
                </c:pt>
                <c:pt idx="10">
                  <c:v>5469</c:v>
                </c:pt>
                <c:pt idx="11">
                  <c:v>4747</c:v>
                </c:pt>
                <c:pt idx="12">
                  <c:v>4558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'Promo Analyst View'!$A$40</c:f>
              <c:strCache>
                <c:ptCount val="1"/>
                <c:pt idx="0">
                  <c:v>KOMBIGLYZE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View'!$B$40:$N$40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</c:v>
                </c:pt>
                <c:pt idx="5">
                  <c:v>5106</c:v>
                </c:pt>
                <c:pt idx="6">
                  <c:v>1231</c:v>
                </c:pt>
                <c:pt idx="7">
                  <c:v>1363</c:v>
                </c:pt>
                <c:pt idx="8">
                  <c:v>1736</c:v>
                </c:pt>
                <c:pt idx="9">
                  <c:v>1167</c:v>
                </c:pt>
                <c:pt idx="10">
                  <c:v>2902</c:v>
                </c:pt>
                <c:pt idx="11">
                  <c:v>1631</c:v>
                </c:pt>
                <c:pt idx="12">
                  <c:v>1391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'Promo Analyst View'!$A$45</c:f>
              <c:strCache>
                <c:ptCount val="1"/>
                <c:pt idx="0">
                  <c:v>JENTADUETO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View'!$B$45:$N$45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709</c:v>
                </c:pt>
                <c:pt idx="10">
                  <c:v>1094</c:v>
                </c:pt>
                <c:pt idx="11">
                  <c:v>946</c:v>
                </c:pt>
                <c:pt idx="12">
                  <c:v>113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'Promo Analyst View'!$A$36</c:f>
              <c:strCache>
                <c:ptCount val="1"/>
                <c:pt idx="0">
                  <c:v>VICTOZA</c:v>
                </c:pt>
              </c:strCache>
            </c:strRef>
          </c:tx>
          <c:spPr>
            <a:ln>
              <a:solidFill>
                <a:srgbClr val="565BA0"/>
              </a:solidFill>
            </a:ln>
          </c:spPr>
          <c:marker>
            <c:symbol val="triangl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View'!$B$36:$N$36</c:f>
              <c:numCache>
                <c:formatCode>#,##0</c:formatCode>
                <c:ptCount val="13"/>
                <c:pt idx="0">
                  <c:v>5</c:v>
                </c:pt>
                <c:pt idx="1">
                  <c:v>4844</c:v>
                </c:pt>
                <c:pt idx="2">
                  <c:v>3821</c:v>
                </c:pt>
                <c:pt idx="3">
                  <c:v>5874</c:v>
                </c:pt>
                <c:pt idx="4">
                  <c:v>8835</c:v>
                </c:pt>
                <c:pt idx="5">
                  <c:v>4780</c:v>
                </c:pt>
                <c:pt idx="6">
                  <c:v>9645</c:v>
                </c:pt>
                <c:pt idx="7">
                  <c:v>6520</c:v>
                </c:pt>
                <c:pt idx="8">
                  <c:v>4079</c:v>
                </c:pt>
                <c:pt idx="9">
                  <c:v>5053</c:v>
                </c:pt>
                <c:pt idx="10">
                  <c:v>4659</c:v>
                </c:pt>
                <c:pt idx="11">
                  <c:v>2611</c:v>
                </c:pt>
                <c:pt idx="12">
                  <c:v>4146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'Promo Analyst View'!$A$34</c:f>
              <c:strCache>
                <c:ptCount val="1"/>
                <c:pt idx="0">
                  <c:v>BYETTA</c:v>
                </c:pt>
              </c:strCache>
            </c:strRef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View'!$B$34:$N$34</c:f>
              <c:numCache>
                <c:formatCode>#,##0</c:formatCode>
                <c:ptCount val="13"/>
                <c:pt idx="0">
                  <c:v>3558</c:v>
                </c:pt>
                <c:pt idx="1">
                  <c:v>2530</c:v>
                </c:pt>
                <c:pt idx="2">
                  <c:v>2642</c:v>
                </c:pt>
                <c:pt idx="3">
                  <c:v>2383</c:v>
                </c:pt>
                <c:pt idx="4">
                  <c:v>2124</c:v>
                </c:pt>
                <c:pt idx="5">
                  <c:v>2010</c:v>
                </c:pt>
                <c:pt idx="6">
                  <c:v>1834</c:v>
                </c:pt>
                <c:pt idx="7">
                  <c:v>4584</c:v>
                </c:pt>
                <c:pt idx="8">
                  <c:v>1538</c:v>
                </c:pt>
                <c:pt idx="9">
                  <c:v>5286</c:v>
                </c:pt>
                <c:pt idx="10">
                  <c:v>5320</c:v>
                </c:pt>
                <c:pt idx="11">
                  <c:v>4490</c:v>
                </c:pt>
                <c:pt idx="12">
                  <c:v>9904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92736"/>
        <c:axId val="228694656"/>
      </c:lineChart>
      <c:catAx>
        <c:axId val="2286927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8694656"/>
        <c:crosses val="autoZero"/>
        <c:auto val="1"/>
        <c:lblAlgn val="ctr"/>
        <c:lblOffset val="100"/>
        <c:noMultiLvlLbl val="0"/>
      </c:catAx>
      <c:valAx>
        <c:axId val="228694656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8692736"/>
        <c:crosses val="autoZero"/>
        <c:crossBetween val="midCat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149792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57</xdr:row>
      <xdr:rowOff>0</xdr:rowOff>
    </xdr:from>
    <xdr:to>
      <xdr:col>8</xdr:col>
      <xdr:colOff>900000</xdr:colOff>
      <xdr:row>58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Promo type: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MEETINGS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</xdr:txBody>
    </xdr:sp>
    <xdr:clientData/>
  </xdr:twoCellAnchor>
  <xdr:twoCellAnchor>
    <xdr:from>
      <xdr:col>0</xdr:col>
      <xdr:colOff>1737360</xdr:colOff>
      <xdr:row>62</xdr:row>
      <xdr:rowOff>91440</xdr:rowOff>
    </xdr:from>
    <xdr:to>
      <xdr:col>6</xdr:col>
      <xdr:colOff>586740</xdr:colOff>
      <xdr:row>101</xdr:row>
      <xdr:rowOff>76200</xdr:rowOff>
    </xdr:to>
    <xdr:graphicFrame macro="">
      <xdr:nvGraphicFramePr>
        <xdr:cNvPr id="7" name="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ataTable2" displayName="DataTable2" ref="A32:P54">
  <tableColumns count="16">
    <tableColumn id="1" name="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  <tableColumn id="15" name="2012" dataDxfId="1" dataCellStyle="Comma">
      <calculatedColumnFormula>SUM(DataTable2[[#This Row],[Q1 2012]:[Q4 2012]])</calculatedColumnFormula>
    </tableColumn>
    <tableColumn id="16" name="201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9"/>
  <sheetViews>
    <sheetView topLeftCell="A25" workbookViewId="0">
      <selection activeCell="A42" sqref="A42"/>
    </sheetView>
  </sheetViews>
  <sheetFormatPr defaultRowHeight="13.2" x14ac:dyDescent="0.25"/>
  <cols>
    <col min="1" max="1" width="30.6640625" customWidth="1"/>
    <col min="2" max="122" width="15.6640625" customWidth="1"/>
  </cols>
  <sheetData>
    <row r="1" spans="1:1" s="9" customFormat="1" ht="12" customHeight="1" x14ac:dyDescent="0.25"/>
    <row r="2" spans="1:1" s="9" customFormat="1" ht="12" customHeight="1" x14ac:dyDescent="0.25"/>
    <row r="3" spans="1:1" s="9" customFormat="1" ht="12" customHeight="1" x14ac:dyDescent="0.25"/>
    <row r="4" spans="1:1" s="9" customFormat="1" ht="12" customHeight="1" x14ac:dyDescent="0.25"/>
    <row r="5" spans="1:1" s="1" customFormat="1" ht="24.6" customHeight="1" x14ac:dyDescent="0.25">
      <c r="A5" s="1" t="s">
        <v>0</v>
      </c>
    </row>
    <row r="6" spans="1:1" s="9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9" customFormat="1" ht="10.199999999999999" x14ac:dyDescent="0.25"/>
    <row r="10" spans="1:1" s="9" customFormat="1" ht="10.199999999999999" x14ac:dyDescent="0.25"/>
    <row r="11" spans="1:1" s="9" customFormat="1" ht="10.199999999999999" x14ac:dyDescent="0.25"/>
    <row r="12" spans="1:1" s="9" customFormat="1" ht="10.199999999999999" x14ac:dyDescent="0.25"/>
    <row r="13" spans="1:1" s="9" customFormat="1" ht="10.199999999999999" x14ac:dyDescent="0.25"/>
    <row r="14" spans="1:1" s="9" customFormat="1" ht="10.199999999999999" x14ac:dyDescent="0.25"/>
    <row r="15" spans="1:1" s="9" customFormat="1" ht="10.199999999999999" x14ac:dyDescent="0.25"/>
    <row r="16" spans="1:1" s="9" customFormat="1" ht="10.199999999999999" x14ac:dyDescent="0.25"/>
    <row r="17" spans="1:16" s="9" customFormat="1" ht="10.199999999999999" x14ac:dyDescent="0.25"/>
    <row r="18" spans="1:16" s="9" customFormat="1" ht="10.199999999999999" x14ac:dyDescent="0.25"/>
    <row r="19" spans="1:16" s="9" customFormat="1" ht="10.199999999999999" x14ac:dyDescent="0.25"/>
    <row r="20" spans="1:16" s="9" customFormat="1" ht="10.199999999999999" x14ac:dyDescent="0.25"/>
    <row r="21" spans="1:16" s="9" customFormat="1" ht="10.199999999999999" x14ac:dyDescent="0.25"/>
    <row r="22" spans="1:16" s="9" customFormat="1" ht="10.199999999999999" x14ac:dyDescent="0.25"/>
    <row r="23" spans="1:16" s="9" customFormat="1" ht="10.199999999999999" x14ac:dyDescent="0.25"/>
    <row r="24" spans="1:16" s="9" customFormat="1" ht="10.199999999999999" x14ac:dyDescent="0.25"/>
    <row r="25" spans="1:16" s="9" customFormat="1" ht="10.199999999999999" x14ac:dyDescent="0.25"/>
    <row r="26" spans="1:16" s="9" customFormat="1" ht="10.199999999999999" x14ac:dyDescent="0.25"/>
    <row r="27" spans="1:16" s="9" customFormat="1" ht="10.199999999999999" x14ac:dyDescent="0.25"/>
    <row r="28" spans="1:16" s="9" customFormat="1" ht="10.199999999999999" x14ac:dyDescent="0.25"/>
    <row r="29" spans="1:16" s="9" customFormat="1" ht="10.199999999999999" x14ac:dyDescent="0.25"/>
    <row r="30" spans="1:16" s="9" customFormat="1" ht="10.199999999999999" x14ac:dyDescent="0.25"/>
    <row r="31" spans="1:16" s="9" customFormat="1" ht="10.199999999999999" x14ac:dyDescent="0.25"/>
    <row r="32" spans="1:16" s="9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13" t="s">
        <v>40</v>
      </c>
      <c r="P32" s="9" t="s">
        <v>41</v>
      </c>
    </row>
    <row r="33" spans="1:16" s="9" customFormat="1" ht="17.399999999999999" customHeight="1" collapsed="1" x14ac:dyDescent="0.25">
      <c r="A33" s="7" t="s">
        <v>17</v>
      </c>
      <c r="B33" s="5">
        <v>28582</v>
      </c>
      <c r="C33" s="5">
        <v>19819</v>
      </c>
      <c r="D33" s="5">
        <v>21286</v>
      </c>
      <c r="E33" s="5">
        <v>17553</v>
      </c>
      <c r="F33" s="5">
        <v>21645</v>
      </c>
      <c r="G33" s="5">
        <v>22559</v>
      </c>
      <c r="H33" s="5">
        <v>23693</v>
      </c>
      <c r="I33" s="5">
        <v>25509</v>
      </c>
      <c r="J33" s="5">
        <v>21552</v>
      </c>
      <c r="K33" s="5">
        <v>27828</v>
      </c>
      <c r="L33" s="5">
        <v>35603</v>
      </c>
      <c r="M33" s="5">
        <v>27674</v>
      </c>
      <c r="N33" s="5">
        <v>28080</v>
      </c>
      <c r="O33" s="14">
        <f>SUM(DataTable2[[#This Row],[Q1 2012]:[Q4 2012]])</f>
        <v>119185</v>
      </c>
      <c r="P33" s="7" t="s">
        <v>17</v>
      </c>
    </row>
    <row r="34" spans="1:16" s="9" customFormat="1" ht="10.199999999999999" collapsed="1" x14ac:dyDescent="0.25">
      <c r="A34" s="10" t="s">
        <v>18</v>
      </c>
      <c r="B34" s="4">
        <v>3558</v>
      </c>
      <c r="C34" s="4">
        <v>2530</v>
      </c>
      <c r="D34" s="4">
        <v>2642</v>
      </c>
      <c r="E34" s="4">
        <v>2383</v>
      </c>
      <c r="F34" s="4">
        <v>2124</v>
      </c>
      <c r="G34" s="4">
        <v>2010</v>
      </c>
      <c r="H34" s="4">
        <v>1834</v>
      </c>
      <c r="I34" s="4">
        <v>4584</v>
      </c>
      <c r="J34" s="4">
        <v>1538</v>
      </c>
      <c r="K34" s="4">
        <v>5286</v>
      </c>
      <c r="L34" s="4">
        <v>5320</v>
      </c>
      <c r="M34" s="4">
        <v>4490</v>
      </c>
      <c r="N34" s="4">
        <v>9904</v>
      </c>
      <c r="O34" s="14">
        <f>SUM(DataTable2[[#This Row],[Q1 2012]:[Q4 2012]])</f>
        <v>25000</v>
      </c>
      <c r="P34" s="10" t="s">
        <v>18</v>
      </c>
    </row>
    <row r="35" spans="1:16" s="9" customFormat="1" ht="10.199999999999999" collapsed="1" x14ac:dyDescent="0.25">
      <c r="A35" s="10" t="s">
        <v>19</v>
      </c>
      <c r="B35" s="4">
        <v>0</v>
      </c>
      <c r="C35" s="4">
        <v>0</v>
      </c>
      <c r="D35" s="4">
        <v>0</v>
      </c>
      <c r="E35" s="4">
        <v>0</v>
      </c>
      <c r="F35" s="4">
        <v>290</v>
      </c>
      <c r="G35" s="4">
        <v>7</v>
      </c>
      <c r="H35" s="4">
        <v>1442</v>
      </c>
      <c r="I35" s="4">
        <v>7191</v>
      </c>
      <c r="J35" s="4">
        <v>5244</v>
      </c>
      <c r="K35" s="4">
        <v>6841</v>
      </c>
      <c r="L35" s="4">
        <v>5469</v>
      </c>
      <c r="M35" s="4">
        <v>4747</v>
      </c>
      <c r="N35" s="4">
        <v>4558</v>
      </c>
      <c r="O35" s="14">
        <f>SUM(DataTable2[[#This Row],[Q1 2012]:[Q4 2012]])</f>
        <v>21615</v>
      </c>
      <c r="P35" s="10" t="s">
        <v>19</v>
      </c>
    </row>
    <row r="36" spans="1:16" s="9" customFormat="1" ht="10.199999999999999" collapsed="1" x14ac:dyDescent="0.25">
      <c r="A36" s="10" t="s">
        <v>20</v>
      </c>
      <c r="B36" s="4">
        <v>5</v>
      </c>
      <c r="C36" s="4">
        <v>4844</v>
      </c>
      <c r="D36" s="4">
        <v>3821</v>
      </c>
      <c r="E36" s="4">
        <v>5874</v>
      </c>
      <c r="F36" s="4">
        <v>8835</v>
      </c>
      <c r="G36" s="4">
        <v>4780</v>
      </c>
      <c r="H36" s="4">
        <v>9645</v>
      </c>
      <c r="I36" s="4">
        <v>6520</v>
      </c>
      <c r="J36" s="4">
        <v>4079</v>
      </c>
      <c r="K36" s="4">
        <v>5053</v>
      </c>
      <c r="L36" s="4">
        <v>4659</v>
      </c>
      <c r="M36" s="4">
        <v>2611</v>
      </c>
      <c r="N36" s="4">
        <v>4146</v>
      </c>
      <c r="O36" s="14">
        <f>SUM(DataTable2[[#This Row],[Q1 2012]:[Q4 2012]])</f>
        <v>16469</v>
      </c>
      <c r="P36" s="10" t="s">
        <v>20</v>
      </c>
    </row>
    <row r="37" spans="1:16" s="9" customFormat="1" ht="10.199999999999999" collapsed="1" x14ac:dyDescent="0.25">
      <c r="A37" s="10" t="s">
        <v>21</v>
      </c>
      <c r="B37" s="4">
        <v>10789</v>
      </c>
      <c r="C37" s="4">
        <v>2132</v>
      </c>
      <c r="D37" s="4">
        <v>4441</v>
      </c>
      <c r="E37" s="4">
        <v>2076</v>
      </c>
      <c r="F37" s="4">
        <v>2616</v>
      </c>
      <c r="G37" s="4">
        <v>1588</v>
      </c>
      <c r="H37" s="4">
        <v>1543</v>
      </c>
      <c r="I37" s="4">
        <v>2255</v>
      </c>
      <c r="J37" s="4">
        <v>1167</v>
      </c>
      <c r="K37" s="4">
        <v>2680</v>
      </c>
      <c r="L37" s="4">
        <v>3955</v>
      </c>
      <c r="M37" s="4">
        <v>4136</v>
      </c>
      <c r="N37" s="4">
        <v>3029</v>
      </c>
      <c r="O37" s="14">
        <f>SUM(DataTable2[[#This Row],[Q1 2012]:[Q4 2012]])</f>
        <v>13800</v>
      </c>
      <c r="P37" s="10" t="s">
        <v>21</v>
      </c>
    </row>
    <row r="38" spans="1:16" s="9" customFormat="1" ht="10.199999999999999" collapsed="1" x14ac:dyDescent="0.25">
      <c r="A38" s="11" t="s">
        <v>22</v>
      </c>
      <c r="B38" s="12">
        <v>2163</v>
      </c>
      <c r="C38" s="12">
        <v>1298</v>
      </c>
      <c r="D38" s="12">
        <v>820</v>
      </c>
      <c r="E38" s="12">
        <v>666</v>
      </c>
      <c r="F38" s="12">
        <v>2161</v>
      </c>
      <c r="G38" s="12">
        <v>1456</v>
      </c>
      <c r="H38" s="12">
        <v>1342</v>
      </c>
      <c r="I38" s="12">
        <v>633</v>
      </c>
      <c r="J38" s="12">
        <v>762</v>
      </c>
      <c r="K38" s="12">
        <v>1686</v>
      </c>
      <c r="L38" s="12">
        <v>6694</v>
      </c>
      <c r="M38" s="12">
        <v>3971</v>
      </c>
      <c r="N38" s="12">
        <v>1734</v>
      </c>
      <c r="O38" s="14">
        <f>SUM(DataTable2[[#This Row],[Q1 2012]:[Q4 2012]])</f>
        <v>14085</v>
      </c>
      <c r="P38" s="11" t="s">
        <v>22</v>
      </c>
    </row>
    <row r="39" spans="1:16" s="9" customFormat="1" ht="10.199999999999999" collapsed="1" x14ac:dyDescent="0.25">
      <c r="A39" s="11" t="s">
        <v>23</v>
      </c>
      <c r="B39" s="12">
        <v>5987</v>
      </c>
      <c r="C39" s="12">
        <v>3529</v>
      </c>
      <c r="D39" s="12">
        <v>3322</v>
      </c>
      <c r="E39" s="12">
        <v>3277</v>
      </c>
      <c r="F39" s="12">
        <v>3559</v>
      </c>
      <c r="G39" s="12">
        <v>2531</v>
      </c>
      <c r="H39" s="12">
        <v>3550</v>
      </c>
      <c r="I39" s="12">
        <v>922</v>
      </c>
      <c r="J39" s="12">
        <v>1096</v>
      </c>
      <c r="K39" s="12">
        <v>1422</v>
      </c>
      <c r="L39" s="12">
        <v>2502</v>
      </c>
      <c r="M39" s="12">
        <v>2501</v>
      </c>
      <c r="N39" s="12">
        <v>1696</v>
      </c>
      <c r="O39" s="14">
        <f>SUM(DataTable2[[#This Row],[Q1 2012]:[Q4 2012]])</f>
        <v>8121</v>
      </c>
      <c r="P39" s="11" t="s">
        <v>23</v>
      </c>
    </row>
    <row r="40" spans="1:16" s="9" customFormat="1" ht="10.199999999999999" collapsed="1" x14ac:dyDescent="0.25">
      <c r="A40" s="10" t="s">
        <v>24</v>
      </c>
      <c r="B40" s="4">
        <v>0</v>
      </c>
      <c r="C40" s="4">
        <v>0</v>
      </c>
      <c r="D40" s="4">
        <v>0</v>
      </c>
      <c r="E40" s="4">
        <v>0</v>
      </c>
      <c r="F40" s="4">
        <v>89</v>
      </c>
      <c r="G40" s="4">
        <v>5106</v>
      </c>
      <c r="H40" s="4">
        <v>1231</v>
      </c>
      <c r="I40" s="4">
        <v>1363</v>
      </c>
      <c r="J40" s="4">
        <v>1736</v>
      </c>
      <c r="K40" s="4">
        <v>1167</v>
      </c>
      <c r="L40" s="4">
        <v>2902</v>
      </c>
      <c r="M40" s="4">
        <v>1631</v>
      </c>
      <c r="N40" s="4">
        <v>1391</v>
      </c>
      <c r="O40" s="14">
        <f>SUM(DataTable2[[#This Row],[Q1 2012]:[Q4 2012]])</f>
        <v>7091</v>
      </c>
      <c r="P40" s="10" t="s">
        <v>24</v>
      </c>
    </row>
    <row r="41" spans="1:16" s="9" customFormat="1" ht="10.199999999999999" collapsed="1" x14ac:dyDescent="0.25">
      <c r="A41" s="10" t="s">
        <v>25</v>
      </c>
      <c r="B41" s="4">
        <v>239</v>
      </c>
      <c r="C41" s="4">
        <v>189</v>
      </c>
      <c r="D41" s="4">
        <v>44</v>
      </c>
      <c r="E41" s="4">
        <v>1085</v>
      </c>
      <c r="F41" s="4">
        <v>131</v>
      </c>
      <c r="G41" s="4">
        <v>503</v>
      </c>
      <c r="H41" s="4">
        <v>178</v>
      </c>
      <c r="I41" s="4">
        <v>524</v>
      </c>
      <c r="J41" s="4">
        <v>1486</v>
      </c>
      <c r="K41" s="4">
        <v>276</v>
      </c>
      <c r="L41" s="4">
        <v>7</v>
      </c>
      <c r="M41" s="4">
        <v>269</v>
      </c>
      <c r="N41" s="4">
        <v>946</v>
      </c>
      <c r="O41" s="14">
        <f>SUM(DataTable2[[#This Row],[Q1 2012]:[Q4 2012]])</f>
        <v>1498</v>
      </c>
      <c r="P41" s="10" t="s">
        <v>25</v>
      </c>
    </row>
    <row r="42" spans="1:16" s="9" customFormat="1" ht="10.199999999999999" collapsed="1" x14ac:dyDescent="0.25">
      <c r="A42" s="10" t="s">
        <v>26</v>
      </c>
      <c r="B42" s="4">
        <v>68</v>
      </c>
      <c r="C42" s="4">
        <v>17</v>
      </c>
      <c r="D42" s="4">
        <v>0</v>
      </c>
      <c r="E42" s="4">
        <v>183</v>
      </c>
      <c r="F42" s="4">
        <v>21</v>
      </c>
      <c r="G42" s="4">
        <v>36</v>
      </c>
      <c r="H42" s="4">
        <v>12</v>
      </c>
      <c r="I42" s="4">
        <v>148</v>
      </c>
      <c r="J42" s="4">
        <v>153</v>
      </c>
      <c r="K42" s="4">
        <v>322</v>
      </c>
      <c r="L42" s="4">
        <v>256</v>
      </c>
      <c r="M42" s="4">
        <v>298</v>
      </c>
      <c r="N42" s="4">
        <v>215</v>
      </c>
      <c r="O42" s="14">
        <f>SUM(DataTable2[[#This Row],[Q1 2012]:[Q4 2012]])</f>
        <v>1091</v>
      </c>
      <c r="P42" s="10" t="s">
        <v>26</v>
      </c>
    </row>
    <row r="43" spans="1:16" s="9" customFormat="1" ht="10.199999999999999" collapsed="1" x14ac:dyDescent="0.25">
      <c r="A43" s="10" t="s">
        <v>27</v>
      </c>
      <c r="B43" s="4">
        <v>0</v>
      </c>
      <c r="C43" s="4">
        <v>35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3</v>
      </c>
      <c r="K43" s="4">
        <v>0</v>
      </c>
      <c r="L43" s="4">
        <v>0</v>
      </c>
      <c r="M43" s="4">
        <v>418</v>
      </c>
      <c r="N43" s="4">
        <v>184</v>
      </c>
      <c r="O43" s="14">
        <f>SUM(DataTable2[[#This Row],[Q1 2012]:[Q4 2012]])</f>
        <v>602</v>
      </c>
      <c r="P43" s="10" t="s">
        <v>27</v>
      </c>
    </row>
    <row r="44" spans="1:16" s="9" customFormat="1" ht="10.199999999999999" collapsed="1" x14ac:dyDescent="0.25">
      <c r="A44" s="11" t="s">
        <v>28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1944</v>
      </c>
      <c r="K44" s="12">
        <v>1008</v>
      </c>
      <c r="L44" s="12">
        <v>809</v>
      </c>
      <c r="M44" s="12">
        <v>378</v>
      </c>
      <c r="N44" s="12">
        <v>140</v>
      </c>
      <c r="O44" s="14">
        <f>SUM(DataTable2[[#This Row],[Q1 2012]:[Q4 2012]])</f>
        <v>2335</v>
      </c>
      <c r="P44" s="11" t="s">
        <v>28</v>
      </c>
    </row>
    <row r="45" spans="1:16" s="9" customFormat="1" ht="10.199999999999999" collapsed="1" x14ac:dyDescent="0.25">
      <c r="A45" s="10" t="s">
        <v>29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709</v>
      </c>
      <c r="L45" s="4">
        <v>1094</v>
      </c>
      <c r="M45" s="4">
        <v>946</v>
      </c>
      <c r="N45" s="4">
        <v>113</v>
      </c>
      <c r="O45" s="14">
        <f>SUM(DataTable2[[#This Row],[Q1 2012]:[Q4 2012]])</f>
        <v>2862</v>
      </c>
      <c r="P45" s="10" t="s">
        <v>29</v>
      </c>
    </row>
    <row r="46" spans="1:16" s="9" customFormat="1" ht="10.199999999999999" collapsed="1" x14ac:dyDescent="0.25">
      <c r="A46" s="10" t="s">
        <v>30</v>
      </c>
      <c r="B46" s="4">
        <v>226</v>
      </c>
      <c r="C46" s="4">
        <v>584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24</v>
      </c>
      <c r="O46" s="14">
        <f>SUM(DataTable2[[#This Row],[Q1 2012]:[Q4 2012]])</f>
        <v>24</v>
      </c>
      <c r="P46" s="10" t="s">
        <v>30</v>
      </c>
    </row>
    <row r="47" spans="1:16" s="9" customFormat="1" ht="10.199999999999999" collapsed="1" x14ac:dyDescent="0.25">
      <c r="A47" s="10" t="s">
        <v>31</v>
      </c>
      <c r="B47" s="4">
        <v>3473</v>
      </c>
      <c r="C47" s="4">
        <v>2583</v>
      </c>
      <c r="D47" s="4">
        <v>5011</v>
      </c>
      <c r="E47" s="4">
        <v>1161</v>
      </c>
      <c r="F47" s="4">
        <v>1504</v>
      </c>
      <c r="G47" s="4">
        <v>3234</v>
      </c>
      <c r="H47" s="4">
        <v>2540</v>
      </c>
      <c r="I47" s="4">
        <v>1269</v>
      </c>
      <c r="J47" s="4">
        <v>1254</v>
      </c>
      <c r="K47" s="4">
        <v>608</v>
      </c>
      <c r="L47" s="4">
        <v>1224</v>
      </c>
      <c r="M47" s="4">
        <v>695</v>
      </c>
      <c r="N47" s="4">
        <v>0</v>
      </c>
      <c r="O47" s="14">
        <f>SUM(DataTable2[[#This Row],[Q1 2012]:[Q4 2012]])</f>
        <v>2527</v>
      </c>
      <c r="P47" s="10" t="s">
        <v>31</v>
      </c>
    </row>
    <row r="48" spans="1:16" s="9" customFormat="1" ht="10.199999999999999" collapsed="1" x14ac:dyDescent="0.25">
      <c r="A48" s="10" t="s">
        <v>32</v>
      </c>
      <c r="B48" s="4">
        <v>0</v>
      </c>
      <c r="C48" s="4">
        <v>0</v>
      </c>
      <c r="D48" s="4">
        <v>0</v>
      </c>
      <c r="E48" s="4">
        <v>0</v>
      </c>
      <c r="F48" s="4">
        <v>54</v>
      </c>
      <c r="G48" s="4">
        <v>0</v>
      </c>
      <c r="H48" s="4">
        <v>0</v>
      </c>
      <c r="I48" s="4">
        <v>0</v>
      </c>
      <c r="J48" s="4">
        <v>0</v>
      </c>
      <c r="K48" s="4">
        <v>44</v>
      </c>
      <c r="L48" s="4">
        <v>0</v>
      </c>
      <c r="M48" s="4">
        <v>0</v>
      </c>
      <c r="N48" s="4">
        <v>0</v>
      </c>
      <c r="O48" s="14">
        <f>SUM(DataTable2[[#This Row],[Q1 2012]:[Q4 2012]])</f>
        <v>44</v>
      </c>
      <c r="P48" s="10" t="s">
        <v>32</v>
      </c>
    </row>
    <row r="49" spans="1:16" s="9" customFormat="1" ht="10.199999999999999" collapsed="1" x14ac:dyDescent="0.25">
      <c r="A49" s="10" t="s">
        <v>33</v>
      </c>
      <c r="B49" s="4">
        <v>220</v>
      </c>
      <c r="C49" s="4">
        <v>347</v>
      </c>
      <c r="D49" s="4">
        <v>10</v>
      </c>
      <c r="E49" s="4">
        <v>0</v>
      </c>
      <c r="F49" s="4">
        <v>0</v>
      </c>
      <c r="G49" s="4">
        <v>0</v>
      </c>
      <c r="H49" s="4">
        <v>57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14">
        <f>SUM(DataTable2[[#This Row],[Q1 2012]:[Q4 2012]])</f>
        <v>0</v>
      </c>
      <c r="P49" s="10" t="s">
        <v>33</v>
      </c>
    </row>
    <row r="50" spans="1:16" s="9" customFormat="1" ht="10.199999999999999" collapsed="1" x14ac:dyDescent="0.25">
      <c r="A50" s="10" t="s">
        <v>34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14">
        <f>SUM(DataTable2[[#This Row],[Q1 2012]:[Q4 2012]])</f>
        <v>0</v>
      </c>
      <c r="P50" s="10" t="s">
        <v>34</v>
      </c>
    </row>
    <row r="51" spans="1:16" s="9" customFormat="1" ht="10.199999999999999" collapsed="1" x14ac:dyDescent="0.25">
      <c r="A51" s="10" t="s">
        <v>35</v>
      </c>
      <c r="B51" s="4">
        <v>425</v>
      </c>
      <c r="C51" s="4">
        <v>677</v>
      </c>
      <c r="D51" s="4">
        <v>823</v>
      </c>
      <c r="E51" s="4">
        <v>54</v>
      </c>
      <c r="F51" s="4">
        <v>147</v>
      </c>
      <c r="G51" s="4">
        <v>359</v>
      </c>
      <c r="H51" s="4">
        <v>0</v>
      </c>
      <c r="I51" s="4">
        <v>0</v>
      </c>
      <c r="J51" s="4">
        <v>26</v>
      </c>
      <c r="K51" s="4">
        <v>0</v>
      </c>
      <c r="L51" s="4">
        <v>0</v>
      </c>
      <c r="M51" s="4">
        <v>0</v>
      </c>
      <c r="N51" s="4">
        <v>0</v>
      </c>
      <c r="O51" s="14">
        <f>SUM(DataTable2[[#This Row],[Q1 2012]:[Q4 2012]])</f>
        <v>0</v>
      </c>
      <c r="P51" s="10" t="s">
        <v>35</v>
      </c>
    </row>
    <row r="52" spans="1:16" s="9" customFormat="1" ht="10.199999999999999" collapsed="1" x14ac:dyDescent="0.25">
      <c r="A52" s="10" t="s">
        <v>36</v>
      </c>
      <c r="B52" s="4">
        <v>1380</v>
      </c>
      <c r="C52" s="4">
        <v>694</v>
      </c>
      <c r="D52" s="4">
        <v>250</v>
      </c>
      <c r="E52" s="4">
        <v>144</v>
      </c>
      <c r="F52" s="4">
        <v>72</v>
      </c>
      <c r="G52" s="4">
        <v>246</v>
      </c>
      <c r="H52" s="4">
        <v>319</v>
      </c>
      <c r="I52" s="4">
        <v>0</v>
      </c>
      <c r="J52" s="4">
        <v>10</v>
      </c>
      <c r="K52" s="4">
        <v>25</v>
      </c>
      <c r="L52" s="4">
        <v>0</v>
      </c>
      <c r="M52" s="4">
        <v>165</v>
      </c>
      <c r="N52" s="4">
        <v>0</v>
      </c>
      <c r="O52" s="14">
        <f>SUM(DataTable2[[#This Row],[Q1 2012]:[Q4 2012]])</f>
        <v>190</v>
      </c>
      <c r="P52" s="10" t="s">
        <v>36</v>
      </c>
    </row>
    <row r="53" spans="1:16" s="9" customFormat="1" ht="10.199999999999999" collapsed="1" x14ac:dyDescent="0.25">
      <c r="A53" s="10" t="s">
        <v>37</v>
      </c>
      <c r="B53" s="4">
        <v>0</v>
      </c>
      <c r="C53" s="4">
        <v>0</v>
      </c>
      <c r="D53" s="4">
        <v>0</v>
      </c>
      <c r="E53" s="4">
        <v>59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4">
        <f>SUM(DataTable2[[#This Row],[Q1 2012]:[Q4 2012]])</f>
        <v>0</v>
      </c>
      <c r="P53" s="10" t="s">
        <v>37</v>
      </c>
    </row>
    <row r="54" spans="1:16" s="9" customFormat="1" ht="10.199999999999999" collapsed="1" x14ac:dyDescent="0.25">
      <c r="A54" s="8" t="s">
        <v>38</v>
      </c>
      <c r="B54" s="6">
        <v>47</v>
      </c>
      <c r="C54" s="6">
        <v>360</v>
      </c>
      <c r="D54" s="6">
        <v>102</v>
      </c>
      <c r="E54" s="6">
        <v>592</v>
      </c>
      <c r="F54" s="6">
        <v>42</v>
      </c>
      <c r="G54" s="6">
        <v>704</v>
      </c>
      <c r="H54" s="6">
        <v>0</v>
      </c>
      <c r="I54" s="6">
        <v>101</v>
      </c>
      <c r="J54" s="6">
        <v>1054</v>
      </c>
      <c r="K54" s="6">
        <v>701</v>
      </c>
      <c r="L54" s="6">
        <v>713</v>
      </c>
      <c r="M54" s="6">
        <v>418</v>
      </c>
      <c r="N54" s="6">
        <v>0</v>
      </c>
      <c r="O54" s="14">
        <f>SUM(DataTable2[[#This Row],[Q1 2012]:[Q4 2012]])</f>
        <v>1832</v>
      </c>
      <c r="P54" s="8" t="s">
        <v>38</v>
      </c>
    </row>
    <row r="55" spans="1:16" s="9" customFormat="1" ht="10.199999999999999" x14ac:dyDescent="0.25"/>
    <row r="56" spans="1:16" s="2" customFormat="1" ht="11.4" x14ac:dyDescent="0.25">
      <c r="A56" s="2" t="s">
        <v>39</v>
      </c>
    </row>
    <row r="57" spans="1:16" s="9" customFormat="1" ht="10.199999999999999" x14ac:dyDescent="0.25"/>
    <row r="58" spans="1:16" s="9" customFormat="1" ht="17.55" customHeight="1" x14ac:dyDescent="0.25"/>
    <row r="59" spans="1:16" s="9" customFormat="1" ht="10.199999999999999" x14ac:dyDescent="0.25"/>
    <row r="60" spans="1:16" s="9" customFormat="1" ht="10.199999999999999" x14ac:dyDescent="0.25"/>
    <row r="61" spans="1:16" s="9" customFormat="1" ht="10.199999999999999" x14ac:dyDescent="0.25"/>
    <row r="62" spans="1:16" s="9" customFormat="1" ht="0" hidden="1" customHeight="1" x14ac:dyDescent="0.25"/>
    <row r="63" spans="1:16" s="9" customFormat="1" ht="10.199999999999999" x14ac:dyDescent="0.25"/>
    <row r="64" spans="1:16" s="9" customFormat="1" ht="10.199999999999999" x14ac:dyDescent="0.25"/>
    <row r="65" s="9" customFormat="1" ht="10.199999999999999" x14ac:dyDescent="0.25"/>
    <row r="66" s="9" customFormat="1" ht="10.199999999999999" x14ac:dyDescent="0.25"/>
    <row r="67" s="9" customFormat="1" ht="10.199999999999999" x14ac:dyDescent="0.25"/>
    <row r="68" s="9" customFormat="1" ht="10.199999999999999" x14ac:dyDescent="0.25"/>
    <row r="69" s="9" customFormat="1" ht="10.199999999999999" x14ac:dyDescent="0.25"/>
    <row r="70" s="9" customFormat="1" ht="10.199999999999999" x14ac:dyDescent="0.25"/>
    <row r="71" s="9" customFormat="1" ht="10.199999999999999" x14ac:dyDescent="0.25"/>
    <row r="72" s="9" customFormat="1" ht="10.199999999999999" x14ac:dyDescent="0.25"/>
    <row r="73" s="9" customFormat="1" ht="10.199999999999999" x14ac:dyDescent="0.25"/>
    <row r="74" s="9" customFormat="1" ht="10.199999999999999" x14ac:dyDescent="0.25"/>
    <row r="75" s="9" customFormat="1" ht="10.199999999999999" x14ac:dyDescent="0.25"/>
    <row r="76" s="9" customFormat="1" ht="10.199999999999999" x14ac:dyDescent="0.25"/>
    <row r="77" s="9" customFormat="1" ht="10.199999999999999" x14ac:dyDescent="0.25"/>
    <row r="78" s="9" customFormat="1" ht="10.199999999999999" x14ac:dyDescent="0.25"/>
    <row r="79" s="9" customFormat="1" ht="10.199999999999999" x14ac:dyDescent="0.25"/>
    <row r="80" s="9" customFormat="1" ht="10.199999999999999" x14ac:dyDescent="0.25"/>
    <row r="81" s="9" customFormat="1" ht="10.199999999999999" x14ac:dyDescent="0.25"/>
    <row r="82" s="9" customFormat="1" ht="10.199999999999999" x14ac:dyDescent="0.25"/>
    <row r="83" s="9" customFormat="1" ht="10.199999999999999" x14ac:dyDescent="0.25"/>
    <row r="84" s="9" customFormat="1" ht="10.199999999999999" x14ac:dyDescent="0.25"/>
    <row r="85" s="9" customFormat="1" ht="10.199999999999999" x14ac:dyDescent="0.25"/>
    <row r="86" s="9" customFormat="1" ht="10.199999999999999" x14ac:dyDescent="0.25"/>
    <row r="87" s="9" customFormat="1" ht="10.199999999999999" x14ac:dyDescent="0.25"/>
    <row r="88" s="9" customFormat="1" ht="10.199999999999999" x14ac:dyDescent="0.25"/>
    <row r="89" s="9" customFormat="1" ht="10.199999999999999" x14ac:dyDescent="0.25"/>
    <row r="90" s="9" customFormat="1" ht="10.199999999999999" x14ac:dyDescent="0.25"/>
    <row r="91" s="9" customFormat="1" ht="10.199999999999999" x14ac:dyDescent="0.25"/>
    <row r="92" s="9" customFormat="1" ht="10.199999999999999" x14ac:dyDescent="0.25"/>
    <row r="93" s="9" customFormat="1" ht="10.199999999999999" x14ac:dyDescent="0.25"/>
    <row r="94" s="9" customFormat="1" ht="10.199999999999999" x14ac:dyDescent="0.25"/>
    <row r="95" s="9" customFormat="1" ht="10.199999999999999" x14ac:dyDescent="0.25"/>
    <row r="96" s="9" customFormat="1" ht="10.199999999999999" x14ac:dyDescent="0.25"/>
    <row r="97" s="9" customFormat="1" ht="10.199999999999999" x14ac:dyDescent="0.25"/>
    <row r="98" s="9" customFormat="1" ht="10.199999999999999" x14ac:dyDescent="0.25"/>
    <row r="99" s="9" customFormat="1" ht="10.199999999999999" x14ac:dyDescent="0.25"/>
    <row r="100" s="9" customFormat="1" ht="10.199999999999999" x14ac:dyDescent="0.25"/>
    <row r="101" s="9" customFormat="1" ht="10.199999999999999" x14ac:dyDescent="0.25"/>
    <row r="102" s="9" customFormat="1" ht="10.199999999999999" x14ac:dyDescent="0.25"/>
    <row r="103" s="9" customFormat="1" ht="10.199999999999999" x14ac:dyDescent="0.25"/>
    <row r="104" s="9" customFormat="1" ht="10.199999999999999" x14ac:dyDescent="0.25"/>
    <row r="105" s="9" customFormat="1" ht="10.199999999999999" x14ac:dyDescent="0.25"/>
    <row r="106" s="9" customFormat="1" ht="10.199999999999999" x14ac:dyDescent="0.25"/>
    <row r="107" s="9" customFormat="1" ht="10.199999999999999" x14ac:dyDescent="0.25"/>
    <row r="108" s="9" customFormat="1" ht="10.199999999999999" x14ac:dyDescent="0.25"/>
    <row r="109" s="9" customFormat="1" ht="10.199999999999999" x14ac:dyDescent="0.25"/>
    <row r="110" s="9" customFormat="1" ht="10.199999999999999" x14ac:dyDescent="0.25"/>
    <row r="111" s="9" customFormat="1" ht="10.199999999999999" x14ac:dyDescent="0.25"/>
    <row r="112" s="9" customFormat="1" ht="10.199999999999999" x14ac:dyDescent="0.25"/>
    <row r="113" s="9" customFormat="1" ht="10.199999999999999" x14ac:dyDescent="0.25"/>
    <row r="114" s="9" customFormat="1" ht="10.199999999999999" x14ac:dyDescent="0.25"/>
    <row r="115" s="9" customFormat="1" ht="10.199999999999999" x14ac:dyDescent="0.25"/>
    <row r="116" s="9" customFormat="1" ht="10.199999999999999" x14ac:dyDescent="0.25"/>
    <row r="117" s="9" customFormat="1" ht="10.199999999999999" x14ac:dyDescent="0.25"/>
    <row r="118" s="9" customFormat="1" ht="10.199999999999999" x14ac:dyDescent="0.25"/>
    <row r="119" s="9" customFormat="1" ht="10.199999999999999" x14ac:dyDescent="0.25"/>
    <row r="120" s="9" customFormat="1" ht="10.199999999999999" x14ac:dyDescent="0.25"/>
    <row r="121" s="9" customFormat="1" ht="10.199999999999999" x14ac:dyDescent="0.25"/>
    <row r="122" s="9" customFormat="1" ht="10.199999999999999" x14ac:dyDescent="0.25"/>
    <row r="123" s="9" customFormat="1" ht="10.199999999999999" x14ac:dyDescent="0.25"/>
    <row r="124" s="9" customFormat="1" ht="10.199999999999999" x14ac:dyDescent="0.25"/>
    <row r="125" s="9" customFormat="1" ht="10.199999999999999" x14ac:dyDescent="0.25"/>
    <row r="126" s="9" customFormat="1" ht="10.199999999999999" x14ac:dyDescent="0.25"/>
    <row r="127" s="9" customFormat="1" ht="10.199999999999999" x14ac:dyDescent="0.25"/>
    <row r="128" s="9" customFormat="1" ht="10.199999999999999" x14ac:dyDescent="0.25"/>
    <row r="129" s="9" customFormat="1" ht="10.199999999999999" x14ac:dyDescent="0.25"/>
    <row r="130" s="9" customFormat="1" ht="10.199999999999999" x14ac:dyDescent="0.25"/>
    <row r="131" s="9" customFormat="1" ht="10.199999999999999" x14ac:dyDescent="0.25"/>
    <row r="132" s="9" customFormat="1" ht="10.199999999999999" x14ac:dyDescent="0.25"/>
    <row r="133" s="9" customFormat="1" ht="10.199999999999999" x14ac:dyDescent="0.25"/>
    <row r="134" s="9" customFormat="1" ht="10.199999999999999" x14ac:dyDescent="0.25"/>
    <row r="135" s="9" customFormat="1" ht="10.199999999999999" x14ac:dyDescent="0.25"/>
    <row r="136" s="9" customFormat="1" ht="10.199999999999999" x14ac:dyDescent="0.25"/>
    <row r="137" s="9" customFormat="1" ht="10.199999999999999" x14ac:dyDescent="0.25"/>
    <row r="138" s="9" customFormat="1" ht="10.199999999999999" x14ac:dyDescent="0.25"/>
    <row r="139" s="9" customFormat="1" ht="10.199999999999999" x14ac:dyDescent="0.25"/>
    <row r="140" s="9" customFormat="1" ht="10.199999999999999" x14ac:dyDescent="0.25"/>
    <row r="141" s="9" customFormat="1" ht="10.199999999999999" x14ac:dyDescent="0.25"/>
    <row r="142" s="9" customFormat="1" ht="10.199999999999999" x14ac:dyDescent="0.25"/>
    <row r="143" s="9" customFormat="1" ht="10.199999999999999" x14ac:dyDescent="0.25"/>
    <row r="144" s="9" customFormat="1" ht="10.199999999999999" x14ac:dyDescent="0.25"/>
    <row r="145" s="9" customFormat="1" ht="10.199999999999999" x14ac:dyDescent="0.25"/>
    <row r="146" s="9" customFormat="1" ht="10.199999999999999" x14ac:dyDescent="0.25"/>
    <row r="147" s="9" customFormat="1" ht="10.199999999999999" x14ac:dyDescent="0.25"/>
    <row r="148" s="9" customFormat="1" ht="10.199999999999999" x14ac:dyDescent="0.25"/>
    <row r="149" s="9" customFormat="1" ht="10.199999999999999" x14ac:dyDescent="0.25"/>
    <row r="150" s="9" customFormat="1" ht="10.199999999999999" x14ac:dyDescent="0.25"/>
    <row r="151" s="9" customFormat="1" ht="10.199999999999999" x14ac:dyDescent="0.25"/>
    <row r="152" s="9" customFormat="1" ht="10.199999999999999" x14ac:dyDescent="0.25"/>
    <row r="153" s="9" customFormat="1" ht="10.199999999999999" x14ac:dyDescent="0.25"/>
    <row r="154" s="9" customFormat="1" ht="10.199999999999999" x14ac:dyDescent="0.25"/>
    <row r="155" s="9" customFormat="1" ht="10.199999999999999" x14ac:dyDescent="0.25"/>
    <row r="156" s="9" customFormat="1" ht="10.199999999999999" x14ac:dyDescent="0.25"/>
    <row r="157" s="9" customFormat="1" ht="10.199999999999999" x14ac:dyDescent="0.25"/>
    <row r="158" s="9" customFormat="1" ht="10.199999999999999" x14ac:dyDescent="0.25"/>
    <row r="159" s="9" customFormat="1" ht="10.199999999999999" x14ac:dyDescent="0.25"/>
    <row r="160" s="9" customFormat="1" ht="10.199999999999999" x14ac:dyDescent="0.25"/>
    <row r="161" s="9" customFormat="1" ht="10.199999999999999" x14ac:dyDescent="0.25"/>
    <row r="162" s="9" customFormat="1" ht="10.199999999999999" x14ac:dyDescent="0.25"/>
    <row r="163" s="9" customFormat="1" ht="10.199999999999999" x14ac:dyDescent="0.25"/>
    <row r="164" s="9" customFormat="1" ht="10.199999999999999" x14ac:dyDescent="0.25"/>
    <row r="165" s="9" customFormat="1" ht="10.199999999999999" x14ac:dyDescent="0.25"/>
    <row r="166" s="9" customFormat="1" ht="10.199999999999999" x14ac:dyDescent="0.25"/>
    <row r="167" s="9" customFormat="1" ht="10.199999999999999" x14ac:dyDescent="0.25"/>
    <row r="168" s="9" customFormat="1" ht="10.199999999999999" x14ac:dyDescent="0.25"/>
    <row r="169" s="9" customFormat="1" ht="10.199999999999999" x14ac:dyDescent="0.25"/>
    <row r="170" s="9" customFormat="1" ht="10.199999999999999" x14ac:dyDescent="0.25"/>
    <row r="171" s="9" customFormat="1" ht="10.199999999999999" x14ac:dyDescent="0.25"/>
    <row r="172" s="9" customFormat="1" ht="10.199999999999999" x14ac:dyDescent="0.25"/>
    <row r="173" s="9" customFormat="1" ht="10.199999999999999" x14ac:dyDescent="0.25"/>
    <row r="174" s="9" customFormat="1" ht="10.199999999999999" x14ac:dyDescent="0.25"/>
    <row r="175" s="9" customFormat="1" ht="10.199999999999999" x14ac:dyDescent="0.25"/>
    <row r="176" s="9" customFormat="1" ht="10.199999999999999" x14ac:dyDescent="0.25"/>
    <row r="177" s="9" customFormat="1" ht="10.199999999999999" x14ac:dyDescent="0.25"/>
    <row r="178" s="9" customFormat="1" ht="10.199999999999999" x14ac:dyDescent="0.25"/>
    <row r="179" s="9" customFormat="1" ht="10.199999999999999" x14ac:dyDescent="0.25"/>
    <row r="180" s="9" customFormat="1" ht="10.199999999999999" x14ac:dyDescent="0.25"/>
    <row r="181" s="9" customFormat="1" ht="10.199999999999999" x14ac:dyDescent="0.25"/>
    <row r="182" s="9" customFormat="1" ht="10.199999999999999" x14ac:dyDescent="0.25"/>
    <row r="183" s="9" customFormat="1" ht="10.199999999999999" x14ac:dyDescent="0.25"/>
    <row r="184" s="9" customFormat="1" ht="10.199999999999999" x14ac:dyDescent="0.25"/>
    <row r="185" s="9" customFormat="1" ht="10.199999999999999" x14ac:dyDescent="0.25"/>
    <row r="186" s="9" customFormat="1" ht="10.199999999999999" x14ac:dyDescent="0.25"/>
    <row r="187" s="9" customFormat="1" ht="10.199999999999999" x14ac:dyDescent="0.25"/>
    <row r="188" s="9" customFormat="1" ht="10.199999999999999" x14ac:dyDescent="0.25"/>
    <row r="189" s="9" customFormat="1" ht="10.199999999999999" x14ac:dyDescent="0.25"/>
    <row r="190" s="9" customFormat="1" ht="10.199999999999999" x14ac:dyDescent="0.25"/>
    <row r="191" s="9" customFormat="1" ht="10.199999999999999" x14ac:dyDescent="0.25"/>
    <row r="192" s="9" customFormat="1" ht="10.199999999999999" x14ac:dyDescent="0.25"/>
    <row r="193" s="9" customFormat="1" ht="10.199999999999999" x14ac:dyDescent="0.25"/>
    <row r="194" s="9" customFormat="1" ht="10.199999999999999" x14ac:dyDescent="0.25"/>
    <row r="195" s="9" customFormat="1" ht="10.199999999999999" x14ac:dyDescent="0.25"/>
    <row r="196" s="9" customFormat="1" ht="10.199999999999999" x14ac:dyDescent="0.25"/>
    <row r="197" s="9" customFormat="1" ht="10.199999999999999" x14ac:dyDescent="0.25"/>
    <row r="198" s="9" customFormat="1" ht="10.199999999999999" x14ac:dyDescent="0.25"/>
    <row r="199" s="9" customFormat="1" ht="10.199999999999999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9"/>
  <sheetViews>
    <sheetView tabSelected="1" workbookViewId="0">
      <selection activeCell="Q40" sqref="Q40"/>
    </sheetView>
  </sheetViews>
  <sheetFormatPr defaultRowHeight="13.2" x14ac:dyDescent="0.25"/>
  <cols>
    <col min="2" max="2" width="14.109375" customWidth="1"/>
  </cols>
  <sheetData>
    <row r="5" spans="1:15" x14ac:dyDescent="0.25">
      <c r="A5" s="16" t="s">
        <v>43</v>
      </c>
      <c r="B5" s="15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16</v>
      </c>
    </row>
    <row r="6" spans="1:15" x14ac:dyDescent="0.25">
      <c r="A6">
        <v>1</v>
      </c>
      <c r="B6" s="15" t="s">
        <v>23</v>
      </c>
      <c r="C6" s="15">
        <v>5987</v>
      </c>
      <c r="D6" s="15">
        <v>3529</v>
      </c>
      <c r="E6" s="15">
        <v>3322</v>
      </c>
      <c r="F6" s="15">
        <v>3277</v>
      </c>
      <c r="G6" s="15">
        <v>3559</v>
      </c>
      <c r="H6" s="15">
        <v>2531</v>
      </c>
      <c r="I6" s="15">
        <v>3550</v>
      </c>
      <c r="J6" s="15">
        <v>922</v>
      </c>
      <c r="K6" s="15">
        <v>1096</v>
      </c>
      <c r="L6" s="15">
        <v>1422</v>
      </c>
      <c r="M6" s="15">
        <v>2502</v>
      </c>
      <c r="N6" s="15">
        <v>2501</v>
      </c>
      <c r="O6" s="15">
        <v>1696</v>
      </c>
    </row>
    <row r="7" spans="1:15" x14ac:dyDescent="0.25">
      <c r="A7">
        <v>2</v>
      </c>
      <c r="B7" s="15" t="s">
        <v>19</v>
      </c>
      <c r="C7" s="15">
        <v>0</v>
      </c>
      <c r="D7" s="15">
        <v>0</v>
      </c>
      <c r="E7" s="15">
        <v>0</v>
      </c>
      <c r="F7" s="15">
        <v>0</v>
      </c>
      <c r="G7" s="15">
        <v>290</v>
      </c>
      <c r="H7" s="15">
        <v>7</v>
      </c>
      <c r="I7" s="15">
        <v>1442</v>
      </c>
      <c r="J7" s="15">
        <v>7191</v>
      </c>
      <c r="K7" s="15">
        <v>5244</v>
      </c>
      <c r="L7" s="15">
        <v>6841</v>
      </c>
      <c r="M7" s="15">
        <v>5469</v>
      </c>
      <c r="N7" s="15">
        <v>4747</v>
      </c>
      <c r="O7" s="15">
        <v>4558</v>
      </c>
    </row>
    <row r="8" spans="1:15" x14ac:dyDescent="0.25">
      <c r="A8">
        <v>3</v>
      </c>
      <c r="B8" s="15" t="s">
        <v>21</v>
      </c>
      <c r="C8" s="15">
        <v>10789</v>
      </c>
      <c r="D8" s="15">
        <v>2132</v>
      </c>
      <c r="E8" s="15">
        <v>4441</v>
      </c>
      <c r="F8" s="15">
        <v>2076</v>
      </c>
      <c r="G8" s="15">
        <v>2616</v>
      </c>
      <c r="H8" s="15">
        <v>1588</v>
      </c>
      <c r="I8" s="15">
        <v>1543</v>
      </c>
      <c r="J8" s="15">
        <v>2255</v>
      </c>
      <c r="K8" s="15">
        <v>1167</v>
      </c>
      <c r="L8" s="15">
        <v>2680</v>
      </c>
      <c r="M8" s="15">
        <v>3955</v>
      </c>
      <c r="N8" s="15">
        <v>4136</v>
      </c>
      <c r="O8" s="15">
        <v>3029</v>
      </c>
    </row>
    <row r="9" spans="1:15" x14ac:dyDescent="0.25">
      <c r="A9">
        <v>4</v>
      </c>
      <c r="B9" s="15" t="s">
        <v>22</v>
      </c>
      <c r="C9" s="15">
        <v>2163</v>
      </c>
      <c r="D9" s="15">
        <v>1298</v>
      </c>
      <c r="E9" s="15">
        <v>820</v>
      </c>
      <c r="F9" s="15">
        <v>666</v>
      </c>
      <c r="G9" s="15">
        <v>2161</v>
      </c>
      <c r="H9" s="15">
        <v>1456</v>
      </c>
      <c r="I9" s="15">
        <v>1342</v>
      </c>
      <c r="J9" s="15">
        <v>633</v>
      </c>
      <c r="K9" s="15">
        <v>762</v>
      </c>
      <c r="L9" s="15">
        <v>1686</v>
      </c>
      <c r="M9" s="15">
        <v>6694</v>
      </c>
      <c r="N9" s="15">
        <v>3971</v>
      </c>
      <c r="O9" s="15">
        <v>1734</v>
      </c>
    </row>
    <row r="10" spans="1:15" x14ac:dyDescent="0.25">
      <c r="A10">
        <v>5</v>
      </c>
      <c r="B10" s="15" t="s">
        <v>24</v>
      </c>
      <c r="C10" s="15">
        <v>0</v>
      </c>
      <c r="D10" s="15">
        <v>0</v>
      </c>
      <c r="E10" s="15">
        <v>0</v>
      </c>
      <c r="F10" s="15">
        <v>0</v>
      </c>
      <c r="G10" s="15">
        <v>89</v>
      </c>
      <c r="H10" s="15">
        <v>5106</v>
      </c>
      <c r="I10" s="15">
        <v>1231</v>
      </c>
      <c r="J10" s="15">
        <v>1363</v>
      </c>
      <c r="K10" s="15">
        <v>1736</v>
      </c>
      <c r="L10" s="15">
        <v>1167</v>
      </c>
      <c r="M10" s="15">
        <v>2902</v>
      </c>
      <c r="N10" s="15">
        <v>1631</v>
      </c>
      <c r="O10" s="15">
        <v>1391</v>
      </c>
    </row>
    <row r="11" spans="1:15" x14ac:dyDescent="0.25">
      <c r="A11">
        <v>6</v>
      </c>
      <c r="B11" s="15" t="s">
        <v>29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709</v>
      </c>
      <c r="M11" s="15">
        <v>1094</v>
      </c>
      <c r="N11" s="15">
        <v>946</v>
      </c>
      <c r="O11" s="15">
        <v>113</v>
      </c>
    </row>
    <row r="12" spans="1:15" x14ac:dyDescent="0.25">
      <c r="A12">
        <v>7</v>
      </c>
      <c r="B12" s="15" t="s">
        <v>20</v>
      </c>
      <c r="C12" s="15">
        <v>5</v>
      </c>
      <c r="D12" s="15">
        <v>4844</v>
      </c>
      <c r="E12" s="15">
        <v>3821</v>
      </c>
      <c r="F12" s="15">
        <v>5874</v>
      </c>
      <c r="G12" s="15">
        <v>8835</v>
      </c>
      <c r="H12" s="15">
        <v>4780</v>
      </c>
      <c r="I12" s="15">
        <v>9645</v>
      </c>
      <c r="J12" s="15">
        <v>6520</v>
      </c>
      <c r="K12" s="15">
        <v>4079</v>
      </c>
      <c r="L12" s="15">
        <v>5053</v>
      </c>
      <c r="M12" s="15">
        <v>4659</v>
      </c>
      <c r="N12" s="15">
        <v>2611</v>
      </c>
      <c r="O12" s="15">
        <v>4146</v>
      </c>
    </row>
    <row r="13" spans="1:15" x14ac:dyDescent="0.25">
      <c r="A13">
        <v>8</v>
      </c>
      <c r="B13" s="15" t="s">
        <v>18</v>
      </c>
      <c r="C13" s="15">
        <v>3558</v>
      </c>
      <c r="D13" s="15">
        <v>2530</v>
      </c>
      <c r="E13" s="15">
        <v>2642</v>
      </c>
      <c r="F13" s="15">
        <v>2383</v>
      </c>
      <c r="G13" s="15">
        <v>2124</v>
      </c>
      <c r="H13" s="15">
        <v>2010</v>
      </c>
      <c r="I13" s="15">
        <v>1834</v>
      </c>
      <c r="J13" s="15">
        <v>4584</v>
      </c>
      <c r="K13" s="15">
        <v>1538</v>
      </c>
      <c r="L13" s="15">
        <v>5286</v>
      </c>
      <c r="M13" s="15">
        <v>5320</v>
      </c>
      <c r="N13" s="15">
        <v>4490</v>
      </c>
      <c r="O13" s="15">
        <v>9904</v>
      </c>
    </row>
    <row r="14" spans="1:15" x14ac:dyDescent="0.25">
      <c r="A14">
        <v>9</v>
      </c>
      <c r="B14" s="15" t="s">
        <v>31</v>
      </c>
      <c r="C14" s="15">
        <v>3473</v>
      </c>
      <c r="D14" s="15">
        <v>2583</v>
      </c>
      <c r="E14" s="15">
        <v>5011</v>
      </c>
      <c r="F14" s="15">
        <v>1161</v>
      </c>
      <c r="G14" s="15">
        <v>1504</v>
      </c>
      <c r="H14" s="15">
        <v>3234</v>
      </c>
      <c r="I14" s="15">
        <v>2540</v>
      </c>
      <c r="J14" s="15">
        <v>1269</v>
      </c>
      <c r="K14" s="15">
        <v>1254</v>
      </c>
      <c r="L14" s="15">
        <v>608</v>
      </c>
      <c r="M14" s="15">
        <v>1224</v>
      </c>
      <c r="N14" s="15">
        <v>695</v>
      </c>
      <c r="O14" s="15">
        <v>0</v>
      </c>
    </row>
    <row r="15" spans="1:15" x14ac:dyDescent="0.25">
      <c r="A15">
        <v>10</v>
      </c>
      <c r="B15" s="15" t="s">
        <v>33</v>
      </c>
      <c r="C15" s="15">
        <v>220</v>
      </c>
      <c r="D15" s="15">
        <v>347</v>
      </c>
      <c r="E15" s="15">
        <v>10</v>
      </c>
      <c r="F15" s="15">
        <v>0</v>
      </c>
      <c r="G15" s="15">
        <v>0</v>
      </c>
      <c r="H15" s="15">
        <v>0</v>
      </c>
      <c r="I15" s="15">
        <v>57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</row>
    <row r="16" spans="1:15" x14ac:dyDescent="0.25">
      <c r="A16">
        <v>11</v>
      </c>
      <c r="B16" s="15" t="s">
        <v>35</v>
      </c>
      <c r="C16" s="15">
        <v>425</v>
      </c>
      <c r="D16" s="15">
        <v>677</v>
      </c>
      <c r="E16" s="15">
        <v>823</v>
      </c>
      <c r="F16" s="15">
        <v>54</v>
      </c>
      <c r="G16" s="15">
        <v>147</v>
      </c>
      <c r="H16" s="15">
        <v>359</v>
      </c>
      <c r="I16" s="15">
        <v>0</v>
      </c>
      <c r="J16" s="15">
        <v>0</v>
      </c>
      <c r="K16" s="15">
        <v>26</v>
      </c>
      <c r="L16" s="15">
        <v>0</v>
      </c>
      <c r="M16" s="15">
        <v>0</v>
      </c>
      <c r="N16" s="15">
        <v>0</v>
      </c>
      <c r="O16" s="15">
        <v>0</v>
      </c>
    </row>
    <row r="17" spans="1:15" x14ac:dyDescent="0.25">
      <c r="A17">
        <v>12</v>
      </c>
      <c r="B17" s="15" t="s">
        <v>36</v>
      </c>
      <c r="C17" s="15">
        <v>1380</v>
      </c>
      <c r="D17" s="15">
        <v>694</v>
      </c>
      <c r="E17" s="15">
        <v>250</v>
      </c>
      <c r="F17" s="15">
        <v>144</v>
      </c>
      <c r="G17" s="15">
        <v>72</v>
      </c>
      <c r="H17" s="15">
        <v>246</v>
      </c>
      <c r="I17" s="15">
        <v>319</v>
      </c>
      <c r="J17" s="15">
        <v>0</v>
      </c>
      <c r="K17" s="15">
        <v>10</v>
      </c>
      <c r="L17" s="15">
        <v>25</v>
      </c>
      <c r="M17" s="15">
        <v>0</v>
      </c>
      <c r="N17" s="15">
        <v>165</v>
      </c>
      <c r="O17" s="15">
        <v>0</v>
      </c>
    </row>
    <row r="18" spans="1:15" x14ac:dyDescent="0.25">
      <c r="A18">
        <v>13</v>
      </c>
      <c r="B18" s="15" t="s">
        <v>37</v>
      </c>
      <c r="C18" s="15">
        <v>0</v>
      </c>
      <c r="D18" s="15">
        <v>0</v>
      </c>
      <c r="E18" s="15">
        <v>0</v>
      </c>
      <c r="F18" s="15">
        <v>59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</row>
    <row r="19" spans="1:15" x14ac:dyDescent="0.25">
      <c r="A19">
        <v>14</v>
      </c>
      <c r="B19" s="15" t="s">
        <v>30</v>
      </c>
      <c r="C19" s="15">
        <v>226</v>
      </c>
      <c r="D19" s="15">
        <v>584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24</v>
      </c>
    </row>
    <row r="20" spans="1:15" x14ac:dyDescent="0.25">
      <c r="A20">
        <v>15</v>
      </c>
      <c r="B20" s="15" t="s">
        <v>46</v>
      </c>
    </row>
    <row r="21" spans="1:15" x14ac:dyDescent="0.25">
      <c r="A21">
        <v>16</v>
      </c>
      <c r="B21" s="15" t="s">
        <v>26</v>
      </c>
      <c r="C21" s="15">
        <v>68</v>
      </c>
      <c r="D21" s="15">
        <v>17</v>
      </c>
      <c r="E21" s="15">
        <v>0</v>
      </c>
      <c r="F21" s="15">
        <v>183</v>
      </c>
      <c r="G21" s="15">
        <v>21</v>
      </c>
      <c r="H21" s="15">
        <v>36</v>
      </c>
      <c r="I21" s="15">
        <v>12</v>
      </c>
      <c r="J21" s="15">
        <v>148</v>
      </c>
      <c r="K21" s="15">
        <v>153</v>
      </c>
      <c r="L21" s="15">
        <v>322</v>
      </c>
      <c r="M21" s="15">
        <v>256</v>
      </c>
      <c r="N21" s="15">
        <v>298</v>
      </c>
      <c r="O21" s="15">
        <v>215</v>
      </c>
    </row>
    <row r="22" spans="1:15" x14ac:dyDescent="0.25">
      <c r="A22">
        <v>17</v>
      </c>
      <c r="B22" s="15" t="s">
        <v>28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1944</v>
      </c>
      <c r="L22" s="15">
        <v>1008</v>
      </c>
      <c r="M22" s="15">
        <v>809</v>
      </c>
      <c r="N22" s="15">
        <v>378</v>
      </c>
      <c r="O22" s="15">
        <v>140</v>
      </c>
    </row>
    <row r="23" spans="1:15" x14ac:dyDescent="0.25">
      <c r="A23">
        <v>18</v>
      </c>
      <c r="B23" s="15" t="s">
        <v>27</v>
      </c>
      <c r="C23" s="15">
        <v>0</v>
      </c>
      <c r="D23" s="15">
        <v>35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3</v>
      </c>
      <c r="L23" s="15">
        <v>0</v>
      </c>
      <c r="M23" s="15">
        <v>0</v>
      </c>
      <c r="N23" s="15">
        <v>418</v>
      </c>
      <c r="O23" s="15">
        <v>184</v>
      </c>
    </row>
    <row r="24" spans="1:15" x14ac:dyDescent="0.25">
      <c r="A24">
        <v>19</v>
      </c>
      <c r="B24" s="15" t="s">
        <v>44</v>
      </c>
    </row>
    <row r="25" spans="1:15" x14ac:dyDescent="0.25">
      <c r="A25">
        <v>20</v>
      </c>
      <c r="B25" s="15" t="s">
        <v>25</v>
      </c>
      <c r="C25" s="15">
        <v>239</v>
      </c>
      <c r="D25" s="15">
        <v>189</v>
      </c>
      <c r="E25" s="15">
        <v>44</v>
      </c>
      <c r="F25" s="15">
        <v>1085</v>
      </c>
      <c r="G25" s="15">
        <v>131</v>
      </c>
      <c r="H25" s="15">
        <v>503</v>
      </c>
      <c r="I25" s="15">
        <v>178</v>
      </c>
      <c r="J25" s="15">
        <v>524</v>
      </c>
      <c r="K25" s="15">
        <v>1486</v>
      </c>
      <c r="L25" s="15">
        <v>276</v>
      </c>
      <c r="M25" s="15">
        <v>7</v>
      </c>
      <c r="N25" s="15">
        <v>269</v>
      </c>
      <c r="O25" s="15">
        <v>946</v>
      </c>
    </row>
    <row r="26" spans="1:15" x14ac:dyDescent="0.25">
      <c r="A26">
        <v>21</v>
      </c>
      <c r="B26" s="15" t="s">
        <v>38</v>
      </c>
      <c r="C26" s="15">
        <v>47</v>
      </c>
      <c r="D26" s="15">
        <v>360</v>
      </c>
      <c r="E26" s="15">
        <v>102</v>
      </c>
      <c r="F26" s="15">
        <v>592</v>
      </c>
      <c r="G26" s="15">
        <v>42</v>
      </c>
      <c r="H26" s="15">
        <v>704</v>
      </c>
      <c r="I26" s="15">
        <v>0</v>
      </c>
      <c r="J26" s="15">
        <v>101</v>
      </c>
      <c r="K26" s="15">
        <v>1054</v>
      </c>
      <c r="L26" s="15">
        <v>701</v>
      </c>
      <c r="M26" s="15">
        <v>713</v>
      </c>
      <c r="N26" s="15">
        <v>418</v>
      </c>
      <c r="O26" s="15">
        <v>0</v>
      </c>
    </row>
    <row r="27" spans="1:15" x14ac:dyDescent="0.25">
      <c r="A27">
        <v>22</v>
      </c>
      <c r="B27" s="15" t="s">
        <v>42</v>
      </c>
      <c r="C27" s="15">
        <v>28582</v>
      </c>
      <c r="D27" s="15">
        <v>19819</v>
      </c>
      <c r="E27" s="15">
        <v>21286</v>
      </c>
      <c r="F27" s="15">
        <v>17553</v>
      </c>
      <c r="G27" s="15">
        <v>21645</v>
      </c>
      <c r="H27" s="15">
        <v>22559</v>
      </c>
      <c r="I27" s="15">
        <v>23693</v>
      </c>
      <c r="J27" s="15">
        <v>25509</v>
      </c>
      <c r="K27" s="15">
        <v>21552</v>
      </c>
      <c r="L27" s="15">
        <v>27828</v>
      </c>
      <c r="M27" s="15">
        <v>35603</v>
      </c>
      <c r="N27" s="15">
        <v>27674</v>
      </c>
      <c r="O27" s="15">
        <v>28080</v>
      </c>
    </row>
    <row r="28" spans="1:15" x14ac:dyDescent="0.25">
      <c r="A28">
        <v>23</v>
      </c>
      <c r="B28" s="15" t="s">
        <v>45</v>
      </c>
    </row>
    <row r="29" spans="1:15" x14ac:dyDescent="0.25">
      <c r="A29">
        <v>24</v>
      </c>
      <c r="B29" s="15" t="s">
        <v>32</v>
      </c>
      <c r="C29" s="15">
        <v>0</v>
      </c>
      <c r="D29" s="15">
        <v>0</v>
      </c>
      <c r="E29" s="15">
        <v>0</v>
      </c>
      <c r="F29" s="15">
        <v>0</v>
      </c>
      <c r="G29" s="15">
        <v>54</v>
      </c>
      <c r="H29" s="15">
        <v>0</v>
      </c>
      <c r="I29" s="15">
        <v>0</v>
      </c>
      <c r="J29" s="15">
        <v>0</v>
      </c>
      <c r="K29" s="15">
        <v>0</v>
      </c>
      <c r="L29" s="15">
        <v>44</v>
      </c>
      <c r="M29" s="15">
        <v>0</v>
      </c>
      <c r="N29" s="15">
        <v>0</v>
      </c>
      <c r="O29" s="15">
        <v>0</v>
      </c>
    </row>
    <row r="30" spans="1:15" x14ac:dyDescent="0.25">
      <c r="A30">
        <v>25</v>
      </c>
      <c r="B30" s="15" t="s">
        <v>34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</row>
    <row r="35" spans="1:26" x14ac:dyDescent="0.25">
      <c r="A35" s="15" t="s">
        <v>43</v>
      </c>
      <c r="B35" s="15">
        <v>1</v>
      </c>
      <c r="C35" s="15">
        <v>2</v>
      </c>
      <c r="D35" s="15">
        <v>3</v>
      </c>
      <c r="E35" s="15">
        <v>4</v>
      </c>
      <c r="F35" s="15">
        <v>5</v>
      </c>
      <c r="G35" s="15">
        <v>6</v>
      </c>
      <c r="H35" s="15">
        <v>7</v>
      </c>
      <c r="I35" s="15">
        <v>8</v>
      </c>
      <c r="J35" s="15">
        <v>9</v>
      </c>
      <c r="K35" s="15">
        <v>10</v>
      </c>
      <c r="L35" s="15">
        <v>11</v>
      </c>
      <c r="M35" s="15">
        <v>12</v>
      </c>
      <c r="N35" s="15">
        <v>13</v>
      </c>
      <c r="O35" s="15">
        <v>14</v>
      </c>
      <c r="P35" s="15">
        <v>16</v>
      </c>
      <c r="Q35" s="15">
        <v>15</v>
      </c>
      <c r="R35" s="15">
        <v>17</v>
      </c>
      <c r="S35" s="15">
        <v>18</v>
      </c>
      <c r="T35" s="15">
        <v>19</v>
      </c>
      <c r="U35" s="15">
        <v>20</v>
      </c>
      <c r="V35" s="15">
        <v>21</v>
      </c>
      <c r="W35" s="15">
        <v>22</v>
      </c>
      <c r="X35" s="15">
        <v>23</v>
      </c>
      <c r="Y35" s="15">
        <v>24</v>
      </c>
      <c r="Z35" s="15">
        <v>25</v>
      </c>
    </row>
    <row r="36" spans="1:26" x14ac:dyDescent="0.25">
      <c r="A36" s="15" t="s">
        <v>3</v>
      </c>
      <c r="B36" s="15" t="s">
        <v>23</v>
      </c>
      <c r="C36" s="15" t="s">
        <v>19</v>
      </c>
      <c r="D36" s="15" t="s">
        <v>21</v>
      </c>
      <c r="E36" s="15" t="s">
        <v>22</v>
      </c>
      <c r="F36" s="15" t="s">
        <v>24</v>
      </c>
      <c r="G36" s="15" t="s">
        <v>29</v>
      </c>
      <c r="H36" s="15" t="s">
        <v>20</v>
      </c>
      <c r="I36" s="15" t="s">
        <v>18</v>
      </c>
      <c r="J36" s="15" t="s">
        <v>31</v>
      </c>
      <c r="K36" s="15" t="s">
        <v>33</v>
      </c>
      <c r="L36" s="15" t="s">
        <v>35</v>
      </c>
      <c r="M36" s="15" t="s">
        <v>36</v>
      </c>
      <c r="N36" s="15" t="s">
        <v>37</v>
      </c>
      <c r="O36" s="15" t="s">
        <v>30</v>
      </c>
      <c r="P36" s="15" t="s">
        <v>26</v>
      </c>
      <c r="Q36" s="15" t="s">
        <v>46</v>
      </c>
      <c r="R36" s="15" t="s">
        <v>28</v>
      </c>
      <c r="S36" s="15" t="s">
        <v>27</v>
      </c>
      <c r="T36" s="15" t="s">
        <v>44</v>
      </c>
      <c r="U36" s="15" t="s">
        <v>25</v>
      </c>
      <c r="V36" s="15" t="s">
        <v>38</v>
      </c>
      <c r="W36" s="15" t="s">
        <v>42</v>
      </c>
      <c r="X36" s="15" t="s">
        <v>45</v>
      </c>
      <c r="Y36" s="15" t="s">
        <v>32</v>
      </c>
      <c r="Z36" s="15" t="s">
        <v>34</v>
      </c>
    </row>
    <row r="37" spans="1:26" x14ac:dyDescent="0.25">
      <c r="A37" s="15" t="s">
        <v>4</v>
      </c>
      <c r="B37" s="15">
        <v>5987</v>
      </c>
      <c r="C37" s="15">
        <v>0</v>
      </c>
      <c r="D37" s="15">
        <v>10789</v>
      </c>
      <c r="E37" s="15">
        <v>2163</v>
      </c>
      <c r="F37" s="15">
        <v>0</v>
      </c>
      <c r="G37" s="15">
        <v>0</v>
      </c>
      <c r="H37" s="15">
        <v>5</v>
      </c>
      <c r="I37" s="15">
        <v>3558</v>
      </c>
      <c r="J37" s="15">
        <v>3473</v>
      </c>
      <c r="K37" s="15">
        <v>220</v>
      </c>
      <c r="L37" s="15">
        <v>425</v>
      </c>
      <c r="M37" s="15">
        <v>1380</v>
      </c>
      <c r="N37" s="15">
        <v>0</v>
      </c>
      <c r="O37" s="15">
        <v>226</v>
      </c>
      <c r="P37" s="15">
        <v>68</v>
      </c>
      <c r="Q37" s="15"/>
      <c r="R37" s="15">
        <v>0</v>
      </c>
      <c r="S37" s="15">
        <v>0</v>
      </c>
      <c r="T37" s="15"/>
      <c r="U37" s="15">
        <v>239</v>
      </c>
      <c r="V37" s="15">
        <v>47</v>
      </c>
      <c r="W37" s="15">
        <v>28582</v>
      </c>
      <c r="X37" s="15"/>
      <c r="Y37" s="15">
        <v>0</v>
      </c>
      <c r="Z37" s="15">
        <v>0</v>
      </c>
    </row>
    <row r="38" spans="1:26" x14ac:dyDescent="0.25">
      <c r="A38" s="15" t="s">
        <v>5</v>
      </c>
      <c r="B38" s="15">
        <v>3529</v>
      </c>
      <c r="C38" s="15">
        <v>0</v>
      </c>
      <c r="D38" s="15">
        <v>2132</v>
      </c>
      <c r="E38" s="15">
        <v>1298</v>
      </c>
      <c r="F38" s="15">
        <v>0</v>
      </c>
      <c r="G38" s="15">
        <v>0</v>
      </c>
      <c r="H38" s="15">
        <v>4844</v>
      </c>
      <c r="I38" s="15">
        <v>2530</v>
      </c>
      <c r="J38" s="15">
        <v>2583</v>
      </c>
      <c r="K38" s="15">
        <v>347</v>
      </c>
      <c r="L38" s="15">
        <v>677</v>
      </c>
      <c r="M38" s="15">
        <v>694</v>
      </c>
      <c r="N38" s="15">
        <v>0</v>
      </c>
      <c r="O38" s="15">
        <v>584</v>
      </c>
      <c r="P38" s="15">
        <v>17</v>
      </c>
      <c r="Q38" s="15"/>
      <c r="R38" s="15">
        <v>0</v>
      </c>
      <c r="S38" s="15">
        <v>35</v>
      </c>
      <c r="T38" s="15"/>
      <c r="U38" s="15">
        <v>189</v>
      </c>
      <c r="V38" s="15">
        <v>360</v>
      </c>
      <c r="W38" s="15">
        <v>19819</v>
      </c>
      <c r="X38" s="15"/>
      <c r="Y38" s="15">
        <v>0</v>
      </c>
      <c r="Z38" s="15">
        <v>0</v>
      </c>
    </row>
    <row r="39" spans="1:26" x14ac:dyDescent="0.25">
      <c r="A39" s="15" t="s">
        <v>6</v>
      </c>
      <c r="B39" s="15">
        <v>3322</v>
      </c>
      <c r="C39" s="15">
        <v>0</v>
      </c>
      <c r="D39" s="15">
        <v>4441</v>
      </c>
      <c r="E39" s="15">
        <v>820</v>
      </c>
      <c r="F39" s="15">
        <v>0</v>
      </c>
      <c r="G39" s="15">
        <v>0</v>
      </c>
      <c r="H39" s="15">
        <v>3821</v>
      </c>
      <c r="I39" s="15">
        <v>2642</v>
      </c>
      <c r="J39" s="15">
        <v>5011</v>
      </c>
      <c r="K39" s="15">
        <v>10</v>
      </c>
      <c r="L39" s="15">
        <v>823</v>
      </c>
      <c r="M39" s="15">
        <v>250</v>
      </c>
      <c r="N39" s="15">
        <v>0</v>
      </c>
      <c r="O39" s="15">
        <v>0</v>
      </c>
      <c r="P39" s="15">
        <v>0</v>
      </c>
      <c r="Q39" s="15"/>
      <c r="R39" s="15">
        <v>0</v>
      </c>
      <c r="S39" s="15">
        <v>0</v>
      </c>
      <c r="T39" s="15"/>
      <c r="U39" s="15">
        <v>44</v>
      </c>
      <c r="V39" s="15">
        <v>102</v>
      </c>
      <c r="W39" s="15">
        <v>21286</v>
      </c>
      <c r="X39" s="15"/>
      <c r="Y39" s="15">
        <v>0</v>
      </c>
      <c r="Z39" s="15">
        <v>0</v>
      </c>
    </row>
    <row r="40" spans="1:26" x14ac:dyDescent="0.25">
      <c r="A40" s="15" t="s">
        <v>7</v>
      </c>
      <c r="B40" s="15">
        <v>3277</v>
      </c>
      <c r="C40" s="15">
        <v>0</v>
      </c>
      <c r="D40" s="15">
        <v>2076</v>
      </c>
      <c r="E40" s="15">
        <v>666</v>
      </c>
      <c r="F40" s="15">
        <v>0</v>
      </c>
      <c r="G40" s="15">
        <v>0</v>
      </c>
      <c r="H40" s="15">
        <v>5874</v>
      </c>
      <c r="I40" s="15">
        <v>2383</v>
      </c>
      <c r="J40" s="15">
        <v>1161</v>
      </c>
      <c r="K40" s="15">
        <v>0</v>
      </c>
      <c r="L40" s="15">
        <v>54</v>
      </c>
      <c r="M40" s="15">
        <v>144</v>
      </c>
      <c r="N40" s="15">
        <v>59</v>
      </c>
      <c r="O40" s="15">
        <v>0</v>
      </c>
      <c r="P40" s="15">
        <v>183</v>
      </c>
      <c r="Q40" s="15"/>
      <c r="R40" s="15">
        <v>0</v>
      </c>
      <c r="S40" s="15">
        <v>0</v>
      </c>
      <c r="T40" s="15"/>
      <c r="U40" s="15">
        <v>1085</v>
      </c>
      <c r="V40" s="15">
        <v>592</v>
      </c>
      <c r="W40" s="15">
        <v>17553</v>
      </c>
      <c r="X40" s="15"/>
      <c r="Y40" s="15">
        <v>0</v>
      </c>
      <c r="Z40" s="15">
        <v>0</v>
      </c>
    </row>
    <row r="41" spans="1:26" x14ac:dyDescent="0.25">
      <c r="A41" s="15" t="s">
        <v>8</v>
      </c>
      <c r="B41" s="15">
        <v>3559</v>
      </c>
      <c r="C41" s="15">
        <v>290</v>
      </c>
      <c r="D41" s="15">
        <v>2616</v>
      </c>
      <c r="E41" s="15">
        <v>2161</v>
      </c>
      <c r="F41" s="15">
        <v>89</v>
      </c>
      <c r="G41" s="15">
        <v>0</v>
      </c>
      <c r="H41" s="15">
        <v>8835</v>
      </c>
      <c r="I41" s="15">
        <v>2124</v>
      </c>
      <c r="J41" s="15">
        <v>1504</v>
      </c>
      <c r="K41" s="15">
        <v>0</v>
      </c>
      <c r="L41" s="15">
        <v>147</v>
      </c>
      <c r="M41" s="15">
        <v>72</v>
      </c>
      <c r="N41" s="15">
        <v>0</v>
      </c>
      <c r="O41" s="15">
        <v>0</v>
      </c>
      <c r="P41" s="15">
        <v>21</v>
      </c>
      <c r="Q41" s="15"/>
      <c r="R41" s="15">
        <v>0</v>
      </c>
      <c r="S41" s="15">
        <v>0</v>
      </c>
      <c r="T41" s="15"/>
      <c r="U41" s="15">
        <v>131</v>
      </c>
      <c r="V41" s="15">
        <v>42</v>
      </c>
      <c r="W41" s="15">
        <v>21645</v>
      </c>
      <c r="X41" s="15"/>
      <c r="Y41" s="15">
        <v>54</v>
      </c>
      <c r="Z41" s="15">
        <v>0</v>
      </c>
    </row>
    <row r="42" spans="1:26" x14ac:dyDescent="0.25">
      <c r="A42" s="15" t="s">
        <v>9</v>
      </c>
      <c r="B42" s="15">
        <v>2531</v>
      </c>
      <c r="C42" s="15">
        <v>7</v>
      </c>
      <c r="D42" s="15">
        <v>1588</v>
      </c>
      <c r="E42" s="15">
        <v>1456</v>
      </c>
      <c r="F42" s="15">
        <v>5106</v>
      </c>
      <c r="G42" s="15">
        <v>0</v>
      </c>
      <c r="H42" s="15">
        <v>4780</v>
      </c>
      <c r="I42" s="15">
        <v>2010</v>
      </c>
      <c r="J42" s="15">
        <v>3234</v>
      </c>
      <c r="K42" s="15">
        <v>0</v>
      </c>
      <c r="L42" s="15">
        <v>359</v>
      </c>
      <c r="M42" s="15">
        <v>246</v>
      </c>
      <c r="N42" s="15">
        <v>0</v>
      </c>
      <c r="O42" s="15">
        <v>0</v>
      </c>
      <c r="P42" s="15">
        <v>36</v>
      </c>
      <c r="Q42" s="15"/>
      <c r="R42" s="15">
        <v>0</v>
      </c>
      <c r="S42" s="15">
        <v>0</v>
      </c>
      <c r="T42" s="15"/>
      <c r="U42" s="15">
        <v>503</v>
      </c>
      <c r="V42" s="15">
        <v>704</v>
      </c>
      <c r="W42" s="15">
        <v>22559</v>
      </c>
      <c r="X42" s="15"/>
      <c r="Y42" s="15">
        <v>0</v>
      </c>
      <c r="Z42" s="15">
        <v>0</v>
      </c>
    </row>
    <row r="43" spans="1:26" x14ac:dyDescent="0.25">
      <c r="A43" s="15" t="s">
        <v>10</v>
      </c>
      <c r="B43" s="15">
        <v>3550</v>
      </c>
      <c r="C43" s="15">
        <v>1442</v>
      </c>
      <c r="D43" s="15">
        <v>1543</v>
      </c>
      <c r="E43" s="15">
        <v>1342</v>
      </c>
      <c r="F43" s="15">
        <v>1231</v>
      </c>
      <c r="G43" s="15">
        <v>0</v>
      </c>
      <c r="H43" s="15">
        <v>9645</v>
      </c>
      <c r="I43" s="15">
        <v>1834</v>
      </c>
      <c r="J43" s="15">
        <v>2540</v>
      </c>
      <c r="K43" s="15">
        <v>57</v>
      </c>
      <c r="L43" s="15">
        <v>0</v>
      </c>
      <c r="M43" s="15">
        <v>319</v>
      </c>
      <c r="N43" s="15">
        <v>0</v>
      </c>
      <c r="O43" s="15">
        <v>0</v>
      </c>
      <c r="P43" s="15">
        <v>12</v>
      </c>
      <c r="Q43" s="15"/>
      <c r="R43" s="15">
        <v>0</v>
      </c>
      <c r="S43" s="15">
        <v>0</v>
      </c>
      <c r="T43" s="15"/>
      <c r="U43" s="15">
        <v>178</v>
      </c>
      <c r="V43" s="15">
        <v>0</v>
      </c>
      <c r="W43" s="15">
        <v>23693</v>
      </c>
      <c r="X43" s="15"/>
      <c r="Y43" s="15">
        <v>0</v>
      </c>
      <c r="Z43" s="15">
        <v>0</v>
      </c>
    </row>
    <row r="44" spans="1:26" x14ac:dyDescent="0.25">
      <c r="A44" s="15" t="s">
        <v>11</v>
      </c>
      <c r="B44" s="15">
        <v>922</v>
      </c>
      <c r="C44" s="15">
        <v>7191</v>
      </c>
      <c r="D44" s="15">
        <v>2255</v>
      </c>
      <c r="E44" s="15">
        <v>633</v>
      </c>
      <c r="F44" s="15">
        <v>1363</v>
      </c>
      <c r="G44" s="15">
        <v>0</v>
      </c>
      <c r="H44" s="15">
        <v>6520</v>
      </c>
      <c r="I44" s="15">
        <v>4584</v>
      </c>
      <c r="J44" s="15">
        <v>1269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148</v>
      </c>
      <c r="Q44" s="15"/>
      <c r="R44" s="15">
        <v>0</v>
      </c>
      <c r="S44" s="15">
        <v>0</v>
      </c>
      <c r="T44" s="15"/>
      <c r="U44" s="15">
        <v>524</v>
      </c>
      <c r="V44" s="15">
        <v>101</v>
      </c>
      <c r="W44" s="15">
        <v>25509</v>
      </c>
      <c r="X44" s="15"/>
      <c r="Y44" s="15">
        <v>0</v>
      </c>
      <c r="Z44" s="15">
        <v>0</v>
      </c>
    </row>
    <row r="45" spans="1:26" x14ac:dyDescent="0.25">
      <c r="A45" s="15" t="s">
        <v>12</v>
      </c>
      <c r="B45" s="15">
        <v>1096</v>
      </c>
      <c r="C45" s="15">
        <v>5244</v>
      </c>
      <c r="D45" s="15">
        <v>1167</v>
      </c>
      <c r="E45" s="15">
        <v>762</v>
      </c>
      <c r="F45" s="15">
        <v>1736</v>
      </c>
      <c r="G45" s="15">
        <v>0</v>
      </c>
      <c r="H45" s="15">
        <v>4079</v>
      </c>
      <c r="I45" s="15">
        <v>1538</v>
      </c>
      <c r="J45" s="15">
        <v>1254</v>
      </c>
      <c r="K45" s="15">
        <v>0</v>
      </c>
      <c r="L45" s="15">
        <v>26</v>
      </c>
      <c r="M45" s="15">
        <v>10</v>
      </c>
      <c r="N45" s="15">
        <v>0</v>
      </c>
      <c r="O45" s="15">
        <v>0</v>
      </c>
      <c r="P45" s="15">
        <v>153</v>
      </c>
      <c r="Q45" s="15"/>
      <c r="R45" s="15">
        <v>1944</v>
      </c>
      <c r="S45" s="15">
        <v>3</v>
      </c>
      <c r="T45" s="15"/>
      <c r="U45" s="15">
        <v>1486</v>
      </c>
      <c r="V45" s="15">
        <v>1054</v>
      </c>
      <c r="W45" s="15">
        <v>21552</v>
      </c>
      <c r="X45" s="15"/>
      <c r="Y45" s="15">
        <v>0</v>
      </c>
      <c r="Z45" s="15">
        <v>0</v>
      </c>
    </row>
    <row r="46" spans="1:26" x14ac:dyDescent="0.25">
      <c r="A46" s="15" t="s">
        <v>13</v>
      </c>
      <c r="B46" s="15">
        <v>1422</v>
      </c>
      <c r="C46" s="15">
        <v>6841</v>
      </c>
      <c r="D46" s="15">
        <v>2680</v>
      </c>
      <c r="E46" s="15">
        <v>1686</v>
      </c>
      <c r="F46" s="15">
        <v>1167</v>
      </c>
      <c r="G46" s="15">
        <v>709</v>
      </c>
      <c r="H46" s="15">
        <v>5053</v>
      </c>
      <c r="I46" s="15">
        <v>5286</v>
      </c>
      <c r="J46" s="15">
        <v>608</v>
      </c>
      <c r="K46" s="15">
        <v>0</v>
      </c>
      <c r="L46" s="15">
        <v>0</v>
      </c>
      <c r="M46" s="15">
        <v>25</v>
      </c>
      <c r="N46" s="15">
        <v>0</v>
      </c>
      <c r="O46" s="15">
        <v>0</v>
      </c>
      <c r="P46" s="15">
        <v>322</v>
      </c>
      <c r="Q46" s="15"/>
      <c r="R46" s="15">
        <v>1008</v>
      </c>
      <c r="S46" s="15">
        <v>0</v>
      </c>
      <c r="T46" s="15"/>
      <c r="U46" s="15">
        <v>276</v>
      </c>
      <c r="V46" s="15">
        <v>701</v>
      </c>
      <c r="W46" s="15">
        <v>27828</v>
      </c>
      <c r="X46" s="15"/>
      <c r="Y46" s="15">
        <v>44</v>
      </c>
      <c r="Z46" s="15">
        <v>0</v>
      </c>
    </row>
    <row r="47" spans="1:26" x14ac:dyDescent="0.25">
      <c r="A47" s="15" t="s">
        <v>14</v>
      </c>
      <c r="B47" s="15">
        <v>2502</v>
      </c>
      <c r="C47" s="15">
        <v>5469</v>
      </c>
      <c r="D47" s="15">
        <v>3955</v>
      </c>
      <c r="E47" s="15">
        <v>6694</v>
      </c>
      <c r="F47" s="15">
        <v>2902</v>
      </c>
      <c r="G47" s="15">
        <v>1094</v>
      </c>
      <c r="H47" s="15">
        <v>4659</v>
      </c>
      <c r="I47" s="15">
        <v>5320</v>
      </c>
      <c r="J47" s="15">
        <v>1224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256</v>
      </c>
      <c r="Q47" s="15"/>
      <c r="R47" s="15">
        <v>809</v>
      </c>
      <c r="S47" s="15">
        <v>0</v>
      </c>
      <c r="T47" s="15"/>
      <c r="U47" s="15">
        <v>7</v>
      </c>
      <c r="V47" s="15">
        <v>713</v>
      </c>
      <c r="W47" s="15">
        <v>35603</v>
      </c>
      <c r="X47" s="15"/>
      <c r="Y47" s="15">
        <v>0</v>
      </c>
      <c r="Z47" s="15">
        <v>0</v>
      </c>
    </row>
    <row r="48" spans="1:26" x14ac:dyDescent="0.25">
      <c r="A48" s="15" t="s">
        <v>15</v>
      </c>
      <c r="B48" s="15">
        <v>2501</v>
      </c>
      <c r="C48" s="15">
        <v>4747</v>
      </c>
      <c r="D48" s="15">
        <v>4136</v>
      </c>
      <c r="E48" s="15">
        <v>3971</v>
      </c>
      <c r="F48" s="15">
        <v>1631</v>
      </c>
      <c r="G48" s="15">
        <v>946</v>
      </c>
      <c r="H48" s="15">
        <v>2611</v>
      </c>
      <c r="I48" s="15">
        <v>4490</v>
      </c>
      <c r="J48" s="15">
        <v>695</v>
      </c>
      <c r="K48" s="15">
        <v>0</v>
      </c>
      <c r="L48" s="15">
        <v>0</v>
      </c>
      <c r="M48" s="15">
        <v>165</v>
      </c>
      <c r="N48" s="15">
        <v>0</v>
      </c>
      <c r="O48" s="15">
        <v>0</v>
      </c>
      <c r="P48" s="15">
        <v>298</v>
      </c>
      <c r="Q48" s="15"/>
      <c r="R48" s="15">
        <v>378</v>
      </c>
      <c r="S48" s="15">
        <v>418</v>
      </c>
      <c r="T48" s="15"/>
      <c r="U48" s="15">
        <v>269</v>
      </c>
      <c r="V48" s="15">
        <v>418</v>
      </c>
      <c r="W48" s="15">
        <v>27674</v>
      </c>
      <c r="X48" s="15"/>
      <c r="Y48" s="15">
        <v>0</v>
      </c>
      <c r="Z48" s="15">
        <v>0</v>
      </c>
    </row>
    <row r="49" spans="1:26" x14ac:dyDescent="0.25">
      <c r="A49" s="15" t="s">
        <v>16</v>
      </c>
      <c r="B49" s="15">
        <v>1696</v>
      </c>
      <c r="C49" s="15">
        <v>4558</v>
      </c>
      <c r="D49" s="15">
        <v>3029</v>
      </c>
      <c r="E49" s="15">
        <v>1734</v>
      </c>
      <c r="F49" s="15">
        <v>1391</v>
      </c>
      <c r="G49" s="15">
        <v>113</v>
      </c>
      <c r="H49" s="15">
        <v>4146</v>
      </c>
      <c r="I49" s="15">
        <v>9904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24</v>
      </c>
      <c r="P49" s="15">
        <v>215</v>
      </c>
      <c r="Q49" s="15"/>
      <c r="R49" s="15">
        <v>140</v>
      </c>
      <c r="S49" s="15">
        <v>184</v>
      </c>
      <c r="T49" s="15"/>
      <c r="U49" s="15">
        <v>946</v>
      </c>
      <c r="V49" s="15">
        <v>0</v>
      </c>
      <c r="W49" s="15">
        <v>28080</v>
      </c>
      <c r="X49" s="15"/>
      <c r="Y49" s="15">
        <v>0</v>
      </c>
      <c r="Z49" s="15">
        <v>0</v>
      </c>
    </row>
  </sheetData>
  <sortState ref="A6:O30">
    <sortCondition ref="A6:A30"/>
    <sortCondition ref="B6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 Analyst View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cp:lastPrinted>2013-03-13T22:58:00Z</cp:lastPrinted>
  <dcterms:created xsi:type="dcterms:W3CDTF">2010-01-22T13:04:32Z</dcterms:created>
  <dcterms:modified xsi:type="dcterms:W3CDTF">2013-03-18T18:11:27Z</dcterms:modified>
</cp:coreProperties>
</file>