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5576" windowHeight="9972" activeTab="1"/>
  </bookViews>
  <sheets>
    <sheet name="Promo Analyst View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O33" i="2" l="1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</calcChain>
</file>

<file path=xl/sharedStrings.xml><?xml version="1.0" encoding="utf-8"?>
<sst xmlns="http://schemas.openxmlformats.org/spreadsheetml/2006/main" count="154" uniqueCount="54">
  <si>
    <t>Promo Analyst View for Non Insulin Diabetes</t>
  </si>
  <si>
    <t>Original View:  Promo Analyst View for Non Insulin Diabetes.</t>
  </si>
  <si>
    <t>Show: Product. As: Volume/Value. For: Calendar Quarters. In: '000s. Measure: US Constant Promo Spend. CSD Data (Q4): Dec 2012.</t>
  </si>
  <si>
    <t>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</si>
  <si>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</si>
  <si>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</si>
  <si>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</si>
  <si>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</si>
  <si>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</si>
  <si>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</si>
  <si>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</si>
  <si>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</si>
  <si>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</si>
  <si>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</si>
  <si>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</si>
  <si>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</si>
  <si>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</si>
  <si>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</si>
  <si>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BYETTA</t>
  </si>
  <si>
    <t>TRADJENTA</t>
  </si>
  <si>
    <t>JENTADUETO</t>
  </si>
  <si>
    <t>VICTOZA</t>
  </si>
  <si>
    <t>KOMBIGLYZE</t>
  </si>
  <si>
    <t>ONGLYZA</t>
  </si>
  <si>
    <t>GLUMETZA</t>
  </si>
  <si>
    <t>ACTOS</t>
  </si>
  <si>
    <t>AVANDAMET</t>
  </si>
  <si>
    <t>AVANDARYL</t>
  </si>
  <si>
    <t>AVANDIA</t>
  </si>
  <si>
    <t>COMPETACT</t>
  </si>
  <si>
    <t>DUETACT</t>
  </si>
  <si>
    <t>GALVUS</t>
  </si>
  <si>
    <t>GLUCOPHAGE</t>
  </si>
  <si>
    <t>JANUMET</t>
  </si>
  <si>
    <t>JANUVIA</t>
  </si>
  <si>
    <t>JUVISYNC</t>
  </si>
  <si>
    <t>SYMLIN</t>
  </si>
  <si>
    <t>Filters</t>
  </si>
  <si>
    <t>2012</t>
  </si>
  <si>
    <t>2013</t>
  </si>
  <si>
    <t>Index</t>
  </si>
  <si>
    <t>ZZ_TOTAL</t>
  </si>
  <si>
    <t>DAONIL</t>
  </si>
  <si>
    <t>PRANDIN</t>
  </si>
  <si>
    <t>STARLIX</t>
  </si>
  <si>
    <t>Others</t>
  </si>
  <si>
    <t>DIASTABOL</t>
  </si>
  <si>
    <t>AMARYL</t>
  </si>
  <si>
    <t>METFORMIN TEVA</t>
  </si>
  <si>
    <t>RIOMET</t>
  </si>
  <si>
    <t>APO-METFORMIN</t>
  </si>
  <si>
    <t>LYXUMIA</t>
  </si>
  <si>
    <t>NESINA</t>
  </si>
  <si>
    <t>SYNCRIA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</si>
</sst>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b/>
      <sz val="10"/>
      <color rgb="FF000000"/>
      <name val="Arial"/>
    </font>
    <font>
      <b/>
      <sz val="14"/>
      <color rgb="FFFFFFFF"/>
      <name val="Arial"/>
      <family val="2"/>
    </font>
    <font>
      <sz val="9"/>
      <color rgb="FFFFFFFF"/>
      <name val="Arial"/>
      <family val="2"/>
      <charset val="204"/>
    </font>
    <font>
      <b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428B7D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0" fillId="5" borderId="0" xfId="0" applyFill="1" applyAlignment="1">
      <alignment horizontal="center" vertical="center" wrapText="1"/>
    </xf>
    <xf numFmtId="3" fontId="5" fillId="0" borderId="0" xfId="0" applyNumberFormat="1" applyFont="1" applyAlignment="1">
      <alignment vertical="center"/>
    </xf>
    <xf numFmtId="3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vertical="center" indent="1"/>
    </xf>
    <xf numFmtId="0" fontId="5" fillId="4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left" vertical="center" wrapText="1" indent="1"/>
    </xf>
    <xf numFmtId="0" fontId="6" fillId="7" borderId="0" xfId="0" applyFont="1" applyFill="1" applyAlignment="1">
      <alignment horizontal="left" vertical="center" wrapText="1" indent="1"/>
    </xf>
    <xf numFmtId="3" fontId="6" fillId="7" borderId="0" xfId="0" applyNumberFormat="1" applyFont="1" applyFill="1" applyAlignment="1">
      <alignment vertical="center"/>
    </xf>
    <xf numFmtId="164" fontId="5" fillId="4" borderId="0" xfId="1" applyNumberFormat="1" applyFont="1" applyFill="1" applyAlignment="1">
      <alignment horizontal="right" vertical="center"/>
    </xf>
    <xf numFmtId="0" fontId="8" fillId="4" borderId="0" xfId="0" applyNumberFormat="1" applyFont="1" applyFill="1" applyAlignment="1">
      <alignment horizontal="right" vertical="center"/>
    </xf>
    <xf numFmtId="0" fontId="9" fillId="0" borderId="0" xfId="0" applyFont="1"/>
    <xf numFmtId="0" fontId="7" fillId="0" borderId="0" xfId="0" applyFont="1"/>
  </cellXfs>
  <cellStyles count="2">
    <cellStyle name="Comma" xfId="1" builtinId="3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428B7D"/>
        <name val="Arial"/>
        <scheme val="none"/>
      </font>
      <fill>
        <patternFill patternType="solid">
          <fgColor rgb="FFF1FFF0"/>
          <bgColor rgb="FFF1FFF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BYETTA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730.59799999999996</c:v>
              </c:pt>
              <c:pt idx="1">
                <c:v>570.85500000000002</c:v>
              </c:pt>
              <c:pt idx="2">
                <c:v>754.76700000000005</c:v>
              </c:pt>
              <c:pt idx="3">
                <c:v>535.69899999999996</c:v>
              </c:pt>
              <c:pt idx="4">
                <c:v>420.16300000000001</c:v>
              </c:pt>
              <c:pt idx="5">
                <c:v>325.45699999999999</c:v>
              </c:pt>
              <c:pt idx="6">
                <c:v>372.53899999999999</c:v>
              </c:pt>
              <c:pt idx="7">
                <c:v>294.44799999999998</c:v>
              </c:pt>
              <c:pt idx="8">
                <c:v>240.489</c:v>
              </c:pt>
              <c:pt idx="9">
                <c:v>552.51599999999996</c:v>
              </c:pt>
              <c:pt idx="10">
                <c:v>804.17</c:v>
              </c:pt>
              <c:pt idx="11">
                <c:v>590.19000000000005</c:v>
              </c:pt>
              <c:pt idx="12">
                <c:v>494.90699999999998</c:v>
              </c:pt>
            </c:numLit>
          </c:val>
          <c:smooth val="0"/>
        </c:ser>
        <c:ser>
          <c:idx val="1"/>
          <c:order val="1"/>
          <c:tx>
            <c:v>TRADJENTA</c:v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78.38</c:v>
              </c:pt>
              <c:pt idx="7">
                <c:v>311.63299999999998</c:v>
              </c:pt>
              <c:pt idx="8">
                <c:v>485.77199999999999</c:v>
              </c:pt>
              <c:pt idx="9">
                <c:v>303.279</c:v>
              </c:pt>
              <c:pt idx="10">
                <c:v>600.19899999999996</c:v>
              </c:pt>
              <c:pt idx="11">
                <c:v>375.74299999999999</c:v>
              </c:pt>
              <c:pt idx="12">
                <c:v>303.76499999999999</c:v>
              </c:pt>
            </c:numLit>
          </c:val>
          <c:smooth val="0"/>
        </c:ser>
        <c:ser>
          <c:idx val="2"/>
          <c:order val="2"/>
          <c:tx>
            <c:v>JENTADUETO</c:v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94.07</c:v>
              </c:pt>
              <c:pt idx="10">
                <c:v>398.50900000000001</c:v>
              </c:pt>
              <c:pt idx="11">
                <c:v>185.22499999999999</c:v>
              </c:pt>
              <c:pt idx="12">
                <c:v>288.82</c:v>
              </c:pt>
            </c:numLit>
          </c:val>
          <c:smooth val="0"/>
        </c:ser>
        <c:ser>
          <c:idx val="3"/>
          <c:order val="3"/>
          <c:tx>
            <c:v>VICTOZA</c:v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77.221000000000004</c:v>
              </c:pt>
              <c:pt idx="2">
                <c:v>891.22900000000004</c:v>
              </c:pt>
              <c:pt idx="3">
                <c:v>984.149</c:v>
              </c:pt>
              <c:pt idx="4">
                <c:v>594.04899999999998</c:v>
              </c:pt>
              <c:pt idx="5">
                <c:v>532.68700000000001</c:v>
              </c:pt>
              <c:pt idx="6">
                <c:v>523.4973</c:v>
              </c:pt>
              <c:pt idx="7">
                <c:v>343.86799999999999</c:v>
              </c:pt>
              <c:pt idx="8">
                <c:v>422.50229999999999</c:v>
              </c:pt>
              <c:pt idx="9">
                <c:v>612.48599999999999</c:v>
              </c:pt>
              <c:pt idx="10">
                <c:v>389.36799999999999</c:v>
              </c:pt>
              <c:pt idx="11">
                <c:v>332.08800000000002</c:v>
              </c:pt>
              <c:pt idx="12">
                <c:v>78.418999999999997</c:v>
              </c:pt>
            </c:numLit>
          </c:val>
          <c:smooth val="0"/>
        </c:ser>
        <c:ser>
          <c:idx val="4"/>
          <c:order val="4"/>
          <c:tx>
            <c:v>KOMBIGLYZE</c:v>
          </c:tx>
          <c:spPr>
            <a:ln>
              <a:solidFill>
                <a:srgbClr val="EB8114"/>
              </a:solidFill>
            </a:ln>
          </c:spPr>
          <c:marker>
            <c:symbol val="triangl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206.01</c:v>
              </c:pt>
              <c:pt idx="5">
                <c:v>267.43</c:v>
              </c:pt>
              <c:pt idx="6">
                <c:v>134.64400000000001</c:v>
              </c:pt>
              <c:pt idx="7">
                <c:v>202.92500000000001</c:v>
              </c:pt>
              <c:pt idx="8">
                <c:v>202.06299999999999</c:v>
              </c:pt>
              <c:pt idx="9">
                <c:v>163.274</c:v>
              </c:pt>
              <c:pt idx="10">
                <c:v>290.85300000000001</c:v>
              </c:pt>
              <c:pt idx="11">
                <c:v>103.52642</c:v>
              </c:pt>
              <c:pt idx="12">
                <c:v>64.745000000000005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51360"/>
        <c:axId val="222353280"/>
      </c:lineChart>
      <c:catAx>
        <c:axId val="2223513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2353280"/>
        <c:crosses val="autoZero"/>
        <c:auto val="1"/>
        <c:lblAlgn val="ctr"/>
        <c:lblOffset val="100"/>
        <c:noMultiLvlLbl val="0"/>
      </c:catAx>
      <c:valAx>
        <c:axId val="222353280"/>
        <c:scaling>
          <c:orientation val="minMax"/>
          <c:max val="1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23513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
MAT to Dec 2012. Total: 8,344 (US Constant Promo Spend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0681BB"/>
              </a:solidFill>
            </c:spPr>
          </c:dPt>
          <c:dPt>
            <c:idx val="1"/>
            <c:bubble3D val="0"/>
            <c:spPr>
              <a:solidFill>
                <a:srgbClr val="9798C4"/>
              </a:solidFill>
            </c:spPr>
          </c:dPt>
          <c:dPt>
            <c:idx val="2"/>
            <c:bubble3D val="0"/>
            <c:spPr>
              <a:solidFill>
                <a:srgbClr val="E0400A"/>
              </a:solidFill>
            </c:spPr>
          </c:dPt>
          <c:dPt>
            <c:idx val="3"/>
            <c:bubble3D val="0"/>
            <c:spPr>
              <a:solidFill>
                <a:srgbClr val="565BA0"/>
              </a:solidFill>
            </c:spPr>
          </c:dPt>
          <c:dPt>
            <c:idx val="4"/>
            <c:bubble3D val="0"/>
            <c:spPr>
              <a:solidFill>
                <a:srgbClr val="EB8114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29.3%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19.0%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16.9%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11.6%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7.5%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15.8%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BYETTA</c:v>
              </c:pt>
              <c:pt idx="1">
                <c:v>TRADJENTA</c:v>
              </c:pt>
              <c:pt idx="2">
                <c:v>VICTOZA</c:v>
              </c:pt>
              <c:pt idx="3">
                <c:v>JENTADUETO</c:v>
              </c:pt>
              <c:pt idx="4">
                <c:v>KOMBIGLYZE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2441.7829999999999</c:v>
              </c:pt>
              <c:pt idx="1">
                <c:v>1582.9860000000001</c:v>
              </c:pt>
              <c:pt idx="2">
                <c:v>1412.3610000000001</c:v>
              </c:pt>
              <c:pt idx="3">
                <c:v>966.62400000000002</c:v>
              </c:pt>
              <c:pt idx="4">
                <c:v>622.39841999999999</c:v>
              </c:pt>
              <c:pt idx="5">
                <c:v>1317.94984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Print ($)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7"/>
          <c:order val="0"/>
          <c:tx>
            <c:strRef>
              <c:f>'Promo Analyst View'!$A$50</c:f>
              <c:strCache>
                <c:ptCount val="1"/>
                <c:pt idx="0">
                  <c:v>JANUVIA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View'!$B$50:$N$50</c:f>
              <c:numCache>
                <c:formatCode>#,##0</c:formatCode>
                <c:ptCount val="13"/>
                <c:pt idx="0">
                  <c:v>367</c:v>
                </c:pt>
                <c:pt idx="1">
                  <c:v>405</c:v>
                </c:pt>
                <c:pt idx="2">
                  <c:v>362</c:v>
                </c:pt>
                <c:pt idx="3">
                  <c:v>81</c:v>
                </c:pt>
                <c:pt idx="4">
                  <c:v>150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6"/>
          <c:order val="1"/>
          <c:tx>
            <c:strRef>
              <c:f>'Promo Analyst View'!$A$49</c:f>
              <c:strCache>
                <c:ptCount val="1"/>
                <c:pt idx="0">
                  <c:v>JANUMET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View'!$B$49:$N$49</c:f>
              <c:numCache>
                <c:formatCode>#,##0</c:formatCode>
                <c:ptCount val="13"/>
                <c:pt idx="0">
                  <c:v>227</c:v>
                </c:pt>
                <c:pt idx="1">
                  <c:v>185</c:v>
                </c:pt>
                <c:pt idx="2">
                  <c:v>193</c:v>
                </c:pt>
                <c:pt idx="3">
                  <c:v>28</c:v>
                </c:pt>
                <c:pt idx="4">
                  <c:v>0</c:v>
                </c:pt>
                <c:pt idx="5">
                  <c:v>192</c:v>
                </c:pt>
                <c:pt idx="6">
                  <c:v>0</c:v>
                </c:pt>
                <c:pt idx="7">
                  <c:v>0</c:v>
                </c:pt>
                <c:pt idx="8">
                  <c:v>164</c:v>
                </c:pt>
                <c:pt idx="9">
                  <c:v>185</c:v>
                </c:pt>
                <c:pt idx="10">
                  <c:v>234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'Promo Analyst View'!$A$39</c:f>
              <c:strCache>
                <c:ptCount val="1"/>
                <c:pt idx="0">
                  <c:v>ONGLYZA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View'!$B$39:$N$39</c:f>
              <c:numCache>
                <c:formatCode>#,##0</c:formatCode>
                <c:ptCount val="13"/>
                <c:pt idx="0">
                  <c:v>583</c:v>
                </c:pt>
                <c:pt idx="1">
                  <c:v>529</c:v>
                </c:pt>
                <c:pt idx="2">
                  <c:v>134</c:v>
                </c:pt>
                <c:pt idx="3">
                  <c:v>451</c:v>
                </c:pt>
                <c:pt idx="4">
                  <c:v>424</c:v>
                </c:pt>
                <c:pt idx="5">
                  <c:v>156</c:v>
                </c:pt>
                <c:pt idx="6">
                  <c:v>215</c:v>
                </c:pt>
                <c:pt idx="7">
                  <c:v>145</c:v>
                </c:pt>
                <c:pt idx="8">
                  <c:v>218</c:v>
                </c:pt>
                <c:pt idx="9">
                  <c:v>265</c:v>
                </c:pt>
                <c:pt idx="10">
                  <c:v>139</c:v>
                </c:pt>
                <c:pt idx="11">
                  <c:v>146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'Promo Analyst View'!$A$35</c:f>
              <c:strCache>
                <c:ptCount val="1"/>
                <c:pt idx="0">
                  <c:v>TRADJENTA</c:v>
                </c:pt>
              </c:strCache>
            </c:strRef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View'!$B$35:$N$35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</c:v>
                </c:pt>
                <c:pt idx="7">
                  <c:v>312</c:v>
                </c:pt>
                <c:pt idx="8">
                  <c:v>486</c:v>
                </c:pt>
                <c:pt idx="9">
                  <c:v>303</c:v>
                </c:pt>
                <c:pt idx="10">
                  <c:v>600</c:v>
                </c:pt>
                <c:pt idx="11">
                  <c:v>376</c:v>
                </c:pt>
                <c:pt idx="12">
                  <c:v>304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'Promo Analyst View'!$A$38</c:f>
              <c:strCache>
                <c:ptCount val="1"/>
                <c:pt idx="0">
                  <c:v>KOMBIGLYZE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View'!$B$38:$N$38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</c:v>
                </c:pt>
                <c:pt idx="5">
                  <c:v>267</c:v>
                </c:pt>
                <c:pt idx="6">
                  <c:v>135</c:v>
                </c:pt>
                <c:pt idx="7">
                  <c:v>203</c:v>
                </c:pt>
                <c:pt idx="8">
                  <c:v>202</c:v>
                </c:pt>
                <c:pt idx="9">
                  <c:v>163</c:v>
                </c:pt>
                <c:pt idx="10">
                  <c:v>291</c:v>
                </c:pt>
                <c:pt idx="11">
                  <c:v>104</c:v>
                </c:pt>
                <c:pt idx="12">
                  <c:v>65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'Promo Analyst View'!$A$36</c:f>
              <c:strCache>
                <c:ptCount val="1"/>
                <c:pt idx="0">
                  <c:v>JENTADUETO</c:v>
                </c:pt>
              </c:strCache>
            </c:strRef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View'!$B$36:$N$36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94</c:v>
                </c:pt>
                <c:pt idx="10">
                  <c:v>399</c:v>
                </c:pt>
                <c:pt idx="11">
                  <c:v>185</c:v>
                </c:pt>
                <c:pt idx="12">
                  <c:v>289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'Promo Analyst View'!$A$37</c:f>
              <c:strCache>
                <c:ptCount val="1"/>
                <c:pt idx="0">
                  <c:v>VICTOZA</c:v>
                </c:pt>
              </c:strCache>
            </c:strRef>
          </c:tx>
          <c:spPr>
            <a:ln>
              <a:solidFill>
                <a:srgbClr val="EB8114"/>
              </a:solidFill>
            </a:ln>
          </c:spPr>
          <c:marker>
            <c:symbol val="triangl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View'!$B$37:$N$37</c:f>
              <c:numCache>
                <c:formatCode>#,##0</c:formatCode>
                <c:ptCount val="13"/>
                <c:pt idx="0">
                  <c:v>0</c:v>
                </c:pt>
                <c:pt idx="1">
                  <c:v>77</c:v>
                </c:pt>
                <c:pt idx="2">
                  <c:v>891</c:v>
                </c:pt>
                <c:pt idx="3">
                  <c:v>984</c:v>
                </c:pt>
                <c:pt idx="4">
                  <c:v>594</c:v>
                </c:pt>
                <c:pt idx="5">
                  <c:v>533</c:v>
                </c:pt>
                <c:pt idx="6">
                  <c:v>523</c:v>
                </c:pt>
                <c:pt idx="7">
                  <c:v>344</c:v>
                </c:pt>
                <c:pt idx="8">
                  <c:v>423</c:v>
                </c:pt>
                <c:pt idx="9">
                  <c:v>612</c:v>
                </c:pt>
                <c:pt idx="10">
                  <c:v>389</c:v>
                </c:pt>
                <c:pt idx="11">
                  <c:v>332</c:v>
                </c:pt>
                <c:pt idx="12">
                  <c:v>78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'Promo Analyst View'!$A$34</c:f>
              <c:strCache>
                <c:ptCount val="1"/>
                <c:pt idx="0">
                  <c:v>BYETTA</c:v>
                </c:pt>
              </c:strCache>
            </c:strRef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View'!$B$34:$N$34</c:f>
              <c:numCache>
                <c:formatCode>#,##0</c:formatCode>
                <c:ptCount val="13"/>
                <c:pt idx="0">
                  <c:v>731</c:v>
                </c:pt>
                <c:pt idx="1">
                  <c:v>571</c:v>
                </c:pt>
                <c:pt idx="2">
                  <c:v>755</c:v>
                </c:pt>
                <c:pt idx="3">
                  <c:v>536</c:v>
                </c:pt>
                <c:pt idx="4">
                  <c:v>420</c:v>
                </c:pt>
                <c:pt idx="5">
                  <c:v>325</c:v>
                </c:pt>
                <c:pt idx="6">
                  <c:v>373</c:v>
                </c:pt>
                <c:pt idx="7">
                  <c:v>294</c:v>
                </c:pt>
                <c:pt idx="8">
                  <c:v>240</c:v>
                </c:pt>
                <c:pt idx="9">
                  <c:v>553</c:v>
                </c:pt>
                <c:pt idx="10">
                  <c:v>804</c:v>
                </c:pt>
                <c:pt idx="11">
                  <c:v>590</c:v>
                </c:pt>
                <c:pt idx="12">
                  <c:v>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25952"/>
        <c:axId val="230127872"/>
      </c:lineChart>
      <c:catAx>
        <c:axId val="2301259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0127872"/>
        <c:crosses val="autoZero"/>
        <c:auto val="1"/>
        <c:lblAlgn val="ctr"/>
        <c:lblOffset val="100"/>
        <c:noMultiLvlLbl val="0"/>
      </c:catAx>
      <c:valAx>
        <c:axId val="230127872"/>
        <c:scaling>
          <c:orientation val="minMax"/>
          <c:max val="1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0125952"/>
        <c:crosses val="autoZero"/>
        <c:crossBetween val="midCat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149792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55</xdr:row>
      <xdr:rowOff>0</xdr:rowOff>
    </xdr:from>
    <xdr:to>
      <xdr:col>8</xdr:col>
      <xdr:colOff>900000</xdr:colOff>
      <xdr:row>56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Promo type: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PRINT ADVERTISING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Region: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USA</a:t>
          </a:r>
        </a:p>
      </xdr:txBody>
    </xdr:sp>
    <xdr:clientData/>
  </xdr:twoCellAnchor>
  <xdr:twoCellAnchor>
    <xdr:from>
      <xdr:col>0</xdr:col>
      <xdr:colOff>1424940</xdr:colOff>
      <xdr:row>58</xdr:row>
      <xdr:rowOff>121920</xdr:rowOff>
    </xdr:from>
    <xdr:to>
      <xdr:col>6</xdr:col>
      <xdr:colOff>449580</xdr:colOff>
      <xdr:row>99</xdr:row>
      <xdr:rowOff>76200</xdr:rowOff>
    </xdr:to>
    <xdr:graphicFrame macro="">
      <xdr:nvGraphicFramePr>
        <xdr:cNvPr id="7" name="Chart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ataTable2" displayName="DataTable2" ref="A32:P52">
  <tableColumns count="16">
    <tableColumn id="1" name="Product"/>
    <tableColumn id="2" name="Q4 2009"/>
    <tableColumn id="3" name="Q1 2010"/>
    <tableColumn id="4" name="Q2 2010"/>
    <tableColumn id="5" name="Q3 2010"/>
    <tableColumn id="6" name="Q4 2010"/>
    <tableColumn id="7" name="Q1 2011"/>
    <tableColumn id="8" name="Q2 2011"/>
    <tableColumn id="9" name="Q3 2011"/>
    <tableColumn id="10" name="Q4 2011"/>
    <tableColumn id="11" name="Q1 2012"/>
    <tableColumn id="12" name="Q2 2012"/>
    <tableColumn id="13" name="Q3 2012"/>
    <tableColumn id="14" name="Q4 2012"/>
    <tableColumn id="15" name="2012" dataDxfId="1" dataCellStyle="Comma">
      <calculatedColumnFormula>SUM(DataTable2[[#This Row],[Q1 2012]:[Q4 2012]])</calculatedColumnFormula>
    </tableColumn>
    <tableColumn id="16" name="201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9"/>
  <sheetViews>
    <sheetView topLeftCell="H25" workbookViewId="0">
      <selection activeCell="A32" sqref="A32:N52"/>
    </sheetView>
  </sheetViews>
  <sheetFormatPr defaultRowHeight="13.2" x14ac:dyDescent="0.25"/>
  <cols>
    <col min="1" max="1" width="30.6640625" customWidth="1"/>
    <col min="2" max="122" width="15.6640625" customWidth="1"/>
  </cols>
  <sheetData>
    <row r="1" spans="1:1" s="7" customFormat="1" ht="12" customHeight="1" x14ac:dyDescent="0.25"/>
    <row r="2" spans="1:1" s="7" customFormat="1" ht="12" customHeight="1" x14ac:dyDescent="0.25"/>
    <row r="3" spans="1:1" s="7" customFormat="1" ht="12" customHeight="1" x14ac:dyDescent="0.25"/>
    <row r="4" spans="1:1" s="7" customFormat="1" ht="12" customHeight="1" x14ac:dyDescent="0.25"/>
    <row r="5" spans="1:1" s="1" customFormat="1" ht="24.6" customHeight="1" x14ac:dyDescent="0.25">
      <c r="A5" s="1" t="s">
        <v>0</v>
      </c>
    </row>
    <row r="6" spans="1:1" s="7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7" customFormat="1" ht="10.199999999999999" x14ac:dyDescent="0.25"/>
    <row r="10" spans="1:1" s="7" customFormat="1" ht="10.199999999999999" x14ac:dyDescent="0.25"/>
    <row r="11" spans="1:1" s="7" customFormat="1" ht="10.199999999999999" x14ac:dyDescent="0.25"/>
    <row r="12" spans="1:1" s="7" customFormat="1" ht="10.199999999999999" x14ac:dyDescent="0.25"/>
    <row r="13" spans="1:1" s="7" customFormat="1" ht="10.199999999999999" x14ac:dyDescent="0.25"/>
    <row r="14" spans="1:1" s="7" customFormat="1" ht="10.199999999999999" x14ac:dyDescent="0.25"/>
    <row r="15" spans="1:1" s="7" customFormat="1" ht="10.199999999999999" x14ac:dyDescent="0.25"/>
    <row r="16" spans="1:1" s="7" customFormat="1" ht="10.199999999999999" x14ac:dyDescent="0.25"/>
    <row r="17" spans="1:16" s="7" customFormat="1" ht="10.199999999999999" x14ac:dyDescent="0.25"/>
    <row r="18" spans="1:16" s="7" customFormat="1" ht="10.199999999999999" x14ac:dyDescent="0.25"/>
    <row r="19" spans="1:16" s="7" customFormat="1" ht="10.199999999999999" x14ac:dyDescent="0.25"/>
    <row r="20" spans="1:16" s="7" customFormat="1" ht="10.199999999999999" x14ac:dyDescent="0.25"/>
    <row r="21" spans="1:16" s="7" customFormat="1" ht="10.199999999999999" x14ac:dyDescent="0.25"/>
    <row r="22" spans="1:16" s="7" customFormat="1" ht="10.199999999999999" x14ac:dyDescent="0.25"/>
    <row r="23" spans="1:16" s="7" customFormat="1" ht="10.199999999999999" x14ac:dyDescent="0.25"/>
    <row r="24" spans="1:16" s="7" customFormat="1" ht="10.199999999999999" x14ac:dyDescent="0.25"/>
    <row r="25" spans="1:16" s="7" customFormat="1" ht="10.199999999999999" x14ac:dyDescent="0.25"/>
    <row r="26" spans="1:16" s="7" customFormat="1" ht="10.199999999999999" x14ac:dyDescent="0.25"/>
    <row r="27" spans="1:16" s="7" customFormat="1" ht="10.199999999999999" x14ac:dyDescent="0.25"/>
    <row r="28" spans="1:16" s="7" customFormat="1" ht="10.199999999999999" x14ac:dyDescent="0.25"/>
    <row r="29" spans="1:16" s="7" customFormat="1" ht="10.199999999999999" x14ac:dyDescent="0.25"/>
    <row r="30" spans="1:16" s="7" customFormat="1" ht="10.199999999999999" x14ac:dyDescent="0.25"/>
    <row r="31" spans="1:16" s="7" customFormat="1" ht="10.199999999999999" x14ac:dyDescent="0.25"/>
    <row r="32" spans="1:16" s="7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12" t="s">
        <v>38</v>
      </c>
      <c r="P32" s="7" t="s">
        <v>39</v>
      </c>
    </row>
    <row r="33" spans="1:16" s="7" customFormat="1" ht="17.399999999999999" customHeight="1" collapsed="1" x14ac:dyDescent="0.25">
      <c r="A33" s="6" t="s">
        <v>17</v>
      </c>
      <c r="B33" s="5">
        <v>1908</v>
      </c>
      <c r="C33" s="5">
        <v>1767</v>
      </c>
      <c r="D33" s="5">
        <v>2348</v>
      </c>
      <c r="E33" s="5">
        <v>2090</v>
      </c>
      <c r="F33" s="5">
        <v>1805</v>
      </c>
      <c r="G33" s="5">
        <v>1595</v>
      </c>
      <c r="H33" s="5">
        <v>1445</v>
      </c>
      <c r="I33" s="5">
        <v>1418</v>
      </c>
      <c r="J33" s="5">
        <v>1880</v>
      </c>
      <c r="K33" s="5">
        <v>2369</v>
      </c>
      <c r="L33" s="5">
        <v>2976</v>
      </c>
      <c r="M33" s="5">
        <v>1733</v>
      </c>
      <c r="N33" s="5">
        <v>1266</v>
      </c>
      <c r="O33" s="11">
        <f>SUM(DataTable2[[#This Row],[Q1 2012]:[Q4 2012]])</f>
        <v>8344</v>
      </c>
      <c r="P33" s="6" t="s">
        <v>17</v>
      </c>
    </row>
    <row r="34" spans="1:16" s="7" customFormat="1" ht="10.199999999999999" collapsed="1" x14ac:dyDescent="0.25">
      <c r="A34" s="8" t="s">
        <v>18</v>
      </c>
      <c r="B34" s="4">
        <v>731</v>
      </c>
      <c r="C34" s="4">
        <v>571</v>
      </c>
      <c r="D34" s="4">
        <v>755</v>
      </c>
      <c r="E34" s="4">
        <v>536</v>
      </c>
      <c r="F34" s="4">
        <v>420</v>
      </c>
      <c r="G34" s="4">
        <v>325</v>
      </c>
      <c r="H34" s="4">
        <v>373</v>
      </c>
      <c r="I34" s="4">
        <v>294</v>
      </c>
      <c r="J34" s="4">
        <v>240</v>
      </c>
      <c r="K34" s="4">
        <v>553</v>
      </c>
      <c r="L34" s="4">
        <v>804</v>
      </c>
      <c r="M34" s="4">
        <v>590</v>
      </c>
      <c r="N34" s="4">
        <v>495</v>
      </c>
      <c r="O34" s="11">
        <f>SUM(DataTable2[[#This Row],[Q1 2012]:[Q4 2012]])</f>
        <v>2442</v>
      </c>
      <c r="P34" s="8" t="s">
        <v>18</v>
      </c>
    </row>
    <row r="35" spans="1:16" s="7" customFormat="1" ht="10.199999999999999" collapsed="1" x14ac:dyDescent="0.25">
      <c r="A35" s="8" t="s">
        <v>19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78</v>
      </c>
      <c r="I35" s="4">
        <v>312</v>
      </c>
      <c r="J35" s="4">
        <v>486</v>
      </c>
      <c r="K35" s="4">
        <v>303</v>
      </c>
      <c r="L35" s="4">
        <v>600</v>
      </c>
      <c r="M35" s="4">
        <v>376</v>
      </c>
      <c r="N35" s="4">
        <v>304</v>
      </c>
      <c r="O35" s="11">
        <f>SUM(DataTable2[[#This Row],[Q1 2012]:[Q4 2012]])</f>
        <v>1583</v>
      </c>
      <c r="P35" s="8" t="s">
        <v>19</v>
      </c>
    </row>
    <row r="36" spans="1:16" s="7" customFormat="1" ht="10.199999999999999" collapsed="1" x14ac:dyDescent="0.25">
      <c r="A36" s="8" t="s">
        <v>20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94</v>
      </c>
      <c r="L36" s="4">
        <v>399</v>
      </c>
      <c r="M36" s="4">
        <v>185</v>
      </c>
      <c r="N36" s="4">
        <v>289</v>
      </c>
      <c r="O36" s="11">
        <f>SUM(DataTable2[[#This Row],[Q1 2012]:[Q4 2012]])</f>
        <v>967</v>
      </c>
      <c r="P36" s="8" t="s">
        <v>20</v>
      </c>
    </row>
    <row r="37" spans="1:16" s="7" customFormat="1" ht="10.199999999999999" collapsed="1" x14ac:dyDescent="0.25">
      <c r="A37" s="8" t="s">
        <v>21</v>
      </c>
      <c r="B37" s="4">
        <v>0</v>
      </c>
      <c r="C37" s="4">
        <v>77</v>
      </c>
      <c r="D37" s="4">
        <v>891</v>
      </c>
      <c r="E37" s="4">
        <v>984</v>
      </c>
      <c r="F37" s="4">
        <v>594</v>
      </c>
      <c r="G37" s="4">
        <v>533</v>
      </c>
      <c r="H37" s="4">
        <v>523</v>
      </c>
      <c r="I37" s="4">
        <v>344</v>
      </c>
      <c r="J37" s="4">
        <v>423</v>
      </c>
      <c r="K37" s="4">
        <v>612</v>
      </c>
      <c r="L37" s="4">
        <v>389</v>
      </c>
      <c r="M37" s="4">
        <v>332</v>
      </c>
      <c r="N37" s="4">
        <v>78</v>
      </c>
      <c r="O37" s="11">
        <f>SUM(DataTable2[[#This Row],[Q1 2012]:[Q4 2012]])</f>
        <v>1411</v>
      </c>
      <c r="P37" s="8" t="s">
        <v>21</v>
      </c>
    </row>
    <row r="38" spans="1:16" s="7" customFormat="1" ht="10.199999999999999" collapsed="1" x14ac:dyDescent="0.25">
      <c r="A38" s="8" t="s">
        <v>22</v>
      </c>
      <c r="B38" s="4">
        <v>0</v>
      </c>
      <c r="C38" s="4">
        <v>0</v>
      </c>
      <c r="D38" s="4">
        <v>0</v>
      </c>
      <c r="E38" s="4">
        <v>0</v>
      </c>
      <c r="F38" s="4">
        <v>206</v>
      </c>
      <c r="G38" s="4">
        <v>267</v>
      </c>
      <c r="H38" s="4">
        <v>135</v>
      </c>
      <c r="I38" s="4">
        <v>203</v>
      </c>
      <c r="J38" s="4">
        <v>202</v>
      </c>
      <c r="K38" s="4">
        <v>163</v>
      </c>
      <c r="L38" s="4">
        <v>291</v>
      </c>
      <c r="M38" s="4">
        <v>104</v>
      </c>
      <c r="N38" s="4">
        <v>65</v>
      </c>
      <c r="O38" s="11">
        <f>SUM(DataTable2[[#This Row],[Q1 2012]:[Q4 2012]])</f>
        <v>623</v>
      </c>
      <c r="P38" s="8" t="s">
        <v>22</v>
      </c>
    </row>
    <row r="39" spans="1:16" s="7" customFormat="1" ht="10.199999999999999" collapsed="1" x14ac:dyDescent="0.25">
      <c r="A39" s="8" t="s">
        <v>23</v>
      </c>
      <c r="B39" s="4">
        <v>583</v>
      </c>
      <c r="C39" s="4">
        <v>529</v>
      </c>
      <c r="D39" s="4">
        <v>134</v>
      </c>
      <c r="E39" s="4">
        <v>451</v>
      </c>
      <c r="F39" s="4">
        <v>424</v>
      </c>
      <c r="G39" s="4">
        <v>156</v>
      </c>
      <c r="H39" s="4">
        <v>215</v>
      </c>
      <c r="I39" s="4">
        <v>145</v>
      </c>
      <c r="J39" s="4">
        <v>218</v>
      </c>
      <c r="K39" s="4">
        <v>265</v>
      </c>
      <c r="L39" s="4">
        <v>139</v>
      </c>
      <c r="M39" s="4">
        <v>146</v>
      </c>
      <c r="N39" s="4">
        <v>18</v>
      </c>
      <c r="O39" s="11">
        <f>SUM(DataTable2[[#This Row],[Q1 2012]:[Q4 2012]])</f>
        <v>568</v>
      </c>
      <c r="P39" s="8" t="s">
        <v>23</v>
      </c>
    </row>
    <row r="40" spans="1:16" s="7" customFormat="1" ht="10.199999999999999" collapsed="1" x14ac:dyDescent="0.25">
      <c r="A40" s="8" t="s">
        <v>24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17</v>
      </c>
      <c r="O40" s="11">
        <f>SUM(DataTable2[[#This Row],[Q1 2012]:[Q4 2012]])</f>
        <v>17</v>
      </c>
      <c r="P40" s="8" t="s">
        <v>24</v>
      </c>
    </row>
    <row r="41" spans="1:16" s="7" customFormat="1" ht="10.199999999999999" collapsed="1" x14ac:dyDescent="0.25">
      <c r="A41" s="8" t="s">
        <v>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1">
        <f>SUM(DataTable2[[#This Row],[Q1 2012]:[Q4 2012]])</f>
        <v>0</v>
      </c>
      <c r="P41" s="8" t="s">
        <v>25</v>
      </c>
    </row>
    <row r="42" spans="1:16" s="7" customFormat="1" ht="10.199999999999999" collapsed="1" x14ac:dyDescent="0.25">
      <c r="A42" s="8" t="s">
        <v>26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1">
        <f>SUM(DataTable2[[#This Row],[Q1 2012]:[Q4 2012]])</f>
        <v>0</v>
      </c>
      <c r="P42" s="8" t="s">
        <v>26</v>
      </c>
    </row>
    <row r="43" spans="1:16" s="7" customFormat="1" ht="10.199999999999999" collapsed="1" x14ac:dyDescent="0.25">
      <c r="A43" s="8" t="s">
        <v>27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1">
        <f>SUM(DataTable2[[#This Row],[Q1 2012]:[Q4 2012]])</f>
        <v>0</v>
      </c>
      <c r="P43" s="8" t="s">
        <v>27</v>
      </c>
    </row>
    <row r="44" spans="1:16" s="7" customFormat="1" ht="10.199999999999999" collapsed="1" x14ac:dyDescent="0.25">
      <c r="A44" s="8" t="s">
        <v>28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1">
        <f>SUM(DataTable2[[#This Row],[Q1 2012]:[Q4 2012]])</f>
        <v>0</v>
      </c>
      <c r="P44" s="8" t="s">
        <v>28</v>
      </c>
    </row>
    <row r="45" spans="1:16" s="7" customFormat="1" ht="10.199999999999999" collapsed="1" x14ac:dyDescent="0.25">
      <c r="A45" s="8" t="s">
        <v>29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1">
        <f>SUM(DataTable2[[#This Row],[Q1 2012]:[Q4 2012]])</f>
        <v>0</v>
      </c>
      <c r="P45" s="8" t="s">
        <v>29</v>
      </c>
    </row>
    <row r="46" spans="1:16" s="7" customFormat="1" ht="10.199999999999999" collapsed="1" x14ac:dyDescent="0.25">
      <c r="A46" s="8" t="s">
        <v>30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1">
        <f>SUM(DataTable2[[#This Row],[Q1 2012]:[Q4 2012]])</f>
        <v>0</v>
      </c>
      <c r="P46" s="8" t="s">
        <v>30</v>
      </c>
    </row>
    <row r="47" spans="1:16" s="7" customFormat="1" ht="10.199999999999999" collapsed="1" x14ac:dyDescent="0.25">
      <c r="A47" s="8" t="s">
        <v>31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11">
        <f>SUM(DataTable2[[#This Row],[Q1 2012]:[Q4 2012]])</f>
        <v>0</v>
      </c>
      <c r="P47" s="8" t="s">
        <v>31</v>
      </c>
    </row>
    <row r="48" spans="1:16" s="7" customFormat="1" ht="10.199999999999999" collapsed="1" x14ac:dyDescent="0.25">
      <c r="A48" s="8" t="s">
        <v>32</v>
      </c>
      <c r="B48" s="4">
        <v>0</v>
      </c>
      <c r="C48" s="4">
        <v>0</v>
      </c>
      <c r="D48" s="4">
        <v>14</v>
      </c>
      <c r="E48" s="4">
        <v>11</v>
      </c>
      <c r="F48" s="4">
        <v>11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11">
        <f>SUM(DataTable2[[#This Row],[Q1 2012]:[Q4 2012]])</f>
        <v>0</v>
      </c>
      <c r="P48" s="8" t="s">
        <v>32</v>
      </c>
    </row>
    <row r="49" spans="1:16" s="7" customFormat="1" ht="10.199999999999999" collapsed="1" x14ac:dyDescent="0.25">
      <c r="A49" s="9" t="s">
        <v>33</v>
      </c>
      <c r="B49" s="10">
        <v>227</v>
      </c>
      <c r="C49" s="10">
        <v>185</v>
      </c>
      <c r="D49" s="10">
        <v>193</v>
      </c>
      <c r="E49" s="10">
        <v>28</v>
      </c>
      <c r="F49" s="10">
        <v>0</v>
      </c>
      <c r="G49" s="10">
        <v>192</v>
      </c>
      <c r="H49" s="10">
        <v>0</v>
      </c>
      <c r="I49" s="10">
        <v>0</v>
      </c>
      <c r="J49" s="10">
        <v>164</v>
      </c>
      <c r="K49" s="10">
        <v>185</v>
      </c>
      <c r="L49" s="10">
        <v>234</v>
      </c>
      <c r="M49" s="10">
        <v>0</v>
      </c>
      <c r="N49" s="10">
        <v>0</v>
      </c>
      <c r="O49" s="11">
        <f>SUM(DataTable2[[#This Row],[Q1 2012]:[Q4 2012]])</f>
        <v>419</v>
      </c>
      <c r="P49" s="9" t="s">
        <v>33</v>
      </c>
    </row>
    <row r="50" spans="1:16" s="7" customFormat="1" ht="10.199999999999999" collapsed="1" x14ac:dyDescent="0.25">
      <c r="A50" s="9" t="s">
        <v>34</v>
      </c>
      <c r="B50" s="10">
        <v>367</v>
      </c>
      <c r="C50" s="10">
        <v>405</v>
      </c>
      <c r="D50" s="10">
        <v>362</v>
      </c>
      <c r="E50" s="10">
        <v>81</v>
      </c>
      <c r="F50" s="10">
        <v>150</v>
      </c>
      <c r="G50" s="10">
        <v>121</v>
      </c>
      <c r="H50" s="10">
        <v>121</v>
      </c>
      <c r="I50" s="10">
        <v>121</v>
      </c>
      <c r="J50" s="10">
        <v>121</v>
      </c>
      <c r="K50" s="10">
        <v>121</v>
      </c>
      <c r="L50" s="10">
        <v>121</v>
      </c>
      <c r="M50" s="10">
        <v>0</v>
      </c>
      <c r="N50" s="10">
        <v>0</v>
      </c>
      <c r="O50" s="11">
        <f>SUM(DataTable2[[#This Row],[Q1 2012]:[Q4 2012]])</f>
        <v>242</v>
      </c>
      <c r="P50" s="9" t="s">
        <v>34</v>
      </c>
    </row>
    <row r="51" spans="1:16" s="7" customFormat="1" ht="10.199999999999999" collapsed="1" x14ac:dyDescent="0.25">
      <c r="A51" s="9" t="s">
        <v>35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26</v>
      </c>
      <c r="K51" s="10">
        <v>72</v>
      </c>
      <c r="L51" s="10">
        <v>0</v>
      </c>
      <c r="M51" s="10">
        <v>0</v>
      </c>
      <c r="N51" s="10">
        <v>0</v>
      </c>
      <c r="O51" s="11">
        <f>SUM(DataTable2[[#This Row],[Q1 2012]:[Q4 2012]])</f>
        <v>72</v>
      </c>
      <c r="P51" s="9" t="s">
        <v>35</v>
      </c>
    </row>
    <row r="52" spans="1:16" s="7" customFormat="1" ht="10.199999999999999" collapsed="1" x14ac:dyDescent="0.25">
      <c r="A52" s="8" t="s">
        <v>36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1">
        <f>SUM(DataTable2[[#This Row],[Q1 2012]:[Q4 2012]])</f>
        <v>0</v>
      </c>
      <c r="P52" s="8" t="s">
        <v>36</v>
      </c>
    </row>
    <row r="53" spans="1:16" s="7" customFormat="1" ht="10.199999999999999" x14ac:dyDescent="0.25"/>
    <row r="54" spans="1:16" s="2" customFormat="1" ht="11.4" x14ac:dyDescent="0.25">
      <c r="A54" s="2" t="s">
        <v>37</v>
      </c>
    </row>
    <row r="55" spans="1:16" s="7" customFormat="1" ht="10.199999999999999" x14ac:dyDescent="0.25"/>
    <row r="56" spans="1:16" s="7" customFormat="1" ht="17.55" customHeight="1" x14ac:dyDescent="0.25"/>
    <row r="57" spans="1:16" s="7" customFormat="1" ht="10.199999999999999" x14ac:dyDescent="0.25"/>
    <row r="58" spans="1:16" s="7" customFormat="1" ht="10.199999999999999" x14ac:dyDescent="0.25"/>
    <row r="59" spans="1:16" s="7" customFormat="1" ht="10.199999999999999" x14ac:dyDescent="0.25"/>
    <row r="60" spans="1:16" s="7" customFormat="1" ht="0" hidden="1" customHeight="1" x14ac:dyDescent="0.25"/>
    <row r="61" spans="1:16" s="7" customFormat="1" ht="10.199999999999999" x14ac:dyDescent="0.25"/>
    <row r="62" spans="1:16" s="7" customFormat="1" ht="10.199999999999999" x14ac:dyDescent="0.25"/>
    <row r="63" spans="1:16" s="7" customFormat="1" ht="10.199999999999999" x14ac:dyDescent="0.25"/>
    <row r="64" spans="1:16" s="7" customFormat="1" ht="10.199999999999999" x14ac:dyDescent="0.25"/>
    <row r="65" s="7" customFormat="1" ht="10.199999999999999" x14ac:dyDescent="0.25"/>
    <row r="66" s="7" customFormat="1" ht="10.199999999999999" x14ac:dyDescent="0.25"/>
    <row r="67" s="7" customFormat="1" ht="10.199999999999999" x14ac:dyDescent="0.25"/>
    <row r="68" s="7" customFormat="1" ht="10.199999999999999" x14ac:dyDescent="0.25"/>
    <row r="69" s="7" customFormat="1" ht="10.199999999999999" x14ac:dyDescent="0.25"/>
    <row r="70" s="7" customFormat="1" ht="10.199999999999999" x14ac:dyDescent="0.25"/>
    <row r="71" s="7" customFormat="1" ht="10.199999999999999" x14ac:dyDescent="0.25"/>
    <row r="72" s="7" customFormat="1" ht="10.199999999999999" x14ac:dyDescent="0.25"/>
    <row r="73" s="7" customFormat="1" ht="10.199999999999999" x14ac:dyDescent="0.25"/>
    <row r="74" s="7" customFormat="1" ht="10.199999999999999" x14ac:dyDescent="0.25"/>
    <row r="75" s="7" customFormat="1" ht="10.199999999999999" x14ac:dyDescent="0.25"/>
    <row r="76" s="7" customFormat="1" ht="10.199999999999999" x14ac:dyDescent="0.25"/>
    <row r="77" s="7" customFormat="1" ht="10.199999999999999" x14ac:dyDescent="0.25"/>
    <row r="78" s="7" customFormat="1" ht="10.199999999999999" x14ac:dyDescent="0.25"/>
    <row r="79" s="7" customFormat="1" ht="10.199999999999999" x14ac:dyDescent="0.25"/>
    <row r="80" s="7" customFormat="1" ht="10.199999999999999" x14ac:dyDescent="0.25"/>
    <row r="81" s="7" customFormat="1" ht="10.199999999999999" x14ac:dyDescent="0.25"/>
    <row r="82" s="7" customFormat="1" ht="10.199999999999999" x14ac:dyDescent="0.25"/>
    <row r="83" s="7" customFormat="1" ht="10.199999999999999" x14ac:dyDescent="0.25"/>
    <row r="84" s="7" customFormat="1" ht="10.199999999999999" x14ac:dyDescent="0.25"/>
    <row r="85" s="7" customFormat="1" ht="10.199999999999999" x14ac:dyDescent="0.25"/>
    <row r="86" s="7" customFormat="1" ht="10.199999999999999" x14ac:dyDescent="0.25"/>
    <row r="87" s="7" customFormat="1" ht="10.199999999999999" x14ac:dyDescent="0.25"/>
    <row r="88" s="7" customFormat="1" ht="10.199999999999999" x14ac:dyDescent="0.25"/>
    <row r="89" s="7" customFormat="1" ht="10.199999999999999" x14ac:dyDescent="0.25"/>
    <row r="90" s="7" customFormat="1" ht="10.199999999999999" x14ac:dyDescent="0.25"/>
    <row r="91" s="7" customFormat="1" ht="10.199999999999999" x14ac:dyDescent="0.25"/>
    <row r="92" s="7" customFormat="1" ht="10.199999999999999" x14ac:dyDescent="0.25"/>
    <row r="93" s="7" customFormat="1" ht="10.199999999999999" x14ac:dyDescent="0.25"/>
    <row r="94" s="7" customFormat="1" ht="10.199999999999999" x14ac:dyDescent="0.25"/>
    <row r="95" s="7" customFormat="1" ht="10.199999999999999" x14ac:dyDescent="0.25"/>
    <row r="96" s="7" customFormat="1" ht="10.199999999999999" x14ac:dyDescent="0.25"/>
    <row r="97" s="7" customFormat="1" ht="10.199999999999999" x14ac:dyDescent="0.25"/>
    <row r="98" s="7" customFormat="1" ht="10.199999999999999" x14ac:dyDescent="0.25"/>
    <row r="99" s="7" customFormat="1" ht="10.199999999999999" x14ac:dyDescent="0.25"/>
    <row r="100" s="7" customFormat="1" ht="10.199999999999999" x14ac:dyDescent="0.25"/>
    <row r="101" s="7" customFormat="1" ht="10.199999999999999" x14ac:dyDescent="0.25"/>
    <row r="102" s="7" customFormat="1" ht="10.199999999999999" x14ac:dyDescent="0.25"/>
    <row r="103" s="7" customFormat="1" ht="10.199999999999999" x14ac:dyDescent="0.25"/>
    <row r="104" s="7" customFormat="1" ht="10.199999999999999" x14ac:dyDescent="0.25"/>
    <row r="105" s="7" customFormat="1" ht="10.199999999999999" x14ac:dyDescent="0.25"/>
    <row r="106" s="7" customFormat="1" ht="10.199999999999999" x14ac:dyDescent="0.25"/>
    <row r="107" s="7" customFormat="1" ht="10.199999999999999" x14ac:dyDescent="0.25"/>
    <row r="108" s="7" customFormat="1" ht="10.199999999999999" x14ac:dyDescent="0.25"/>
    <row r="109" s="7" customFormat="1" ht="10.199999999999999" x14ac:dyDescent="0.25"/>
    <row r="110" s="7" customFormat="1" ht="10.199999999999999" x14ac:dyDescent="0.25"/>
    <row r="111" s="7" customFormat="1" ht="10.199999999999999" x14ac:dyDescent="0.25"/>
    <row r="112" s="7" customFormat="1" ht="10.199999999999999" x14ac:dyDescent="0.25"/>
    <row r="113" s="7" customFormat="1" ht="10.199999999999999" x14ac:dyDescent="0.25"/>
    <row r="114" s="7" customFormat="1" ht="10.199999999999999" x14ac:dyDescent="0.25"/>
    <row r="115" s="7" customFormat="1" ht="10.199999999999999" x14ac:dyDescent="0.25"/>
    <row r="116" s="7" customFormat="1" ht="10.199999999999999" x14ac:dyDescent="0.25"/>
    <row r="117" s="7" customFormat="1" ht="10.199999999999999" x14ac:dyDescent="0.25"/>
    <row r="118" s="7" customFormat="1" ht="10.199999999999999" x14ac:dyDescent="0.25"/>
    <row r="119" s="7" customFormat="1" ht="10.199999999999999" x14ac:dyDescent="0.25"/>
    <row r="120" s="7" customFormat="1" ht="10.199999999999999" x14ac:dyDescent="0.25"/>
    <row r="121" s="7" customFormat="1" ht="10.199999999999999" x14ac:dyDescent="0.25"/>
    <row r="122" s="7" customFormat="1" ht="10.199999999999999" x14ac:dyDescent="0.25"/>
    <row r="123" s="7" customFormat="1" ht="10.199999999999999" x14ac:dyDescent="0.25"/>
    <row r="124" s="7" customFormat="1" ht="10.199999999999999" x14ac:dyDescent="0.25"/>
    <row r="125" s="7" customFormat="1" ht="10.199999999999999" x14ac:dyDescent="0.25"/>
    <row r="126" s="7" customFormat="1" ht="10.199999999999999" x14ac:dyDescent="0.25"/>
    <row r="127" s="7" customFormat="1" ht="10.199999999999999" x14ac:dyDescent="0.25"/>
    <row r="128" s="7" customFormat="1" ht="10.199999999999999" x14ac:dyDescent="0.25"/>
    <row r="129" s="7" customFormat="1" ht="10.199999999999999" x14ac:dyDescent="0.25"/>
    <row r="130" s="7" customFormat="1" ht="10.199999999999999" x14ac:dyDescent="0.25"/>
    <row r="131" s="7" customFormat="1" ht="10.199999999999999" x14ac:dyDescent="0.25"/>
    <row r="132" s="7" customFormat="1" ht="10.199999999999999" x14ac:dyDescent="0.25"/>
    <row r="133" s="7" customFormat="1" ht="10.199999999999999" x14ac:dyDescent="0.25"/>
    <row r="134" s="7" customFormat="1" ht="10.199999999999999" x14ac:dyDescent="0.25"/>
    <row r="135" s="7" customFormat="1" ht="10.199999999999999" x14ac:dyDescent="0.25"/>
    <row r="136" s="7" customFormat="1" ht="10.199999999999999" x14ac:dyDescent="0.25"/>
    <row r="137" s="7" customFormat="1" ht="10.199999999999999" x14ac:dyDescent="0.25"/>
    <row r="138" s="7" customFormat="1" ht="10.199999999999999" x14ac:dyDescent="0.25"/>
    <row r="139" s="7" customFormat="1" ht="10.199999999999999" x14ac:dyDescent="0.25"/>
    <row r="140" s="7" customFormat="1" ht="10.199999999999999" x14ac:dyDescent="0.25"/>
    <row r="141" s="7" customFormat="1" ht="10.199999999999999" x14ac:dyDescent="0.25"/>
    <row r="142" s="7" customFormat="1" ht="10.199999999999999" x14ac:dyDescent="0.25"/>
    <row r="143" s="7" customFormat="1" ht="10.199999999999999" x14ac:dyDescent="0.25"/>
    <row r="144" s="7" customFormat="1" ht="10.199999999999999" x14ac:dyDescent="0.25"/>
    <row r="145" s="7" customFormat="1" ht="10.199999999999999" x14ac:dyDescent="0.25"/>
    <row r="146" s="7" customFormat="1" ht="10.199999999999999" x14ac:dyDescent="0.25"/>
    <row r="147" s="7" customFormat="1" ht="10.199999999999999" x14ac:dyDescent="0.25"/>
    <row r="148" s="7" customFormat="1" ht="10.199999999999999" x14ac:dyDescent="0.25"/>
    <row r="149" s="7" customFormat="1" ht="10.199999999999999" x14ac:dyDescent="0.25"/>
    <row r="150" s="7" customFormat="1" ht="10.199999999999999" x14ac:dyDescent="0.25"/>
    <row r="151" s="7" customFormat="1" ht="10.199999999999999" x14ac:dyDescent="0.25"/>
    <row r="152" s="7" customFormat="1" ht="10.199999999999999" x14ac:dyDescent="0.25"/>
    <row r="153" s="7" customFormat="1" ht="10.199999999999999" x14ac:dyDescent="0.25"/>
    <row r="154" s="7" customFormat="1" ht="10.199999999999999" x14ac:dyDescent="0.25"/>
    <row r="155" s="7" customFormat="1" ht="10.199999999999999" x14ac:dyDescent="0.25"/>
    <row r="156" s="7" customFormat="1" ht="10.199999999999999" x14ac:dyDescent="0.25"/>
    <row r="157" s="7" customFormat="1" ht="10.199999999999999" x14ac:dyDescent="0.25"/>
    <row r="158" s="7" customFormat="1" ht="10.199999999999999" x14ac:dyDescent="0.25"/>
    <row r="159" s="7" customFormat="1" ht="10.199999999999999" x14ac:dyDescent="0.25"/>
    <row r="160" s="7" customFormat="1" ht="10.199999999999999" x14ac:dyDescent="0.25"/>
    <row r="161" s="7" customFormat="1" ht="10.199999999999999" x14ac:dyDescent="0.25"/>
    <row r="162" s="7" customFormat="1" ht="10.199999999999999" x14ac:dyDescent="0.25"/>
    <row r="163" s="7" customFormat="1" ht="10.199999999999999" x14ac:dyDescent="0.25"/>
    <row r="164" s="7" customFormat="1" ht="10.199999999999999" x14ac:dyDescent="0.25"/>
    <row r="165" s="7" customFormat="1" ht="10.199999999999999" x14ac:dyDescent="0.25"/>
    <row r="166" s="7" customFormat="1" ht="10.199999999999999" x14ac:dyDescent="0.25"/>
    <row r="167" s="7" customFormat="1" ht="10.199999999999999" x14ac:dyDescent="0.25"/>
    <row r="168" s="7" customFormat="1" ht="10.199999999999999" x14ac:dyDescent="0.25"/>
    <row r="169" s="7" customFormat="1" ht="10.199999999999999" x14ac:dyDescent="0.25"/>
    <row r="170" s="7" customFormat="1" ht="10.199999999999999" x14ac:dyDescent="0.25"/>
    <row r="171" s="7" customFormat="1" ht="10.199999999999999" x14ac:dyDescent="0.25"/>
    <row r="172" s="7" customFormat="1" ht="10.199999999999999" x14ac:dyDescent="0.25"/>
    <row r="173" s="7" customFormat="1" ht="10.199999999999999" x14ac:dyDescent="0.25"/>
    <row r="174" s="7" customFormat="1" ht="10.199999999999999" x14ac:dyDescent="0.25"/>
    <row r="175" s="7" customFormat="1" ht="10.199999999999999" x14ac:dyDescent="0.25"/>
    <row r="176" s="7" customFormat="1" ht="10.199999999999999" x14ac:dyDescent="0.25"/>
    <row r="177" s="7" customFormat="1" ht="10.199999999999999" x14ac:dyDescent="0.25"/>
    <row r="178" s="7" customFormat="1" ht="10.199999999999999" x14ac:dyDescent="0.25"/>
    <row r="179" s="7" customFormat="1" ht="10.199999999999999" x14ac:dyDescent="0.25"/>
    <row r="180" s="7" customFormat="1" ht="10.199999999999999" x14ac:dyDescent="0.25"/>
    <row r="181" s="7" customFormat="1" ht="10.199999999999999" x14ac:dyDescent="0.25"/>
    <row r="182" s="7" customFormat="1" ht="10.199999999999999" x14ac:dyDescent="0.25"/>
    <row r="183" s="7" customFormat="1" ht="10.199999999999999" x14ac:dyDescent="0.25"/>
    <row r="184" s="7" customFormat="1" ht="10.199999999999999" x14ac:dyDescent="0.25"/>
    <row r="185" s="7" customFormat="1" ht="10.199999999999999" x14ac:dyDescent="0.25"/>
    <row r="186" s="7" customFormat="1" ht="10.199999999999999" x14ac:dyDescent="0.25"/>
    <row r="187" s="7" customFormat="1" ht="10.199999999999999" x14ac:dyDescent="0.25"/>
    <row r="188" s="7" customFormat="1" ht="10.199999999999999" x14ac:dyDescent="0.25"/>
    <row r="189" s="7" customFormat="1" ht="10.199999999999999" x14ac:dyDescent="0.25"/>
    <row r="190" s="7" customFormat="1" ht="10.199999999999999" x14ac:dyDescent="0.25"/>
    <row r="191" s="7" customFormat="1" ht="10.199999999999999" x14ac:dyDescent="0.25"/>
    <row r="192" s="7" customFormat="1" ht="10.199999999999999" x14ac:dyDescent="0.25"/>
    <row r="193" s="7" customFormat="1" ht="10.199999999999999" x14ac:dyDescent="0.25"/>
    <row r="194" s="7" customFormat="1" ht="10.199999999999999" x14ac:dyDescent="0.25"/>
    <row r="195" s="7" customFormat="1" ht="10.199999999999999" x14ac:dyDescent="0.25"/>
    <row r="196" s="7" customFormat="1" ht="10.199999999999999" x14ac:dyDescent="0.25"/>
    <row r="197" s="7" customFormat="1" ht="10.199999999999999" x14ac:dyDescent="0.25"/>
    <row r="198" s="7" customFormat="1" ht="10.199999999999999" x14ac:dyDescent="0.25"/>
    <row r="199" s="7" customFormat="1" ht="10.199999999999999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54"/>
  <sheetViews>
    <sheetView tabSelected="1" topLeftCell="A34" workbookViewId="0">
      <selection activeCell="A40" sqref="A40:AG54"/>
    </sheetView>
  </sheetViews>
  <sheetFormatPr defaultRowHeight="13.2" x14ac:dyDescent="0.25"/>
  <cols>
    <col min="2" max="2" width="14.109375" customWidth="1"/>
  </cols>
  <sheetData>
    <row r="4" spans="1:15" x14ac:dyDescent="0.25">
      <c r="A4" s="14" t="s">
        <v>40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</row>
    <row r="5" spans="1:15" x14ac:dyDescent="0.25">
      <c r="A5">
        <v>1</v>
      </c>
      <c r="B5" s="13" t="s">
        <v>34</v>
      </c>
      <c r="C5" s="13">
        <v>367</v>
      </c>
      <c r="D5" s="13">
        <v>405</v>
      </c>
      <c r="E5" s="13">
        <v>362</v>
      </c>
      <c r="F5" s="13">
        <v>81</v>
      </c>
      <c r="G5" s="13">
        <v>150</v>
      </c>
      <c r="H5" s="13">
        <v>121</v>
      </c>
      <c r="I5" s="13">
        <v>121</v>
      </c>
      <c r="J5" s="13">
        <v>121</v>
      </c>
      <c r="K5" s="13">
        <v>121</v>
      </c>
      <c r="L5" s="13">
        <v>121</v>
      </c>
      <c r="M5" s="13">
        <v>121</v>
      </c>
      <c r="N5" s="13">
        <v>0</v>
      </c>
      <c r="O5" s="13">
        <v>0</v>
      </c>
    </row>
    <row r="6" spans="1:15" x14ac:dyDescent="0.25">
      <c r="A6">
        <v>2</v>
      </c>
      <c r="B6" s="13" t="s">
        <v>19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78</v>
      </c>
      <c r="J6" s="13">
        <v>312</v>
      </c>
      <c r="K6" s="13">
        <v>486</v>
      </c>
      <c r="L6" s="13">
        <v>303</v>
      </c>
      <c r="M6" s="13">
        <v>600</v>
      </c>
      <c r="N6" s="13">
        <v>376</v>
      </c>
      <c r="O6" s="13">
        <v>304</v>
      </c>
    </row>
    <row r="7" spans="1:15" x14ac:dyDescent="0.25">
      <c r="A7">
        <v>3</v>
      </c>
      <c r="B7" s="13" t="s">
        <v>23</v>
      </c>
      <c r="C7" s="13">
        <v>583</v>
      </c>
      <c r="D7" s="13">
        <v>529</v>
      </c>
      <c r="E7" s="13">
        <v>134</v>
      </c>
      <c r="F7" s="13">
        <v>451</v>
      </c>
      <c r="G7" s="13">
        <v>424</v>
      </c>
      <c r="H7" s="13">
        <v>156</v>
      </c>
      <c r="I7" s="13">
        <v>215</v>
      </c>
      <c r="J7" s="13">
        <v>145</v>
      </c>
      <c r="K7" s="13">
        <v>218</v>
      </c>
      <c r="L7" s="13">
        <v>265</v>
      </c>
      <c r="M7" s="13">
        <v>139</v>
      </c>
      <c r="N7" s="13">
        <v>146</v>
      </c>
      <c r="O7" s="13">
        <v>18</v>
      </c>
    </row>
    <row r="8" spans="1:15" x14ac:dyDescent="0.25">
      <c r="A8">
        <v>4</v>
      </c>
      <c r="B8" s="13" t="s">
        <v>33</v>
      </c>
      <c r="C8" s="13">
        <v>227</v>
      </c>
      <c r="D8" s="13">
        <v>185</v>
      </c>
      <c r="E8" s="13">
        <v>193</v>
      </c>
      <c r="F8" s="13">
        <v>28</v>
      </c>
      <c r="G8" s="13">
        <v>0</v>
      </c>
      <c r="H8" s="13">
        <v>192</v>
      </c>
      <c r="I8" s="13">
        <v>0</v>
      </c>
      <c r="J8" s="13">
        <v>0</v>
      </c>
      <c r="K8" s="13">
        <v>164</v>
      </c>
      <c r="L8" s="13">
        <v>185</v>
      </c>
      <c r="M8" s="13">
        <v>234</v>
      </c>
      <c r="N8" s="13">
        <v>0</v>
      </c>
      <c r="O8" s="13">
        <v>0</v>
      </c>
    </row>
    <row r="9" spans="1:15" x14ac:dyDescent="0.25">
      <c r="A9">
        <v>5</v>
      </c>
      <c r="B9" s="13" t="s">
        <v>22</v>
      </c>
      <c r="C9" s="13">
        <v>0</v>
      </c>
      <c r="D9" s="13">
        <v>0</v>
      </c>
      <c r="E9" s="13">
        <v>0</v>
      </c>
      <c r="F9" s="13">
        <v>0</v>
      </c>
      <c r="G9" s="13">
        <v>206</v>
      </c>
      <c r="H9" s="13">
        <v>267</v>
      </c>
      <c r="I9" s="13">
        <v>135</v>
      </c>
      <c r="J9" s="13">
        <v>203</v>
      </c>
      <c r="K9" s="13">
        <v>202</v>
      </c>
      <c r="L9" s="13">
        <v>163</v>
      </c>
      <c r="M9" s="13">
        <v>291</v>
      </c>
      <c r="N9" s="13">
        <v>104</v>
      </c>
      <c r="O9" s="13">
        <v>65</v>
      </c>
    </row>
    <row r="10" spans="1:15" x14ac:dyDescent="0.25">
      <c r="A10">
        <v>6</v>
      </c>
      <c r="B10" s="13" t="s">
        <v>20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94</v>
      </c>
      <c r="M10" s="13">
        <v>399</v>
      </c>
      <c r="N10" s="13">
        <v>185</v>
      </c>
      <c r="O10" s="13">
        <v>289</v>
      </c>
    </row>
    <row r="11" spans="1:15" x14ac:dyDescent="0.25">
      <c r="A11">
        <v>7</v>
      </c>
      <c r="B11" s="13" t="s">
        <v>21</v>
      </c>
      <c r="C11" s="13">
        <v>0</v>
      </c>
      <c r="D11" s="13">
        <v>77</v>
      </c>
      <c r="E11" s="13">
        <v>891</v>
      </c>
      <c r="F11" s="13">
        <v>984</v>
      </c>
      <c r="G11" s="13">
        <v>594</v>
      </c>
      <c r="H11" s="13">
        <v>533</v>
      </c>
      <c r="I11" s="13">
        <v>523</v>
      </c>
      <c r="J11" s="13">
        <v>344</v>
      </c>
      <c r="K11" s="13">
        <v>423</v>
      </c>
      <c r="L11" s="13">
        <v>612</v>
      </c>
      <c r="M11" s="13">
        <v>389</v>
      </c>
      <c r="N11" s="13">
        <v>332</v>
      </c>
      <c r="O11" s="13">
        <v>78</v>
      </c>
    </row>
    <row r="12" spans="1:15" x14ac:dyDescent="0.25">
      <c r="A12">
        <v>8</v>
      </c>
      <c r="B12" s="13" t="s">
        <v>18</v>
      </c>
      <c r="C12" s="13">
        <v>731</v>
      </c>
      <c r="D12" s="13">
        <v>571</v>
      </c>
      <c r="E12" s="13">
        <v>755</v>
      </c>
      <c r="F12" s="13">
        <v>536</v>
      </c>
      <c r="G12" s="13">
        <v>420</v>
      </c>
      <c r="H12" s="13">
        <v>325</v>
      </c>
      <c r="I12" s="13">
        <v>373</v>
      </c>
      <c r="J12" s="13">
        <v>294</v>
      </c>
      <c r="K12" s="13">
        <v>240</v>
      </c>
      <c r="L12" s="13">
        <v>553</v>
      </c>
      <c r="M12" s="13">
        <v>804</v>
      </c>
      <c r="N12" s="13">
        <v>590</v>
      </c>
      <c r="O12" s="13">
        <v>495</v>
      </c>
    </row>
    <row r="13" spans="1:15" x14ac:dyDescent="0.25">
      <c r="A13">
        <v>9</v>
      </c>
      <c r="B13" s="13" t="s">
        <v>25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</row>
    <row r="14" spans="1:15" x14ac:dyDescent="0.25">
      <c r="A14">
        <v>10</v>
      </c>
      <c r="B14" s="13" t="s">
        <v>26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</row>
    <row r="15" spans="1:15" x14ac:dyDescent="0.25">
      <c r="A15">
        <v>11</v>
      </c>
      <c r="B15" s="13" t="s">
        <v>28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x14ac:dyDescent="0.25">
      <c r="A16">
        <v>12</v>
      </c>
      <c r="B16" s="13" t="s">
        <v>29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</row>
    <row r="17" spans="1:15" x14ac:dyDescent="0.25">
      <c r="A17">
        <v>13</v>
      </c>
      <c r="B17" s="13" t="s">
        <v>42</v>
      </c>
    </row>
    <row r="18" spans="1:15" x14ac:dyDescent="0.25">
      <c r="A18">
        <v>14</v>
      </c>
      <c r="B18" s="13" t="s">
        <v>30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</row>
    <row r="19" spans="1:15" x14ac:dyDescent="0.25">
      <c r="A19">
        <v>15</v>
      </c>
      <c r="B19" s="13" t="s">
        <v>32</v>
      </c>
      <c r="C19" s="13">
        <v>0</v>
      </c>
      <c r="D19" s="13">
        <v>0</v>
      </c>
      <c r="E19" s="13">
        <v>14</v>
      </c>
      <c r="F19" s="13">
        <v>11</v>
      </c>
      <c r="G19" s="13">
        <v>11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</row>
    <row r="20" spans="1:15" x14ac:dyDescent="0.25">
      <c r="A20">
        <v>16</v>
      </c>
      <c r="B20" s="13" t="s">
        <v>24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17</v>
      </c>
    </row>
    <row r="21" spans="1:15" x14ac:dyDescent="0.25">
      <c r="A21">
        <v>17</v>
      </c>
      <c r="B21" s="13" t="s">
        <v>35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26</v>
      </c>
      <c r="L21" s="13">
        <v>72</v>
      </c>
      <c r="M21" s="13">
        <v>0</v>
      </c>
      <c r="N21" s="13">
        <v>0</v>
      </c>
      <c r="O21" s="13">
        <v>0</v>
      </c>
    </row>
    <row r="22" spans="1:15" x14ac:dyDescent="0.25">
      <c r="A22">
        <v>18</v>
      </c>
      <c r="B22" s="13" t="s">
        <v>43</v>
      </c>
    </row>
    <row r="23" spans="1:15" x14ac:dyDescent="0.25">
      <c r="A23">
        <v>19</v>
      </c>
      <c r="B23" s="13" t="s">
        <v>44</v>
      </c>
    </row>
    <row r="24" spans="1:15" x14ac:dyDescent="0.25">
      <c r="A24">
        <v>20</v>
      </c>
      <c r="B24" s="13" t="s">
        <v>36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</row>
    <row r="25" spans="1:15" x14ac:dyDescent="0.25">
      <c r="A25">
        <v>21</v>
      </c>
      <c r="B25" s="13" t="s">
        <v>45</v>
      </c>
    </row>
    <row r="26" spans="1:15" x14ac:dyDescent="0.25">
      <c r="A26">
        <v>22</v>
      </c>
      <c r="B26" s="13" t="s">
        <v>41</v>
      </c>
      <c r="C26" s="13">
        <v>1908</v>
      </c>
      <c r="D26" s="13">
        <v>1767</v>
      </c>
      <c r="E26" s="13">
        <v>2348</v>
      </c>
      <c r="F26" s="13">
        <v>2090</v>
      </c>
      <c r="G26" s="13">
        <v>1805</v>
      </c>
      <c r="H26" s="13">
        <v>1595</v>
      </c>
      <c r="I26" s="13">
        <v>1445</v>
      </c>
      <c r="J26" s="13">
        <v>1418</v>
      </c>
      <c r="K26" s="13">
        <v>1880</v>
      </c>
      <c r="L26" s="13">
        <v>2369</v>
      </c>
      <c r="M26" s="13">
        <v>2976</v>
      </c>
      <c r="N26" s="13">
        <v>1733</v>
      </c>
      <c r="O26" s="13">
        <v>1266</v>
      </c>
    </row>
    <row r="27" spans="1:15" x14ac:dyDescent="0.25">
      <c r="A27">
        <v>23</v>
      </c>
      <c r="B27" s="13" t="s">
        <v>46</v>
      </c>
    </row>
    <row r="28" spans="1:15" x14ac:dyDescent="0.25">
      <c r="A28">
        <v>24</v>
      </c>
      <c r="B28" s="13" t="s">
        <v>47</v>
      </c>
    </row>
    <row r="29" spans="1:15" x14ac:dyDescent="0.25">
      <c r="A29">
        <v>25</v>
      </c>
      <c r="B29" s="13" t="s">
        <v>27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</row>
    <row r="30" spans="1:15" x14ac:dyDescent="0.25">
      <c r="A30">
        <v>26</v>
      </c>
      <c r="B30" s="13" t="s">
        <v>48</v>
      </c>
    </row>
    <row r="31" spans="1:15" x14ac:dyDescent="0.25">
      <c r="A31">
        <v>27</v>
      </c>
      <c r="B31" s="13" t="s">
        <v>49</v>
      </c>
    </row>
    <row r="32" spans="1:15" x14ac:dyDescent="0.25">
      <c r="A32">
        <v>28</v>
      </c>
      <c r="B32" s="13" t="s">
        <v>50</v>
      </c>
    </row>
    <row r="33" spans="1:33" x14ac:dyDescent="0.25">
      <c r="A33">
        <v>29</v>
      </c>
      <c r="B33" s="13" t="s">
        <v>31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</row>
    <row r="34" spans="1:33" x14ac:dyDescent="0.25">
      <c r="A34">
        <v>30</v>
      </c>
      <c r="B34" s="13" t="s">
        <v>51</v>
      </c>
    </row>
    <row r="35" spans="1:33" x14ac:dyDescent="0.25">
      <c r="A35">
        <v>31</v>
      </c>
      <c r="B35" s="13" t="s">
        <v>52</v>
      </c>
    </row>
    <row r="36" spans="1:33" x14ac:dyDescent="0.25">
      <c r="A36">
        <v>32</v>
      </c>
      <c r="B36" s="13" t="s">
        <v>53</v>
      </c>
    </row>
    <row r="40" spans="1:33" x14ac:dyDescent="0.25">
      <c r="A40" s="13" t="s">
        <v>40</v>
      </c>
      <c r="B40" s="13">
        <v>1</v>
      </c>
      <c r="C40" s="13">
        <v>2</v>
      </c>
      <c r="D40" s="13">
        <v>3</v>
      </c>
      <c r="E40" s="13">
        <v>4</v>
      </c>
      <c r="F40" s="13">
        <v>5</v>
      </c>
      <c r="G40" s="13">
        <v>6</v>
      </c>
      <c r="H40" s="13">
        <v>7</v>
      </c>
      <c r="I40" s="13">
        <v>8</v>
      </c>
      <c r="J40" s="13">
        <v>9</v>
      </c>
      <c r="K40" s="13">
        <v>10</v>
      </c>
      <c r="L40" s="13">
        <v>11</v>
      </c>
      <c r="M40" s="13">
        <v>12</v>
      </c>
      <c r="N40" s="13">
        <v>13</v>
      </c>
      <c r="O40" s="13">
        <v>14</v>
      </c>
      <c r="P40" s="13">
        <v>15</v>
      </c>
      <c r="Q40" s="13">
        <v>16</v>
      </c>
      <c r="R40" s="13">
        <v>17</v>
      </c>
      <c r="S40" s="13">
        <v>18</v>
      </c>
      <c r="T40" s="13">
        <v>19</v>
      </c>
      <c r="U40" s="13">
        <v>20</v>
      </c>
      <c r="V40" s="13">
        <v>21</v>
      </c>
      <c r="W40" s="13">
        <v>22</v>
      </c>
      <c r="X40" s="13">
        <v>23</v>
      </c>
      <c r="Y40" s="13">
        <v>24</v>
      </c>
      <c r="Z40" s="13">
        <v>25</v>
      </c>
      <c r="AA40" s="13">
        <v>26</v>
      </c>
      <c r="AB40" s="13">
        <v>27</v>
      </c>
      <c r="AC40" s="13">
        <v>28</v>
      </c>
      <c r="AD40" s="13">
        <v>29</v>
      </c>
      <c r="AE40" s="13">
        <v>30</v>
      </c>
      <c r="AF40" s="13">
        <v>31</v>
      </c>
      <c r="AG40" s="13">
        <v>32</v>
      </c>
    </row>
    <row r="41" spans="1:33" x14ac:dyDescent="0.25">
      <c r="A41" s="13" t="s">
        <v>3</v>
      </c>
      <c r="B41" s="13" t="s">
        <v>34</v>
      </c>
      <c r="C41" s="13" t="s">
        <v>19</v>
      </c>
      <c r="D41" s="13" t="s">
        <v>23</v>
      </c>
      <c r="E41" s="13" t="s">
        <v>33</v>
      </c>
      <c r="F41" s="13" t="s">
        <v>22</v>
      </c>
      <c r="G41" s="13" t="s">
        <v>20</v>
      </c>
      <c r="H41" s="13" t="s">
        <v>21</v>
      </c>
      <c r="I41" s="13" t="s">
        <v>18</v>
      </c>
      <c r="J41" s="13" t="s">
        <v>25</v>
      </c>
      <c r="K41" s="13" t="s">
        <v>26</v>
      </c>
      <c r="L41" s="13" t="s">
        <v>28</v>
      </c>
      <c r="M41" s="13" t="s">
        <v>29</v>
      </c>
      <c r="N41" s="13" t="s">
        <v>42</v>
      </c>
      <c r="O41" s="13" t="s">
        <v>30</v>
      </c>
      <c r="P41" s="13" t="s">
        <v>32</v>
      </c>
      <c r="Q41" s="13" t="s">
        <v>24</v>
      </c>
      <c r="R41" s="13" t="s">
        <v>35</v>
      </c>
      <c r="S41" s="13" t="s">
        <v>43</v>
      </c>
      <c r="T41" s="13" t="s">
        <v>44</v>
      </c>
      <c r="U41" s="13" t="s">
        <v>36</v>
      </c>
      <c r="V41" s="13" t="s">
        <v>45</v>
      </c>
      <c r="W41" s="13" t="s">
        <v>41</v>
      </c>
      <c r="X41" s="13" t="s">
        <v>46</v>
      </c>
      <c r="Y41" s="13" t="s">
        <v>47</v>
      </c>
      <c r="Z41" s="13" t="s">
        <v>27</v>
      </c>
      <c r="AA41" s="13" t="s">
        <v>48</v>
      </c>
      <c r="AB41" s="13" t="s">
        <v>49</v>
      </c>
      <c r="AC41" s="13" t="s">
        <v>50</v>
      </c>
      <c r="AD41" s="13" t="s">
        <v>31</v>
      </c>
      <c r="AE41" s="13" t="s">
        <v>51</v>
      </c>
      <c r="AF41" s="13" t="s">
        <v>52</v>
      </c>
      <c r="AG41" s="13" t="s">
        <v>53</v>
      </c>
    </row>
    <row r="42" spans="1:33" x14ac:dyDescent="0.25">
      <c r="A42" s="13" t="s">
        <v>4</v>
      </c>
      <c r="B42" s="13">
        <v>367</v>
      </c>
      <c r="C42" s="13">
        <v>0</v>
      </c>
      <c r="D42" s="13">
        <v>583</v>
      </c>
      <c r="E42" s="13">
        <v>227</v>
      </c>
      <c r="F42" s="13">
        <v>0</v>
      </c>
      <c r="G42" s="13">
        <v>0</v>
      </c>
      <c r="H42" s="13">
        <v>0</v>
      </c>
      <c r="I42" s="13">
        <v>731</v>
      </c>
      <c r="J42" s="13">
        <v>0</v>
      </c>
      <c r="K42" s="13">
        <v>0</v>
      </c>
      <c r="L42" s="13">
        <v>0</v>
      </c>
      <c r="M42" s="13">
        <v>0</v>
      </c>
      <c r="N42" s="13"/>
      <c r="O42" s="13">
        <v>0</v>
      </c>
      <c r="P42" s="13">
        <v>0</v>
      </c>
      <c r="Q42" s="13">
        <v>0</v>
      </c>
      <c r="R42" s="13">
        <v>0</v>
      </c>
      <c r="S42" s="13"/>
      <c r="T42" s="13"/>
      <c r="U42" s="13">
        <v>0</v>
      </c>
      <c r="V42" s="13"/>
      <c r="W42" s="13">
        <v>1908</v>
      </c>
      <c r="X42" s="13"/>
      <c r="Y42" s="13"/>
      <c r="Z42" s="13">
        <v>0</v>
      </c>
      <c r="AA42" s="13"/>
      <c r="AB42" s="13"/>
      <c r="AC42" s="13"/>
      <c r="AD42" s="13">
        <v>0</v>
      </c>
      <c r="AE42" s="13"/>
      <c r="AF42" s="13"/>
      <c r="AG42" s="13"/>
    </row>
    <row r="43" spans="1:33" x14ac:dyDescent="0.25">
      <c r="A43" s="13" t="s">
        <v>5</v>
      </c>
      <c r="B43" s="13">
        <v>405</v>
      </c>
      <c r="C43" s="13">
        <v>0</v>
      </c>
      <c r="D43" s="13">
        <v>529</v>
      </c>
      <c r="E43" s="13">
        <v>185</v>
      </c>
      <c r="F43" s="13">
        <v>0</v>
      </c>
      <c r="G43" s="13">
        <v>0</v>
      </c>
      <c r="H43" s="13">
        <v>77</v>
      </c>
      <c r="I43" s="13">
        <v>571</v>
      </c>
      <c r="J43" s="13">
        <v>0</v>
      </c>
      <c r="K43" s="13">
        <v>0</v>
      </c>
      <c r="L43" s="13">
        <v>0</v>
      </c>
      <c r="M43" s="13">
        <v>0</v>
      </c>
      <c r="N43" s="13"/>
      <c r="O43" s="13">
        <v>0</v>
      </c>
      <c r="P43" s="13">
        <v>0</v>
      </c>
      <c r="Q43" s="13">
        <v>0</v>
      </c>
      <c r="R43" s="13">
        <v>0</v>
      </c>
      <c r="S43" s="13"/>
      <c r="T43" s="13"/>
      <c r="U43" s="13">
        <v>0</v>
      </c>
      <c r="V43" s="13"/>
      <c r="W43" s="13">
        <v>1767</v>
      </c>
      <c r="X43" s="13"/>
      <c r="Y43" s="13"/>
      <c r="Z43" s="13">
        <v>0</v>
      </c>
      <c r="AA43" s="13"/>
      <c r="AB43" s="13"/>
      <c r="AC43" s="13"/>
      <c r="AD43" s="13">
        <v>0</v>
      </c>
      <c r="AE43" s="13"/>
      <c r="AF43" s="13"/>
      <c r="AG43" s="13"/>
    </row>
    <row r="44" spans="1:33" x14ac:dyDescent="0.25">
      <c r="A44" s="13" t="s">
        <v>6</v>
      </c>
      <c r="B44" s="13">
        <v>362</v>
      </c>
      <c r="C44" s="13">
        <v>0</v>
      </c>
      <c r="D44" s="13">
        <v>134</v>
      </c>
      <c r="E44" s="13">
        <v>193</v>
      </c>
      <c r="F44" s="13">
        <v>0</v>
      </c>
      <c r="G44" s="13">
        <v>0</v>
      </c>
      <c r="H44" s="13">
        <v>891</v>
      </c>
      <c r="I44" s="13">
        <v>755</v>
      </c>
      <c r="J44" s="13">
        <v>0</v>
      </c>
      <c r="K44" s="13">
        <v>0</v>
      </c>
      <c r="L44" s="13">
        <v>0</v>
      </c>
      <c r="M44" s="13">
        <v>0</v>
      </c>
      <c r="N44" s="13"/>
      <c r="O44" s="13">
        <v>0</v>
      </c>
      <c r="P44" s="13">
        <v>14</v>
      </c>
      <c r="Q44" s="13">
        <v>0</v>
      </c>
      <c r="R44" s="13">
        <v>0</v>
      </c>
      <c r="S44" s="13"/>
      <c r="T44" s="13"/>
      <c r="U44" s="13">
        <v>0</v>
      </c>
      <c r="V44" s="13"/>
      <c r="W44" s="13">
        <v>2348</v>
      </c>
      <c r="X44" s="13"/>
      <c r="Y44" s="13"/>
      <c r="Z44" s="13">
        <v>0</v>
      </c>
      <c r="AA44" s="13"/>
      <c r="AB44" s="13"/>
      <c r="AC44" s="13"/>
      <c r="AD44" s="13">
        <v>0</v>
      </c>
      <c r="AE44" s="13"/>
      <c r="AF44" s="13"/>
      <c r="AG44" s="13"/>
    </row>
    <row r="45" spans="1:33" x14ac:dyDescent="0.25">
      <c r="A45" s="13" t="s">
        <v>7</v>
      </c>
      <c r="B45" s="13">
        <v>81</v>
      </c>
      <c r="C45" s="13">
        <v>0</v>
      </c>
      <c r="D45" s="13">
        <v>451</v>
      </c>
      <c r="E45" s="13">
        <v>28</v>
      </c>
      <c r="F45" s="13">
        <v>0</v>
      </c>
      <c r="G45" s="13">
        <v>0</v>
      </c>
      <c r="H45" s="13">
        <v>984</v>
      </c>
      <c r="I45" s="13">
        <v>536</v>
      </c>
      <c r="J45" s="13">
        <v>0</v>
      </c>
      <c r="K45" s="13">
        <v>0</v>
      </c>
      <c r="L45" s="13">
        <v>0</v>
      </c>
      <c r="M45" s="13">
        <v>0</v>
      </c>
      <c r="N45" s="13"/>
      <c r="O45" s="13">
        <v>0</v>
      </c>
      <c r="P45" s="13">
        <v>11</v>
      </c>
      <c r="Q45" s="13">
        <v>0</v>
      </c>
      <c r="R45" s="13">
        <v>0</v>
      </c>
      <c r="S45" s="13"/>
      <c r="T45" s="13"/>
      <c r="U45" s="13">
        <v>0</v>
      </c>
      <c r="V45" s="13"/>
      <c r="W45" s="13">
        <v>2090</v>
      </c>
      <c r="X45" s="13"/>
      <c r="Y45" s="13"/>
      <c r="Z45" s="13">
        <v>0</v>
      </c>
      <c r="AA45" s="13"/>
      <c r="AB45" s="13"/>
      <c r="AC45" s="13"/>
      <c r="AD45" s="13">
        <v>0</v>
      </c>
      <c r="AE45" s="13"/>
      <c r="AF45" s="13"/>
      <c r="AG45" s="13"/>
    </row>
    <row r="46" spans="1:33" x14ac:dyDescent="0.25">
      <c r="A46" s="13" t="s">
        <v>8</v>
      </c>
      <c r="B46" s="13">
        <v>150</v>
      </c>
      <c r="C46" s="13">
        <v>0</v>
      </c>
      <c r="D46" s="13">
        <v>424</v>
      </c>
      <c r="E46" s="13">
        <v>0</v>
      </c>
      <c r="F46" s="13">
        <v>206</v>
      </c>
      <c r="G46" s="13">
        <v>0</v>
      </c>
      <c r="H46" s="13">
        <v>594</v>
      </c>
      <c r="I46" s="13">
        <v>420</v>
      </c>
      <c r="J46" s="13">
        <v>0</v>
      </c>
      <c r="K46" s="13">
        <v>0</v>
      </c>
      <c r="L46" s="13">
        <v>0</v>
      </c>
      <c r="M46" s="13">
        <v>0</v>
      </c>
      <c r="N46" s="13"/>
      <c r="O46" s="13">
        <v>0</v>
      </c>
      <c r="P46" s="13">
        <v>11</v>
      </c>
      <c r="Q46" s="13">
        <v>0</v>
      </c>
      <c r="R46" s="13">
        <v>0</v>
      </c>
      <c r="S46" s="13"/>
      <c r="T46" s="13"/>
      <c r="U46" s="13">
        <v>0</v>
      </c>
      <c r="V46" s="13"/>
      <c r="W46" s="13">
        <v>1805</v>
      </c>
      <c r="X46" s="13"/>
      <c r="Y46" s="13"/>
      <c r="Z46" s="13">
        <v>0</v>
      </c>
      <c r="AA46" s="13"/>
      <c r="AB46" s="13"/>
      <c r="AC46" s="13"/>
      <c r="AD46" s="13">
        <v>0</v>
      </c>
      <c r="AE46" s="13"/>
      <c r="AF46" s="13"/>
      <c r="AG46" s="13"/>
    </row>
    <row r="47" spans="1:33" x14ac:dyDescent="0.25">
      <c r="A47" s="13" t="s">
        <v>9</v>
      </c>
      <c r="B47" s="13">
        <v>121</v>
      </c>
      <c r="C47" s="13">
        <v>0</v>
      </c>
      <c r="D47" s="13">
        <v>156</v>
      </c>
      <c r="E47" s="13">
        <v>192</v>
      </c>
      <c r="F47" s="13">
        <v>267</v>
      </c>
      <c r="G47" s="13">
        <v>0</v>
      </c>
      <c r="H47" s="13">
        <v>533</v>
      </c>
      <c r="I47" s="13">
        <v>325</v>
      </c>
      <c r="J47" s="13">
        <v>0</v>
      </c>
      <c r="K47" s="13">
        <v>0</v>
      </c>
      <c r="L47" s="13">
        <v>0</v>
      </c>
      <c r="M47" s="13">
        <v>0</v>
      </c>
      <c r="N47" s="13"/>
      <c r="O47" s="13">
        <v>0</v>
      </c>
      <c r="P47" s="13">
        <v>0</v>
      </c>
      <c r="Q47" s="13">
        <v>0</v>
      </c>
      <c r="R47" s="13">
        <v>0</v>
      </c>
      <c r="S47" s="13"/>
      <c r="T47" s="13"/>
      <c r="U47" s="13">
        <v>0</v>
      </c>
      <c r="V47" s="13"/>
      <c r="W47" s="13">
        <v>1595</v>
      </c>
      <c r="X47" s="13"/>
      <c r="Y47" s="13"/>
      <c r="Z47" s="13">
        <v>0</v>
      </c>
      <c r="AA47" s="13"/>
      <c r="AB47" s="13"/>
      <c r="AC47" s="13"/>
      <c r="AD47" s="13">
        <v>0</v>
      </c>
      <c r="AE47" s="13"/>
      <c r="AF47" s="13"/>
      <c r="AG47" s="13"/>
    </row>
    <row r="48" spans="1:33" x14ac:dyDescent="0.25">
      <c r="A48" s="13" t="s">
        <v>10</v>
      </c>
      <c r="B48" s="13">
        <v>121</v>
      </c>
      <c r="C48" s="13">
        <v>78</v>
      </c>
      <c r="D48" s="13">
        <v>215</v>
      </c>
      <c r="E48" s="13">
        <v>0</v>
      </c>
      <c r="F48" s="13">
        <v>135</v>
      </c>
      <c r="G48" s="13">
        <v>0</v>
      </c>
      <c r="H48" s="13">
        <v>523</v>
      </c>
      <c r="I48" s="13">
        <v>373</v>
      </c>
      <c r="J48" s="13">
        <v>0</v>
      </c>
      <c r="K48" s="13">
        <v>0</v>
      </c>
      <c r="L48" s="13">
        <v>0</v>
      </c>
      <c r="M48" s="13">
        <v>0</v>
      </c>
      <c r="N48" s="13"/>
      <c r="O48" s="13">
        <v>0</v>
      </c>
      <c r="P48" s="13">
        <v>0</v>
      </c>
      <c r="Q48" s="13">
        <v>0</v>
      </c>
      <c r="R48" s="13">
        <v>0</v>
      </c>
      <c r="S48" s="13"/>
      <c r="T48" s="13"/>
      <c r="U48" s="13">
        <v>0</v>
      </c>
      <c r="V48" s="13"/>
      <c r="W48" s="13">
        <v>1445</v>
      </c>
      <c r="X48" s="13"/>
      <c r="Y48" s="13"/>
      <c r="Z48" s="13">
        <v>0</v>
      </c>
      <c r="AA48" s="13"/>
      <c r="AB48" s="13"/>
      <c r="AC48" s="13"/>
      <c r="AD48" s="13">
        <v>0</v>
      </c>
      <c r="AE48" s="13"/>
      <c r="AF48" s="13"/>
      <c r="AG48" s="13"/>
    </row>
    <row r="49" spans="1:33" x14ac:dyDescent="0.25">
      <c r="A49" s="13" t="s">
        <v>11</v>
      </c>
      <c r="B49" s="13">
        <v>121</v>
      </c>
      <c r="C49" s="13">
        <v>312</v>
      </c>
      <c r="D49" s="13">
        <v>145</v>
      </c>
      <c r="E49" s="13">
        <v>0</v>
      </c>
      <c r="F49" s="13">
        <v>203</v>
      </c>
      <c r="G49" s="13">
        <v>0</v>
      </c>
      <c r="H49" s="13">
        <v>344</v>
      </c>
      <c r="I49" s="13">
        <v>294</v>
      </c>
      <c r="J49" s="13">
        <v>0</v>
      </c>
      <c r="K49" s="13">
        <v>0</v>
      </c>
      <c r="L49" s="13">
        <v>0</v>
      </c>
      <c r="M49" s="13">
        <v>0</v>
      </c>
      <c r="N49" s="13"/>
      <c r="O49" s="13">
        <v>0</v>
      </c>
      <c r="P49" s="13">
        <v>0</v>
      </c>
      <c r="Q49" s="13">
        <v>0</v>
      </c>
      <c r="R49" s="13">
        <v>0</v>
      </c>
      <c r="S49" s="13"/>
      <c r="T49" s="13"/>
      <c r="U49" s="13">
        <v>0</v>
      </c>
      <c r="V49" s="13"/>
      <c r="W49" s="13">
        <v>1418</v>
      </c>
      <c r="X49" s="13"/>
      <c r="Y49" s="13"/>
      <c r="Z49" s="13">
        <v>0</v>
      </c>
      <c r="AA49" s="13"/>
      <c r="AB49" s="13"/>
      <c r="AC49" s="13"/>
      <c r="AD49" s="13">
        <v>0</v>
      </c>
      <c r="AE49" s="13"/>
      <c r="AF49" s="13"/>
      <c r="AG49" s="13"/>
    </row>
    <row r="50" spans="1:33" x14ac:dyDescent="0.25">
      <c r="A50" s="13" t="s">
        <v>12</v>
      </c>
      <c r="B50" s="13">
        <v>121</v>
      </c>
      <c r="C50" s="13">
        <v>486</v>
      </c>
      <c r="D50" s="13">
        <v>218</v>
      </c>
      <c r="E50" s="13">
        <v>164</v>
      </c>
      <c r="F50" s="13">
        <v>202</v>
      </c>
      <c r="G50" s="13">
        <v>0</v>
      </c>
      <c r="H50" s="13">
        <v>423</v>
      </c>
      <c r="I50" s="13">
        <v>240</v>
      </c>
      <c r="J50" s="13">
        <v>0</v>
      </c>
      <c r="K50" s="13">
        <v>0</v>
      </c>
      <c r="L50" s="13">
        <v>0</v>
      </c>
      <c r="M50" s="13">
        <v>0</v>
      </c>
      <c r="N50" s="13"/>
      <c r="O50" s="13">
        <v>0</v>
      </c>
      <c r="P50" s="13">
        <v>0</v>
      </c>
      <c r="Q50" s="13">
        <v>0</v>
      </c>
      <c r="R50" s="13">
        <v>26</v>
      </c>
      <c r="S50" s="13"/>
      <c r="T50" s="13"/>
      <c r="U50" s="13">
        <v>0</v>
      </c>
      <c r="V50" s="13"/>
      <c r="W50" s="13">
        <v>1880</v>
      </c>
      <c r="X50" s="13"/>
      <c r="Y50" s="13"/>
      <c r="Z50" s="13">
        <v>0</v>
      </c>
      <c r="AA50" s="13"/>
      <c r="AB50" s="13"/>
      <c r="AC50" s="13"/>
      <c r="AD50" s="13">
        <v>0</v>
      </c>
      <c r="AE50" s="13"/>
      <c r="AF50" s="13"/>
      <c r="AG50" s="13"/>
    </row>
    <row r="51" spans="1:33" x14ac:dyDescent="0.25">
      <c r="A51" s="13" t="s">
        <v>13</v>
      </c>
      <c r="B51" s="13">
        <v>121</v>
      </c>
      <c r="C51" s="13">
        <v>303</v>
      </c>
      <c r="D51" s="13">
        <v>265</v>
      </c>
      <c r="E51" s="13">
        <v>185</v>
      </c>
      <c r="F51" s="13">
        <v>163</v>
      </c>
      <c r="G51" s="13">
        <v>94</v>
      </c>
      <c r="H51" s="13">
        <v>612</v>
      </c>
      <c r="I51" s="13">
        <v>553</v>
      </c>
      <c r="J51" s="13">
        <v>0</v>
      </c>
      <c r="K51" s="13">
        <v>0</v>
      </c>
      <c r="L51" s="13">
        <v>0</v>
      </c>
      <c r="M51" s="13">
        <v>0</v>
      </c>
      <c r="N51" s="13"/>
      <c r="O51" s="13">
        <v>0</v>
      </c>
      <c r="P51" s="13">
        <v>0</v>
      </c>
      <c r="Q51" s="13">
        <v>0</v>
      </c>
      <c r="R51" s="13">
        <v>72</v>
      </c>
      <c r="S51" s="13"/>
      <c r="T51" s="13"/>
      <c r="U51" s="13">
        <v>0</v>
      </c>
      <c r="V51" s="13"/>
      <c r="W51" s="13">
        <v>2369</v>
      </c>
      <c r="X51" s="13"/>
      <c r="Y51" s="13"/>
      <c r="Z51" s="13">
        <v>0</v>
      </c>
      <c r="AA51" s="13"/>
      <c r="AB51" s="13"/>
      <c r="AC51" s="13"/>
      <c r="AD51" s="13">
        <v>0</v>
      </c>
      <c r="AE51" s="13"/>
      <c r="AF51" s="13"/>
      <c r="AG51" s="13"/>
    </row>
    <row r="52" spans="1:33" x14ac:dyDescent="0.25">
      <c r="A52" s="13" t="s">
        <v>14</v>
      </c>
      <c r="B52" s="13">
        <v>121</v>
      </c>
      <c r="C52" s="13">
        <v>600</v>
      </c>
      <c r="D52" s="13">
        <v>139</v>
      </c>
      <c r="E52" s="13">
        <v>234</v>
      </c>
      <c r="F52" s="13">
        <v>291</v>
      </c>
      <c r="G52" s="13">
        <v>399</v>
      </c>
      <c r="H52" s="13">
        <v>389</v>
      </c>
      <c r="I52" s="13">
        <v>804</v>
      </c>
      <c r="J52" s="13">
        <v>0</v>
      </c>
      <c r="K52" s="13">
        <v>0</v>
      </c>
      <c r="L52" s="13">
        <v>0</v>
      </c>
      <c r="M52" s="13">
        <v>0</v>
      </c>
      <c r="N52" s="13"/>
      <c r="O52" s="13">
        <v>0</v>
      </c>
      <c r="P52" s="13">
        <v>0</v>
      </c>
      <c r="Q52" s="13">
        <v>0</v>
      </c>
      <c r="R52" s="13">
        <v>0</v>
      </c>
      <c r="S52" s="13"/>
      <c r="T52" s="13"/>
      <c r="U52" s="13">
        <v>0</v>
      </c>
      <c r="V52" s="13"/>
      <c r="W52" s="13">
        <v>2976</v>
      </c>
      <c r="X52" s="13"/>
      <c r="Y52" s="13"/>
      <c r="Z52" s="13">
        <v>0</v>
      </c>
      <c r="AA52" s="13"/>
      <c r="AB52" s="13"/>
      <c r="AC52" s="13"/>
      <c r="AD52" s="13">
        <v>0</v>
      </c>
      <c r="AE52" s="13"/>
      <c r="AF52" s="13"/>
      <c r="AG52" s="13"/>
    </row>
    <row r="53" spans="1:33" x14ac:dyDescent="0.25">
      <c r="A53" s="13" t="s">
        <v>15</v>
      </c>
      <c r="B53" s="13">
        <v>0</v>
      </c>
      <c r="C53" s="13">
        <v>376</v>
      </c>
      <c r="D53" s="13">
        <v>146</v>
      </c>
      <c r="E53" s="13">
        <v>0</v>
      </c>
      <c r="F53" s="13">
        <v>104</v>
      </c>
      <c r="G53" s="13">
        <v>185</v>
      </c>
      <c r="H53" s="13">
        <v>332</v>
      </c>
      <c r="I53" s="13">
        <v>590</v>
      </c>
      <c r="J53" s="13">
        <v>0</v>
      </c>
      <c r="K53" s="13">
        <v>0</v>
      </c>
      <c r="L53" s="13">
        <v>0</v>
      </c>
      <c r="M53" s="13">
        <v>0</v>
      </c>
      <c r="N53" s="13"/>
      <c r="O53" s="13">
        <v>0</v>
      </c>
      <c r="P53" s="13">
        <v>0</v>
      </c>
      <c r="Q53" s="13">
        <v>0</v>
      </c>
      <c r="R53" s="13">
        <v>0</v>
      </c>
      <c r="S53" s="13"/>
      <c r="T53" s="13"/>
      <c r="U53" s="13">
        <v>0</v>
      </c>
      <c r="V53" s="13"/>
      <c r="W53" s="13">
        <v>1733</v>
      </c>
      <c r="X53" s="13"/>
      <c r="Y53" s="13"/>
      <c r="Z53" s="13">
        <v>0</v>
      </c>
      <c r="AA53" s="13"/>
      <c r="AB53" s="13"/>
      <c r="AC53" s="13"/>
      <c r="AD53" s="13">
        <v>0</v>
      </c>
      <c r="AE53" s="13"/>
      <c r="AF53" s="13"/>
      <c r="AG53" s="13"/>
    </row>
    <row r="54" spans="1:33" x14ac:dyDescent="0.25">
      <c r="A54" s="13" t="s">
        <v>16</v>
      </c>
      <c r="B54" s="13">
        <v>0</v>
      </c>
      <c r="C54" s="13">
        <v>304</v>
      </c>
      <c r="D54" s="13">
        <v>18</v>
      </c>
      <c r="E54" s="13">
        <v>0</v>
      </c>
      <c r="F54" s="13">
        <v>65</v>
      </c>
      <c r="G54" s="13">
        <v>289</v>
      </c>
      <c r="H54" s="13">
        <v>78</v>
      </c>
      <c r="I54" s="13">
        <v>495</v>
      </c>
      <c r="J54" s="13">
        <v>0</v>
      </c>
      <c r="K54" s="13">
        <v>0</v>
      </c>
      <c r="L54" s="13">
        <v>0</v>
      </c>
      <c r="M54" s="13">
        <v>0</v>
      </c>
      <c r="N54" s="13"/>
      <c r="O54" s="13">
        <v>0</v>
      </c>
      <c r="P54" s="13">
        <v>0</v>
      </c>
      <c r="Q54" s="13">
        <v>17</v>
      </c>
      <c r="R54" s="13">
        <v>0</v>
      </c>
      <c r="S54" s="13"/>
      <c r="T54" s="13"/>
      <c r="U54" s="13">
        <v>0</v>
      </c>
      <c r="V54" s="13"/>
      <c r="W54" s="13">
        <v>1266</v>
      </c>
      <c r="X54" s="13"/>
      <c r="Y54" s="13"/>
      <c r="Z54" s="13">
        <v>0</v>
      </c>
      <c r="AA54" s="13"/>
      <c r="AB54" s="13"/>
      <c r="AC54" s="13"/>
      <c r="AD54" s="13">
        <v>0</v>
      </c>
      <c r="AE54" s="13"/>
      <c r="AF54" s="13"/>
      <c r="AG54" s="13"/>
    </row>
  </sheetData>
  <sortState ref="A5:O36">
    <sortCondition ref="A5:A36"/>
    <sortCondition ref="B5:B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 Analyst View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cp:lastPrinted>2013-03-13T23:02:30Z</cp:lastPrinted>
  <dcterms:created xsi:type="dcterms:W3CDTF">2010-01-22T13:04:32Z</dcterms:created>
  <dcterms:modified xsi:type="dcterms:W3CDTF">2013-03-18T18:06:50Z</dcterms:modified>
</cp:coreProperties>
</file>