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 activeTab="1"/>
  </bookViews>
  <sheets>
    <sheet name="Promo Analyst View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O33" i="2" l="1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</calcChain>
</file>

<file path=xl/sharedStrings.xml><?xml version="1.0" encoding="utf-8"?>
<sst xmlns="http://schemas.openxmlformats.org/spreadsheetml/2006/main" count="140" uniqueCount="45">
  <si>
    <t>Promo Analyst View for Non Insulin Diabetes</t>
  </si>
  <si>
    <t>Original View:  Promo Analyst View for Non Insulin Diabetes.</t>
  </si>
  <si>
    <t>Show: Product. As: Volume/Value. For: Calendar Quarters. In: '000s. Measure: US Constant Promo Spend. CSD Data (Q4): Dec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</si>
  <si>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</si>
  <si>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</si>
  <si>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</si>
  <si>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</si>
  <si>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</si>
  <si>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</si>
  <si>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</si>
  <si>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</si>
  <si>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</si>
  <si>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</si>
  <si>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</si>
  <si>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</si>
  <si>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</si>
  <si>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</si>
  <si>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</si>
  <si>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TRADJENTA</t>
  </si>
  <si>
    <t>JANUVIA</t>
  </si>
  <si>
    <t>JANUMET</t>
  </si>
  <si>
    <t>ONGLYZA</t>
  </si>
  <si>
    <t>VICTOZA</t>
  </si>
  <si>
    <t>KOMBIGLYZE</t>
  </si>
  <si>
    <t>BYETTA</t>
  </si>
  <si>
    <t>JENTADUETO</t>
  </si>
  <si>
    <t>GLUMETZA</t>
  </si>
  <si>
    <t>JUVISYNC</t>
  </si>
  <si>
    <t>ACTOS</t>
  </si>
  <si>
    <t>SYMLIN</t>
  </si>
  <si>
    <t>COMPETACT</t>
  </si>
  <si>
    <t>DUETACT</t>
  </si>
  <si>
    <t>AVANDARYL</t>
  </si>
  <si>
    <t>DAONIL</t>
  </si>
  <si>
    <t>AVANDAMET</t>
  </si>
  <si>
    <t>PRANDIN</t>
  </si>
  <si>
    <t>GLUCOPHAGE</t>
  </si>
  <si>
    <t>DIASTABOL</t>
  </si>
  <si>
    <t>Others</t>
  </si>
  <si>
    <t>Filters</t>
  </si>
  <si>
    <t>2012</t>
  </si>
  <si>
    <t>2013</t>
  </si>
  <si>
    <t>ZZ_TOTAL</t>
  </si>
  <si>
    <t>Index</t>
  </si>
  <si>
    <t>STARLIX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</si>
</sst>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b/>
      <sz val="10"/>
      <color rgb="FF000000"/>
      <name val="Arial"/>
    </font>
    <font>
      <b/>
      <sz val="14"/>
      <color rgb="FFFFFFFF"/>
      <name val="Arial"/>
      <family val="2"/>
    </font>
    <font>
      <sz val="9"/>
      <color rgb="FFFFFFFF"/>
      <name val="Arial"/>
      <family val="2"/>
      <charset val="204"/>
    </font>
    <font>
      <b/>
      <sz val="8"/>
      <color rgb="FF000000"/>
      <name val="Arial"/>
      <family val="2"/>
    </font>
    <font>
      <b/>
      <sz val="8"/>
      <color rgb="FF05726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28B7D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8E4FB"/>
        <bgColor rgb="FFC8E4FB"/>
      </patternFill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">
    <xf numFmtId="0" fontId="0" fillId="0" borderId="0" xfId="0"/>
    <xf numFmtId="0" fontId="1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3" fontId="3" fillId="7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 indent="1"/>
    </xf>
    <xf numFmtId="0" fontId="4" fillId="2" borderId="0" xfId="0" applyFont="1" applyFill="1" applyAlignment="1">
      <alignment vertical="center" indent="1"/>
    </xf>
    <xf numFmtId="0" fontId="6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horizontal="left" vertical="center" wrapText="1" indent="1"/>
    </xf>
    <xf numFmtId="3" fontId="7" fillId="8" borderId="0" xfId="0" applyNumberFormat="1" applyFont="1" applyFill="1" applyAlignment="1">
      <alignment vertical="center"/>
    </xf>
    <xf numFmtId="0" fontId="9" fillId="5" borderId="0" xfId="0" applyNumberFormat="1" applyFont="1" applyFill="1" applyAlignment="1">
      <alignment horizontal="right" vertical="center"/>
    </xf>
    <xf numFmtId="164" fontId="6" fillId="5" borderId="0" xfId="1" applyNumberFormat="1" applyFont="1" applyFill="1" applyAlignment="1">
      <alignment horizontal="right" vertical="center"/>
    </xf>
    <xf numFmtId="0" fontId="10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TRADJENTA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12.76638</c:v>
              </c:pt>
              <c:pt idx="6">
                <c:v>4330.67904</c:v>
              </c:pt>
              <c:pt idx="7">
                <c:v>10573.3884</c:v>
              </c:pt>
              <c:pt idx="8">
                <c:v>10272.84864</c:v>
              </c:pt>
              <c:pt idx="9">
                <c:v>13332.24315</c:v>
              </c:pt>
              <c:pt idx="10">
                <c:v>13546.897349999999</c:v>
              </c:pt>
              <c:pt idx="11">
                <c:v>13346.29665</c:v>
              </c:pt>
              <c:pt idx="12">
                <c:v>11724.9912</c:v>
              </c:pt>
            </c:numLit>
          </c:val>
          <c:smooth val="0"/>
        </c:ser>
        <c:ser>
          <c:idx val="1"/>
          <c:order val="1"/>
          <c:tx>
            <c:v>JANUVIA</c:v>
          </c:tx>
          <c:spPr>
            <a:ln>
              <a:solidFill>
                <a:srgbClr val="9798C4"/>
              </a:solidFill>
            </a:ln>
          </c:spPr>
          <c:marker>
            <c:symbol val="squar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12633.55904</c:v>
              </c:pt>
              <c:pt idx="1">
                <c:v>10820.297536</c:v>
              </c:pt>
              <c:pt idx="2">
                <c:v>12305.607488</c:v>
              </c:pt>
              <c:pt idx="3">
                <c:v>12554.538495999999</c:v>
              </c:pt>
              <c:pt idx="4">
                <c:v>11221.58848</c:v>
              </c:pt>
              <c:pt idx="5">
                <c:v>12832.58352</c:v>
              </c:pt>
              <c:pt idx="6">
                <c:v>12013.41588</c:v>
              </c:pt>
              <c:pt idx="7">
                <c:v>12235.43988</c:v>
              </c:pt>
              <c:pt idx="8">
                <c:v>8898.9237599999997</c:v>
              </c:pt>
              <c:pt idx="9">
                <c:v>10371.74325</c:v>
              </c:pt>
              <c:pt idx="10">
                <c:v>12809.2968</c:v>
              </c:pt>
              <c:pt idx="11">
                <c:v>11863.07985</c:v>
              </c:pt>
              <c:pt idx="12">
                <c:v>11433.7194</c:v>
              </c:pt>
            </c:numLit>
          </c:val>
          <c:smooth val="0"/>
        </c:ser>
        <c:ser>
          <c:idx val="2"/>
          <c:order val="2"/>
          <c:tx>
            <c:v>JANUMET</c:v>
          </c:tx>
          <c:spPr>
            <a:ln>
              <a:solidFill>
                <a:srgbClr val="E0400A"/>
              </a:solidFill>
            </a:ln>
          </c:spPr>
          <c:marker>
            <c:symbol val="squar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5964.3827199999996</c:v>
              </c:pt>
              <c:pt idx="1">
                <c:v>6243.6663040000203</c:v>
              </c:pt>
              <c:pt idx="2">
                <c:v>8788.3663999999808</c:v>
              </c:pt>
              <c:pt idx="3">
                <c:v>9749.59008000002</c:v>
              </c:pt>
              <c:pt idx="4">
                <c:v>9002.34835200001</c:v>
              </c:pt>
              <c:pt idx="5">
                <c:v>8757.0302399999891</c:v>
              </c:pt>
              <c:pt idx="6">
                <c:v>7979.44164</c:v>
              </c:pt>
              <c:pt idx="7">
                <c:v>8396.1403200000004</c:v>
              </c:pt>
              <c:pt idx="8">
                <c:v>6490.7202600000001</c:v>
              </c:pt>
              <c:pt idx="9">
                <c:v>10851.384</c:v>
              </c:pt>
              <c:pt idx="10">
                <c:v>12450.2559</c:v>
              </c:pt>
              <c:pt idx="11">
                <c:v>12119.426100000001</c:v>
              </c:pt>
              <c:pt idx="12">
                <c:v>10949.08185</c:v>
              </c:pt>
            </c:numLit>
          </c:val>
          <c:smooth val="0"/>
        </c:ser>
        <c:ser>
          <c:idx val="3"/>
          <c:order val="3"/>
          <c:tx>
            <c:v>ONGLYZA</c:v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7337.44127999999</c:v>
              </c:pt>
              <c:pt idx="1">
                <c:v>7374.9488000000201</c:v>
              </c:pt>
              <c:pt idx="2">
                <c:v>8546.5149439999896</c:v>
              </c:pt>
              <c:pt idx="3">
                <c:v>9460.3754240000198</c:v>
              </c:pt>
              <c:pt idx="4">
                <c:v>9459.2785919999897</c:v>
              </c:pt>
              <c:pt idx="5">
                <c:v>7711.3476600000004</c:v>
              </c:pt>
              <c:pt idx="6">
                <c:v>9421.2352200000005</c:v>
              </c:pt>
              <c:pt idx="7">
                <c:v>9685.3933199999992</c:v>
              </c:pt>
              <c:pt idx="8">
                <c:v>10603.613939999999</c:v>
              </c:pt>
              <c:pt idx="9">
                <c:v>10693.152</c:v>
              </c:pt>
              <c:pt idx="10">
                <c:v>13833.692849999999</c:v>
              </c:pt>
              <c:pt idx="11">
                <c:v>13715.851650000001</c:v>
              </c:pt>
              <c:pt idx="12">
                <c:v>10054.4985</c:v>
              </c:pt>
            </c:numLit>
          </c:val>
          <c:smooth val="0"/>
        </c:ser>
        <c:ser>
          <c:idx val="4"/>
          <c:order val="4"/>
          <c:tx>
            <c:v>VICTOZA</c:v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4111.360334</c:v>
              </c:pt>
              <c:pt idx="2">
                <c:v>7571.7197150000002</c:v>
              </c:pt>
              <c:pt idx="3">
                <c:v>9000.5584639999997</c:v>
              </c:pt>
              <c:pt idx="4">
                <c:v>7799.6352139999999</c:v>
              </c:pt>
              <c:pt idx="5">
                <c:v>8867.9203199999993</c:v>
              </c:pt>
              <c:pt idx="6">
                <c:v>7974.4531999999999</c:v>
              </c:pt>
              <c:pt idx="7">
                <c:v>10223.790080000001</c:v>
              </c:pt>
              <c:pt idx="8">
                <c:v>8354.4658400000098</c:v>
              </c:pt>
              <c:pt idx="9">
                <c:v>10008.522440000001</c:v>
              </c:pt>
              <c:pt idx="10">
                <c:v>10016.186879999999</c:v>
              </c:pt>
              <c:pt idx="11">
                <c:v>9148.1272399999998</c:v>
              </c:pt>
              <c:pt idx="12">
                <c:v>8823.6247399999902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8032"/>
        <c:axId val="198829952"/>
      </c:lineChart>
      <c:catAx>
        <c:axId val="19882803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198829952"/>
        <c:crosses val="autoZero"/>
        <c:auto val="1"/>
        <c:lblAlgn val="ctr"/>
        <c:lblOffset val="100"/>
        <c:noMultiLvlLbl val="0"/>
      </c:catAx>
      <c:valAx>
        <c:axId val="198829952"/>
        <c:scaling>
          <c:orientation val="minMax"/>
          <c:max val="14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1988280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
MAT to Dec 2012. Total: 337,319 (US Constant Promo Spend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15.4%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14.3%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13.8%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13.7%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11.3%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31.5%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TRADJENTA</c:v>
              </c:pt>
              <c:pt idx="1">
                <c:v>ONGLYZA</c:v>
              </c:pt>
              <c:pt idx="2">
                <c:v>JANUVIA</c:v>
              </c:pt>
              <c:pt idx="3">
                <c:v>JANUMET</c:v>
              </c:pt>
              <c:pt idx="4">
                <c:v>VICTOZA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51950.428350000002</c:v>
              </c:pt>
              <c:pt idx="1">
                <c:v>48297.195</c:v>
              </c:pt>
              <c:pt idx="2">
                <c:v>46477.8393</c:v>
              </c:pt>
              <c:pt idx="3">
                <c:v>46370.147850000001</c:v>
              </c:pt>
              <c:pt idx="4">
                <c:v>37996.461300000003</c:v>
              </c:pt>
              <c:pt idx="5">
                <c:v>106226.65491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Spend ($)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'Promo Analyst View'!$A$35</c:f>
              <c:strCache>
                <c:ptCount val="1"/>
                <c:pt idx="0">
                  <c:v>JANUVIA</c:v>
                </c:pt>
              </c:strCache>
            </c:strRef>
          </c:tx>
          <c:spPr>
            <a:ln>
              <a:solidFill>
                <a:srgbClr val="E0400A"/>
              </a:solidFill>
            </a:ln>
          </c:spPr>
          <c:marker>
            <c:symbol val="squar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View'!$B$35:$N$35</c:f>
              <c:numCache>
                <c:formatCode>#,##0</c:formatCode>
                <c:ptCount val="13"/>
                <c:pt idx="0">
                  <c:v>12634</c:v>
                </c:pt>
                <c:pt idx="1">
                  <c:v>10820</c:v>
                </c:pt>
                <c:pt idx="2">
                  <c:v>12306</c:v>
                </c:pt>
                <c:pt idx="3">
                  <c:v>12555</c:v>
                </c:pt>
                <c:pt idx="4">
                  <c:v>11222</c:v>
                </c:pt>
                <c:pt idx="5">
                  <c:v>12833</c:v>
                </c:pt>
                <c:pt idx="6">
                  <c:v>12013</c:v>
                </c:pt>
                <c:pt idx="7">
                  <c:v>12235</c:v>
                </c:pt>
                <c:pt idx="8">
                  <c:v>8899</c:v>
                </c:pt>
                <c:pt idx="9">
                  <c:v>10372</c:v>
                </c:pt>
                <c:pt idx="10">
                  <c:v>12809</c:v>
                </c:pt>
                <c:pt idx="11">
                  <c:v>11863</c:v>
                </c:pt>
                <c:pt idx="12">
                  <c:v>11434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'Promo Analyst View'!$A$36</c:f>
              <c:strCache>
                <c:ptCount val="1"/>
                <c:pt idx="0">
                  <c:v>JANUMET</c:v>
                </c:pt>
              </c:strCache>
            </c:strRef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View'!$B$36:$N$36</c:f>
              <c:numCache>
                <c:formatCode>#,##0</c:formatCode>
                <c:ptCount val="13"/>
                <c:pt idx="0">
                  <c:v>5964</c:v>
                </c:pt>
                <c:pt idx="1">
                  <c:v>6244</c:v>
                </c:pt>
                <c:pt idx="2">
                  <c:v>8788</c:v>
                </c:pt>
                <c:pt idx="3">
                  <c:v>9750</c:v>
                </c:pt>
                <c:pt idx="4">
                  <c:v>9002</c:v>
                </c:pt>
                <c:pt idx="5">
                  <c:v>8757</c:v>
                </c:pt>
                <c:pt idx="6">
                  <c:v>7979</c:v>
                </c:pt>
                <c:pt idx="7">
                  <c:v>8396</c:v>
                </c:pt>
                <c:pt idx="8">
                  <c:v>6491</c:v>
                </c:pt>
                <c:pt idx="9">
                  <c:v>10851</c:v>
                </c:pt>
                <c:pt idx="10">
                  <c:v>12450</c:v>
                </c:pt>
                <c:pt idx="11">
                  <c:v>12119</c:v>
                </c:pt>
                <c:pt idx="12">
                  <c:v>10949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'Promo Analyst View'!$A$37</c:f>
              <c:strCache>
                <c:ptCount val="1"/>
                <c:pt idx="0">
                  <c:v>ONGLYZA</c:v>
                </c:pt>
              </c:strCache>
            </c:strRef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View'!$B$37:$N$37</c:f>
              <c:numCache>
                <c:formatCode>#,##0</c:formatCode>
                <c:ptCount val="13"/>
                <c:pt idx="0">
                  <c:v>7337</c:v>
                </c:pt>
                <c:pt idx="1">
                  <c:v>7375</c:v>
                </c:pt>
                <c:pt idx="2">
                  <c:v>8547</c:v>
                </c:pt>
                <c:pt idx="3">
                  <c:v>9460</c:v>
                </c:pt>
                <c:pt idx="4">
                  <c:v>9459</c:v>
                </c:pt>
                <c:pt idx="5">
                  <c:v>7711</c:v>
                </c:pt>
                <c:pt idx="6">
                  <c:v>9421</c:v>
                </c:pt>
                <c:pt idx="7">
                  <c:v>9685</c:v>
                </c:pt>
                <c:pt idx="8">
                  <c:v>10604</c:v>
                </c:pt>
                <c:pt idx="9">
                  <c:v>10693</c:v>
                </c:pt>
                <c:pt idx="10">
                  <c:v>13834</c:v>
                </c:pt>
                <c:pt idx="11">
                  <c:v>13716</c:v>
                </c:pt>
                <c:pt idx="12">
                  <c:v>10054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'Promo Analyst View'!$A$34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rgbClr val="9798C4"/>
              </a:solidFill>
            </a:ln>
          </c:spPr>
          <c:marker>
            <c:symbol val="squar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View'!$B$34:$N$34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4331</c:v>
                </c:pt>
                <c:pt idx="7">
                  <c:v>10573</c:v>
                </c:pt>
                <c:pt idx="8">
                  <c:v>10273</c:v>
                </c:pt>
                <c:pt idx="9">
                  <c:v>13332</c:v>
                </c:pt>
                <c:pt idx="10">
                  <c:v>13547</c:v>
                </c:pt>
                <c:pt idx="11">
                  <c:v>13346</c:v>
                </c:pt>
                <c:pt idx="12">
                  <c:v>11725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'Promo Analyst View'!$A$39</c:f>
              <c:strCache>
                <c:ptCount val="1"/>
                <c:pt idx="0">
                  <c:v>KOMBIGLYZE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View'!$B$39:$N$39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7375</c:v>
                </c:pt>
                <c:pt idx="6">
                  <c:v>6233</c:v>
                </c:pt>
                <c:pt idx="7">
                  <c:v>9110</c:v>
                </c:pt>
                <c:pt idx="8">
                  <c:v>8355</c:v>
                </c:pt>
                <c:pt idx="9">
                  <c:v>8807</c:v>
                </c:pt>
                <c:pt idx="10">
                  <c:v>9207</c:v>
                </c:pt>
                <c:pt idx="11">
                  <c:v>8047</c:v>
                </c:pt>
                <c:pt idx="12">
                  <c:v>6420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'Promo Analyst View'!$A$41</c:f>
              <c:strCache>
                <c:ptCount val="1"/>
                <c:pt idx="0">
                  <c:v>JENTADUETO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View'!$B$41:$N$41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1162</c:v>
                </c:pt>
                <c:pt idx="10">
                  <c:v>4833</c:v>
                </c:pt>
                <c:pt idx="11">
                  <c:v>3029</c:v>
                </c:pt>
                <c:pt idx="12">
                  <c:v>1637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'Promo Analyst View'!$A$38</c:f>
              <c:strCache>
                <c:ptCount val="1"/>
                <c:pt idx="0">
                  <c:v>VICTOZA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View'!$B$38:$N$38</c:f>
              <c:numCache>
                <c:formatCode>#,##0</c:formatCode>
                <c:ptCount val="13"/>
                <c:pt idx="0">
                  <c:v>0</c:v>
                </c:pt>
                <c:pt idx="1">
                  <c:v>4111</c:v>
                </c:pt>
                <c:pt idx="2">
                  <c:v>7572</c:v>
                </c:pt>
                <c:pt idx="3">
                  <c:v>9001</c:v>
                </c:pt>
                <c:pt idx="4">
                  <c:v>7800</c:v>
                </c:pt>
                <c:pt idx="5">
                  <c:v>8868</c:v>
                </c:pt>
                <c:pt idx="6">
                  <c:v>7974</c:v>
                </c:pt>
                <c:pt idx="7">
                  <c:v>10224</c:v>
                </c:pt>
                <c:pt idx="8">
                  <c:v>8354</c:v>
                </c:pt>
                <c:pt idx="9">
                  <c:v>10009</c:v>
                </c:pt>
                <c:pt idx="10">
                  <c:v>10016</c:v>
                </c:pt>
                <c:pt idx="11">
                  <c:v>9148</c:v>
                </c:pt>
                <c:pt idx="12">
                  <c:v>8824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'Promo Analyst View'!$A$40</c:f>
              <c:strCache>
                <c:ptCount val="1"/>
                <c:pt idx="0">
                  <c:v>BYETTA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View'!$B$40:$N$40</c:f>
              <c:numCache>
                <c:formatCode>#,##0</c:formatCode>
                <c:ptCount val="13"/>
                <c:pt idx="0">
                  <c:v>4885</c:v>
                </c:pt>
                <c:pt idx="1">
                  <c:v>4854</c:v>
                </c:pt>
                <c:pt idx="2">
                  <c:v>4140</c:v>
                </c:pt>
                <c:pt idx="3">
                  <c:v>4223</c:v>
                </c:pt>
                <c:pt idx="4">
                  <c:v>4183</c:v>
                </c:pt>
                <c:pt idx="5">
                  <c:v>5433</c:v>
                </c:pt>
                <c:pt idx="6">
                  <c:v>5116</c:v>
                </c:pt>
                <c:pt idx="7">
                  <c:v>5076</c:v>
                </c:pt>
                <c:pt idx="8">
                  <c:v>3708</c:v>
                </c:pt>
                <c:pt idx="9">
                  <c:v>3703</c:v>
                </c:pt>
                <c:pt idx="10">
                  <c:v>5228</c:v>
                </c:pt>
                <c:pt idx="11">
                  <c:v>5294</c:v>
                </c:pt>
                <c:pt idx="12">
                  <c:v>5492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2144"/>
        <c:axId val="214264064"/>
      </c:lineChart>
      <c:catAx>
        <c:axId val="2142621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majorTickMark val="out"/>
        <c:minorTickMark val="none"/>
        <c:tickLblPos val="low"/>
        <c:crossAx val="214264064"/>
        <c:crosses val="autoZero"/>
        <c:auto val="1"/>
        <c:lblAlgn val="ctr"/>
        <c:lblOffset val="100"/>
        <c:noMultiLvlLbl val="0"/>
      </c:catAx>
      <c:valAx>
        <c:axId val="214264064"/>
        <c:scaling>
          <c:orientation val="minMax"/>
          <c:max val="14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 Constant Promo Spend ('000s)</a:t>
                </a:r>
              </a:p>
            </c:rich>
          </c:tx>
          <c:overlay val="0"/>
        </c:title>
        <c:numFmt formatCode="#,##0;\-#,##0;0" sourceLinked="0"/>
        <c:majorTickMark val="out"/>
        <c:minorTickMark val="none"/>
        <c:tickLblPos val="nextTo"/>
        <c:crossAx val="214262144"/>
        <c:crosses val="autoZero"/>
        <c:crossBetween val="midCat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rgbClr val="B4BECD"/>
      </a:solidFill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149792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57</xdr:row>
      <xdr:rowOff>0</xdr:rowOff>
    </xdr:from>
    <xdr:to>
      <xdr:col>8</xdr:col>
      <xdr:colOff>900000</xdr:colOff>
      <xdr:row>58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Promo type: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SAMPLES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</xdr:txBody>
    </xdr:sp>
    <xdr:clientData/>
  </xdr:twoCellAnchor>
  <xdr:twoCellAnchor>
    <xdr:from>
      <xdr:col>0</xdr:col>
      <xdr:colOff>1112520</xdr:colOff>
      <xdr:row>63</xdr:row>
      <xdr:rowOff>38100</xdr:rowOff>
    </xdr:from>
    <xdr:to>
      <xdr:col>6</xdr:col>
      <xdr:colOff>830580</xdr:colOff>
      <xdr:row>104</xdr:row>
      <xdr:rowOff>7620</xdr:rowOff>
    </xdr:to>
    <xdr:graphicFrame macro="">
      <xdr:nvGraphicFramePr>
        <xdr:cNvPr id="7" name="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ataTable2" displayName="DataTable2" ref="A32:P54">
  <tableColumns count="16">
    <tableColumn id="1" name="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  <tableColumn id="15" name="2012" dataDxfId="1" dataCellStyle="Comma">
      <calculatedColumnFormula>SUM(DataTable2[[#This Row],[Q1 2012]:[Q4 2012]])</calculatedColumnFormula>
    </tableColumn>
    <tableColumn id="16" name="201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9"/>
  <sheetViews>
    <sheetView topLeftCell="H19" workbookViewId="0">
      <selection activeCell="A32" sqref="A32:N54"/>
    </sheetView>
  </sheetViews>
  <sheetFormatPr defaultRowHeight="13.2" x14ac:dyDescent="0.25"/>
  <cols>
    <col min="1" max="1" width="30.6640625" customWidth="1"/>
    <col min="2" max="122" width="15.6640625" customWidth="1"/>
  </cols>
  <sheetData>
    <row r="1" spans="1:1" s="9" customFormat="1" ht="12" customHeight="1" x14ac:dyDescent="0.25"/>
    <row r="2" spans="1:1" s="9" customFormat="1" ht="12" customHeight="1" x14ac:dyDescent="0.25"/>
    <row r="3" spans="1:1" s="9" customFormat="1" ht="12" customHeight="1" x14ac:dyDescent="0.25"/>
    <row r="4" spans="1:1" s="9" customFormat="1" ht="12" customHeight="1" x14ac:dyDescent="0.25"/>
    <row r="5" spans="1:1" s="1" customFormat="1" ht="24.6" customHeight="1" x14ac:dyDescent="0.25">
      <c r="A5" s="1" t="s">
        <v>0</v>
      </c>
    </row>
    <row r="6" spans="1:1" s="9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9" customFormat="1" ht="10.199999999999999" x14ac:dyDescent="0.25"/>
    <row r="10" spans="1:1" s="9" customFormat="1" ht="10.199999999999999" x14ac:dyDescent="0.25"/>
    <row r="11" spans="1:1" s="9" customFormat="1" ht="10.199999999999999" x14ac:dyDescent="0.25"/>
    <row r="12" spans="1:1" s="9" customFormat="1" ht="10.199999999999999" x14ac:dyDescent="0.25"/>
    <row r="13" spans="1:1" s="9" customFormat="1" ht="10.199999999999999" x14ac:dyDescent="0.25"/>
    <row r="14" spans="1:1" s="9" customFormat="1" ht="10.199999999999999" x14ac:dyDescent="0.25"/>
    <row r="15" spans="1:1" s="9" customFormat="1" ht="10.199999999999999" x14ac:dyDescent="0.25"/>
    <row r="16" spans="1:1" s="9" customFormat="1" ht="10.199999999999999" x14ac:dyDescent="0.25"/>
    <row r="17" spans="1:16" s="9" customFormat="1" ht="10.199999999999999" x14ac:dyDescent="0.25"/>
    <row r="18" spans="1:16" s="9" customFormat="1" ht="10.199999999999999" x14ac:dyDescent="0.25"/>
    <row r="19" spans="1:16" s="9" customFormat="1" ht="10.199999999999999" x14ac:dyDescent="0.25"/>
    <row r="20" spans="1:16" s="9" customFormat="1" ht="10.199999999999999" x14ac:dyDescent="0.25"/>
    <row r="21" spans="1:16" s="9" customFormat="1" ht="10.199999999999999" x14ac:dyDescent="0.25"/>
    <row r="22" spans="1:16" s="9" customFormat="1" ht="10.199999999999999" x14ac:dyDescent="0.25"/>
    <row r="23" spans="1:16" s="9" customFormat="1" ht="10.199999999999999" x14ac:dyDescent="0.25"/>
    <row r="24" spans="1:16" s="9" customFormat="1" ht="10.199999999999999" x14ac:dyDescent="0.25"/>
    <row r="25" spans="1:16" s="9" customFormat="1" ht="10.199999999999999" x14ac:dyDescent="0.25"/>
    <row r="26" spans="1:16" s="9" customFormat="1" ht="10.199999999999999" x14ac:dyDescent="0.25"/>
    <row r="27" spans="1:16" s="9" customFormat="1" ht="10.199999999999999" x14ac:dyDescent="0.25"/>
    <row r="28" spans="1:16" s="9" customFormat="1" ht="10.199999999999999" x14ac:dyDescent="0.25"/>
    <row r="29" spans="1:16" s="9" customFormat="1" ht="10.199999999999999" x14ac:dyDescent="0.25"/>
    <row r="30" spans="1:16" s="9" customFormat="1" ht="10.199999999999999" x14ac:dyDescent="0.25"/>
    <row r="31" spans="1:16" s="9" customFormat="1" ht="10.199999999999999" x14ac:dyDescent="0.25"/>
    <row r="32" spans="1:16" s="9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13" t="s">
        <v>40</v>
      </c>
      <c r="P32" s="9" t="s">
        <v>41</v>
      </c>
    </row>
    <row r="33" spans="1:16" s="9" customFormat="1" ht="17.399999999999999" customHeight="1" collapsed="1" x14ac:dyDescent="0.25">
      <c r="A33" s="7" t="s">
        <v>17</v>
      </c>
      <c r="B33" s="5">
        <v>60597</v>
      </c>
      <c r="C33" s="5">
        <v>66369</v>
      </c>
      <c r="D33" s="5">
        <v>64773</v>
      </c>
      <c r="E33" s="5">
        <v>69525</v>
      </c>
      <c r="F33" s="5">
        <v>61566</v>
      </c>
      <c r="G33" s="5">
        <v>71898</v>
      </c>
      <c r="H33" s="5">
        <v>68234</v>
      </c>
      <c r="I33" s="5">
        <v>78170</v>
      </c>
      <c r="J33" s="5">
        <v>73028</v>
      </c>
      <c r="K33" s="5">
        <v>84110</v>
      </c>
      <c r="L33" s="5">
        <v>96685</v>
      </c>
      <c r="M33" s="5">
        <v>84727</v>
      </c>
      <c r="N33" s="5">
        <v>71796</v>
      </c>
      <c r="O33" s="14">
        <f>SUM(DataTable2[[#This Row],[Q1 2012]:[Q4 2012]])</f>
        <v>337318</v>
      </c>
      <c r="P33" s="7" t="s">
        <v>17</v>
      </c>
    </row>
    <row r="34" spans="1:16" s="9" customFormat="1" ht="10.199999999999999" collapsed="1" x14ac:dyDescent="0.25">
      <c r="A34" s="10" t="s">
        <v>18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13</v>
      </c>
      <c r="H34" s="4">
        <v>4331</v>
      </c>
      <c r="I34" s="4">
        <v>10573</v>
      </c>
      <c r="J34" s="4">
        <v>10273</v>
      </c>
      <c r="K34" s="4">
        <v>13332</v>
      </c>
      <c r="L34" s="4">
        <v>13547</v>
      </c>
      <c r="M34" s="4">
        <v>13346</v>
      </c>
      <c r="N34" s="4">
        <v>11725</v>
      </c>
      <c r="O34" s="14">
        <f>SUM(DataTable2[[#This Row],[Q1 2012]:[Q4 2012]])</f>
        <v>51950</v>
      </c>
      <c r="P34" s="10" t="s">
        <v>18</v>
      </c>
    </row>
    <row r="35" spans="1:16" s="9" customFormat="1" ht="10.199999999999999" collapsed="1" x14ac:dyDescent="0.25">
      <c r="A35" s="11" t="s">
        <v>19</v>
      </c>
      <c r="B35" s="12">
        <v>12634</v>
      </c>
      <c r="C35" s="12">
        <v>10820</v>
      </c>
      <c r="D35" s="12">
        <v>12306</v>
      </c>
      <c r="E35" s="12">
        <v>12555</v>
      </c>
      <c r="F35" s="12">
        <v>11222</v>
      </c>
      <c r="G35" s="12">
        <v>12833</v>
      </c>
      <c r="H35" s="12">
        <v>12013</v>
      </c>
      <c r="I35" s="12">
        <v>12235</v>
      </c>
      <c r="J35" s="12">
        <v>8899</v>
      </c>
      <c r="K35" s="12">
        <v>10372</v>
      </c>
      <c r="L35" s="12">
        <v>12809</v>
      </c>
      <c r="M35" s="12">
        <v>11863</v>
      </c>
      <c r="N35" s="12">
        <v>11434</v>
      </c>
      <c r="O35" s="14">
        <f>SUM(DataTable2[[#This Row],[Q1 2012]:[Q4 2012]])</f>
        <v>46478</v>
      </c>
      <c r="P35" s="11" t="s">
        <v>19</v>
      </c>
    </row>
    <row r="36" spans="1:16" s="9" customFormat="1" ht="10.199999999999999" collapsed="1" x14ac:dyDescent="0.25">
      <c r="A36" s="11" t="s">
        <v>20</v>
      </c>
      <c r="B36" s="12">
        <v>5964</v>
      </c>
      <c r="C36" s="12">
        <v>6244</v>
      </c>
      <c r="D36" s="12">
        <v>8788</v>
      </c>
      <c r="E36" s="12">
        <v>9750</v>
      </c>
      <c r="F36" s="12">
        <v>9002</v>
      </c>
      <c r="G36" s="12">
        <v>8757</v>
      </c>
      <c r="H36" s="12">
        <v>7979</v>
      </c>
      <c r="I36" s="12">
        <v>8396</v>
      </c>
      <c r="J36" s="12">
        <v>6491</v>
      </c>
      <c r="K36" s="12">
        <v>10851</v>
      </c>
      <c r="L36" s="12">
        <v>12450</v>
      </c>
      <c r="M36" s="12">
        <v>12119</v>
      </c>
      <c r="N36" s="12">
        <v>10949</v>
      </c>
      <c r="O36" s="14">
        <f>SUM(DataTable2[[#This Row],[Q1 2012]:[Q4 2012]])</f>
        <v>46369</v>
      </c>
      <c r="P36" s="11" t="s">
        <v>20</v>
      </c>
    </row>
    <row r="37" spans="1:16" s="9" customFormat="1" ht="10.199999999999999" collapsed="1" x14ac:dyDescent="0.25">
      <c r="A37" s="10" t="s">
        <v>21</v>
      </c>
      <c r="B37" s="4">
        <v>7337</v>
      </c>
      <c r="C37" s="4">
        <v>7375</v>
      </c>
      <c r="D37" s="4">
        <v>8547</v>
      </c>
      <c r="E37" s="4">
        <v>9460</v>
      </c>
      <c r="F37" s="4">
        <v>9459</v>
      </c>
      <c r="G37" s="4">
        <v>7711</v>
      </c>
      <c r="H37" s="4">
        <v>9421</v>
      </c>
      <c r="I37" s="4">
        <v>9685</v>
      </c>
      <c r="J37" s="4">
        <v>10604</v>
      </c>
      <c r="K37" s="4">
        <v>10693</v>
      </c>
      <c r="L37" s="4">
        <v>13834</v>
      </c>
      <c r="M37" s="4">
        <v>13716</v>
      </c>
      <c r="N37" s="4">
        <v>10054</v>
      </c>
      <c r="O37" s="14">
        <f>SUM(DataTable2[[#This Row],[Q1 2012]:[Q4 2012]])</f>
        <v>48297</v>
      </c>
      <c r="P37" s="10" t="s">
        <v>21</v>
      </c>
    </row>
    <row r="38" spans="1:16" s="9" customFormat="1" ht="10.199999999999999" collapsed="1" x14ac:dyDescent="0.25">
      <c r="A38" s="10" t="s">
        <v>22</v>
      </c>
      <c r="B38" s="4">
        <v>0</v>
      </c>
      <c r="C38" s="4">
        <v>4111</v>
      </c>
      <c r="D38" s="4">
        <v>7572</v>
      </c>
      <c r="E38" s="4">
        <v>9001</v>
      </c>
      <c r="F38" s="4">
        <v>7800</v>
      </c>
      <c r="G38" s="4">
        <v>8868</v>
      </c>
      <c r="H38" s="4">
        <v>7974</v>
      </c>
      <c r="I38" s="4">
        <v>10224</v>
      </c>
      <c r="J38" s="4">
        <v>8354</v>
      </c>
      <c r="K38" s="4">
        <v>10009</v>
      </c>
      <c r="L38" s="4">
        <v>10016</v>
      </c>
      <c r="M38" s="4">
        <v>9148</v>
      </c>
      <c r="N38" s="4">
        <v>8824</v>
      </c>
      <c r="O38" s="14">
        <f>SUM(DataTable2[[#This Row],[Q1 2012]:[Q4 2012]])</f>
        <v>37997</v>
      </c>
      <c r="P38" s="10" t="s">
        <v>22</v>
      </c>
    </row>
    <row r="39" spans="1:16" s="9" customFormat="1" ht="10.199999999999999" collapsed="1" x14ac:dyDescent="0.25">
      <c r="A39" s="10" t="s">
        <v>23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7375</v>
      </c>
      <c r="H39" s="4">
        <v>6233</v>
      </c>
      <c r="I39" s="4">
        <v>9110</v>
      </c>
      <c r="J39" s="4">
        <v>8355</v>
      </c>
      <c r="K39" s="4">
        <v>8807</v>
      </c>
      <c r="L39" s="4">
        <v>9207</v>
      </c>
      <c r="M39" s="4">
        <v>8047</v>
      </c>
      <c r="N39" s="4">
        <v>6420</v>
      </c>
      <c r="O39" s="14">
        <f>SUM(DataTable2[[#This Row],[Q1 2012]:[Q4 2012]])</f>
        <v>32481</v>
      </c>
      <c r="P39" s="10" t="s">
        <v>23</v>
      </c>
    </row>
    <row r="40" spans="1:16" s="9" customFormat="1" ht="10.199999999999999" collapsed="1" x14ac:dyDescent="0.25">
      <c r="A40" s="10" t="s">
        <v>24</v>
      </c>
      <c r="B40" s="4">
        <v>4885</v>
      </c>
      <c r="C40" s="4">
        <v>4854</v>
      </c>
      <c r="D40" s="4">
        <v>4140</v>
      </c>
      <c r="E40" s="4">
        <v>4223</v>
      </c>
      <c r="F40" s="4">
        <v>4183</v>
      </c>
      <c r="G40" s="4">
        <v>5433</v>
      </c>
      <c r="H40" s="4">
        <v>5116</v>
      </c>
      <c r="I40" s="4">
        <v>5076</v>
      </c>
      <c r="J40" s="4">
        <v>3708</v>
      </c>
      <c r="K40" s="4">
        <v>3703</v>
      </c>
      <c r="L40" s="4">
        <v>5228</v>
      </c>
      <c r="M40" s="4">
        <v>5294</v>
      </c>
      <c r="N40" s="4">
        <v>5492</v>
      </c>
      <c r="O40" s="14">
        <f>SUM(DataTable2[[#This Row],[Q1 2012]:[Q4 2012]])</f>
        <v>19717</v>
      </c>
      <c r="P40" s="10" t="s">
        <v>24</v>
      </c>
    </row>
    <row r="41" spans="1:16" s="9" customFormat="1" ht="10.199999999999999" collapsed="1" x14ac:dyDescent="0.25">
      <c r="A41" s="10" t="s">
        <v>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1162</v>
      </c>
      <c r="L41" s="4">
        <v>4833</v>
      </c>
      <c r="M41" s="4">
        <v>3029</v>
      </c>
      <c r="N41" s="4">
        <v>1637</v>
      </c>
      <c r="O41" s="14">
        <f>SUM(DataTable2[[#This Row],[Q1 2012]:[Q4 2012]])</f>
        <v>10661</v>
      </c>
      <c r="P41" s="10" t="s">
        <v>25</v>
      </c>
    </row>
    <row r="42" spans="1:16" s="9" customFormat="1" ht="10.199999999999999" collapsed="1" x14ac:dyDescent="0.25">
      <c r="A42" s="10" t="s">
        <v>26</v>
      </c>
      <c r="B42" s="4">
        <v>1046</v>
      </c>
      <c r="C42" s="4">
        <v>1203</v>
      </c>
      <c r="D42" s="4">
        <v>938</v>
      </c>
      <c r="E42" s="4">
        <v>1357</v>
      </c>
      <c r="F42" s="4">
        <v>926</v>
      </c>
      <c r="G42" s="4">
        <v>702</v>
      </c>
      <c r="H42" s="4">
        <v>892</v>
      </c>
      <c r="I42" s="4">
        <v>1155</v>
      </c>
      <c r="J42" s="4">
        <v>1459</v>
      </c>
      <c r="K42" s="4">
        <v>1524</v>
      </c>
      <c r="L42" s="4">
        <v>1753</v>
      </c>
      <c r="M42" s="4">
        <v>2135</v>
      </c>
      <c r="N42" s="4">
        <v>1568</v>
      </c>
      <c r="O42" s="14">
        <f>SUM(DataTable2[[#This Row],[Q1 2012]:[Q4 2012]])</f>
        <v>6980</v>
      </c>
      <c r="P42" s="10" t="s">
        <v>26</v>
      </c>
    </row>
    <row r="43" spans="1:16" s="9" customFormat="1" ht="10.199999999999999" collapsed="1" x14ac:dyDescent="0.25">
      <c r="A43" s="11" t="s">
        <v>27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4394</v>
      </c>
      <c r="K43" s="12">
        <v>4145</v>
      </c>
      <c r="L43" s="12">
        <v>3454</v>
      </c>
      <c r="M43" s="12">
        <v>1965</v>
      </c>
      <c r="N43" s="12">
        <v>1400</v>
      </c>
      <c r="O43" s="14">
        <f>SUM(DataTable2[[#This Row],[Q1 2012]:[Q4 2012]])</f>
        <v>10964</v>
      </c>
      <c r="P43" s="11" t="s">
        <v>27</v>
      </c>
    </row>
    <row r="44" spans="1:16" s="9" customFormat="1" ht="10.199999999999999" collapsed="1" x14ac:dyDescent="0.25">
      <c r="A44" s="10" t="s">
        <v>28</v>
      </c>
      <c r="B44" s="4">
        <v>13151</v>
      </c>
      <c r="C44" s="4">
        <v>15960</v>
      </c>
      <c r="D44" s="4">
        <v>11853</v>
      </c>
      <c r="E44" s="4">
        <v>12635</v>
      </c>
      <c r="F44" s="4">
        <v>11845</v>
      </c>
      <c r="G44" s="4">
        <v>13331</v>
      </c>
      <c r="H44" s="4">
        <v>10045</v>
      </c>
      <c r="I44" s="4">
        <v>8201</v>
      </c>
      <c r="J44" s="4">
        <v>7100</v>
      </c>
      <c r="K44" s="4">
        <v>5824</v>
      </c>
      <c r="L44" s="4">
        <v>6101</v>
      </c>
      <c r="M44" s="4">
        <v>1965</v>
      </c>
      <c r="N44" s="4">
        <v>842</v>
      </c>
      <c r="O44" s="14">
        <f>SUM(DataTable2[[#This Row],[Q1 2012]:[Q4 2012]])</f>
        <v>14732</v>
      </c>
      <c r="P44" s="10" t="s">
        <v>28</v>
      </c>
    </row>
    <row r="45" spans="1:16" s="9" customFormat="1" ht="10.199999999999999" collapsed="1" x14ac:dyDescent="0.25">
      <c r="A45" s="10" t="s">
        <v>29</v>
      </c>
      <c r="B45" s="4">
        <v>789</v>
      </c>
      <c r="C45" s="4">
        <v>727</v>
      </c>
      <c r="D45" s="4">
        <v>680</v>
      </c>
      <c r="E45" s="4">
        <v>916</v>
      </c>
      <c r="F45" s="4">
        <v>643</v>
      </c>
      <c r="G45" s="4">
        <v>782</v>
      </c>
      <c r="H45" s="4">
        <v>702</v>
      </c>
      <c r="I45" s="4">
        <v>888</v>
      </c>
      <c r="J45" s="4">
        <v>801</v>
      </c>
      <c r="K45" s="4">
        <v>504</v>
      </c>
      <c r="L45" s="4">
        <v>507</v>
      </c>
      <c r="M45" s="4">
        <v>419</v>
      </c>
      <c r="N45" s="4">
        <v>589</v>
      </c>
      <c r="O45" s="14">
        <f>SUM(DataTable2[[#This Row],[Q1 2012]:[Q4 2012]])</f>
        <v>2019</v>
      </c>
      <c r="P45" s="10" t="s">
        <v>29</v>
      </c>
    </row>
    <row r="46" spans="1:16" s="9" customFormat="1" ht="10.199999999999999" collapsed="1" x14ac:dyDescent="0.25">
      <c r="A46" s="10" t="s">
        <v>30</v>
      </c>
      <c r="B46" s="4">
        <v>3600</v>
      </c>
      <c r="C46" s="4">
        <v>3124</v>
      </c>
      <c r="D46" s="4">
        <v>2726</v>
      </c>
      <c r="E46" s="4">
        <v>4653</v>
      </c>
      <c r="F46" s="4">
        <v>4291</v>
      </c>
      <c r="G46" s="4">
        <v>4614</v>
      </c>
      <c r="H46" s="4">
        <v>2289</v>
      </c>
      <c r="I46" s="4">
        <v>1578</v>
      </c>
      <c r="J46" s="4">
        <v>1891</v>
      </c>
      <c r="K46" s="4">
        <v>2091</v>
      </c>
      <c r="L46" s="4">
        <v>2291</v>
      </c>
      <c r="M46" s="4">
        <v>1152</v>
      </c>
      <c r="N46" s="4">
        <v>328</v>
      </c>
      <c r="O46" s="14">
        <f>SUM(DataTable2[[#This Row],[Q1 2012]:[Q4 2012]])</f>
        <v>5862</v>
      </c>
      <c r="P46" s="10" t="s">
        <v>30</v>
      </c>
    </row>
    <row r="47" spans="1:16" s="9" customFormat="1" ht="10.199999999999999" collapsed="1" x14ac:dyDescent="0.25">
      <c r="A47" s="10" t="s">
        <v>31</v>
      </c>
      <c r="B47" s="4">
        <v>548</v>
      </c>
      <c r="C47" s="4">
        <v>366</v>
      </c>
      <c r="D47" s="4">
        <v>273</v>
      </c>
      <c r="E47" s="4">
        <v>545</v>
      </c>
      <c r="F47" s="4">
        <v>573</v>
      </c>
      <c r="G47" s="4">
        <v>228</v>
      </c>
      <c r="H47" s="4">
        <v>194</v>
      </c>
      <c r="I47" s="4">
        <v>133</v>
      </c>
      <c r="J47" s="4">
        <v>179</v>
      </c>
      <c r="K47" s="4">
        <v>149</v>
      </c>
      <c r="L47" s="4">
        <v>128</v>
      </c>
      <c r="M47" s="4">
        <v>169</v>
      </c>
      <c r="N47" s="4">
        <v>109</v>
      </c>
      <c r="O47" s="14">
        <f>SUM(DataTable2[[#This Row],[Q1 2012]:[Q4 2012]])</f>
        <v>555</v>
      </c>
      <c r="P47" s="10" t="s">
        <v>31</v>
      </c>
    </row>
    <row r="48" spans="1:16" s="9" customFormat="1" ht="10.199999999999999" collapsed="1" x14ac:dyDescent="0.25">
      <c r="A48" s="10" t="s">
        <v>32</v>
      </c>
      <c r="B48" s="4">
        <v>177</v>
      </c>
      <c r="C48" s="4">
        <v>199</v>
      </c>
      <c r="D48" s="4">
        <v>253</v>
      </c>
      <c r="E48" s="4">
        <v>141</v>
      </c>
      <c r="F48" s="4">
        <v>56</v>
      </c>
      <c r="G48" s="4">
        <v>64</v>
      </c>
      <c r="H48" s="4">
        <v>190</v>
      </c>
      <c r="I48" s="4">
        <v>114</v>
      </c>
      <c r="J48" s="4">
        <v>104</v>
      </c>
      <c r="K48" s="4">
        <v>119</v>
      </c>
      <c r="L48" s="4">
        <v>0</v>
      </c>
      <c r="M48" s="4">
        <v>41</v>
      </c>
      <c r="N48" s="4">
        <v>65</v>
      </c>
      <c r="O48" s="14">
        <f>SUM(DataTable2[[#This Row],[Q1 2012]:[Q4 2012]])</f>
        <v>225</v>
      </c>
      <c r="P48" s="10" t="s">
        <v>32</v>
      </c>
    </row>
    <row r="49" spans="1:16" s="9" customFormat="1" ht="10.199999999999999" collapsed="1" x14ac:dyDescent="0.25">
      <c r="A49" s="10" t="s">
        <v>33</v>
      </c>
      <c r="B49" s="4">
        <v>27</v>
      </c>
      <c r="C49" s="4">
        <v>0</v>
      </c>
      <c r="D49" s="4">
        <v>0</v>
      </c>
      <c r="E49" s="4">
        <v>9</v>
      </c>
      <c r="F49" s="4">
        <v>19</v>
      </c>
      <c r="G49" s="4">
        <v>52</v>
      </c>
      <c r="H49" s="4">
        <v>22</v>
      </c>
      <c r="I49" s="4">
        <v>13</v>
      </c>
      <c r="J49" s="4">
        <v>38</v>
      </c>
      <c r="K49" s="4">
        <v>21</v>
      </c>
      <c r="L49" s="4">
        <v>45</v>
      </c>
      <c r="M49" s="4">
        <v>46</v>
      </c>
      <c r="N49" s="4">
        <v>61</v>
      </c>
      <c r="O49" s="14">
        <f>SUM(DataTable2[[#This Row],[Q1 2012]:[Q4 2012]])</f>
        <v>173</v>
      </c>
      <c r="P49" s="10" t="s">
        <v>33</v>
      </c>
    </row>
    <row r="50" spans="1:16" s="9" customFormat="1" ht="10.199999999999999" collapsed="1" x14ac:dyDescent="0.25">
      <c r="A50" s="10" t="s">
        <v>34</v>
      </c>
      <c r="B50" s="4">
        <v>2718</v>
      </c>
      <c r="C50" s="4">
        <v>3105</v>
      </c>
      <c r="D50" s="4">
        <v>1859</v>
      </c>
      <c r="E50" s="4">
        <v>763</v>
      </c>
      <c r="F50" s="4">
        <v>311</v>
      </c>
      <c r="G50" s="4">
        <v>514</v>
      </c>
      <c r="H50" s="4">
        <v>354</v>
      </c>
      <c r="I50" s="4">
        <v>255</v>
      </c>
      <c r="J50" s="4">
        <v>174</v>
      </c>
      <c r="K50" s="4">
        <v>390</v>
      </c>
      <c r="L50" s="4">
        <v>0</v>
      </c>
      <c r="M50" s="4">
        <v>0</v>
      </c>
      <c r="N50" s="4">
        <v>59</v>
      </c>
      <c r="O50" s="14">
        <f>SUM(DataTable2[[#This Row],[Q1 2012]:[Q4 2012]])</f>
        <v>449</v>
      </c>
      <c r="P50" s="10" t="s">
        <v>34</v>
      </c>
    </row>
    <row r="51" spans="1:16" s="9" customFormat="1" ht="10.199999999999999" collapsed="1" x14ac:dyDescent="0.25">
      <c r="A51" s="10" t="s">
        <v>35</v>
      </c>
      <c r="B51" s="4">
        <v>349</v>
      </c>
      <c r="C51" s="4">
        <v>844</v>
      </c>
      <c r="D51" s="4">
        <v>185</v>
      </c>
      <c r="E51" s="4">
        <v>253</v>
      </c>
      <c r="F51" s="4">
        <v>148</v>
      </c>
      <c r="G51" s="4">
        <v>4</v>
      </c>
      <c r="H51" s="4">
        <v>17</v>
      </c>
      <c r="I51" s="4">
        <v>46</v>
      </c>
      <c r="J51" s="4">
        <v>15</v>
      </c>
      <c r="K51" s="4">
        <v>16</v>
      </c>
      <c r="L51" s="4">
        <v>31</v>
      </c>
      <c r="M51" s="4">
        <v>48</v>
      </c>
      <c r="N51" s="4">
        <v>46</v>
      </c>
      <c r="O51" s="14">
        <f>SUM(DataTable2[[#This Row],[Q1 2012]:[Q4 2012]])</f>
        <v>141</v>
      </c>
      <c r="P51" s="10" t="s">
        <v>35</v>
      </c>
    </row>
    <row r="52" spans="1:16" s="9" customFormat="1" ht="10.199999999999999" collapsed="1" x14ac:dyDescent="0.25">
      <c r="A52" s="10" t="s">
        <v>36</v>
      </c>
      <c r="B52" s="4">
        <v>23</v>
      </c>
      <c r="C52" s="4">
        <v>9</v>
      </c>
      <c r="D52" s="4">
        <v>40</v>
      </c>
      <c r="E52" s="4">
        <v>9</v>
      </c>
      <c r="F52" s="4">
        <v>55</v>
      </c>
      <c r="G52" s="4">
        <v>12</v>
      </c>
      <c r="H52" s="4">
        <v>11</v>
      </c>
      <c r="I52" s="4">
        <v>20</v>
      </c>
      <c r="J52" s="4">
        <v>14</v>
      </c>
      <c r="K52" s="4">
        <v>62</v>
      </c>
      <c r="L52" s="4">
        <v>60</v>
      </c>
      <c r="M52" s="4">
        <v>31</v>
      </c>
      <c r="N52" s="4">
        <v>45</v>
      </c>
      <c r="O52" s="14">
        <f>SUM(DataTable2[[#This Row],[Q1 2012]:[Q4 2012]])</f>
        <v>198</v>
      </c>
      <c r="P52" s="10" t="s">
        <v>36</v>
      </c>
    </row>
    <row r="53" spans="1:16" s="9" customFormat="1" ht="10.199999999999999" collapsed="1" x14ac:dyDescent="0.25">
      <c r="A53" s="10" t="s">
        <v>37</v>
      </c>
      <c r="B53" s="4">
        <v>3</v>
      </c>
      <c r="C53" s="4">
        <v>0</v>
      </c>
      <c r="D53" s="4">
        <v>0</v>
      </c>
      <c r="E53" s="4">
        <v>9</v>
      </c>
      <c r="F53" s="4">
        <v>0</v>
      </c>
      <c r="G53" s="4">
        <v>12</v>
      </c>
      <c r="H53" s="4">
        <v>0</v>
      </c>
      <c r="I53" s="4">
        <v>0</v>
      </c>
      <c r="J53" s="4">
        <v>0</v>
      </c>
      <c r="K53" s="4">
        <v>16</v>
      </c>
      <c r="L53" s="4">
        <v>0</v>
      </c>
      <c r="M53" s="4">
        <v>16</v>
      </c>
      <c r="N53" s="4">
        <v>31</v>
      </c>
      <c r="O53" s="14">
        <f>SUM(DataTable2[[#This Row],[Q1 2012]:[Q4 2012]])</f>
        <v>63</v>
      </c>
      <c r="P53" s="10" t="s">
        <v>37</v>
      </c>
    </row>
    <row r="54" spans="1:16" s="9" customFormat="1" ht="10.199999999999999" collapsed="1" x14ac:dyDescent="0.25">
      <c r="A54" s="8" t="s">
        <v>38</v>
      </c>
      <c r="B54" s="6">
        <v>7347</v>
      </c>
      <c r="C54" s="6">
        <v>7428</v>
      </c>
      <c r="D54" s="6">
        <v>4614</v>
      </c>
      <c r="E54" s="6">
        <v>3247</v>
      </c>
      <c r="F54" s="6">
        <v>1031</v>
      </c>
      <c r="G54" s="6">
        <v>593</v>
      </c>
      <c r="H54" s="6">
        <v>450</v>
      </c>
      <c r="I54" s="6">
        <v>466</v>
      </c>
      <c r="J54" s="6">
        <v>176</v>
      </c>
      <c r="K54" s="6">
        <v>320</v>
      </c>
      <c r="L54" s="6">
        <v>390</v>
      </c>
      <c r="M54" s="6">
        <v>176</v>
      </c>
      <c r="N54" s="6">
        <v>122</v>
      </c>
      <c r="O54" s="14">
        <f>SUM(DataTable2[[#This Row],[Q1 2012]:[Q4 2012]])</f>
        <v>1008</v>
      </c>
      <c r="P54" s="8" t="s">
        <v>38</v>
      </c>
    </row>
    <row r="55" spans="1:16" s="9" customFormat="1" ht="10.199999999999999" x14ac:dyDescent="0.25"/>
    <row r="56" spans="1:16" s="2" customFormat="1" ht="11.4" x14ac:dyDescent="0.25">
      <c r="A56" s="2" t="s">
        <v>39</v>
      </c>
    </row>
    <row r="57" spans="1:16" s="9" customFormat="1" ht="10.199999999999999" x14ac:dyDescent="0.25"/>
    <row r="58" spans="1:16" s="9" customFormat="1" ht="17.55" customHeight="1" x14ac:dyDescent="0.25"/>
    <row r="59" spans="1:16" s="9" customFormat="1" ht="10.199999999999999" x14ac:dyDescent="0.25"/>
    <row r="60" spans="1:16" s="9" customFormat="1" ht="10.199999999999999" x14ac:dyDescent="0.25"/>
    <row r="61" spans="1:16" s="9" customFormat="1" ht="10.199999999999999" x14ac:dyDescent="0.25"/>
    <row r="62" spans="1:16" s="9" customFormat="1" ht="0" hidden="1" customHeight="1" x14ac:dyDescent="0.25"/>
    <row r="63" spans="1:16" s="9" customFormat="1" ht="10.199999999999999" x14ac:dyDescent="0.25"/>
    <row r="64" spans="1:16" s="9" customFormat="1" ht="10.199999999999999" x14ac:dyDescent="0.25"/>
    <row r="65" s="9" customFormat="1" ht="10.199999999999999" x14ac:dyDescent="0.25"/>
    <row r="66" s="9" customFormat="1" ht="10.199999999999999" x14ac:dyDescent="0.25"/>
    <row r="67" s="9" customFormat="1" ht="10.199999999999999" x14ac:dyDescent="0.25"/>
    <row r="68" s="9" customFormat="1" ht="10.199999999999999" x14ac:dyDescent="0.25"/>
    <row r="69" s="9" customFormat="1" ht="10.199999999999999" x14ac:dyDescent="0.25"/>
    <row r="70" s="9" customFormat="1" ht="10.199999999999999" x14ac:dyDescent="0.25"/>
    <row r="71" s="9" customFormat="1" ht="10.199999999999999" x14ac:dyDescent="0.25"/>
    <row r="72" s="9" customFormat="1" ht="10.199999999999999" x14ac:dyDescent="0.25"/>
    <row r="73" s="9" customFormat="1" ht="10.199999999999999" x14ac:dyDescent="0.25"/>
    <row r="74" s="9" customFormat="1" ht="10.199999999999999" x14ac:dyDescent="0.25"/>
    <row r="75" s="9" customFormat="1" ht="10.199999999999999" x14ac:dyDescent="0.25"/>
    <row r="76" s="9" customFormat="1" ht="10.199999999999999" x14ac:dyDescent="0.25"/>
    <row r="77" s="9" customFormat="1" ht="10.199999999999999" x14ac:dyDescent="0.25"/>
    <row r="78" s="9" customFormat="1" ht="10.199999999999999" x14ac:dyDescent="0.25"/>
    <row r="79" s="9" customFormat="1" ht="10.199999999999999" x14ac:dyDescent="0.25"/>
    <row r="80" s="9" customFormat="1" ht="10.199999999999999" x14ac:dyDescent="0.25"/>
    <row r="81" s="9" customFormat="1" ht="10.199999999999999" x14ac:dyDescent="0.25"/>
    <row r="82" s="9" customFormat="1" ht="10.199999999999999" x14ac:dyDescent="0.25"/>
    <row r="83" s="9" customFormat="1" ht="10.199999999999999" x14ac:dyDescent="0.25"/>
    <row r="84" s="9" customFormat="1" ht="10.199999999999999" x14ac:dyDescent="0.25"/>
    <row r="85" s="9" customFormat="1" ht="10.199999999999999" x14ac:dyDescent="0.25"/>
    <row r="86" s="9" customFormat="1" ht="10.199999999999999" x14ac:dyDescent="0.25"/>
    <row r="87" s="9" customFormat="1" ht="10.199999999999999" x14ac:dyDescent="0.25"/>
    <row r="88" s="9" customFormat="1" ht="10.199999999999999" x14ac:dyDescent="0.25"/>
    <row r="89" s="9" customFormat="1" ht="10.199999999999999" x14ac:dyDescent="0.25"/>
    <row r="90" s="9" customFormat="1" ht="10.199999999999999" x14ac:dyDescent="0.25"/>
    <row r="91" s="9" customFormat="1" ht="10.199999999999999" x14ac:dyDescent="0.25"/>
    <row r="92" s="9" customFormat="1" ht="10.199999999999999" x14ac:dyDescent="0.25"/>
    <row r="93" s="9" customFormat="1" ht="10.199999999999999" x14ac:dyDescent="0.25"/>
    <row r="94" s="9" customFormat="1" ht="10.199999999999999" x14ac:dyDescent="0.25"/>
    <row r="95" s="9" customFormat="1" ht="10.199999999999999" x14ac:dyDescent="0.25"/>
    <row r="96" s="9" customFormat="1" ht="10.199999999999999" x14ac:dyDescent="0.25"/>
    <row r="97" s="9" customFormat="1" ht="10.199999999999999" x14ac:dyDescent="0.25"/>
    <row r="98" s="9" customFormat="1" ht="10.199999999999999" x14ac:dyDescent="0.25"/>
    <row r="99" s="9" customFormat="1" ht="10.199999999999999" x14ac:dyDescent="0.25"/>
    <row r="100" s="9" customFormat="1" ht="10.199999999999999" x14ac:dyDescent="0.25"/>
    <row r="101" s="9" customFormat="1" ht="10.199999999999999" x14ac:dyDescent="0.25"/>
    <row r="102" s="9" customFormat="1" ht="10.199999999999999" x14ac:dyDescent="0.25"/>
    <row r="103" s="9" customFormat="1" ht="10.199999999999999" x14ac:dyDescent="0.25"/>
    <row r="104" s="9" customFormat="1" ht="10.199999999999999" x14ac:dyDescent="0.25"/>
    <row r="105" s="9" customFormat="1" ht="10.199999999999999" x14ac:dyDescent="0.25"/>
    <row r="106" s="9" customFormat="1" ht="10.199999999999999" x14ac:dyDescent="0.25"/>
    <row r="107" s="9" customFormat="1" ht="10.199999999999999" x14ac:dyDescent="0.25"/>
    <row r="108" s="9" customFormat="1" ht="10.199999999999999" x14ac:dyDescent="0.25"/>
    <row r="109" s="9" customFormat="1" ht="10.199999999999999" x14ac:dyDescent="0.25"/>
    <row r="110" s="9" customFormat="1" ht="10.199999999999999" x14ac:dyDescent="0.25"/>
    <row r="111" s="9" customFormat="1" ht="10.199999999999999" x14ac:dyDescent="0.25"/>
    <row r="112" s="9" customFormat="1" ht="10.199999999999999" x14ac:dyDescent="0.25"/>
    <row r="113" s="9" customFormat="1" ht="10.199999999999999" x14ac:dyDescent="0.25"/>
    <row r="114" s="9" customFormat="1" ht="10.199999999999999" x14ac:dyDescent="0.25"/>
    <row r="115" s="9" customFormat="1" ht="10.199999999999999" x14ac:dyDescent="0.25"/>
    <row r="116" s="9" customFormat="1" ht="10.199999999999999" x14ac:dyDescent="0.25"/>
    <row r="117" s="9" customFormat="1" ht="10.199999999999999" x14ac:dyDescent="0.25"/>
    <row r="118" s="9" customFormat="1" ht="10.199999999999999" x14ac:dyDescent="0.25"/>
    <row r="119" s="9" customFormat="1" ht="10.199999999999999" x14ac:dyDescent="0.25"/>
    <row r="120" s="9" customFormat="1" ht="10.199999999999999" x14ac:dyDescent="0.25"/>
    <row r="121" s="9" customFormat="1" ht="10.199999999999999" x14ac:dyDescent="0.25"/>
    <row r="122" s="9" customFormat="1" ht="10.199999999999999" x14ac:dyDescent="0.25"/>
    <row r="123" s="9" customFormat="1" ht="10.199999999999999" x14ac:dyDescent="0.25"/>
    <row r="124" s="9" customFormat="1" ht="10.199999999999999" x14ac:dyDescent="0.25"/>
    <row r="125" s="9" customFormat="1" ht="10.199999999999999" x14ac:dyDescent="0.25"/>
    <row r="126" s="9" customFormat="1" ht="10.199999999999999" x14ac:dyDescent="0.25"/>
    <row r="127" s="9" customFormat="1" ht="10.199999999999999" x14ac:dyDescent="0.25"/>
    <row r="128" s="9" customFormat="1" ht="10.199999999999999" x14ac:dyDescent="0.25"/>
    <row r="129" s="9" customFormat="1" ht="10.199999999999999" x14ac:dyDescent="0.25"/>
    <row r="130" s="9" customFormat="1" ht="10.199999999999999" x14ac:dyDescent="0.25"/>
    <row r="131" s="9" customFormat="1" ht="10.199999999999999" x14ac:dyDescent="0.25"/>
    <row r="132" s="9" customFormat="1" ht="10.199999999999999" x14ac:dyDescent="0.25"/>
    <row r="133" s="9" customFormat="1" ht="10.199999999999999" x14ac:dyDescent="0.25"/>
    <row r="134" s="9" customFormat="1" ht="10.199999999999999" x14ac:dyDescent="0.25"/>
    <row r="135" s="9" customFormat="1" ht="10.199999999999999" x14ac:dyDescent="0.25"/>
    <row r="136" s="9" customFormat="1" ht="10.199999999999999" x14ac:dyDescent="0.25"/>
    <row r="137" s="9" customFormat="1" ht="10.199999999999999" x14ac:dyDescent="0.25"/>
    <row r="138" s="9" customFormat="1" ht="10.199999999999999" x14ac:dyDescent="0.25"/>
    <row r="139" s="9" customFormat="1" ht="10.199999999999999" x14ac:dyDescent="0.25"/>
    <row r="140" s="9" customFormat="1" ht="10.199999999999999" x14ac:dyDescent="0.25"/>
    <row r="141" s="9" customFormat="1" ht="10.199999999999999" x14ac:dyDescent="0.25"/>
    <row r="142" s="9" customFormat="1" ht="10.199999999999999" x14ac:dyDescent="0.25"/>
    <row r="143" s="9" customFormat="1" ht="10.199999999999999" x14ac:dyDescent="0.25"/>
    <row r="144" s="9" customFormat="1" ht="10.199999999999999" x14ac:dyDescent="0.25"/>
    <row r="145" s="9" customFormat="1" ht="10.199999999999999" x14ac:dyDescent="0.25"/>
    <row r="146" s="9" customFormat="1" ht="10.199999999999999" x14ac:dyDescent="0.25"/>
    <row r="147" s="9" customFormat="1" ht="10.199999999999999" x14ac:dyDescent="0.25"/>
    <row r="148" s="9" customFormat="1" ht="10.199999999999999" x14ac:dyDescent="0.25"/>
    <row r="149" s="9" customFormat="1" ht="10.199999999999999" x14ac:dyDescent="0.25"/>
    <row r="150" s="9" customFormat="1" ht="10.199999999999999" x14ac:dyDescent="0.25"/>
    <row r="151" s="9" customFormat="1" ht="10.199999999999999" x14ac:dyDescent="0.25"/>
    <row r="152" s="9" customFormat="1" ht="10.199999999999999" x14ac:dyDescent="0.25"/>
    <row r="153" s="9" customFormat="1" ht="10.199999999999999" x14ac:dyDescent="0.25"/>
    <row r="154" s="9" customFormat="1" ht="10.199999999999999" x14ac:dyDescent="0.25"/>
    <row r="155" s="9" customFormat="1" ht="10.199999999999999" x14ac:dyDescent="0.25"/>
    <row r="156" s="9" customFormat="1" ht="10.199999999999999" x14ac:dyDescent="0.25"/>
    <row r="157" s="9" customFormat="1" ht="10.199999999999999" x14ac:dyDescent="0.25"/>
    <row r="158" s="9" customFormat="1" ht="10.199999999999999" x14ac:dyDescent="0.25"/>
    <row r="159" s="9" customFormat="1" ht="10.199999999999999" x14ac:dyDescent="0.25"/>
    <row r="160" s="9" customFormat="1" ht="10.199999999999999" x14ac:dyDescent="0.25"/>
    <row r="161" s="9" customFormat="1" ht="10.199999999999999" x14ac:dyDescent="0.25"/>
    <row r="162" s="9" customFormat="1" ht="10.199999999999999" x14ac:dyDescent="0.25"/>
    <row r="163" s="9" customFormat="1" ht="10.199999999999999" x14ac:dyDescent="0.25"/>
    <row r="164" s="9" customFormat="1" ht="10.199999999999999" x14ac:dyDescent="0.25"/>
    <row r="165" s="9" customFormat="1" ht="10.199999999999999" x14ac:dyDescent="0.25"/>
    <row r="166" s="9" customFormat="1" ht="10.199999999999999" x14ac:dyDescent="0.25"/>
    <row r="167" s="9" customFormat="1" ht="10.199999999999999" x14ac:dyDescent="0.25"/>
    <row r="168" s="9" customFormat="1" ht="10.199999999999999" x14ac:dyDescent="0.25"/>
    <row r="169" s="9" customFormat="1" ht="10.199999999999999" x14ac:dyDescent="0.25"/>
    <row r="170" s="9" customFormat="1" ht="10.199999999999999" x14ac:dyDescent="0.25"/>
    <row r="171" s="9" customFormat="1" ht="10.199999999999999" x14ac:dyDescent="0.25"/>
    <row r="172" s="9" customFormat="1" ht="10.199999999999999" x14ac:dyDescent="0.25"/>
    <row r="173" s="9" customFormat="1" ht="10.199999999999999" x14ac:dyDescent="0.25"/>
    <row r="174" s="9" customFormat="1" ht="10.199999999999999" x14ac:dyDescent="0.25"/>
    <row r="175" s="9" customFormat="1" ht="10.199999999999999" x14ac:dyDescent="0.25"/>
    <row r="176" s="9" customFormat="1" ht="10.199999999999999" x14ac:dyDescent="0.25"/>
    <row r="177" s="9" customFormat="1" ht="10.199999999999999" x14ac:dyDescent="0.25"/>
    <row r="178" s="9" customFormat="1" ht="10.199999999999999" x14ac:dyDescent="0.25"/>
    <row r="179" s="9" customFormat="1" ht="10.199999999999999" x14ac:dyDescent="0.25"/>
    <row r="180" s="9" customFormat="1" ht="10.199999999999999" x14ac:dyDescent="0.25"/>
    <row r="181" s="9" customFormat="1" ht="10.199999999999999" x14ac:dyDescent="0.25"/>
    <row r="182" s="9" customFormat="1" ht="10.199999999999999" x14ac:dyDescent="0.25"/>
    <row r="183" s="9" customFormat="1" ht="10.199999999999999" x14ac:dyDescent="0.25"/>
    <row r="184" s="9" customFormat="1" ht="10.199999999999999" x14ac:dyDescent="0.25"/>
    <row r="185" s="9" customFormat="1" ht="10.199999999999999" x14ac:dyDescent="0.25"/>
    <row r="186" s="9" customFormat="1" ht="10.199999999999999" x14ac:dyDescent="0.25"/>
    <row r="187" s="9" customFormat="1" ht="10.199999999999999" x14ac:dyDescent="0.25"/>
    <row r="188" s="9" customFormat="1" ht="10.199999999999999" x14ac:dyDescent="0.25"/>
    <row r="189" s="9" customFormat="1" ht="10.199999999999999" x14ac:dyDescent="0.25"/>
    <row r="190" s="9" customFormat="1" ht="10.199999999999999" x14ac:dyDescent="0.25"/>
    <row r="191" s="9" customFormat="1" ht="10.199999999999999" x14ac:dyDescent="0.25"/>
    <row r="192" s="9" customFormat="1" ht="10.199999999999999" x14ac:dyDescent="0.25"/>
    <row r="193" s="9" customFormat="1" ht="10.199999999999999" x14ac:dyDescent="0.25"/>
    <row r="194" s="9" customFormat="1" ht="10.199999999999999" x14ac:dyDescent="0.25"/>
    <row r="195" s="9" customFormat="1" ht="10.199999999999999" x14ac:dyDescent="0.25"/>
    <row r="196" s="9" customFormat="1" ht="10.199999999999999" x14ac:dyDescent="0.25"/>
    <row r="197" s="9" customFormat="1" ht="10.199999999999999" x14ac:dyDescent="0.25"/>
    <row r="198" s="9" customFormat="1" ht="10.199999999999999" x14ac:dyDescent="0.25"/>
    <row r="199" s="9" customFormat="1" ht="10.199999999999999" x14ac:dyDescent="0.25"/>
  </sheetData>
  <pageMargins left="0.7" right="0.7" top="0.75" bottom="0.75" header="0.3" footer="0.3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43"/>
  <sheetViews>
    <sheetView tabSelected="1" topLeftCell="A13" workbookViewId="0">
      <selection activeCell="A29" sqref="A29:X43"/>
    </sheetView>
  </sheetViews>
  <sheetFormatPr defaultRowHeight="13.2" x14ac:dyDescent="0.25"/>
  <cols>
    <col min="2" max="2" width="15.33203125" customWidth="1"/>
  </cols>
  <sheetData>
    <row r="3" spans="1:15" x14ac:dyDescent="0.25">
      <c r="A3" s="16" t="s">
        <v>43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5" t="s">
        <v>13</v>
      </c>
      <c r="M3" s="15" t="s">
        <v>14</v>
      </c>
      <c r="N3" s="15" t="s">
        <v>15</v>
      </c>
      <c r="O3" s="15" t="s">
        <v>16</v>
      </c>
    </row>
    <row r="4" spans="1:15" x14ac:dyDescent="0.25">
      <c r="A4">
        <v>1</v>
      </c>
      <c r="B4" s="15" t="s">
        <v>19</v>
      </c>
      <c r="C4" s="15">
        <v>12634</v>
      </c>
      <c r="D4" s="15">
        <v>10820</v>
      </c>
      <c r="E4" s="15">
        <v>12306</v>
      </c>
      <c r="F4" s="15">
        <v>12555</v>
      </c>
      <c r="G4" s="15">
        <v>11222</v>
      </c>
      <c r="H4" s="15">
        <v>12833</v>
      </c>
      <c r="I4" s="15">
        <v>12013</v>
      </c>
      <c r="J4" s="15">
        <v>12235</v>
      </c>
      <c r="K4" s="15">
        <v>8899</v>
      </c>
      <c r="L4" s="15">
        <v>10372</v>
      </c>
      <c r="M4" s="15">
        <v>12809</v>
      </c>
      <c r="N4" s="15">
        <v>11863</v>
      </c>
      <c r="O4" s="15">
        <v>11434</v>
      </c>
    </row>
    <row r="5" spans="1:15" x14ac:dyDescent="0.25">
      <c r="A5">
        <v>2</v>
      </c>
      <c r="B5" s="15" t="s">
        <v>18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13</v>
      </c>
      <c r="I5" s="15">
        <v>4331</v>
      </c>
      <c r="J5" s="15">
        <v>10573</v>
      </c>
      <c r="K5" s="15">
        <v>10273</v>
      </c>
      <c r="L5" s="15">
        <v>13332</v>
      </c>
      <c r="M5" s="15">
        <v>13547</v>
      </c>
      <c r="N5" s="15">
        <v>13346</v>
      </c>
      <c r="O5" s="15">
        <v>11725</v>
      </c>
    </row>
    <row r="6" spans="1:15" x14ac:dyDescent="0.25">
      <c r="A6">
        <v>3</v>
      </c>
      <c r="B6" s="15" t="s">
        <v>21</v>
      </c>
      <c r="C6" s="15">
        <v>7337</v>
      </c>
      <c r="D6" s="15">
        <v>7375</v>
      </c>
      <c r="E6" s="15">
        <v>8547</v>
      </c>
      <c r="F6" s="15">
        <v>9460</v>
      </c>
      <c r="G6" s="15">
        <v>9459</v>
      </c>
      <c r="H6" s="15">
        <v>7711</v>
      </c>
      <c r="I6" s="15">
        <v>9421</v>
      </c>
      <c r="J6" s="15">
        <v>9685</v>
      </c>
      <c r="K6" s="15">
        <v>10604</v>
      </c>
      <c r="L6" s="15">
        <v>10693</v>
      </c>
      <c r="M6" s="15">
        <v>13834</v>
      </c>
      <c r="N6" s="15">
        <v>13716</v>
      </c>
      <c r="O6" s="15">
        <v>10054</v>
      </c>
    </row>
    <row r="7" spans="1:15" x14ac:dyDescent="0.25">
      <c r="A7">
        <v>4</v>
      </c>
      <c r="B7" s="15" t="s">
        <v>20</v>
      </c>
      <c r="C7" s="15">
        <v>5964</v>
      </c>
      <c r="D7" s="15">
        <v>6244</v>
      </c>
      <c r="E7" s="15">
        <v>8788</v>
      </c>
      <c r="F7" s="15">
        <v>9750</v>
      </c>
      <c r="G7" s="15">
        <v>9002</v>
      </c>
      <c r="H7" s="15">
        <v>8757</v>
      </c>
      <c r="I7" s="15">
        <v>7979</v>
      </c>
      <c r="J7" s="15">
        <v>8396</v>
      </c>
      <c r="K7" s="15">
        <v>6491</v>
      </c>
      <c r="L7" s="15">
        <v>10851</v>
      </c>
      <c r="M7" s="15">
        <v>12450</v>
      </c>
      <c r="N7" s="15">
        <v>12119</v>
      </c>
      <c r="O7" s="15">
        <v>10949</v>
      </c>
    </row>
    <row r="8" spans="1:15" x14ac:dyDescent="0.25">
      <c r="A8">
        <v>5</v>
      </c>
      <c r="B8" s="15" t="s">
        <v>23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7375</v>
      </c>
      <c r="I8" s="15">
        <v>6233</v>
      </c>
      <c r="J8" s="15">
        <v>9110</v>
      </c>
      <c r="K8" s="15">
        <v>8355</v>
      </c>
      <c r="L8" s="15">
        <v>8807</v>
      </c>
      <c r="M8" s="15">
        <v>9207</v>
      </c>
      <c r="N8" s="15">
        <v>8047</v>
      </c>
      <c r="O8" s="15">
        <v>6420</v>
      </c>
    </row>
    <row r="9" spans="1:15" x14ac:dyDescent="0.25">
      <c r="A9">
        <v>6</v>
      </c>
      <c r="B9" s="15" t="s">
        <v>25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1162</v>
      </c>
      <c r="M9" s="15">
        <v>4833</v>
      </c>
      <c r="N9" s="15">
        <v>3029</v>
      </c>
      <c r="O9" s="15">
        <v>1637</v>
      </c>
    </row>
    <row r="10" spans="1:15" x14ac:dyDescent="0.25">
      <c r="A10">
        <v>7</v>
      </c>
      <c r="B10" s="15" t="s">
        <v>22</v>
      </c>
      <c r="C10" s="15">
        <v>0</v>
      </c>
      <c r="D10" s="15">
        <v>4111</v>
      </c>
      <c r="E10" s="15">
        <v>7572</v>
      </c>
      <c r="F10" s="15">
        <v>9001</v>
      </c>
      <c r="G10" s="15">
        <v>7800</v>
      </c>
      <c r="H10" s="15">
        <v>8868</v>
      </c>
      <c r="I10" s="15">
        <v>7974</v>
      </c>
      <c r="J10" s="15">
        <v>10224</v>
      </c>
      <c r="K10" s="15">
        <v>8354</v>
      </c>
      <c r="L10" s="15">
        <v>10009</v>
      </c>
      <c r="M10" s="15">
        <v>10016</v>
      </c>
      <c r="N10" s="15">
        <v>9148</v>
      </c>
      <c r="O10" s="15">
        <v>8824</v>
      </c>
    </row>
    <row r="11" spans="1:15" x14ac:dyDescent="0.25">
      <c r="A11">
        <v>8</v>
      </c>
      <c r="B11" s="15" t="s">
        <v>24</v>
      </c>
      <c r="C11" s="15">
        <v>4885</v>
      </c>
      <c r="D11" s="15">
        <v>4854</v>
      </c>
      <c r="E11" s="15">
        <v>4140</v>
      </c>
      <c r="F11" s="15">
        <v>4223</v>
      </c>
      <c r="G11" s="15">
        <v>4183</v>
      </c>
      <c r="H11" s="15">
        <v>5433</v>
      </c>
      <c r="I11" s="15">
        <v>5116</v>
      </c>
      <c r="J11" s="15">
        <v>5076</v>
      </c>
      <c r="K11" s="15">
        <v>3708</v>
      </c>
      <c r="L11" s="15">
        <v>3703</v>
      </c>
      <c r="M11" s="15">
        <v>5228</v>
      </c>
      <c r="N11" s="15">
        <v>5294</v>
      </c>
      <c r="O11" s="15">
        <v>5492</v>
      </c>
    </row>
    <row r="12" spans="1:15" x14ac:dyDescent="0.25">
      <c r="A12">
        <v>9</v>
      </c>
      <c r="B12" s="15" t="s">
        <v>28</v>
      </c>
      <c r="C12" s="15">
        <v>13151</v>
      </c>
      <c r="D12" s="15">
        <v>15960</v>
      </c>
      <c r="E12" s="15">
        <v>11853</v>
      </c>
      <c r="F12" s="15">
        <v>12635</v>
      </c>
      <c r="G12" s="15">
        <v>11845</v>
      </c>
      <c r="H12" s="15">
        <v>13331</v>
      </c>
      <c r="I12" s="15">
        <v>10045</v>
      </c>
      <c r="J12" s="15">
        <v>8201</v>
      </c>
      <c r="K12" s="15">
        <v>7100</v>
      </c>
      <c r="L12" s="15">
        <v>5824</v>
      </c>
      <c r="M12" s="15">
        <v>6101</v>
      </c>
      <c r="N12" s="15">
        <v>1965</v>
      </c>
      <c r="O12" s="15">
        <v>842</v>
      </c>
    </row>
    <row r="13" spans="1:15" x14ac:dyDescent="0.25">
      <c r="A13">
        <v>10</v>
      </c>
      <c r="B13" s="15" t="s">
        <v>34</v>
      </c>
      <c r="C13" s="15">
        <v>2718</v>
      </c>
      <c r="D13" s="15">
        <v>3105</v>
      </c>
      <c r="E13" s="15">
        <v>1859</v>
      </c>
      <c r="F13" s="15">
        <v>763</v>
      </c>
      <c r="G13" s="15">
        <v>311</v>
      </c>
      <c r="H13" s="15">
        <v>514</v>
      </c>
      <c r="I13" s="15">
        <v>354</v>
      </c>
      <c r="J13" s="15">
        <v>255</v>
      </c>
      <c r="K13" s="15">
        <v>174</v>
      </c>
      <c r="L13" s="15">
        <v>390</v>
      </c>
      <c r="M13" s="15">
        <v>0</v>
      </c>
      <c r="N13" s="15">
        <v>0</v>
      </c>
      <c r="O13" s="15">
        <v>59</v>
      </c>
    </row>
    <row r="14" spans="1:15" x14ac:dyDescent="0.25">
      <c r="A14">
        <v>11</v>
      </c>
      <c r="B14" s="15" t="s">
        <v>32</v>
      </c>
      <c r="C14" s="15">
        <v>177</v>
      </c>
      <c r="D14" s="15">
        <v>199</v>
      </c>
      <c r="E14" s="15">
        <v>253</v>
      </c>
      <c r="F14" s="15">
        <v>141</v>
      </c>
      <c r="G14" s="15">
        <v>56</v>
      </c>
      <c r="H14" s="15">
        <v>64</v>
      </c>
      <c r="I14" s="15">
        <v>190</v>
      </c>
      <c r="J14" s="15">
        <v>114</v>
      </c>
      <c r="K14" s="15">
        <v>104</v>
      </c>
      <c r="L14" s="15">
        <v>119</v>
      </c>
      <c r="M14" s="15">
        <v>0</v>
      </c>
      <c r="N14" s="15">
        <v>41</v>
      </c>
      <c r="O14" s="15">
        <v>65</v>
      </c>
    </row>
    <row r="15" spans="1:15" x14ac:dyDescent="0.25">
      <c r="A15">
        <v>12</v>
      </c>
      <c r="B15" s="15" t="s">
        <v>30</v>
      </c>
      <c r="C15" s="15">
        <v>3600</v>
      </c>
      <c r="D15" s="15">
        <v>3124</v>
      </c>
      <c r="E15" s="15">
        <v>2726</v>
      </c>
      <c r="F15" s="15">
        <v>4653</v>
      </c>
      <c r="G15" s="15">
        <v>4291</v>
      </c>
      <c r="H15" s="15">
        <v>4614</v>
      </c>
      <c r="I15" s="15">
        <v>2289</v>
      </c>
      <c r="J15" s="15">
        <v>1578</v>
      </c>
      <c r="K15" s="15">
        <v>1891</v>
      </c>
      <c r="L15" s="15">
        <v>2091</v>
      </c>
      <c r="M15" s="15">
        <v>2291</v>
      </c>
      <c r="N15" s="15">
        <v>1152</v>
      </c>
      <c r="O15" s="15">
        <v>328</v>
      </c>
    </row>
    <row r="16" spans="1:15" x14ac:dyDescent="0.25">
      <c r="A16">
        <v>13</v>
      </c>
      <c r="B16" s="15" t="s">
        <v>33</v>
      </c>
      <c r="C16" s="15">
        <v>27</v>
      </c>
      <c r="D16" s="15">
        <v>0</v>
      </c>
      <c r="E16" s="15">
        <v>0</v>
      </c>
      <c r="F16" s="15">
        <v>9</v>
      </c>
      <c r="G16" s="15">
        <v>19</v>
      </c>
      <c r="H16" s="15">
        <v>52</v>
      </c>
      <c r="I16" s="15">
        <v>22</v>
      </c>
      <c r="J16" s="15">
        <v>13</v>
      </c>
      <c r="K16" s="15">
        <v>38</v>
      </c>
      <c r="L16" s="15">
        <v>21</v>
      </c>
      <c r="M16" s="15">
        <v>45</v>
      </c>
      <c r="N16" s="15">
        <v>46</v>
      </c>
      <c r="O16" s="15">
        <v>61</v>
      </c>
    </row>
    <row r="17" spans="1:24" x14ac:dyDescent="0.25">
      <c r="A17">
        <v>14</v>
      </c>
      <c r="B17" s="15" t="s">
        <v>31</v>
      </c>
      <c r="C17" s="15">
        <v>548</v>
      </c>
      <c r="D17" s="15">
        <v>366</v>
      </c>
      <c r="E17" s="15">
        <v>273</v>
      </c>
      <c r="F17" s="15">
        <v>545</v>
      </c>
      <c r="G17" s="15">
        <v>573</v>
      </c>
      <c r="H17" s="15">
        <v>228</v>
      </c>
      <c r="I17" s="15">
        <v>194</v>
      </c>
      <c r="J17" s="15">
        <v>133</v>
      </c>
      <c r="K17" s="15">
        <v>179</v>
      </c>
      <c r="L17" s="15">
        <v>149</v>
      </c>
      <c r="M17" s="15">
        <v>128</v>
      </c>
      <c r="N17" s="15">
        <v>169</v>
      </c>
      <c r="O17" s="15">
        <v>109</v>
      </c>
    </row>
    <row r="18" spans="1:24" x14ac:dyDescent="0.25">
      <c r="A18">
        <v>15</v>
      </c>
      <c r="B18" s="15" t="s">
        <v>36</v>
      </c>
      <c r="C18" s="15">
        <v>23</v>
      </c>
      <c r="D18" s="15">
        <v>9</v>
      </c>
      <c r="E18" s="15">
        <v>40</v>
      </c>
      <c r="F18" s="15">
        <v>9</v>
      </c>
      <c r="G18" s="15">
        <v>55</v>
      </c>
      <c r="H18" s="15">
        <v>12</v>
      </c>
      <c r="I18" s="15">
        <v>11</v>
      </c>
      <c r="J18" s="15">
        <v>20</v>
      </c>
      <c r="K18" s="15">
        <v>14</v>
      </c>
      <c r="L18" s="15">
        <v>62</v>
      </c>
      <c r="M18" s="15">
        <v>60</v>
      </c>
      <c r="N18" s="15">
        <v>31</v>
      </c>
      <c r="O18" s="15">
        <v>45</v>
      </c>
    </row>
    <row r="19" spans="1:24" x14ac:dyDescent="0.25">
      <c r="A19">
        <v>16</v>
      </c>
      <c r="B19" s="15" t="s">
        <v>26</v>
      </c>
      <c r="C19" s="15">
        <v>1046</v>
      </c>
      <c r="D19" s="15">
        <v>1203</v>
      </c>
      <c r="E19" s="15">
        <v>938</v>
      </c>
      <c r="F19" s="15">
        <v>1357</v>
      </c>
      <c r="G19" s="15">
        <v>926</v>
      </c>
      <c r="H19" s="15">
        <v>702</v>
      </c>
      <c r="I19" s="15">
        <v>892</v>
      </c>
      <c r="J19" s="15">
        <v>1155</v>
      </c>
      <c r="K19" s="15">
        <v>1459</v>
      </c>
      <c r="L19" s="15">
        <v>1524</v>
      </c>
      <c r="M19" s="15">
        <v>1753</v>
      </c>
      <c r="N19" s="15">
        <v>2135</v>
      </c>
      <c r="O19" s="15">
        <v>1568</v>
      </c>
    </row>
    <row r="20" spans="1:24" x14ac:dyDescent="0.25">
      <c r="A20">
        <v>17</v>
      </c>
      <c r="B20" s="15" t="s">
        <v>27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4394</v>
      </c>
      <c r="L20" s="15">
        <v>4145</v>
      </c>
      <c r="M20" s="15">
        <v>3454</v>
      </c>
      <c r="N20" s="15">
        <v>1965</v>
      </c>
      <c r="O20" s="15">
        <v>1400</v>
      </c>
    </row>
    <row r="21" spans="1:24" x14ac:dyDescent="0.25">
      <c r="A21">
        <v>18</v>
      </c>
      <c r="B21" s="15" t="s">
        <v>35</v>
      </c>
      <c r="C21" s="15">
        <v>349</v>
      </c>
      <c r="D21" s="15">
        <v>844</v>
      </c>
      <c r="E21" s="15">
        <v>185</v>
      </c>
      <c r="F21" s="15">
        <v>253</v>
      </c>
      <c r="G21" s="15">
        <v>148</v>
      </c>
      <c r="H21" s="15">
        <v>4</v>
      </c>
      <c r="I21" s="15">
        <v>17</v>
      </c>
      <c r="J21" s="15">
        <v>46</v>
      </c>
      <c r="K21" s="15">
        <v>15</v>
      </c>
      <c r="L21" s="15">
        <v>16</v>
      </c>
      <c r="M21" s="15">
        <v>31</v>
      </c>
      <c r="N21" s="15">
        <v>48</v>
      </c>
      <c r="O21" s="15">
        <v>46</v>
      </c>
    </row>
    <row r="22" spans="1:24" x14ac:dyDescent="0.25">
      <c r="A22">
        <v>19</v>
      </c>
      <c r="B22" s="15" t="s">
        <v>44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24" x14ac:dyDescent="0.25">
      <c r="A23">
        <v>20</v>
      </c>
      <c r="B23" s="15" t="s">
        <v>29</v>
      </c>
      <c r="C23" s="15">
        <v>789</v>
      </c>
      <c r="D23" s="15">
        <v>727</v>
      </c>
      <c r="E23" s="15">
        <v>680</v>
      </c>
      <c r="F23" s="15">
        <v>916</v>
      </c>
      <c r="G23" s="15">
        <v>643</v>
      </c>
      <c r="H23" s="15">
        <v>782</v>
      </c>
      <c r="I23" s="15">
        <v>702</v>
      </c>
      <c r="J23" s="15">
        <v>888</v>
      </c>
      <c r="K23" s="15">
        <v>801</v>
      </c>
      <c r="L23" s="15">
        <v>504</v>
      </c>
      <c r="M23" s="15">
        <v>507</v>
      </c>
      <c r="N23" s="15">
        <v>419</v>
      </c>
      <c r="O23" s="15">
        <v>589</v>
      </c>
    </row>
    <row r="24" spans="1:24" x14ac:dyDescent="0.25">
      <c r="A24">
        <v>21</v>
      </c>
      <c r="B24" s="15" t="s">
        <v>38</v>
      </c>
      <c r="C24" s="15">
        <v>7347</v>
      </c>
      <c r="D24" s="15">
        <v>7428</v>
      </c>
      <c r="E24" s="15">
        <v>4614</v>
      </c>
      <c r="F24" s="15">
        <v>3247</v>
      </c>
      <c r="G24" s="15">
        <v>1031</v>
      </c>
      <c r="H24" s="15">
        <v>593</v>
      </c>
      <c r="I24" s="15">
        <v>450</v>
      </c>
      <c r="J24" s="15">
        <v>466</v>
      </c>
      <c r="K24" s="15">
        <v>176</v>
      </c>
      <c r="L24" s="15">
        <v>320</v>
      </c>
      <c r="M24" s="15">
        <v>390</v>
      </c>
      <c r="N24" s="15">
        <v>176</v>
      </c>
      <c r="O24" s="15">
        <v>122</v>
      </c>
    </row>
    <row r="25" spans="1:24" x14ac:dyDescent="0.25">
      <c r="A25">
        <v>22</v>
      </c>
      <c r="B25" s="15" t="s">
        <v>42</v>
      </c>
      <c r="C25" s="15">
        <v>60597</v>
      </c>
      <c r="D25" s="15">
        <v>66369</v>
      </c>
      <c r="E25" s="15">
        <v>64773</v>
      </c>
      <c r="F25" s="15">
        <v>69525</v>
      </c>
      <c r="G25" s="15">
        <v>61566</v>
      </c>
      <c r="H25" s="15">
        <v>71898</v>
      </c>
      <c r="I25" s="15">
        <v>68234</v>
      </c>
      <c r="J25" s="15">
        <v>78170</v>
      </c>
      <c r="K25" s="15">
        <v>73028</v>
      </c>
      <c r="L25" s="15">
        <v>84110</v>
      </c>
      <c r="M25" s="15">
        <v>96685</v>
      </c>
      <c r="N25" s="15">
        <v>84727</v>
      </c>
      <c r="O25" s="15">
        <v>71796</v>
      </c>
    </row>
    <row r="26" spans="1:24" x14ac:dyDescent="0.25">
      <c r="A26">
        <v>23</v>
      </c>
      <c r="B26" s="15" t="s">
        <v>37</v>
      </c>
      <c r="C26" s="15">
        <v>3</v>
      </c>
      <c r="D26" s="15">
        <v>0</v>
      </c>
      <c r="E26" s="15">
        <v>0</v>
      </c>
      <c r="F26" s="15">
        <v>9</v>
      </c>
      <c r="G26" s="15">
        <v>0</v>
      </c>
      <c r="H26" s="15">
        <v>12</v>
      </c>
      <c r="I26" s="15">
        <v>0</v>
      </c>
      <c r="J26" s="15">
        <v>0</v>
      </c>
      <c r="K26" s="15">
        <v>0</v>
      </c>
      <c r="L26" s="15">
        <v>16</v>
      </c>
      <c r="M26" s="15">
        <v>0</v>
      </c>
      <c r="N26" s="15">
        <v>16</v>
      </c>
      <c r="O26" s="15">
        <v>31</v>
      </c>
    </row>
    <row r="29" spans="1:24" x14ac:dyDescent="0.25">
      <c r="A29" s="15" t="s">
        <v>43</v>
      </c>
      <c r="B29" s="15">
        <v>1</v>
      </c>
      <c r="C29" s="15">
        <v>2</v>
      </c>
      <c r="D29" s="15">
        <v>3</v>
      </c>
      <c r="E29" s="15">
        <v>4</v>
      </c>
      <c r="F29" s="15">
        <v>5</v>
      </c>
      <c r="G29" s="15">
        <v>6</v>
      </c>
      <c r="H29" s="15">
        <v>7</v>
      </c>
      <c r="I29" s="15">
        <v>8</v>
      </c>
      <c r="J29" s="15">
        <v>9</v>
      </c>
      <c r="K29" s="15">
        <v>10</v>
      </c>
      <c r="L29" s="15">
        <v>11</v>
      </c>
      <c r="M29" s="15">
        <v>12</v>
      </c>
      <c r="N29" s="15">
        <v>13</v>
      </c>
      <c r="O29" s="15">
        <v>14</v>
      </c>
      <c r="P29" s="15">
        <v>15</v>
      </c>
      <c r="Q29" s="15">
        <v>16</v>
      </c>
      <c r="R29" s="15">
        <v>17</v>
      </c>
      <c r="S29" s="15">
        <v>18</v>
      </c>
      <c r="T29" s="15">
        <v>19</v>
      </c>
      <c r="U29" s="15">
        <v>20</v>
      </c>
      <c r="V29" s="15">
        <v>21</v>
      </c>
      <c r="W29" s="15">
        <v>22</v>
      </c>
      <c r="X29" s="15">
        <v>23</v>
      </c>
    </row>
    <row r="30" spans="1:24" x14ac:dyDescent="0.25">
      <c r="A30" s="15" t="s">
        <v>3</v>
      </c>
      <c r="B30" s="15" t="s">
        <v>19</v>
      </c>
      <c r="C30" s="15" t="s">
        <v>18</v>
      </c>
      <c r="D30" s="15" t="s">
        <v>21</v>
      </c>
      <c r="E30" s="15" t="s">
        <v>20</v>
      </c>
      <c r="F30" s="15" t="s">
        <v>23</v>
      </c>
      <c r="G30" s="15" t="s">
        <v>25</v>
      </c>
      <c r="H30" s="15" t="s">
        <v>22</v>
      </c>
      <c r="I30" s="15" t="s">
        <v>24</v>
      </c>
      <c r="J30" s="15" t="s">
        <v>28</v>
      </c>
      <c r="K30" s="15" t="s">
        <v>34</v>
      </c>
      <c r="L30" s="15" t="s">
        <v>32</v>
      </c>
      <c r="M30" s="15" t="s">
        <v>30</v>
      </c>
      <c r="N30" s="15" t="s">
        <v>33</v>
      </c>
      <c r="O30" s="15" t="s">
        <v>31</v>
      </c>
      <c r="P30" s="15" t="s">
        <v>36</v>
      </c>
      <c r="Q30" s="15" t="s">
        <v>26</v>
      </c>
      <c r="R30" s="15" t="s">
        <v>27</v>
      </c>
      <c r="S30" s="15" t="s">
        <v>35</v>
      </c>
      <c r="T30" s="15" t="s">
        <v>44</v>
      </c>
      <c r="U30" s="15" t="s">
        <v>29</v>
      </c>
      <c r="V30" s="15" t="s">
        <v>38</v>
      </c>
      <c r="W30" s="15" t="s">
        <v>42</v>
      </c>
      <c r="X30" s="15" t="s">
        <v>37</v>
      </c>
    </row>
    <row r="31" spans="1:24" x14ac:dyDescent="0.25">
      <c r="A31" s="15" t="s">
        <v>4</v>
      </c>
      <c r="B31" s="15">
        <v>12634</v>
      </c>
      <c r="C31" s="15">
        <v>0</v>
      </c>
      <c r="D31" s="15">
        <v>7337</v>
      </c>
      <c r="E31" s="15">
        <v>5964</v>
      </c>
      <c r="F31" s="15">
        <v>0</v>
      </c>
      <c r="G31" s="15">
        <v>0</v>
      </c>
      <c r="H31" s="15">
        <v>0</v>
      </c>
      <c r="I31" s="15">
        <v>4885</v>
      </c>
      <c r="J31" s="15">
        <v>13151</v>
      </c>
      <c r="K31" s="15">
        <v>2718</v>
      </c>
      <c r="L31" s="15">
        <v>177</v>
      </c>
      <c r="M31" s="15">
        <v>3600</v>
      </c>
      <c r="N31" s="15">
        <v>27</v>
      </c>
      <c r="O31" s="15">
        <v>548</v>
      </c>
      <c r="P31" s="15">
        <v>23</v>
      </c>
      <c r="Q31" s="15">
        <v>1046</v>
      </c>
      <c r="R31" s="15">
        <v>0</v>
      </c>
      <c r="S31" s="15">
        <v>349</v>
      </c>
      <c r="T31" s="15"/>
      <c r="U31" s="15">
        <v>789</v>
      </c>
      <c r="V31" s="15">
        <v>7347</v>
      </c>
      <c r="W31" s="15">
        <v>60597</v>
      </c>
      <c r="X31" s="15">
        <v>3</v>
      </c>
    </row>
    <row r="32" spans="1:24" x14ac:dyDescent="0.25">
      <c r="A32" s="15" t="s">
        <v>5</v>
      </c>
      <c r="B32" s="15">
        <v>10820</v>
      </c>
      <c r="C32" s="15">
        <v>0</v>
      </c>
      <c r="D32" s="15">
        <v>7375</v>
      </c>
      <c r="E32" s="15">
        <v>6244</v>
      </c>
      <c r="F32" s="15">
        <v>0</v>
      </c>
      <c r="G32" s="15">
        <v>0</v>
      </c>
      <c r="H32" s="15">
        <v>4111</v>
      </c>
      <c r="I32" s="15">
        <v>4854</v>
      </c>
      <c r="J32" s="15">
        <v>15960</v>
      </c>
      <c r="K32" s="15">
        <v>3105</v>
      </c>
      <c r="L32" s="15">
        <v>199</v>
      </c>
      <c r="M32" s="15">
        <v>3124</v>
      </c>
      <c r="N32" s="15">
        <v>0</v>
      </c>
      <c r="O32" s="15">
        <v>366</v>
      </c>
      <c r="P32" s="15">
        <v>9</v>
      </c>
      <c r="Q32" s="15">
        <v>1203</v>
      </c>
      <c r="R32" s="15">
        <v>0</v>
      </c>
      <c r="S32" s="15">
        <v>844</v>
      </c>
      <c r="T32" s="15"/>
      <c r="U32" s="15">
        <v>727</v>
      </c>
      <c r="V32" s="15">
        <v>7428</v>
      </c>
      <c r="W32" s="15">
        <v>66369</v>
      </c>
      <c r="X32" s="15">
        <v>0</v>
      </c>
    </row>
    <row r="33" spans="1:24" x14ac:dyDescent="0.25">
      <c r="A33" s="15" t="s">
        <v>6</v>
      </c>
      <c r="B33" s="15">
        <v>12306</v>
      </c>
      <c r="C33" s="15">
        <v>0</v>
      </c>
      <c r="D33" s="15">
        <v>8547</v>
      </c>
      <c r="E33" s="15">
        <v>8788</v>
      </c>
      <c r="F33" s="15">
        <v>0</v>
      </c>
      <c r="G33" s="15">
        <v>0</v>
      </c>
      <c r="H33" s="15">
        <v>7572</v>
      </c>
      <c r="I33" s="15">
        <v>4140</v>
      </c>
      <c r="J33" s="15">
        <v>11853</v>
      </c>
      <c r="K33" s="15">
        <v>1859</v>
      </c>
      <c r="L33" s="15">
        <v>253</v>
      </c>
      <c r="M33" s="15">
        <v>2726</v>
      </c>
      <c r="N33" s="15">
        <v>0</v>
      </c>
      <c r="O33" s="15">
        <v>273</v>
      </c>
      <c r="P33" s="15">
        <v>40</v>
      </c>
      <c r="Q33" s="15">
        <v>938</v>
      </c>
      <c r="R33" s="15">
        <v>0</v>
      </c>
      <c r="S33" s="15">
        <v>185</v>
      </c>
      <c r="T33" s="15"/>
      <c r="U33" s="15">
        <v>680</v>
      </c>
      <c r="V33" s="15">
        <v>4614</v>
      </c>
      <c r="W33" s="15">
        <v>64773</v>
      </c>
      <c r="X33" s="15">
        <v>0</v>
      </c>
    </row>
    <row r="34" spans="1:24" x14ac:dyDescent="0.25">
      <c r="A34" s="15" t="s">
        <v>7</v>
      </c>
      <c r="B34" s="15">
        <v>12555</v>
      </c>
      <c r="C34" s="15">
        <v>0</v>
      </c>
      <c r="D34" s="15">
        <v>9460</v>
      </c>
      <c r="E34" s="15">
        <v>9750</v>
      </c>
      <c r="F34" s="15">
        <v>0</v>
      </c>
      <c r="G34" s="15">
        <v>0</v>
      </c>
      <c r="H34" s="15">
        <v>9001</v>
      </c>
      <c r="I34" s="15">
        <v>4223</v>
      </c>
      <c r="J34" s="15">
        <v>12635</v>
      </c>
      <c r="K34" s="15">
        <v>763</v>
      </c>
      <c r="L34" s="15">
        <v>141</v>
      </c>
      <c r="M34" s="15">
        <v>4653</v>
      </c>
      <c r="N34" s="15">
        <v>9</v>
      </c>
      <c r="O34" s="15">
        <v>545</v>
      </c>
      <c r="P34" s="15">
        <v>9</v>
      </c>
      <c r="Q34" s="15">
        <v>1357</v>
      </c>
      <c r="R34" s="15">
        <v>0</v>
      </c>
      <c r="S34" s="15">
        <v>253</v>
      </c>
      <c r="T34" s="15"/>
      <c r="U34" s="15">
        <v>916</v>
      </c>
      <c r="V34" s="15">
        <v>3247</v>
      </c>
      <c r="W34" s="15">
        <v>69525</v>
      </c>
      <c r="X34" s="15">
        <v>9</v>
      </c>
    </row>
    <row r="35" spans="1:24" x14ac:dyDescent="0.25">
      <c r="A35" s="15" t="s">
        <v>8</v>
      </c>
      <c r="B35" s="15">
        <v>11222</v>
      </c>
      <c r="C35" s="15">
        <v>0</v>
      </c>
      <c r="D35" s="15">
        <v>9459</v>
      </c>
      <c r="E35" s="15">
        <v>9002</v>
      </c>
      <c r="F35" s="15">
        <v>0</v>
      </c>
      <c r="G35" s="15">
        <v>0</v>
      </c>
      <c r="H35" s="15">
        <v>7800</v>
      </c>
      <c r="I35" s="15">
        <v>4183</v>
      </c>
      <c r="J35" s="15">
        <v>11845</v>
      </c>
      <c r="K35" s="15">
        <v>311</v>
      </c>
      <c r="L35" s="15">
        <v>56</v>
      </c>
      <c r="M35" s="15">
        <v>4291</v>
      </c>
      <c r="N35" s="15">
        <v>19</v>
      </c>
      <c r="O35" s="15">
        <v>573</v>
      </c>
      <c r="P35" s="15">
        <v>55</v>
      </c>
      <c r="Q35" s="15">
        <v>926</v>
      </c>
      <c r="R35" s="15">
        <v>0</v>
      </c>
      <c r="S35" s="15">
        <v>148</v>
      </c>
      <c r="T35" s="15"/>
      <c r="U35" s="15">
        <v>643</v>
      </c>
      <c r="V35" s="15">
        <v>1031</v>
      </c>
      <c r="W35" s="15">
        <v>61566</v>
      </c>
      <c r="X35" s="15">
        <v>0</v>
      </c>
    </row>
    <row r="36" spans="1:24" x14ac:dyDescent="0.25">
      <c r="A36" s="15" t="s">
        <v>9</v>
      </c>
      <c r="B36" s="15">
        <v>12833</v>
      </c>
      <c r="C36" s="15">
        <v>13</v>
      </c>
      <c r="D36" s="15">
        <v>7711</v>
      </c>
      <c r="E36" s="15">
        <v>8757</v>
      </c>
      <c r="F36" s="15">
        <v>7375</v>
      </c>
      <c r="G36" s="15">
        <v>0</v>
      </c>
      <c r="H36" s="15">
        <v>8868</v>
      </c>
      <c r="I36" s="15">
        <v>5433</v>
      </c>
      <c r="J36" s="15">
        <v>13331</v>
      </c>
      <c r="K36" s="15">
        <v>514</v>
      </c>
      <c r="L36" s="15">
        <v>64</v>
      </c>
      <c r="M36" s="15">
        <v>4614</v>
      </c>
      <c r="N36" s="15">
        <v>52</v>
      </c>
      <c r="O36" s="15">
        <v>228</v>
      </c>
      <c r="P36" s="15">
        <v>12</v>
      </c>
      <c r="Q36" s="15">
        <v>702</v>
      </c>
      <c r="R36" s="15">
        <v>0</v>
      </c>
      <c r="S36" s="15">
        <v>4</v>
      </c>
      <c r="T36" s="15"/>
      <c r="U36" s="15">
        <v>782</v>
      </c>
      <c r="V36" s="15">
        <v>593</v>
      </c>
      <c r="W36" s="15">
        <v>71898</v>
      </c>
      <c r="X36" s="15">
        <v>12</v>
      </c>
    </row>
    <row r="37" spans="1:24" x14ac:dyDescent="0.25">
      <c r="A37" s="15" t="s">
        <v>10</v>
      </c>
      <c r="B37" s="15">
        <v>12013</v>
      </c>
      <c r="C37" s="15">
        <v>4331</v>
      </c>
      <c r="D37" s="15">
        <v>9421</v>
      </c>
      <c r="E37" s="15">
        <v>7979</v>
      </c>
      <c r="F37" s="15">
        <v>6233</v>
      </c>
      <c r="G37" s="15">
        <v>0</v>
      </c>
      <c r="H37" s="15">
        <v>7974</v>
      </c>
      <c r="I37" s="15">
        <v>5116</v>
      </c>
      <c r="J37" s="15">
        <v>10045</v>
      </c>
      <c r="K37" s="15">
        <v>354</v>
      </c>
      <c r="L37" s="15">
        <v>190</v>
      </c>
      <c r="M37" s="15">
        <v>2289</v>
      </c>
      <c r="N37" s="15">
        <v>22</v>
      </c>
      <c r="O37" s="15">
        <v>194</v>
      </c>
      <c r="P37" s="15">
        <v>11</v>
      </c>
      <c r="Q37" s="15">
        <v>892</v>
      </c>
      <c r="R37" s="15">
        <v>0</v>
      </c>
      <c r="S37" s="15">
        <v>17</v>
      </c>
      <c r="T37" s="15"/>
      <c r="U37" s="15">
        <v>702</v>
      </c>
      <c r="V37" s="15">
        <v>450</v>
      </c>
      <c r="W37" s="15">
        <v>68234</v>
      </c>
      <c r="X37" s="15">
        <v>0</v>
      </c>
    </row>
    <row r="38" spans="1:24" x14ac:dyDescent="0.25">
      <c r="A38" s="15" t="s">
        <v>11</v>
      </c>
      <c r="B38" s="15">
        <v>12235</v>
      </c>
      <c r="C38" s="15">
        <v>10573</v>
      </c>
      <c r="D38" s="15">
        <v>9685</v>
      </c>
      <c r="E38" s="15">
        <v>8396</v>
      </c>
      <c r="F38" s="15">
        <v>9110</v>
      </c>
      <c r="G38" s="15">
        <v>0</v>
      </c>
      <c r="H38" s="15">
        <v>10224</v>
      </c>
      <c r="I38" s="15">
        <v>5076</v>
      </c>
      <c r="J38" s="15">
        <v>8201</v>
      </c>
      <c r="K38" s="15">
        <v>255</v>
      </c>
      <c r="L38" s="15">
        <v>114</v>
      </c>
      <c r="M38" s="15">
        <v>1578</v>
      </c>
      <c r="N38" s="15">
        <v>13</v>
      </c>
      <c r="O38" s="15">
        <v>133</v>
      </c>
      <c r="P38" s="15">
        <v>20</v>
      </c>
      <c r="Q38" s="15">
        <v>1155</v>
      </c>
      <c r="R38" s="15">
        <v>0</v>
      </c>
      <c r="S38" s="15">
        <v>46</v>
      </c>
      <c r="T38" s="15"/>
      <c r="U38" s="15">
        <v>888</v>
      </c>
      <c r="V38" s="15">
        <v>466</v>
      </c>
      <c r="W38" s="15">
        <v>78170</v>
      </c>
      <c r="X38" s="15">
        <v>0</v>
      </c>
    </row>
    <row r="39" spans="1:24" x14ac:dyDescent="0.25">
      <c r="A39" s="15" t="s">
        <v>12</v>
      </c>
      <c r="B39" s="15">
        <v>8899</v>
      </c>
      <c r="C39" s="15">
        <v>10273</v>
      </c>
      <c r="D39" s="15">
        <v>10604</v>
      </c>
      <c r="E39" s="15">
        <v>6491</v>
      </c>
      <c r="F39" s="15">
        <v>8355</v>
      </c>
      <c r="G39" s="15">
        <v>0</v>
      </c>
      <c r="H39" s="15">
        <v>8354</v>
      </c>
      <c r="I39" s="15">
        <v>3708</v>
      </c>
      <c r="J39" s="15">
        <v>7100</v>
      </c>
      <c r="K39" s="15">
        <v>174</v>
      </c>
      <c r="L39" s="15">
        <v>104</v>
      </c>
      <c r="M39" s="15">
        <v>1891</v>
      </c>
      <c r="N39" s="15">
        <v>38</v>
      </c>
      <c r="O39" s="15">
        <v>179</v>
      </c>
      <c r="P39" s="15">
        <v>14</v>
      </c>
      <c r="Q39" s="15">
        <v>1459</v>
      </c>
      <c r="R39" s="15">
        <v>4394</v>
      </c>
      <c r="S39" s="15">
        <v>15</v>
      </c>
      <c r="T39" s="15"/>
      <c r="U39" s="15">
        <v>801</v>
      </c>
      <c r="V39" s="15">
        <v>176</v>
      </c>
      <c r="W39" s="15">
        <v>73028</v>
      </c>
      <c r="X39" s="15">
        <v>0</v>
      </c>
    </row>
    <row r="40" spans="1:24" x14ac:dyDescent="0.25">
      <c r="A40" s="15" t="s">
        <v>13</v>
      </c>
      <c r="B40" s="15">
        <v>10372</v>
      </c>
      <c r="C40" s="15">
        <v>13332</v>
      </c>
      <c r="D40" s="15">
        <v>10693</v>
      </c>
      <c r="E40" s="15">
        <v>10851</v>
      </c>
      <c r="F40" s="15">
        <v>8807</v>
      </c>
      <c r="G40" s="15">
        <v>1162</v>
      </c>
      <c r="H40" s="15">
        <v>10009</v>
      </c>
      <c r="I40" s="15">
        <v>3703</v>
      </c>
      <c r="J40" s="15">
        <v>5824</v>
      </c>
      <c r="K40" s="15">
        <v>390</v>
      </c>
      <c r="L40" s="15">
        <v>119</v>
      </c>
      <c r="M40" s="15">
        <v>2091</v>
      </c>
      <c r="N40" s="15">
        <v>21</v>
      </c>
      <c r="O40" s="15">
        <v>149</v>
      </c>
      <c r="P40" s="15">
        <v>62</v>
      </c>
      <c r="Q40" s="15">
        <v>1524</v>
      </c>
      <c r="R40" s="15">
        <v>4145</v>
      </c>
      <c r="S40" s="15">
        <v>16</v>
      </c>
      <c r="T40" s="15"/>
      <c r="U40" s="15">
        <v>504</v>
      </c>
      <c r="V40" s="15">
        <v>320</v>
      </c>
      <c r="W40" s="15">
        <v>84110</v>
      </c>
      <c r="X40" s="15">
        <v>16</v>
      </c>
    </row>
    <row r="41" spans="1:24" x14ac:dyDescent="0.25">
      <c r="A41" s="15" t="s">
        <v>14</v>
      </c>
      <c r="B41" s="15">
        <v>12809</v>
      </c>
      <c r="C41" s="15">
        <v>13547</v>
      </c>
      <c r="D41" s="15">
        <v>13834</v>
      </c>
      <c r="E41" s="15">
        <v>12450</v>
      </c>
      <c r="F41" s="15">
        <v>9207</v>
      </c>
      <c r="G41" s="15">
        <v>4833</v>
      </c>
      <c r="H41" s="15">
        <v>10016</v>
      </c>
      <c r="I41" s="15">
        <v>5228</v>
      </c>
      <c r="J41" s="15">
        <v>6101</v>
      </c>
      <c r="K41" s="15">
        <v>0</v>
      </c>
      <c r="L41" s="15">
        <v>0</v>
      </c>
      <c r="M41" s="15">
        <v>2291</v>
      </c>
      <c r="N41" s="15">
        <v>45</v>
      </c>
      <c r="O41" s="15">
        <v>128</v>
      </c>
      <c r="P41" s="15">
        <v>60</v>
      </c>
      <c r="Q41" s="15">
        <v>1753</v>
      </c>
      <c r="R41" s="15">
        <v>3454</v>
      </c>
      <c r="S41" s="15">
        <v>31</v>
      </c>
      <c r="T41" s="15"/>
      <c r="U41" s="15">
        <v>507</v>
      </c>
      <c r="V41" s="15">
        <v>390</v>
      </c>
      <c r="W41" s="15">
        <v>96685</v>
      </c>
      <c r="X41" s="15">
        <v>0</v>
      </c>
    </row>
    <row r="42" spans="1:24" x14ac:dyDescent="0.25">
      <c r="A42" s="15" t="s">
        <v>15</v>
      </c>
      <c r="B42" s="15">
        <v>11863</v>
      </c>
      <c r="C42" s="15">
        <v>13346</v>
      </c>
      <c r="D42" s="15">
        <v>13716</v>
      </c>
      <c r="E42" s="15">
        <v>12119</v>
      </c>
      <c r="F42" s="15">
        <v>8047</v>
      </c>
      <c r="G42" s="15">
        <v>3029</v>
      </c>
      <c r="H42" s="15">
        <v>9148</v>
      </c>
      <c r="I42" s="15">
        <v>5294</v>
      </c>
      <c r="J42" s="15">
        <v>1965</v>
      </c>
      <c r="K42" s="15">
        <v>0</v>
      </c>
      <c r="L42" s="15">
        <v>41</v>
      </c>
      <c r="M42" s="15">
        <v>1152</v>
      </c>
      <c r="N42" s="15">
        <v>46</v>
      </c>
      <c r="O42" s="15">
        <v>169</v>
      </c>
      <c r="P42" s="15">
        <v>31</v>
      </c>
      <c r="Q42" s="15">
        <v>2135</v>
      </c>
      <c r="R42" s="15">
        <v>1965</v>
      </c>
      <c r="S42" s="15">
        <v>48</v>
      </c>
      <c r="T42" s="15"/>
      <c r="U42" s="15">
        <v>419</v>
      </c>
      <c r="V42" s="15">
        <v>176</v>
      </c>
      <c r="W42" s="15">
        <v>84727</v>
      </c>
      <c r="X42" s="15">
        <v>16</v>
      </c>
    </row>
    <row r="43" spans="1:24" x14ac:dyDescent="0.25">
      <c r="A43" s="15" t="s">
        <v>16</v>
      </c>
      <c r="B43" s="15">
        <v>11434</v>
      </c>
      <c r="C43" s="15">
        <v>11725</v>
      </c>
      <c r="D43" s="15">
        <v>10054</v>
      </c>
      <c r="E43" s="15">
        <v>10949</v>
      </c>
      <c r="F43" s="15">
        <v>6420</v>
      </c>
      <c r="G43" s="15">
        <v>1637</v>
      </c>
      <c r="H43" s="15">
        <v>8824</v>
      </c>
      <c r="I43" s="15">
        <v>5492</v>
      </c>
      <c r="J43" s="15">
        <v>842</v>
      </c>
      <c r="K43" s="15">
        <v>59</v>
      </c>
      <c r="L43" s="15">
        <v>65</v>
      </c>
      <c r="M43" s="15">
        <v>328</v>
      </c>
      <c r="N43" s="15">
        <v>61</v>
      </c>
      <c r="O43" s="15">
        <v>109</v>
      </c>
      <c r="P43" s="15">
        <v>45</v>
      </c>
      <c r="Q43" s="15">
        <v>1568</v>
      </c>
      <c r="R43" s="15">
        <v>1400</v>
      </c>
      <c r="S43" s="15">
        <v>46</v>
      </c>
      <c r="T43" s="15"/>
      <c r="U43" s="15">
        <v>589</v>
      </c>
      <c r="V43" s="15">
        <v>122</v>
      </c>
      <c r="W43" s="15">
        <v>71796</v>
      </c>
      <c r="X43" s="15">
        <v>31</v>
      </c>
    </row>
  </sheetData>
  <sortState ref="A4:O26">
    <sortCondition ref="A4:A26"/>
    <sortCondition ref="B4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 Analyst View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cp:lastPrinted>2013-03-13T23:05:30Z</cp:lastPrinted>
  <dcterms:created xsi:type="dcterms:W3CDTF">2010-01-22T13:04:32Z</dcterms:created>
  <dcterms:modified xsi:type="dcterms:W3CDTF">2013-03-18T15:48:58Z</dcterms:modified>
</cp:coreProperties>
</file>