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New Patient Adherence" sheetId="1" r:id="rId1"/>
    <sheet name="TRx Adherence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B45" i="4" l="1"/>
  <c r="B44" i="4"/>
  <c r="B43" i="4"/>
  <c r="B22" i="4"/>
  <c r="B21" i="4"/>
  <c r="B20" i="4"/>
  <c r="B22" i="1"/>
  <c r="B21" i="1"/>
  <c r="B20" i="1"/>
  <c r="B46" i="4" l="1"/>
  <c r="C44" i="4" s="1"/>
  <c r="B23" i="1"/>
  <c r="C22" i="1" s="1"/>
  <c r="B23" i="4"/>
  <c r="C21" i="4" s="1"/>
  <c r="C45" i="4" l="1"/>
  <c r="C43" i="4"/>
  <c r="C20" i="1"/>
  <c r="C21" i="1"/>
  <c r="C20" i="4"/>
  <c r="C22" i="4"/>
  <c r="C46" i="4" l="1"/>
  <c r="C23" i="1"/>
  <c r="C23" i="4"/>
</calcChain>
</file>

<file path=xl/sharedStrings.xml><?xml version="1.0" encoding="utf-8"?>
<sst xmlns="http://schemas.openxmlformats.org/spreadsheetml/2006/main" count="23" uniqueCount="11">
  <si>
    <t>Month</t>
  </si>
  <si>
    <t>Channel Spend</t>
  </si>
  <si>
    <t>Yr1 Total</t>
  </si>
  <si>
    <t>Yr2 Total</t>
  </si>
  <si>
    <t>Yr3 Total</t>
  </si>
  <si>
    <t>3 Yr Total</t>
  </si>
  <si>
    <t>Uniform spending in Year 1</t>
  </si>
  <si>
    <t>JJ Adherence for patients with refill.</t>
  </si>
  <si>
    <t>JJ Adherence for patients with refill</t>
  </si>
  <si>
    <t>Uniform spending in Year 1 (using 1year retention adherence)</t>
  </si>
  <si>
    <t>Uniform spending in Year 1 (using equal program impact distribution across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</si>
</sst>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6" fillId="2" borderId="1" applyNumberFormat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185" fontId="0" fillId="0" borderId="0" xfId="0" applyNumberFormat="1"/>
    <xf numFmtId="6" fontId="0" fillId="0" borderId="2" xfId="0" applyNumberFormat="1" applyFont="1" applyBorder="1"/>
    <xf numFmtId="0" fontId="0" fillId="0" borderId="2" xfId="0" applyFont="1" applyBorder="1"/>
    <xf numFmtId="0" fontId="0" fillId="0" borderId="4" xfId="0" applyBorder="1"/>
    <xf numFmtId="185" fontId="0" fillId="0" borderId="4" xfId="0" applyNumberFormat="1" applyBorder="1"/>
    <xf numFmtId="0" fontId="2" fillId="0" borderId="0" xfId="0" applyFont="1"/>
    <xf numFmtId="0" fontId="0" fillId="0" borderId="3" xfId="0" applyBorder="1"/>
    <xf numFmtId="185" fontId="0" fillId="0" borderId="3" xfId="0" applyNumberFormat="1" applyBorder="1"/>
    <xf numFmtId="0" fontId="0" fillId="3" borderId="3" xfId="0" applyFill="1" applyBorder="1"/>
    <xf numFmtId="185" fontId="0" fillId="3" borderId="3" xfId="0" applyNumberFormat="1" applyFill="1" applyBorder="1"/>
    <xf numFmtId="9" fontId="0" fillId="3" borderId="3" xfId="1" applyFont="1" applyFill="1" applyBorder="1"/>
    <xf numFmtId="9" fontId="2" fillId="0" borderId="3" xfId="1" applyFont="1" applyBorder="1"/>
    <xf numFmtId="185" fontId="0" fillId="0" borderId="2" xfId="0" applyNumberFormat="1" applyBorder="1"/>
    <xf numFmtId="185" fontId="0" fillId="0" borderId="5" xfId="0" applyNumberFormat="1" applyBorder="1"/>
    <xf numFmtId="0" fontId="0" fillId="0" borderId="2" xfId="0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0" xfId="0" applyNumberFormat="1"/>
  </cellXfs>
  <cellStyles count="11">
    <cellStyle name="0" xfId="3"/>
    <cellStyle name="Check Cell 2" xfId="4"/>
    <cellStyle name="Comma 2" xfId="5"/>
    <cellStyle name="Currency 2" xfId="7"/>
    <cellStyle name="Currency 3" xfId="6"/>
    <cellStyle name="Description" xfId="8"/>
    <cellStyle name="Normal" xfId="0" builtinId="0"/>
    <cellStyle name="Normal 2" xfId="2"/>
    <cellStyle name="Percent" xfId="1" builtinId="5"/>
    <cellStyle name="Percent 2" xfId="9"/>
    <cellStyle name="Product Name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>
      <selection activeCell="A9" sqref="A9"/>
    </sheetView>
  </sheetViews>
  <sheetFormatPr defaultRowHeight="14.4" x14ac:dyDescent="0.3"/>
  <cols>
    <col min="1" max="1" width="11.88671875" customWidth="1"/>
  </cols>
  <sheetData>
    <row r="1" spans="1:48" x14ac:dyDescent="0.3">
      <c r="B1" t="s">
        <v>8</v>
      </c>
    </row>
    <row r="2" spans="1:48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1:48" x14ac:dyDescent="0.3">
      <c r="C3" s="3">
        <v>1</v>
      </c>
      <c r="D3" s="3">
        <v>0.57999999999999996</v>
      </c>
      <c r="E3" s="3">
        <v>0.55000000000000004</v>
      </c>
      <c r="F3" s="3">
        <v>0.5</v>
      </c>
      <c r="G3" s="3">
        <v>0.46</v>
      </c>
      <c r="H3" s="3">
        <v>0.44</v>
      </c>
      <c r="I3" s="3">
        <v>0.42</v>
      </c>
      <c r="J3" s="3">
        <v>0.39</v>
      </c>
      <c r="K3" s="3">
        <v>0.38</v>
      </c>
      <c r="L3" s="3">
        <v>0.37</v>
      </c>
      <c r="M3" s="3">
        <v>0.35</v>
      </c>
      <c r="N3" s="3">
        <v>0.34</v>
      </c>
      <c r="O3" s="3">
        <v>0.33</v>
      </c>
      <c r="P3" s="3">
        <v>0.32</v>
      </c>
      <c r="Q3" s="3">
        <v>0.31</v>
      </c>
      <c r="R3" s="3">
        <v>0.31</v>
      </c>
      <c r="S3" s="3">
        <v>0.3</v>
      </c>
      <c r="T3" s="3">
        <v>0.28999999999999998</v>
      </c>
      <c r="U3" s="3">
        <v>0.28000000000000003</v>
      </c>
      <c r="V3" s="3">
        <v>0.27</v>
      </c>
      <c r="W3" s="3">
        <v>0.27</v>
      </c>
      <c r="X3" s="3">
        <v>0.27</v>
      </c>
      <c r="Y3" s="3">
        <v>0.26</v>
      </c>
      <c r="Z3" s="3">
        <v>0.26</v>
      </c>
      <c r="AA3" s="3">
        <v>0.25</v>
      </c>
      <c r="AB3" s="3">
        <v>0.24</v>
      </c>
      <c r="AC3" s="3">
        <v>0.23</v>
      </c>
      <c r="AD3" s="3">
        <v>0.22</v>
      </c>
      <c r="AE3" s="3">
        <v>0.21</v>
      </c>
      <c r="AF3" s="3">
        <v>0.2</v>
      </c>
      <c r="AG3" s="3">
        <v>0.2</v>
      </c>
      <c r="AH3" s="3">
        <v>0.19</v>
      </c>
      <c r="AI3" s="3">
        <v>0.18</v>
      </c>
      <c r="AJ3" s="3">
        <v>0.18</v>
      </c>
      <c r="AK3" s="3">
        <v>0.12</v>
      </c>
      <c r="AL3" s="3">
        <v>0.06</v>
      </c>
    </row>
    <row r="5" spans="1:48" ht="28.8" x14ac:dyDescent="0.3">
      <c r="A5" t="s">
        <v>0</v>
      </c>
      <c r="B5" s="2" t="s">
        <v>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 s="6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 s="6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 s="6">
        <v>36</v>
      </c>
    </row>
    <row r="6" spans="1:48" x14ac:dyDescent="0.3">
      <c r="A6">
        <v>1</v>
      </c>
      <c r="B6" s="1">
        <v>1</v>
      </c>
      <c r="C6" s="3">
        <v>1</v>
      </c>
      <c r="D6" s="3">
        <v>0.57999999999999996</v>
      </c>
      <c r="E6" s="3">
        <v>0.55000000000000004</v>
      </c>
      <c r="F6" s="3">
        <v>0.5</v>
      </c>
      <c r="G6" s="3">
        <v>0.46</v>
      </c>
      <c r="H6" s="3">
        <v>0.44</v>
      </c>
      <c r="I6" s="3">
        <v>0.42</v>
      </c>
      <c r="J6" s="3">
        <v>0.39</v>
      </c>
      <c r="K6" s="3">
        <v>0.38</v>
      </c>
      <c r="L6" s="3">
        <v>0.37</v>
      </c>
      <c r="M6" s="3">
        <v>0.35</v>
      </c>
      <c r="N6" s="7">
        <v>0.34</v>
      </c>
      <c r="O6" s="3">
        <v>0.33</v>
      </c>
      <c r="P6" s="3">
        <v>0.32</v>
      </c>
      <c r="Q6" s="3">
        <v>0.31</v>
      </c>
      <c r="R6" s="3">
        <v>0.31</v>
      </c>
      <c r="S6" s="3">
        <v>0.3</v>
      </c>
      <c r="T6" s="3">
        <v>0.28999999999999998</v>
      </c>
      <c r="U6" s="3">
        <v>0.28000000000000003</v>
      </c>
      <c r="V6" s="3">
        <v>0.27</v>
      </c>
      <c r="W6" s="3">
        <v>0.27</v>
      </c>
      <c r="X6" s="3">
        <v>0.27</v>
      </c>
      <c r="Y6" s="3">
        <v>0.26</v>
      </c>
      <c r="Z6" s="7">
        <v>0.26</v>
      </c>
      <c r="AA6" s="3">
        <v>0.25</v>
      </c>
      <c r="AB6" s="3">
        <v>0.24</v>
      </c>
      <c r="AC6" s="3">
        <v>0.23</v>
      </c>
      <c r="AD6" s="3">
        <v>0.22</v>
      </c>
      <c r="AE6" s="3">
        <v>0.21</v>
      </c>
      <c r="AF6" s="3">
        <v>0.2</v>
      </c>
      <c r="AG6" s="3">
        <v>0.2</v>
      </c>
      <c r="AH6" s="3">
        <v>0.19</v>
      </c>
      <c r="AI6" s="3">
        <v>0.18</v>
      </c>
      <c r="AJ6" s="3">
        <v>0.18</v>
      </c>
      <c r="AK6" s="3">
        <v>0.12</v>
      </c>
      <c r="AL6" s="7">
        <v>0.06</v>
      </c>
    </row>
    <row r="7" spans="1:48" x14ac:dyDescent="0.3">
      <c r="A7">
        <v>2</v>
      </c>
      <c r="B7" s="1">
        <v>1</v>
      </c>
      <c r="D7" s="3">
        <v>1</v>
      </c>
      <c r="E7" s="3">
        <v>0.57999999999999996</v>
      </c>
      <c r="F7" s="3">
        <v>0.55000000000000004</v>
      </c>
      <c r="G7" s="3">
        <v>0.5</v>
      </c>
      <c r="H7" s="3">
        <v>0.46</v>
      </c>
      <c r="I7" s="3">
        <v>0.44</v>
      </c>
      <c r="J7" s="3">
        <v>0.42</v>
      </c>
      <c r="K7" s="3">
        <v>0.39</v>
      </c>
      <c r="L7" s="3">
        <v>0.38</v>
      </c>
      <c r="M7" s="3">
        <v>0.37</v>
      </c>
      <c r="N7" s="7">
        <v>0.35</v>
      </c>
      <c r="O7" s="3">
        <v>0.34</v>
      </c>
      <c r="P7" s="3">
        <v>0.33</v>
      </c>
      <c r="Q7" s="3">
        <v>0.32</v>
      </c>
      <c r="R7" s="3">
        <v>0.31</v>
      </c>
      <c r="S7" s="3">
        <v>0.31</v>
      </c>
      <c r="T7" s="3">
        <v>0.3</v>
      </c>
      <c r="U7" s="3">
        <v>0.28999999999999998</v>
      </c>
      <c r="V7" s="3">
        <v>0.28000000000000003</v>
      </c>
      <c r="W7" s="3">
        <v>0.27</v>
      </c>
      <c r="X7" s="3">
        <v>0.27</v>
      </c>
      <c r="Y7" s="3">
        <v>0.27</v>
      </c>
      <c r="Z7" s="7">
        <v>0.26</v>
      </c>
      <c r="AA7" s="3">
        <v>0.26</v>
      </c>
      <c r="AB7" s="3">
        <v>0.25</v>
      </c>
      <c r="AC7" s="3">
        <v>0.24</v>
      </c>
      <c r="AD7" s="3">
        <v>0.23</v>
      </c>
      <c r="AE7" s="3">
        <v>0.22</v>
      </c>
      <c r="AF7" s="3">
        <v>0.21</v>
      </c>
      <c r="AG7" s="3">
        <v>0.2</v>
      </c>
      <c r="AH7" s="3">
        <v>0.2</v>
      </c>
      <c r="AI7" s="3">
        <v>0.19</v>
      </c>
      <c r="AJ7" s="3">
        <v>0.18</v>
      </c>
      <c r="AK7" s="3">
        <v>0.18</v>
      </c>
      <c r="AL7" s="7">
        <v>0.12</v>
      </c>
      <c r="AM7" s="3"/>
    </row>
    <row r="8" spans="1:48" x14ac:dyDescent="0.3">
      <c r="A8">
        <v>3</v>
      </c>
      <c r="B8" s="1">
        <v>1</v>
      </c>
      <c r="E8" s="3">
        <v>1</v>
      </c>
      <c r="F8" s="3">
        <v>0.57999999999999996</v>
      </c>
      <c r="G8" s="3">
        <v>0.55000000000000004</v>
      </c>
      <c r="H8" s="3">
        <v>0.5</v>
      </c>
      <c r="I8" s="3">
        <v>0.46</v>
      </c>
      <c r="J8" s="3">
        <v>0.44</v>
      </c>
      <c r="K8" s="3">
        <v>0.42</v>
      </c>
      <c r="L8" s="3">
        <v>0.39</v>
      </c>
      <c r="M8" s="3">
        <v>0.38</v>
      </c>
      <c r="N8" s="7">
        <v>0.37</v>
      </c>
      <c r="O8" s="3">
        <v>0.35</v>
      </c>
      <c r="P8" s="3">
        <v>0.34</v>
      </c>
      <c r="Q8" s="3">
        <v>0.33</v>
      </c>
      <c r="R8" s="3">
        <v>0.32</v>
      </c>
      <c r="S8" s="3">
        <v>0.31</v>
      </c>
      <c r="T8" s="3">
        <v>0.31</v>
      </c>
      <c r="U8" s="3">
        <v>0.3</v>
      </c>
      <c r="V8" s="3">
        <v>0.28999999999999998</v>
      </c>
      <c r="W8" s="3">
        <v>0.28000000000000003</v>
      </c>
      <c r="X8" s="3">
        <v>0.27</v>
      </c>
      <c r="Y8" s="3">
        <v>0.27</v>
      </c>
      <c r="Z8" s="7">
        <v>0.27</v>
      </c>
      <c r="AA8" s="3">
        <v>0.26</v>
      </c>
      <c r="AB8" s="3">
        <v>0.26</v>
      </c>
      <c r="AC8" s="3">
        <v>0.25</v>
      </c>
      <c r="AD8" s="3">
        <v>0.24</v>
      </c>
      <c r="AE8" s="3">
        <v>0.23</v>
      </c>
      <c r="AF8" s="3">
        <v>0.22</v>
      </c>
      <c r="AG8" s="3">
        <v>0.21</v>
      </c>
      <c r="AH8" s="3">
        <v>0.2</v>
      </c>
      <c r="AI8" s="3">
        <v>0.2</v>
      </c>
      <c r="AJ8" s="3">
        <v>0.19</v>
      </c>
      <c r="AK8" s="3">
        <v>0.18</v>
      </c>
      <c r="AL8" s="7">
        <v>0.18</v>
      </c>
      <c r="AM8" s="3"/>
      <c r="AN8" s="3"/>
    </row>
    <row r="9" spans="1:48" x14ac:dyDescent="0.3">
      <c r="A9">
        <v>4</v>
      </c>
      <c r="B9" s="1">
        <v>1</v>
      </c>
      <c r="F9" s="3">
        <v>1</v>
      </c>
      <c r="G9" s="3">
        <v>0.57999999999999996</v>
      </c>
      <c r="H9" s="3">
        <v>0.55000000000000004</v>
      </c>
      <c r="I9" s="3">
        <v>0.5</v>
      </c>
      <c r="J9" s="3">
        <v>0.46</v>
      </c>
      <c r="K9" s="3">
        <v>0.44</v>
      </c>
      <c r="L9" s="3">
        <v>0.42</v>
      </c>
      <c r="M9" s="3">
        <v>0.39</v>
      </c>
      <c r="N9" s="7">
        <v>0.38</v>
      </c>
      <c r="O9" s="3">
        <v>0.37</v>
      </c>
      <c r="P9" s="3">
        <v>0.35</v>
      </c>
      <c r="Q9" s="3">
        <v>0.34</v>
      </c>
      <c r="R9" s="3">
        <v>0.33</v>
      </c>
      <c r="S9" s="3">
        <v>0.32</v>
      </c>
      <c r="T9" s="3">
        <v>0.31</v>
      </c>
      <c r="U9" s="3">
        <v>0.31</v>
      </c>
      <c r="V9" s="3">
        <v>0.3</v>
      </c>
      <c r="W9" s="3">
        <v>0.28999999999999998</v>
      </c>
      <c r="X9" s="3">
        <v>0.28000000000000003</v>
      </c>
      <c r="Y9" s="3">
        <v>0.27</v>
      </c>
      <c r="Z9" s="7">
        <v>0.27</v>
      </c>
      <c r="AA9" s="3">
        <v>0.27</v>
      </c>
      <c r="AB9" s="3">
        <v>0.26</v>
      </c>
      <c r="AC9" s="3">
        <v>0.26</v>
      </c>
      <c r="AD9" s="3">
        <v>0.25</v>
      </c>
      <c r="AE9" s="3">
        <v>0.24</v>
      </c>
      <c r="AF9" s="3">
        <v>0.23</v>
      </c>
      <c r="AG9" s="3">
        <v>0.22</v>
      </c>
      <c r="AH9" s="3">
        <v>0.21</v>
      </c>
      <c r="AI9" s="3">
        <v>0.2</v>
      </c>
      <c r="AJ9" s="3">
        <v>0.2</v>
      </c>
      <c r="AK9" s="3">
        <v>0.19</v>
      </c>
      <c r="AL9" s="7">
        <v>0.18</v>
      </c>
      <c r="AM9" s="3"/>
      <c r="AN9" s="3"/>
      <c r="AO9" s="3"/>
    </row>
    <row r="10" spans="1:48" x14ac:dyDescent="0.3">
      <c r="A10">
        <v>5</v>
      </c>
      <c r="B10" s="1">
        <v>1</v>
      </c>
      <c r="G10" s="3">
        <v>1</v>
      </c>
      <c r="H10" s="3">
        <v>0.57999999999999996</v>
      </c>
      <c r="I10" s="3">
        <v>0.55000000000000004</v>
      </c>
      <c r="J10" s="3">
        <v>0.5</v>
      </c>
      <c r="K10" s="3">
        <v>0.46</v>
      </c>
      <c r="L10" s="3">
        <v>0.44</v>
      </c>
      <c r="M10" s="3">
        <v>0.42</v>
      </c>
      <c r="N10" s="7">
        <v>0.39</v>
      </c>
      <c r="O10" s="3">
        <v>0.38</v>
      </c>
      <c r="P10" s="3">
        <v>0.37</v>
      </c>
      <c r="Q10" s="3">
        <v>0.35</v>
      </c>
      <c r="R10" s="3">
        <v>0.34</v>
      </c>
      <c r="S10" s="3">
        <v>0.33</v>
      </c>
      <c r="T10" s="3">
        <v>0.32</v>
      </c>
      <c r="U10" s="3">
        <v>0.31</v>
      </c>
      <c r="V10" s="3">
        <v>0.31</v>
      </c>
      <c r="W10" s="3">
        <v>0.3</v>
      </c>
      <c r="X10" s="3">
        <v>0.28999999999999998</v>
      </c>
      <c r="Y10" s="3">
        <v>0.28000000000000003</v>
      </c>
      <c r="Z10" s="7">
        <v>0.27</v>
      </c>
      <c r="AA10" s="3">
        <v>0.27</v>
      </c>
      <c r="AB10" s="3">
        <v>0.27</v>
      </c>
      <c r="AC10" s="3">
        <v>0.26</v>
      </c>
      <c r="AD10" s="3">
        <v>0.26</v>
      </c>
      <c r="AE10" s="3">
        <v>0.25</v>
      </c>
      <c r="AF10" s="3">
        <v>0.24</v>
      </c>
      <c r="AG10" s="3">
        <v>0.23</v>
      </c>
      <c r="AH10" s="3">
        <v>0.22</v>
      </c>
      <c r="AI10" s="3">
        <v>0.21</v>
      </c>
      <c r="AJ10" s="3">
        <v>0.2</v>
      </c>
      <c r="AK10" s="3">
        <v>0.2</v>
      </c>
      <c r="AL10" s="7">
        <v>0.19</v>
      </c>
      <c r="AM10" s="3"/>
      <c r="AN10" s="3"/>
      <c r="AO10" s="3"/>
      <c r="AP10" s="3"/>
    </row>
    <row r="11" spans="1:48" x14ac:dyDescent="0.3">
      <c r="A11">
        <v>6</v>
      </c>
      <c r="B11" s="1">
        <v>1</v>
      </c>
      <c r="H11" s="3">
        <v>1</v>
      </c>
      <c r="I11" s="3">
        <v>0.57999999999999996</v>
      </c>
      <c r="J11" s="3">
        <v>0.55000000000000004</v>
      </c>
      <c r="K11" s="3">
        <v>0.5</v>
      </c>
      <c r="L11" s="3">
        <v>0.46</v>
      </c>
      <c r="M11" s="3">
        <v>0.44</v>
      </c>
      <c r="N11" s="7">
        <v>0.42</v>
      </c>
      <c r="O11" s="3">
        <v>0.39</v>
      </c>
      <c r="P11" s="3">
        <v>0.38</v>
      </c>
      <c r="Q11" s="3">
        <v>0.37</v>
      </c>
      <c r="R11" s="3">
        <v>0.35</v>
      </c>
      <c r="S11" s="3">
        <v>0.34</v>
      </c>
      <c r="T11" s="3">
        <v>0.33</v>
      </c>
      <c r="U11" s="3">
        <v>0.32</v>
      </c>
      <c r="V11" s="3">
        <v>0.31</v>
      </c>
      <c r="W11" s="3">
        <v>0.31</v>
      </c>
      <c r="X11" s="3">
        <v>0.3</v>
      </c>
      <c r="Y11" s="3">
        <v>0.28999999999999998</v>
      </c>
      <c r="Z11" s="7">
        <v>0.28000000000000003</v>
      </c>
      <c r="AA11" s="3">
        <v>0.27</v>
      </c>
      <c r="AB11" s="3">
        <v>0.27</v>
      </c>
      <c r="AC11" s="3">
        <v>0.27</v>
      </c>
      <c r="AD11" s="3">
        <v>0.26</v>
      </c>
      <c r="AE11" s="3">
        <v>0.26</v>
      </c>
      <c r="AF11" s="3">
        <v>0.25</v>
      </c>
      <c r="AG11" s="3">
        <v>0.24</v>
      </c>
      <c r="AH11" s="3">
        <v>0.23</v>
      </c>
      <c r="AI11" s="3">
        <v>0.22</v>
      </c>
      <c r="AJ11" s="3">
        <v>0.21</v>
      </c>
      <c r="AK11" s="3">
        <v>0.2</v>
      </c>
      <c r="AL11" s="7">
        <v>0.2</v>
      </c>
      <c r="AM11" s="3"/>
      <c r="AN11" s="3"/>
      <c r="AO11" s="3"/>
      <c r="AP11" s="3"/>
      <c r="AQ11" s="3"/>
    </row>
    <row r="12" spans="1:48" x14ac:dyDescent="0.3">
      <c r="A12">
        <v>7</v>
      </c>
      <c r="B12" s="1">
        <v>1</v>
      </c>
      <c r="I12" s="3">
        <v>1</v>
      </c>
      <c r="J12" s="3">
        <v>0.57999999999999996</v>
      </c>
      <c r="K12" s="3">
        <v>0.55000000000000004</v>
      </c>
      <c r="L12" s="3">
        <v>0.5</v>
      </c>
      <c r="M12" s="3">
        <v>0.46</v>
      </c>
      <c r="N12" s="7">
        <v>0.44</v>
      </c>
      <c r="O12" s="3">
        <v>0.42</v>
      </c>
      <c r="P12" s="3">
        <v>0.39</v>
      </c>
      <c r="Q12" s="3">
        <v>0.38</v>
      </c>
      <c r="R12" s="3">
        <v>0.37</v>
      </c>
      <c r="S12" s="3">
        <v>0.35</v>
      </c>
      <c r="T12" s="3">
        <v>0.34</v>
      </c>
      <c r="U12" s="3">
        <v>0.33</v>
      </c>
      <c r="V12" s="3">
        <v>0.32</v>
      </c>
      <c r="W12" s="3">
        <v>0.31</v>
      </c>
      <c r="X12" s="3">
        <v>0.31</v>
      </c>
      <c r="Y12" s="3">
        <v>0.3</v>
      </c>
      <c r="Z12" s="7">
        <v>0.28999999999999998</v>
      </c>
      <c r="AA12" s="3">
        <v>0.28000000000000003</v>
      </c>
      <c r="AB12" s="3">
        <v>0.27</v>
      </c>
      <c r="AC12" s="3">
        <v>0.27</v>
      </c>
      <c r="AD12" s="3">
        <v>0.27</v>
      </c>
      <c r="AE12" s="3">
        <v>0.26</v>
      </c>
      <c r="AF12" s="3">
        <v>0.26</v>
      </c>
      <c r="AG12" s="3">
        <v>0.25</v>
      </c>
      <c r="AH12" s="3">
        <v>0.24</v>
      </c>
      <c r="AI12" s="3">
        <v>0.23</v>
      </c>
      <c r="AJ12" s="3">
        <v>0.22</v>
      </c>
      <c r="AK12" s="3">
        <v>0.21</v>
      </c>
      <c r="AL12" s="7">
        <v>0.2</v>
      </c>
      <c r="AM12" s="3"/>
      <c r="AN12" s="3"/>
      <c r="AO12" s="3"/>
      <c r="AP12" s="3"/>
      <c r="AQ12" s="3"/>
      <c r="AR12" s="3"/>
    </row>
    <row r="13" spans="1:48" x14ac:dyDescent="0.3">
      <c r="A13">
        <v>8</v>
      </c>
      <c r="B13" s="1">
        <v>1</v>
      </c>
      <c r="J13" s="3">
        <v>1</v>
      </c>
      <c r="K13" s="3">
        <v>0.57999999999999996</v>
      </c>
      <c r="L13" s="3">
        <v>0.55000000000000004</v>
      </c>
      <c r="M13" s="3">
        <v>0.5</v>
      </c>
      <c r="N13" s="7">
        <v>0.46</v>
      </c>
      <c r="O13" s="3">
        <v>0.44</v>
      </c>
      <c r="P13" s="3">
        <v>0.42</v>
      </c>
      <c r="Q13" s="3">
        <v>0.39</v>
      </c>
      <c r="R13" s="3">
        <v>0.38</v>
      </c>
      <c r="S13" s="3">
        <v>0.37</v>
      </c>
      <c r="T13" s="3">
        <v>0.35</v>
      </c>
      <c r="U13" s="3">
        <v>0.34</v>
      </c>
      <c r="V13" s="3">
        <v>0.33</v>
      </c>
      <c r="W13" s="3">
        <v>0.32</v>
      </c>
      <c r="X13" s="3">
        <v>0.31</v>
      </c>
      <c r="Y13" s="3">
        <v>0.31</v>
      </c>
      <c r="Z13" s="7">
        <v>0.3</v>
      </c>
      <c r="AA13" s="3">
        <v>0.28999999999999998</v>
      </c>
      <c r="AB13" s="3">
        <v>0.28000000000000003</v>
      </c>
      <c r="AC13" s="3">
        <v>0.27</v>
      </c>
      <c r="AD13" s="3">
        <v>0.27</v>
      </c>
      <c r="AE13" s="3">
        <v>0.27</v>
      </c>
      <c r="AF13" s="3">
        <v>0.26</v>
      </c>
      <c r="AG13" s="3">
        <v>0.26</v>
      </c>
      <c r="AH13" s="3">
        <v>0.25</v>
      </c>
      <c r="AI13" s="3">
        <v>0.24</v>
      </c>
      <c r="AJ13" s="3">
        <v>0.23</v>
      </c>
      <c r="AK13" s="3">
        <v>0.22</v>
      </c>
      <c r="AL13" s="7">
        <v>0.21</v>
      </c>
      <c r="AM13" s="3"/>
      <c r="AN13" s="3"/>
      <c r="AO13" s="3"/>
      <c r="AP13" s="3"/>
      <c r="AQ13" s="3"/>
      <c r="AR13" s="3"/>
      <c r="AS13" s="3"/>
    </row>
    <row r="14" spans="1:48" x14ac:dyDescent="0.3">
      <c r="A14">
        <v>9</v>
      </c>
      <c r="B14" s="1">
        <v>1</v>
      </c>
      <c r="K14" s="3">
        <v>1</v>
      </c>
      <c r="L14" s="3">
        <v>0.57999999999999996</v>
      </c>
      <c r="M14" s="3">
        <v>0.55000000000000004</v>
      </c>
      <c r="N14" s="7">
        <v>0.5</v>
      </c>
      <c r="O14" s="3">
        <v>0.46</v>
      </c>
      <c r="P14" s="3">
        <v>0.44</v>
      </c>
      <c r="Q14" s="3">
        <v>0.42</v>
      </c>
      <c r="R14" s="3">
        <v>0.39</v>
      </c>
      <c r="S14" s="3">
        <v>0.38</v>
      </c>
      <c r="T14" s="3">
        <v>0.37</v>
      </c>
      <c r="U14" s="3">
        <v>0.35</v>
      </c>
      <c r="V14" s="3">
        <v>0.34</v>
      </c>
      <c r="W14" s="3">
        <v>0.33</v>
      </c>
      <c r="X14" s="3">
        <v>0.32</v>
      </c>
      <c r="Y14" s="3">
        <v>0.31</v>
      </c>
      <c r="Z14" s="7">
        <v>0.31</v>
      </c>
      <c r="AA14" s="3">
        <v>0.3</v>
      </c>
      <c r="AB14" s="3">
        <v>0.28999999999999998</v>
      </c>
      <c r="AC14" s="3">
        <v>0.28000000000000003</v>
      </c>
      <c r="AD14" s="3">
        <v>0.27</v>
      </c>
      <c r="AE14" s="3">
        <v>0.27</v>
      </c>
      <c r="AF14" s="3">
        <v>0.27</v>
      </c>
      <c r="AG14" s="3">
        <v>0.26</v>
      </c>
      <c r="AH14" s="3">
        <v>0.26</v>
      </c>
      <c r="AI14" s="3">
        <v>0.25</v>
      </c>
      <c r="AJ14" s="3">
        <v>0.24</v>
      </c>
      <c r="AK14" s="3">
        <v>0.23</v>
      </c>
      <c r="AL14" s="7">
        <v>0.22</v>
      </c>
      <c r="AM14" s="3"/>
      <c r="AN14" s="3"/>
      <c r="AO14" s="3"/>
      <c r="AP14" s="3"/>
      <c r="AQ14" s="3"/>
      <c r="AR14" s="3"/>
      <c r="AS14" s="3"/>
      <c r="AT14" s="3"/>
    </row>
    <row r="15" spans="1:48" x14ac:dyDescent="0.3">
      <c r="A15">
        <v>10</v>
      </c>
      <c r="B15" s="1">
        <v>1</v>
      </c>
      <c r="L15" s="3">
        <v>1</v>
      </c>
      <c r="M15" s="3">
        <v>0.57999999999999996</v>
      </c>
      <c r="N15" s="7">
        <v>0.55000000000000004</v>
      </c>
      <c r="O15" s="3">
        <v>0.5</v>
      </c>
      <c r="P15" s="3">
        <v>0.46</v>
      </c>
      <c r="Q15" s="3">
        <v>0.44</v>
      </c>
      <c r="R15" s="3">
        <v>0.42</v>
      </c>
      <c r="S15" s="3">
        <v>0.39</v>
      </c>
      <c r="T15" s="3">
        <v>0.38</v>
      </c>
      <c r="U15" s="3">
        <v>0.37</v>
      </c>
      <c r="V15" s="3">
        <v>0.35</v>
      </c>
      <c r="W15" s="3">
        <v>0.34</v>
      </c>
      <c r="X15" s="3">
        <v>0.33</v>
      </c>
      <c r="Y15" s="3">
        <v>0.32</v>
      </c>
      <c r="Z15" s="7">
        <v>0.31</v>
      </c>
      <c r="AA15" s="3">
        <v>0.31</v>
      </c>
      <c r="AB15" s="3">
        <v>0.3</v>
      </c>
      <c r="AC15" s="3">
        <v>0.28999999999999998</v>
      </c>
      <c r="AD15" s="3">
        <v>0.28000000000000003</v>
      </c>
      <c r="AE15" s="3">
        <v>0.27</v>
      </c>
      <c r="AF15" s="3">
        <v>0.27</v>
      </c>
      <c r="AG15" s="3">
        <v>0.27</v>
      </c>
      <c r="AH15" s="3">
        <v>0.26</v>
      </c>
      <c r="AI15" s="3">
        <v>0.26</v>
      </c>
      <c r="AJ15" s="3">
        <v>0.25</v>
      </c>
      <c r="AK15" s="3">
        <v>0.24</v>
      </c>
      <c r="AL15" s="7">
        <v>0.23</v>
      </c>
      <c r="AM15" s="3"/>
      <c r="AN15" s="3"/>
      <c r="AO15" s="3"/>
      <c r="AP15" s="3"/>
      <c r="AQ15" s="3"/>
      <c r="AR15" s="3"/>
      <c r="AS15" s="3"/>
      <c r="AT15" s="3"/>
      <c r="AU15" s="3"/>
    </row>
    <row r="16" spans="1:48" x14ac:dyDescent="0.3">
      <c r="A16">
        <v>11</v>
      </c>
      <c r="B16" s="1">
        <v>1</v>
      </c>
      <c r="M16" s="3">
        <v>1</v>
      </c>
      <c r="N16" s="7">
        <v>0.57999999999999996</v>
      </c>
      <c r="O16" s="3">
        <v>0.55000000000000004</v>
      </c>
      <c r="P16" s="3">
        <v>0.5</v>
      </c>
      <c r="Q16" s="3">
        <v>0.46</v>
      </c>
      <c r="R16" s="3">
        <v>0.44</v>
      </c>
      <c r="S16" s="3">
        <v>0.42</v>
      </c>
      <c r="T16" s="3">
        <v>0.39</v>
      </c>
      <c r="U16" s="3">
        <v>0.38</v>
      </c>
      <c r="V16" s="3">
        <v>0.37</v>
      </c>
      <c r="W16" s="3">
        <v>0.35</v>
      </c>
      <c r="X16" s="3">
        <v>0.34</v>
      </c>
      <c r="Y16" s="3">
        <v>0.33</v>
      </c>
      <c r="Z16" s="7">
        <v>0.32</v>
      </c>
      <c r="AA16" s="3">
        <v>0.31</v>
      </c>
      <c r="AB16" s="3">
        <v>0.31</v>
      </c>
      <c r="AC16" s="3">
        <v>0.3</v>
      </c>
      <c r="AD16" s="3">
        <v>0.28999999999999998</v>
      </c>
      <c r="AE16" s="3">
        <v>0.28000000000000003</v>
      </c>
      <c r="AF16" s="3">
        <v>0.27</v>
      </c>
      <c r="AG16" s="3">
        <v>0.27</v>
      </c>
      <c r="AH16" s="3">
        <v>0.27</v>
      </c>
      <c r="AI16" s="3">
        <v>0.26</v>
      </c>
      <c r="AJ16" s="3">
        <v>0.26</v>
      </c>
      <c r="AK16" s="3">
        <v>0.25</v>
      </c>
      <c r="AL16" s="7">
        <v>0.24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9" x14ac:dyDescent="0.3">
      <c r="A17">
        <v>12</v>
      </c>
      <c r="B17" s="4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6">
        <v>1</v>
      </c>
      <c r="O17" s="15">
        <v>0.57999999999999996</v>
      </c>
      <c r="P17" s="15">
        <v>0.55000000000000004</v>
      </c>
      <c r="Q17" s="15">
        <v>0.5</v>
      </c>
      <c r="R17" s="15">
        <v>0.46</v>
      </c>
      <c r="S17" s="15">
        <v>0.44</v>
      </c>
      <c r="T17" s="15">
        <v>0.42</v>
      </c>
      <c r="U17" s="15">
        <v>0.39</v>
      </c>
      <c r="V17" s="15">
        <v>0.38</v>
      </c>
      <c r="W17" s="15">
        <v>0.37</v>
      </c>
      <c r="X17" s="15">
        <v>0.35</v>
      </c>
      <c r="Y17" s="15">
        <v>0.34</v>
      </c>
      <c r="Z17" s="16">
        <v>0.33</v>
      </c>
      <c r="AA17" s="15">
        <v>0.32</v>
      </c>
      <c r="AB17" s="15">
        <v>0.31</v>
      </c>
      <c r="AC17" s="15">
        <v>0.31</v>
      </c>
      <c r="AD17" s="15">
        <v>0.3</v>
      </c>
      <c r="AE17" s="15">
        <v>0.28999999999999998</v>
      </c>
      <c r="AF17" s="15">
        <v>0.28000000000000003</v>
      </c>
      <c r="AG17" s="15">
        <v>0.27</v>
      </c>
      <c r="AH17" s="15">
        <v>0.27</v>
      </c>
      <c r="AI17" s="15">
        <v>0.27</v>
      </c>
      <c r="AJ17" s="15">
        <v>0.26</v>
      </c>
      <c r="AK17" s="15">
        <v>0.26</v>
      </c>
      <c r="AL17" s="16">
        <v>0.25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9" spans="1:49" x14ac:dyDescent="0.3">
      <c r="A19" s="8" t="s">
        <v>6</v>
      </c>
    </row>
    <row r="20" spans="1:49" x14ac:dyDescent="0.3">
      <c r="A20" s="9" t="s">
        <v>2</v>
      </c>
      <c r="B20" s="10">
        <f>SUM(C6:N17)</f>
        <v>43.279999999999994</v>
      </c>
      <c r="C20" s="14">
        <f>B20/B23</f>
        <v>0.338892804009083</v>
      </c>
    </row>
    <row r="21" spans="1:49" x14ac:dyDescent="0.3">
      <c r="A21" s="9" t="s">
        <v>3</v>
      </c>
      <c r="B21" s="10">
        <f>SUM(O6:Z17)</f>
        <v>49.580000000000013</v>
      </c>
      <c r="C21" s="14">
        <f>B21/B23</f>
        <v>0.38822331845587665</v>
      </c>
    </row>
    <row r="22" spans="1:49" x14ac:dyDescent="0.3">
      <c r="A22" s="9" t="s">
        <v>4</v>
      </c>
      <c r="B22" s="10">
        <f>SUM(AA6:AL17)</f>
        <v>34.85</v>
      </c>
      <c r="C22" s="14">
        <f>B22/B23</f>
        <v>0.27288387753504034</v>
      </c>
    </row>
    <row r="23" spans="1:49" x14ac:dyDescent="0.3">
      <c r="A23" s="11" t="s">
        <v>5</v>
      </c>
      <c r="B23" s="12">
        <f>SUM(B20:B22)</f>
        <v>127.71000000000001</v>
      </c>
      <c r="C23" s="13">
        <f>SUM(C20:C22)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>
      <selection activeCell="O41" sqref="O41"/>
    </sheetView>
  </sheetViews>
  <sheetFormatPr defaultRowHeight="14.4" x14ac:dyDescent="0.3"/>
  <cols>
    <col min="1" max="1" width="11.88671875" customWidth="1"/>
  </cols>
  <sheetData>
    <row r="1" spans="1:48" x14ac:dyDescent="0.3">
      <c r="B1" t="s">
        <v>7</v>
      </c>
    </row>
    <row r="2" spans="1:48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1:48" x14ac:dyDescent="0.3">
      <c r="C3" s="3">
        <v>1</v>
      </c>
      <c r="D3" s="3">
        <v>0.69</v>
      </c>
      <c r="E3" s="3">
        <v>0.67</v>
      </c>
      <c r="F3" s="3">
        <v>0.62</v>
      </c>
      <c r="G3" s="3">
        <v>0.56999999999999995</v>
      </c>
      <c r="H3" s="3">
        <v>0.55000000000000004</v>
      </c>
      <c r="I3" s="3">
        <v>0.53</v>
      </c>
      <c r="J3" s="3">
        <v>0.5</v>
      </c>
      <c r="K3" s="3">
        <v>0.48</v>
      </c>
      <c r="L3" s="3">
        <v>0.47</v>
      </c>
      <c r="M3" s="3">
        <v>0.45</v>
      </c>
      <c r="N3" s="3">
        <v>0.42</v>
      </c>
      <c r="O3" s="3">
        <v>0.41</v>
      </c>
      <c r="P3" s="3">
        <v>0.4</v>
      </c>
      <c r="Q3" s="3">
        <v>0.4</v>
      </c>
      <c r="R3" s="3">
        <v>0.38</v>
      </c>
      <c r="S3" s="3">
        <v>0.37</v>
      </c>
      <c r="T3" s="3">
        <v>0.37</v>
      </c>
      <c r="U3" s="3">
        <v>0.35</v>
      </c>
      <c r="V3" s="3">
        <v>0.34</v>
      </c>
      <c r="W3" s="3">
        <v>0.35</v>
      </c>
      <c r="X3" s="3">
        <v>0.35</v>
      </c>
      <c r="Y3" s="3">
        <v>0.33</v>
      </c>
      <c r="Z3" s="3">
        <v>0.33</v>
      </c>
      <c r="AA3" s="3">
        <v>0.31</v>
      </c>
      <c r="AB3" s="3">
        <v>0.3</v>
      </c>
      <c r="AC3" s="3">
        <v>0.28999999999999998</v>
      </c>
      <c r="AD3" s="3">
        <v>0.28000000000000003</v>
      </c>
      <c r="AE3" s="3">
        <v>0.27</v>
      </c>
      <c r="AF3" s="3">
        <v>0.26</v>
      </c>
      <c r="AG3" s="3">
        <v>0.25</v>
      </c>
      <c r="AH3" s="3">
        <v>0.23</v>
      </c>
      <c r="AI3" s="3">
        <v>0.23</v>
      </c>
      <c r="AJ3" s="3">
        <v>0.22</v>
      </c>
      <c r="AK3" s="3">
        <v>0.15</v>
      </c>
      <c r="AL3" s="3">
        <v>0.08</v>
      </c>
    </row>
    <row r="5" spans="1:48" ht="28.8" x14ac:dyDescent="0.3">
      <c r="A5" t="s">
        <v>0</v>
      </c>
      <c r="B5" s="2" t="s">
        <v>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 s="6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 s="6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 s="6">
        <v>36</v>
      </c>
    </row>
    <row r="6" spans="1:48" x14ac:dyDescent="0.3">
      <c r="A6">
        <v>1</v>
      </c>
      <c r="B6" s="1">
        <v>1</v>
      </c>
      <c r="C6" s="3">
        <v>1</v>
      </c>
      <c r="D6" s="3">
        <v>0.69</v>
      </c>
      <c r="E6" s="3">
        <v>0.67</v>
      </c>
      <c r="F6" s="3">
        <v>0.62</v>
      </c>
      <c r="G6" s="3">
        <v>0.56999999999999995</v>
      </c>
      <c r="H6" s="3">
        <v>0.55000000000000004</v>
      </c>
      <c r="I6" s="3">
        <v>0.53</v>
      </c>
      <c r="J6" s="3">
        <v>0.5</v>
      </c>
      <c r="K6" s="3">
        <v>0.48</v>
      </c>
      <c r="L6" s="3">
        <v>0.47</v>
      </c>
      <c r="M6" s="3">
        <v>0.45</v>
      </c>
      <c r="N6" s="7">
        <v>0.42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7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8" x14ac:dyDescent="0.3">
      <c r="A7">
        <v>2</v>
      </c>
      <c r="B7" s="1">
        <v>1</v>
      </c>
      <c r="D7" s="3">
        <v>1</v>
      </c>
      <c r="E7" s="3">
        <v>0.69</v>
      </c>
      <c r="F7" s="3">
        <v>0.67</v>
      </c>
      <c r="G7" s="3">
        <v>0.62</v>
      </c>
      <c r="H7" s="3">
        <v>0.56999999999999995</v>
      </c>
      <c r="I7" s="3">
        <v>0.55000000000000004</v>
      </c>
      <c r="J7" s="3">
        <v>0.53</v>
      </c>
      <c r="K7" s="3">
        <v>0.5</v>
      </c>
      <c r="L7" s="3">
        <v>0.48</v>
      </c>
      <c r="M7" s="3">
        <v>0.47</v>
      </c>
      <c r="N7" s="7">
        <v>0.45</v>
      </c>
      <c r="O7" s="3">
        <v>0.42</v>
      </c>
      <c r="P7" s="3"/>
      <c r="Q7" s="3"/>
      <c r="R7" s="3"/>
      <c r="S7" s="3"/>
      <c r="T7" s="3"/>
      <c r="U7" s="3"/>
      <c r="V7" s="3"/>
      <c r="W7" s="3"/>
      <c r="X7" s="3"/>
      <c r="Y7" s="3"/>
      <c r="Z7" s="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48" x14ac:dyDescent="0.3">
      <c r="A8">
        <v>3</v>
      </c>
      <c r="B8" s="1">
        <v>1</v>
      </c>
      <c r="E8" s="3">
        <v>1</v>
      </c>
      <c r="F8" s="3">
        <v>0.69</v>
      </c>
      <c r="G8" s="3">
        <v>0.67</v>
      </c>
      <c r="H8" s="3">
        <v>0.62</v>
      </c>
      <c r="I8" s="3">
        <v>0.56999999999999995</v>
      </c>
      <c r="J8" s="3">
        <v>0.55000000000000004</v>
      </c>
      <c r="K8" s="3">
        <v>0.53</v>
      </c>
      <c r="L8" s="3">
        <v>0.5</v>
      </c>
      <c r="M8" s="3">
        <v>0.48</v>
      </c>
      <c r="N8" s="7">
        <v>0.47</v>
      </c>
      <c r="O8" s="3">
        <v>0.45</v>
      </c>
      <c r="P8" s="3">
        <v>0.42</v>
      </c>
      <c r="Q8" s="3"/>
      <c r="R8" s="3"/>
      <c r="S8" s="3"/>
      <c r="T8" s="3"/>
      <c r="U8" s="3"/>
      <c r="V8" s="3"/>
      <c r="W8" s="3"/>
      <c r="X8" s="3"/>
      <c r="Y8" s="3"/>
      <c r="Z8" s="7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8" x14ac:dyDescent="0.3">
      <c r="A9">
        <v>4</v>
      </c>
      <c r="B9" s="1">
        <v>1</v>
      </c>
      <c r="F9" s="3">
        <v>1</v>
      </c>
      <c r="G9" s="3">
        <v>0.69</v>
      </c>
      <c r="H9" s="3">
        <v>0.67</v>
      </c>
      <c r="I9" s="3">
        <v>0.62</v>
      </c>
      <c r="J9" s="3">
        <v>0.56999999999999995</v>
      </c>
      <c r="K9" s="3">
        <v>0.55000000000000004</v>
      </c>
      <c r="L9" s="3">
        <v>0.53</v>
      </c>
      <c r="M9" s="3">
        <v>0.5</v>
      </c>
      <c r="N9" s="7">
        <v>0.48</v>
      </c>
      <c r="O9" s="3">
        <v>0.47</v>
      </c>
      <c r="P9" s="3">
        <v>0.45</v>
      </c>
      <c r="Q9" s="3">
        <v>0.42</v>
      </c>
      <c r="R9" s="3"/>
      <c r="S9" s="3"/>
      <c r="T9" s="3"/>
      <c r="U9" s="3"/>
      <c r="V9" s="3"/>
      <c r="W9" s="3"/>
      <c r="X9" s="3"/>
      <c r="Y9" s="3"/>
      <c r="Z9" s="7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8" x14ac:dyDescent="0.3">
      <c r="A10">
        <v>5</v>
      </c>
      <c r="B10" s="1">
        <v>1</v>
      </c>
      <c r="G10" s="3">
        <v>1</v>
      </c>
      <c r="H10" s="3">
        <v>0.69</v>
      </c>
      <c r="I10" s="3">
        <v>0.67</v>
      </c>
      <c r="J10" s="3">
        <v>0.62</v>
      </c>
      <c r="K10" s="3">
        <v>0.56999999999999995</v>
      </c>
      <c r="L10" s="3">
        <v>0.55000000000000004</v>
      </c>
      <c r="M10" s="3">
        <v>0.53</v>
      </c>
      <c r="N10" s="7">
        <v>0.5</v>
      </c>
      <c r="O10" s="3">
        <v>0.48</v>
      </c>
      <c r="P10" s="3">
        <v>0.47</v>
      </c>
      <c r="Q10" s="3">
        <v>0.45</v>
      </c>
      <c r="R10" s="3">
        <v>0.42</v>
      </c>
      <c r="S10" s="3"/>
      <c r="T10" s="3"/>
      <c r="U10" s="3"/>
      <c r="V10" s="3"/>
      <c r="W10" s="3"/>
      <c r="X10" s="3"/>
      <c r="Y10" s="3"/>
      <c r="Z10" s="7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8" x14ac:dyDescent="0.3">
      <c r="A11">
        <v>6</v>
      </c>
      <c r="B11" s="1">
        <v>1</v>
      </c>
      <c r="H11" s="3">
        <v>1</v>
      </c>
      <c r="I11" s="3">
        <v>0.69</v>
      </c>
      <c r="J11" s="3">
        <v>0.67</v>
      </c>
      <c r="K11" s="3">
        <v>0.62</v>
      </c>
      <c r="L11" s="3">
        <v>0.56999999999999995</v>
      </c>
      <c r="M11" s="3">
        <v>0.55000000000000004</v>
      </c>
      <c r="N11" s="7">
        <v>0.53</v>
      </c>
      <c r="O11" s="3">
        <v>0.5</v>
      </c>
      <c r="P11" s="3">
        <v>0.48</v>
      </c>
      <c r="Q11" s="3">
        <v>0.47</v>
      </c>
      <c r="R11" s="3">
        <v>0.45</v>
      </c>
      <c r="S11" s="3">
        <v>0.42</v>
      </c>
      <c r="T11" s="3"/>
      <c r="U11" s="3"/>
      <c r="V11" s="3"/>
      <c r="W11" s="3"/>
      <c r="X11" s="3"/>
      <c r="Y11" s="3"/>
      <c r="Z11" s="7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8" x14ac:dyDescent="0.3">
      <c r="A12">
        <v>7</v>
      </c>
      <c r="B12" s="1">
        <v>1</v>
      </c>
      <c r="I12" s="3">
        <v>1</v>
      </c>
      <c r="J12" s="3">
        <v>0.69</v>
      </c>
      <c r="K12" s="3">
        <v>0.67</v>
      </c>
      <c r="L12" s="3">
        <v>0.62</v>
      </c>
      <c r="M12" s="3">
        <v>0.56999999999999995</v>
      </c>
      <c r="N12" s="7">
        <v>0.55000000000000004</v>
      </c>
      <c r="O12" s="3">
        <v>0.53</v>
      </c>
      <c r="P12" s="3">
        <v>0.5</v>
      </c>
      <c r="Q12" s="3">
        <v>0.48</v>
      </c>
      <c r="R12" s="3">
        <v>0.47</v>
      </c>
      <c r="S12" s="3">
        <v>0.45</v>
      </c>
      <c r="T12" s="3">
        <v>0.42</v>
      </c>
      <c r="U12" s="3"/>
      <c r="V12" s="3"/>
      <c r="W12" s="3"/>
      <c r="X12" s="3"/>
      <c r="Y12" s="3"/>
      <c r="Z12" s="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8" x14ac:dyDescent="0.3">
      <c r="A13">
        <v>8</v>
      </c>
      <c r="B13" s="1">
        <v>1</v>
      </c>
      <c r="J13" s="3">
        <v>1</v>
      </c>
      <c r="K13" s="3">
        <v>0.69</v>
      </c>
      <c r="L13" s="3">
        <v>0.67</v>
      </c>
      <c r="M13" s="3">
        <v>0.62</v>
      </c>
      <c r="N13" s="7">
        <v>0.56999999999999995</v>
      </c>
      <c r="O13" s="3">
        <v>0.55000000000000004</v>
      </c>
      <c r="P13" s="3">
        <v>0.53</v>
      </c>
      <c r="Q13" s="3">
        <v>0.5</v>
      </c>
      <c r="R13" s="3">
        <v>0.48</v>
      </c>
      <c r="S13" s="3">
        <v>0.47</v>
      </c>
      <c r="T13" s="3">
        <v>0.45</v>
      </c>
      <c r="U13" s="3">
        <v>0.42</v>
      </c>
      <c r="V13" s="3"/>
      <c r="W13" s="3"/>
      <c r="X13" s="3"/>
      <c r="Y13" s="3"/>
      <c r="Z13" s="7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8" x14ac:dyDescent="0.3">
      <c r="A14">
        <v>9</v>
      </c>
      <c r="B14" s="1">
        <v>1</v>
      </c>
      <c r="K14" s="3">
        <v>1</v>
      </c>
      <c r="L14" s="3">
        <v>0.69</v>
      </c>
      <c r="M14" s="3">
        <v>0.67</v>
      </c>
      <c r="N14" s="7">
        <v>0.62</v>
      </c>
      <c r="O14" s="3">
        <v>0.56999999999999995</v>
      </c>
      <c r="P14" s="3">
        <v>0.55000000000000004</v>
      </c>
      <c r="Q14" s="3">
        <v>0.53</v>
      </c>
      <c r="R14" s="3">
        <v>0.5</v>
      </c>
      <c r="S14" s="3">
        <v>0.48</v>
      </c>
      <c r="T14" s="3">
        <v>0.47</v>
      </c>
      <c r="U14" s="3">
        <v>0.45</v>
      </c>
      <c r="V14" s="3">
        <v>0.42</v>
      </c>
      <c r="W14" s="3"/>
      <c r="X14" s="3"/>
      <c r="Y14" s="3"/>
      <c r="Z14" s="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8" x14ac:dyDescent="0.3">
      <c r="A15">
        <v>10</v>
      </c>
      <c r="B15" s="1">
        <v>1</v>
      </c>
      <c r="L15" s="3">
        <v>1</v>
      </c>
      <c r="M15" s="3">
        <v>0.69</v>
      </c>
      <c r="N15" s="7">
        <v>0.67</v>
      </c>
      <c r="O15" s="3">
        <v>0.62</v>
      </c>
      <c r="P15" s="3">
        <v>0.56999999999999995</v>
      </c>
      <c r="Q15" s="3">
        <v>0.55000000000000004</v>
      </c>
      <c r="R15" s="3">
        <v>0.53</v>
      </c>
      <c r="S15" s="3">
        <v>0.5</v>
      </c>
      <c r="T15" s="3">
        <v>0.48</v>
      </c>
      <c r="U15" s="3">
        <v>0.47</v>
      </c>
      <c r="V15" s="3">
        <v>0.45</v>
      </c>
      <c r="W15" s="3">
        <v>0.42</v>
      </c>
      <c r="X15" s="3"/>
      <c r="Y15" s="3"/>
      <c r="Z15" s="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8" x14ac:dyDescent="0.3">
      <c r="A16">
        <v>11</v>
      </c>
      <c r="B16" s="1">
        <v>1</v>
      </c>
      <c r="M16" s="3">
        <v>1</v>
      </c>
      <c r="N16" s="7">
        <v>0.69</v>
      </c>
      <c r="O16" s="3">
        <v>0.67</v>
      </c>
      <c r="P16" s="3">
        <v>0.62</v>
      </c>
      <c r="Q16" s="3">
        <v>0.56999999999999995</v>
      </c>
      <c r="R16" s="3">
        <v>0.55000000000000004</v>
      </c>
      <c r="S16" s="3">
        <v>0.53</v>
      </c>
      <c r="T16" s="3">
        <v>0.5</v>
      </c>
      <c r="U16" s="3">
        <v>0.48</v>
      </c>
      <c r="V16" s="3">
        <v>0.47</v>
      </c>
      <c r="W16" s="3">
        <v>0.45</v>
      </c>
      <c r="X16" s="3">
        <v>0.42</v>
      </c>
      <c r="Y16" s="3"/>
      <c r="Z16" s="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9" x14ac:dyDescent="0.3">
      <c r="A17" s="17">
        <v>12</v>
      </c>
      <c r="B17" s="4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6">
        <v>1</v>
      </c>
      <c r="O17" s="15">
        <v>0.69</v>
      </c>
      <c r="P17" s="15">
        <v>0.67</v>
      </c>
      <c r="Q17" s="15">
        <v>0.62</v>
      </c>
      <c r="R17" s="15">
        <v>0.56999999999999995</v>
      </c>
      <c r="S17" s="15">
        <v>0.55000000000000004</v>
      </c>
      <c r="T17" s="15">
        <v>0.53</v>
      </c>
      <c r="U17" s="15">
        <v>0.5</v>
      </c>
      <c r="V17" s="15">
        <v>0.48</v>
      </c>
      <c r="W17" s="15">
        <v>0.47</v>
      </c>
      <c r="X17" s="15">
        <v>0.45</v>
      </c>
      <c r="Y17" s="3">
        <v>0.42</v>
      </c>
      <c r="Z17" s="16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9" spans="1:49" x14ac:dyDescent="0.3">
      <c r="A19" s="8" t="s">
        <v>9</v>
      </c>
    </row>
    <row r="20" spans="1:49" x14ac:dyDescent="0.3">
      <c r="A20" s="9" t="s">
        <v>2</v>
      </c>
      <c r="B20" s="10">
        <f>SUM(C6:N17)</f>
        <v>50.609999999999992</v>
      </c>
      <c r="C20" s="14">
        <f>B20/B23</f>
        <v>0.60683453237410057</v>
      </c>
    </row>
    <row r="21" spans="1:49" x14ac:dyDescent="0.3">
      <c r="A21" s="9" t="s">
        <v>3</v>
      </c>
      <c r="B21" s="10">
        <f>SUM(O6:Z17)</f>
        <v>32.79000000000002</v>
      </c>
      <c r="C21" s="14">
        <f>B21/B23</f>
        <v>0.39316546762589949</v>
      </c>
    </row>
    <row r="22" spans="1:49" x14ac:dyDescent="0.3">
      <c r="A22" s="9" t="s">
        <v>4</v>
      </c>
      <c r="B22" s="10">
        <f>SUM(AA6:AL17)</f>
        <v>0</v>
      </c>
      <c r="C22" s="14">
        <f>B22/B23</f>
        <v>0</v>
      </c>
    </row>
    <row r="23" spans="1:49" x14ac:dyDescent="0.3">
      <c r="A23" s="11" t="s">
        <v>5</v>
      </c>
      <c r="B23" s="12">
        <f>SUM(B20:B22)</f>
        <v>83.4</v>
      </c>
      <c r="C23" s="13">
        <f>SUM(C20:C22)</f>
        <v>1</v>
      </c>
    </row>
    <row r="28" spans="1:49" ht="28.8" x14ac:dyDescent="0.3">
      <c r="A28" t="s">
        <v>0</v>
      </c>
      <c r="B28" s="2" t="s">
        <v>1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 s="6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 s="6">
        <v>24</v>
      </c>
    </row>
    <row r="29" spans="1:49" x14ac:dyDescent="0.3">
      <c r="A29">
        <v>1</v>
      </c>
      <c r="B29" s="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19">
        <v>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7"/>
    </row>
    <row r="30" spans="1:49" x14ac:dyDescent="0.3">
      <c r="A30">
        <v>2</v>
      </c>
      <c r="B30" s="1">
        <v>1</v>
      </c>
      <c r="D30" s="21">
        <v>1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19">
        <v>1</v>
      </c>
      <c r="O30" s="21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7"/>
    </row>
    <row r="31" spans="1:49" x14ac:dyDescent="0.3">
      <c r="A31">
        <v>3</v>
      </c>
      <c r="B31" s="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19">
        <v>1</v>
      </c>
      <c r="O31" s="21">
        <v>1</v>
      </c>
      <c r="P31" s="21">
        <v>1</v>
      </c>
      <c r="Q31" s="3"/>
      <c r="R31" s="3"/>
      <c r="S31" s="3"/>
      <c r="T31" s="3"/>
      <c r="U31" s="3"/>
      <c r="V31" s="3"/>
      <c r="W31" s="3"/>
      <c r="X31" s="3"/>
      <c r="Y31" s="3"/>
      <c r="Z31" s="7"/>
    </row>
    <row r="32" spans="1:49" x14ac:dyDescent="0.3">
      <c r="A32">
        <v>4</v>
      </c>
      <c r="B32" s="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K32" s="21">
        <v>1</v>
      </c>
      <c r="L32" s="21">
        <v>1</v>
      </c>
      <c r="M32" s="21">
        <v>1</v>
      </c>
      <c r="N32" s="19">
        <v>1</v>
      </c>
      <c r="O32" s="21">
        <v>1</v>
      </c>
      <c r="P32" s="21">
        <v>1</v>
      </c>
      <c r="Q32" s="21">
        <v>1</v>
      </c>
      <c r="R32" s="3"/>
      <c r="S32" s="3"/>
      <c r="T32" s="3"/>
      <c r="U32" s="3"/>
      <c r="V32" s="3"/>
      <c r="W32" s="3"/>
      <c r="X32" s="3"/>
      <c r="Y32" s="3"/>
      <c r="Z32" s="7"/>
    </row>
    <row r="33" spans="1:26" x14ac:dyDescent="0.3">
      <c r="A33">
        <v>5</v>
      </c>
      <c r="B33" s="1">
        <v>1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1</v>
      </c>
      <c r="M33" s="21">
        <v>1</v>
      </c>
      <c r="N33" s="19">
        <v>1</v>
      </c>
      <c r="O33" s="21">
        <v>1</v>
      </c>
      <c r="P33" s="21">
        <v>1</v>
      </c>
      <c r="Q33" s="21">
        <v>1</v>
      </c>
      <c r="R33" s="21">
        <v>1</v>
      </c>
      <c r="S33" s="3"/>
      <c r="T33" s="3"/>
      <c r="U33" s="3"/>
      <c r="V33" s="3"/>
      <c r="W33" s="3"/>
      <c r="X33" s="3"/>
      <c r="Y33" s="3"/>
      <c r="Z33" s="7"/>
    </row>
    <row r="34" spans="1:26" x14ac:dyDescent="0.3">
      <c r="A34">
        <v>6</v>
      </c>
      <c r="B34" s="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19">
        <v>1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3"/>
      <c r="U34" s="3"/>
      <c r="V34" s="3"/>
      <c r="W34" s="3"/>
      <c r="X34" s="3"/>
      <c r="Y34" s="3"/>
      <c r="Z34" s="7"/>
    </row>
    <row r="35" spans="1:26" x14ac:dyDescent="0.3">
      <c r="A35">
        <v>7</v>
      </c>
      <c r="B35" s="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19">
        <v>1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U35" s="3"/>
      <c r="V35" s="3"/>
      <c r="W35" s="3"/>
      <c r="X35" s="3"/>
      <c r="Y35" s="3"/>
      <c r="Z35" s="7"/>
    </row>
    <row r="36" spans="1:26" x14ac:dyDescent="0.3">
      <c r="A36">
        <v>8</v>
      </c>
      <c r="B36" s="1">
        <v>1</v>
      </c>
      <c r="J36" s="21">
        <v>1</v>
      </c>
      <c r="K36" s="21">
        <v>1</v>
      </c>
      <c r="L36" s="21">
        <v>1</v>
      </c>
      <c r="M36" s="21">
        <v>1</v>
      </c>
      <c r="N36" s="19">
        <v>1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U36" s="21">
        <v>1</v>
      </c>
      <c r="V36" s="3"/>
      <c r="W36" s="3"/>
      <c r="X36" s="3"/>
      <c r="Y36" s="3"/>
      <c r="Z36" s="7"/>
    </row>
    <row r="37" spans="1:26" x14ac:dyDescent="0.3">
      <c r="A37">
        <v>9</v>
      </c>
      <c r="B37" s="1">
        <v>1</v>
      </c>
      <c r="K37" s="21">
        <v>1</v>
      </c>
      <c r="L37" s="21">
        <v>1</v>
      </c>
      <c r="M37" s="21">
        <v>1</v>
      </c>
      <c r="N37" s="19">
        <v>1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U37" s="21">
        <v>1</v>
      </c>
      <c r="V37" s="21">
        <v>1</v>
      </c>
      <c r="W37" s="3"/>
      <c r="X37" s="3"/>
      <c r="Y37" s="3"/>
      <c r="Z37" s="7"/>
    </row>
    <row r="38" spans="1:26" x14ac:dyDescent="0.3">
      <c r="A38">
        <v>10</v>
      </c>
      <c r="B38" s="1">
        <v>1</v>
      </c>
      <c r="L38" s="21">
        <v>1</v>
      </c>
      <c r="M38" s="21">
        <v>1</v>
      </c>
      <c r="N38" s="19">
        <v>1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U38" s="21">
        <v>1</v>
      </c>
      <c r="V38" s="21">
        <v>1</v>
      </c>
      <c r="W38" s="21">
        <v>1</v>
      </c>
      <c r="X38" s="3"/>
      <c r="Y38" s="3"/>
      <c r="Z38" s="7"/>
    </row>
    <row r="39" spans="1:26" x14ac:dyDescent="0.3">
      <c r="A39">
        <v>11</v>
      </c>
      <c r="B39" s="1">
        <v>1</v>
      </c>
      <c r="M39" s="21">
        <v>1</v>
      </c>
      <c r="N39" s="19">
        <v>1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U39" s="21">
        <v>1</v>
      </c>
      <c r="V39" s="21">
        <v>1</v>
      </c>
      <c r="W39" s="21">
        <v>1</v>
      </c>
      <c r="X39" s="21">
        <v>1</v>
      </c>
      <c r="Y39" s="3"/>
      <c r="Z39" s="7"/>
    </row>
    <row r="40" spans="1:26" x14ac:dyDescent="0.3">
      <c r="A40" s="17">
        <v>12</v>
      </c>
      <c r="B40" s="4">
        <v>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0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6"/>
    </row>
    <row r="42" spans="1:26" x14ac:dyDescent="0.3">
      <c r="A42" s="8" t="s">
        <v>10</v>
      </c>
    </row>
    <row r="43" spans="1:26" x14ac:dyDescent="0.3">
      <c r="A43" s="9" t="s">
        <v>2</v>
      </c>
      <c r="B43" s="10">
        <f>SUM(C29:N40)</f>
        <v>78</v>
      </c>
      <c r="C43" s="14">
        <f>B43/B46</f>
        <v>0.54166666666666663</v>
      </c>
    </row>
    <row r="44" spans="1:26" x14ac:dyDescent="0.3">
      <c r="A44" s="9" t="s">
        <v>3</v>
      </c>
      <c r="B44" s="10">
        <f>SUM(O29:Z40)</f>
        <v>66</v>
      </c>
      <c r="C44" s="14">
        <f>B44/B46</f>
        <v>0.45833333333333331</v>
      </c>
    </row>
    <row r="45" spans="1:26" x14ac:dyDescent="0.3">
      <c r="A45" s="9" t="s">
        <v>4</v>
      </c>
      <c r="B45" s="10">
        <f>SUM(AA29:AL40)</f>
        <v>0</v>
      </c>
      <c r="C45" s="14">
        <f>B45/B46</f>
        <v>0</v>
      </c>
    </row>
    <row r="46" spans="1:26" x14ac:dyDescent="0.3">
      <c r="A46" s="11" t="s">
        <v>5</v>
      </c>
      <c r="B46" s="12">
        <f>SUM(B43:B45)</f>
        <v>144</v>
      </c>
      <c r="C46" s="13">
        <f>SUM(C43:C45)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Patient Adherence</vt:lpstr>
      <vt:lpstr>TRx Adherence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2013-04-17T17:55:42Z</dcterms:modified>
</cp:coreProperties>
</file>