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12" windowWidth="15576" windowHeight="4956" activeTab="1"/>
  </bookViews>
  <sheets>
    <sheet name="Sheet1" sheetId="1" r:id="rId1"/>
    <sheet name="Media" sheetId="2" r:id="rId2"/>
  </sheets>
  <calcPr calcId="145621"/>
</workbook>
</file>

<file path=xl/calcChain.xml><?xml version="1.0" encoding="utf-8"?>
<calcChain xmlns="http://schemas.openxmlformats.org/spreadsheetml/2006/main">
  <c r="O4" i="1" l="1"/>
  <c r="C5" i="1"/>
  <c r="O5" i="1" l="1"/>
  <c r="O6" i="1"/>
  <c r="O7" i="1"/>
</calcChain>
</file>

<file path=xl/sharedStrings.xml><?xml version="1.0" encoding="utf-8"?>
<sst xmlns="http://schemas.openxmlformats.org/spreadsheetml/2006/main" count="16" uniqueCount="16">
  <si>
    <t>Janury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</si>
  <si>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</si>
  <si>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</si>
  <si>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</si>
  <si>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</si>
  <si>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</si>
  <si>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</si>
  <si>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</si>
  <si>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</si>
  <si>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</si>
  <si>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</si>
  <si>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</si>
  <si>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</si>
  <si>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Monthly Media Spend by Year</t>
  </si>
  <si>
    <t>Media_DRF</t>
  </si>
  <si>
    <t>SAS_DATE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</si>
</sst>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164" fontId="3" fillId="3" borderId="10" xfId="1" applyNumberFormat="1" applyFont="1" applyFill="1" applyBorder="1"/>
    <xf numFmtId="164" fontId="3" fillId="3" borderId="13" xfId="1" applyNumberFormat="1" applyFont="1" applyFill="1" applyBorder="1"/>
    <xf numFmtId="164" fontId="3" fillId="3" borderId="11" xfId="1" applyNumberFormat="1" applyFont="1" applyFill="1" applyBorder="1"/>
    <xf numFmtId="164" fontId="3" fillId="3" borderId="14" xfId="1" applyNumberFormat="1" applyFont="1" applyFill="1" applyBorder="1"/>
    <xf numFmtId="164" fontId="3" fillId="3" borderId="12" xfId="1" applyNumberFormat="1" applyFont="1" applyFill="1" applyBorder="1"/>
    <xf numFmtId="164" fontId="3" fillId="3" borderId="15" xfId="1" applyNumberFormat="1" applyFont="1" applyFill="1" applyBorder="1"/>
    <xf numFmtId="0" fontId="0" fillId="3" borderId="0" xfId="0" applyFill="1"/>
    <xf numFmtId="0" fontId="2" fillId="3" borderId="0" xfId="0" applyFont="1" applyFill="1"/>
    <xf numFmtId="0" fontId="2" fillId="3" borderId="5" xfId="0" applyFont="1" applyFill="1" applyBorder="1" applyAlignment="1"/>
    <xf numFmtId="0" fontId="2" fillId="3" borderId="6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64" fontId="2" fillId="5" borderId="16" xfId="1" applyNumberFormat="1" applyFont="1" applyFill="1" applyBorder="1"/>
    <xf numFmtId="164" fontId="2" fillId="5" borderId="5" xfId="1" applyNumberFormat="1" applyFont="1" applyFill="1" applyBorder="1"/>
    <xf numFmtId="164" fontId="2" fillId="5" borderId="6" xfId="1" applyNumberFormat="1" applyFont="1" applyFill="1" applyBorder="1"/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17" fontId="0" fillId="0" borderId="0" xfId="0" applyNumberForma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"/>
  <sheetViews>
    <sheetView topLeftCell="E1" workbookViewId="0">
      <selection activeCell="C7" sqref="C7:N7"/>
    </sheetView>
  </sheetViews>
  <sheetFormatPr defaultColWidth="9.109375" defaultRowHeight="13.2" x14ac:dyDescent="0.25"/>
  <cols>
    <col min="1" max="1" width="1.88671875" style="7" customWidth="1"/>
    <col min="2" max="2" width="9.109375" style="7"/>
    <col min="3" max="3" width="14.5546875" style="7" bestFit="1" customWidth="1"/>
    <col min="4" max="14" width="11.88671875" style="7" bestFit="1" customWidth="1"/>
    <col min="15" max="15" width="12.33203125" style="7" bestFit="1" customWidth="1"/>
    <col min="16" max="16384" width="9.109375" style="7"/>
  </cols>
  <sheetData>
    <row r="1" spans="2:15" ht="13.8" thickBot="1" x14ac:dyDescent="0.3"/>
    <row r="2" spans="2:15" ht="13.8" thickBot="1" x14ac:dyDescent="0.3">
      <c r="B2" s="9"/>
      <c r="C2" s="20" t="s">
        <v>13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</row>
    <row r="3" spans="2:15" ht="13.8" thickBot="1" x14ac:dyDescent="0.3">
      <c r="B3" s="10"/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2" t="s">
        <v>12</v>
      </c>
    </row>
    <row r="4" spans="2:15" x14ac:dyDescent="0.25">
      <c r="B4" s="16">
        <v>2009</v>
      </c>
      <c r="C4" s="1">
        <v>3442886</v>
      </c>
      <c r="D4" s="2">
        <v>1570395</v>
      </c>
      <c r="E4" s="2">
        <v>1782037</v>
      </c>
      <c r="F4" s="2">
        <v>1695196</v>
      </c>
      <c r="G4" s="2">
        <v>1659217</v>
      </c>
      <c r="H4" s="2">
        <v>2396875</v>
      </c>
      <c r="I4" s="2">
        <v>2092362</v>
      </c>
      <c r="J4" s="2">
        <v>1738554</v>
      </c>
      <c r="K4" s="2">
        <v>1805443</v>
      </c>
      <c r="L4" s="2">
        <v>1984608</v>
      </c>
      <c r="M4" s="2">
        <v>3049229</v>
      </c>
      <c r="N4" s="2">
        <v>2200295</v>
      </c>
      <c r="O4" s="13">
        <f>SUM(C4:N4)</f>
        <v>25417097</v>
      </c>
    </row>
    <row r="5" spans="2:15" x14ac:dyDescent="0.25">
      <c r="B5" s="17">
        <v>2010</v>
      </c>
      <c r="C5" s="3">
        <f>584370+1863546</f>
        <v>2447916</v>
      </c>
      <c r="D5" s="4">
        <v>1564229</v>
      </c>
      <c r="E5" s="4">
        <v>1850683</v>
      </c>
      <c r="F5" s="4">
        <v>0</v>
      </c>
      <c r="G5" s="4">
        <v>0</v>
      </c>
      <c r="H5" s="4">
        <v>0</v>
      </c>
      <c r="I5" s="4">
        <v>8554228</v>
      </c>
      <c r="J5" s="4">
        <v>796654</v>
      </c>
      <c r="K5" s="4">
        <v>4411862</v>
      </c>
      <c r="L5" s="4">
        <v>2772947</v>
      </c>
      <c r="M5" s="4">
        <v>5436497</v>
      </c>
      <c r="N5" s="4">
        <v>1918539</v>
      </c>
      <c r="O5" s="14">
        <f>SUM(C5:N5)</f>
        <v>29753555</v>
      </c>
    </row>
    <row r="6" spans="2:15" x14ac:dyDescent="0.25">
      <c r="B6" s="17">
        <v>2011</v>
      </c>
      <c r="C6" s="3">
        <v>2476795</v>
      </c>
      <c r="D6" s="4">
        <v>2717352</v>
      </c>
      <c r="E6" s="4">
        <v>4934300</v>
      </c>
      <c r="F6" s="4">
        <v>1322625</v>
      </c>
      <c r="G6" s="4">
        <v>1216666</v>
      </c>
      <c r="H6" s="4">
        <v>961611</v>
      </c>
      <c r="I6" s="4">
        <v>1008083</v>
      </c>
      <c r="J6" s="4">
        <v>1002482</v>
      </c>
      <c r="K6" s="4">
        <v>1555387</v>
      </c>
      <c r="L6" s="4">
        <v>4280450</v>
      </c>
      <c r="M6" s="4">
        <v>2959463</v>
      </c>
      <c r="N6" s="4">
        <v>2849493</v>
      </c>
      <c r="O6" s="14">
        <f>SUM(C6:N6)</f>
        <v>27284707</v>
      </c>
    </row>
    <row r="7" spans="2:15" ht="13.8" thickBot="1" x14ac:dyDescent="0.3">
      <c r="B7" s="18">
        <v>2012</v>
      </c>
      <c r="C7" s="5">
        <v>3756256</v>
      </c>
      <c r="D7" s="6">
        <v>4021866</v>
      </c>
      <c r="E7" s="6">
        <v>3667344</v>
      </c>
      <c r="F7" s="6">
        <v>1716590</v>
      </c>
      <c r="G7" s="6">
        <v>1185400</v>
      </c>
      <c r="H7" s="6">
        <v>879261</v>
      </c>
      <c r="I7" s="6">
        <v>681387</v>
      </c>
      <c r="J7" s="6">
        <v>868641</v>
      </c>
      <c r="K7" s="6">
        <v>1730059</v>
      </c>
      <c r="L7" s="6">
        <v>2434727</v>
      </c>
      <c r="M7" s="6">
        <v>3678235</v>
      </c>
      <c r="N7" s="6">
        <v>3135527</v>
      </c>
      <c r="O7" s="15">
        <f>SUM(C7:N7)</f>
        <v>27755293</v>
      </c>
    </row>
    <row r="8" spans="2:15" x14ac:dyDescent="0.25">
      <c r="O8" s="8"/>
    </row>
  </sheetData>
  <mergeCells count="1">
    <mergeCell ref="C2:O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A8" sqref="A8"/>
    </sheetView>
  </sheetViews>
  <sheetFormatPr defaultRowHeight="13.2" x14ac:dyDescent="0.25"/>
  <cols>
    <col min="1" max="1" width="11.44140625" customWidth="1"/>
    <col min="2" max="2" width="11.77734375" customWidth="1"/>
  </cols>
  <sheetData>
    <row r="1" spans="1:2" x14ac:dyDescent="0.25">
      <c r="A1" t="s">
        <v>15</v>
      </c>
      <c r="B1" t="s">
        <v>14</v>
      </c>
    </row>
    <row r="2" spans="1:2" x14ac:dyDescent="0.25">
      <c r="A2" s="19">
        <v>39814</v>
      </c>
      <c r="B2">
        <v>3442886</v>
      </c>
    </row>
    <row r="3" spans="1:2" x14ac:dyDescent="0.25">
      <c r="A3" s="19">
        <v>39845</v>
      </c>
      <c r="B3">
        <v>1570395</v>
      </c>
    </row>
    <row r="4" spans="1:2" x14ac:dyDescent="0.25">
      <c r="A4" s="19">
        <v>39873</v>
      </c>
      <c r="B4">
        <v>1782037</v>
      </c>
    </row>
    <row r="5" spans="1:2" x14ac:dyDescent="0.25">
      <c r="A5" s="19">
        <v>39904</v>
      </c>
      <c r="B5">
        <v>1695196</v>
      </c>
    </row>
    <row r="6" spans="1:2" x14ac:dyDescent="0.25">
      <c r="A6" s="19">
        <v>39934</v>
      </c>
      <c r="B6">
        <v>1659217</v>
      </c>
    </row>
    <row r="7" spans="1:2" x14ac:dyDescent="0.25">
      <c r="A7" s="19">
        <v>39965</v>
      </c>
      <c r="B7">
        <v>2396875</v>
      </c>
    </row>
    <row r="8" spans="1:2" x14ac:dyDescent="0.25">
      <c r="A8" s="19">
        <v>39995</v>
      </c>
      <c r="B8">
        <v>2092362</v>
      </c>
    </row>
    <row r="9" spans="1:2" x14ac:dyDescent="0.25">
      <c r="A9" s="19">
        <v>40026</v>
      </c>
      <c r="B9">
        <v>1738554</v>
      </c>
    </row>
    <row r="10" spans="1:2" x14ac:dyDescent="0.25">
      <c r="A10" s="19">
        <v>40057</v>
      </c>
      <c r="B10">
        <v>1805443</v>
      </c>
    </row>
    <row r="11" spans="1:2" x14ac:dyDescent="0.25">
      <c r="A11" s="19">
        <v>40087</v>
      </c>
      <c r="B11">
        <v>1984608</v>
      </c>
    </row>
    <row r="12" spans="1:2" x14ac:dyDescent="0.25">
      <c r="A12" s="19">
        <v>40118</v>
      </c>
      <c r="B12">
        <v>3049229</v>
      </c>
    </row>
    <row r="13" spans="1:2" x14ac:dyDescent="0.25">
      <c r="A13" s="19">
        <v>40148</v>
      </c>
      <c r="B13">
        <v>2200295</v>
      </c>
    </row>
    <row r="14" spans="1:2" x14ac:dyDescent="0.25">
      <c r="A14" s="19">
        <v>40179</v>
      </c>
      <c r="B14">
        <v>2447916</v>
      </c>
    </row>
    <row r="15" spans="1:2" x14ac:dyDescent="0.25">
      <c r="A15" s="19">
        <v>40210</v>
      </c>
      <c r="B15">
        <v>1564229</v>
      </c>
    </row>
    <row r="16" spans="1:2" x14ac:dyDescent="0.25">
      <c r="A16" s="19">
        <v>40238</v>
      </c>
      <c r="B16">
        <v>1850683</v>
      </c>
    </row>
    <row r="17" spans="1:2" x14ac:dyDescent="0.25">
      <c r="A17" s="19">
        <v>40269</v>
      </c>
      <c r="B17">
        <v>0</v>
      </c>
    </row>
    <row r="18" spans="1:2" x14ac:dyDescent="0.25">
      <c r="A18" s="19">
        <v>40299</v>
      </c>
      <c r="B18">
        <v>0</v>
      </c>
    </row>
    <row r="19" spans="1:2" x14ac:dyDescent="0.25">
      <c r="A19" s="19">
        <v>40330</v>
      </c>
      <c r="B19">
        <v>0</v>
      </c>
    </row>
    <row r="20" spans="1:2" x14ac:dyDescent="0.25">
      <c r="A20" s="19">
        <v>40360</v>
      </c>
      <c r="B20">
        <v>8554228</v>
      </c>
    </row>
    <row r="21" spans="1:2" x14ac:dyDescent="0.25">
      <c r="A21" s="19">
        <v>40391</v>
      </c>
      <c r="B21">
        <v>796654</v>
      </c>
    </row>
    <row r="22" spans="1:2" x14ac:dyDescent="0.25">
      <c r="A22" s="19">
        <v>40422</v>
      </c>
      <c r="B22">
        <v>4411862</v>
      </c>
    </row>
    <row r="23" spans="1:2" x14ac:dyDescent="0.25">
      <c r="A23" s="19">
        <v>40452</v>
      </c>
      <c r="B23">
        <v>2772947</v>
      </c>
    </row>
    <row r="24" spans="1:2" x14ac:dyDescent="0.25">
      <c r="A24" s="19">
        <v>40483</v>
      </c>
      <c r="B24">
        <v>5436497</v>
      </c>
    </row>
    <row r="25" spans="1:2" x14ac:dyDescent="0.25">
      <c r="A25" s="19">
        <v>40513</v>
      </c>
      <c r="B25">
        <v>1918539</v>
      </c>
    </row>
    <row r="26" spans="1:2" x14ac:dyDescent="0.25">
      <c r="A26" s="19">
        <v>40544</v>
      </c>
      <c r="B26">
        <v>2476795</v>
      </c>
    </row>
    <row r="27" spans="1:2" x14ac:dyDescent="0.25">
      <c r="A27" s="19">
        <v>40575</v>
      </c>
      <c r="B27">
        <v>2717352</v>
      </c>
    </row>
    <row r="28" spans="1:2" x14ac:dyDescent="0.25">
      <c r="A28" s="19">
        <v>40603</v>
      </c>
      <c r="B28">
        <v>4934300</v>
      </c>
    </row>
    <row r="29" spans="1:2" x14ac:dyDescent="0.25">
      <c r="A29" s="19">
        <v>40634</v>
      </c>
      <c r="B29">
        <v>1322625</v>
      </c>
    </row>
    <row r="30" spans="1:2" x14ac:dyDescent="0.25">
      <c r="A30" s="19">
        <v>40664</v>
      </c>
      <c r="B30">
        <v>1216666</v>
      </c>
    </row>
    <row r="31" spans="1:2" x14ac:dyDescent="0.25">
      <c r="A31" s="19">
        <v>40695</v>
      </c>
      <c r="B31">
        <v>961611</v>
      </c>
    </row>
    <row r="32" spans="1:2" x14ac:dyDescent="0.25">
      <c r="A32" s="19">
        <v>40725</v>
      </c>
      <c r="B32">
        <v>1008083</v>
      </c>
    </row>
    <row r="33" spans="1:2" x14ac:dyDescent="0.25">
      <c r="A33" s="19">
        <v>40756</v>
      </c>
      <c r="B33">
        <v>1002482</v>
      </c>
    </row>
    <row r="34" spans="1:2" x14ac:dyDescent="0.25">
      <c r="A34" s="19">
        <v>40787</v>
      </c>
      <c r="B34">
        <v>1555387</v>
      </c>
    </row>
    <row r="35" spans="1:2" x14ac:dyDescent="0.25">
      <c r="A35" s="19">
        <v>40817</v>
      </c>
      <c r="B35">
        <v>4280450</v>
      </c>
    </row>
    <row r="36" spans="1:2" x14ac:dyDescent="0.25">
      <c r="A36" s="19">
        <v>40848</v>
      </c>
      <c r="B36">
        <v>2959463</v>
      </c>
    </row>
    <row r="37" spans="1:2" x14ac:dyDescent="0.25">
      <c r="A37" s="19">
        <v>40878</v>
      </c>
      <c r="B37">
        <v>2849493</v>
      </c>
    </row>
    <row r="38" spans="1:2" x14ac:dyDescent="0.25">
      <c r="A38" s="19">
        <v>40909</v>
      </c>
      <c r="B38">
        <v>3756256</v>
      </c>
    </row>
    <row r="39" spans="1:2" x14ac:dyDescent="0.25">
      <c r="A39" s="19">
        <v>40940</v>
      </c>
      <c r="B39">
        <v>4021866</v>
      </c>
    </row>
    <row r="40" spans="1:2" x14ac:dyDescent="0.25">
      <c r="A40" s="19">
        <v>40969</v>
      </c>
      <c r="B40">
        <v>3667344</v>
      </c>
    </row>
    <row r="41" spans="1:2" x14ac:dyDescent="0.25">
      <c r="A41" s="19">
        <v>41000</v>
      </c>
      <c r="B41">
        <v>1716590</v>
      </c>
    </row>
    <row r="42" spans="1:2" x14ac:dyDescent="0.25">
      <c r="A42" s="19">
        <v>41030</v>
      </c>
      <c r="B42">
        <v>1185400</v>
      </c>
    </row>
    <row r="43" spans="1:2" x14ac:dyDescent="0.25">
      <c r="A43" s="19">
        <v>41061</v>
      </c>
      <c r="B43">
        <v>879261</v>
      </c>
    </row>
    <row r="44" spans="1:2" x14ac:dyDescent="0.25">
      <c r="A44" s="19">
        <v>41091</v>
      </c>
      <c r="B44">
        <v>681387</v>
      </c>
    </row>
    <row r="45" spans="1:2" x14ac:dyDescent="0.25">
      <c r="A45" s="19">
        <v>41122</v>
      </c>
      <c r="B45">
        <v>868641</v>
      </c>
    </row>
    <row r="46" spans="1:2" x14ac:dyDescent="0.25">
      <c r="A46" s="19">
        <v>41153</v>
      </c>
      <c r="B46">
        <v>1730059</v>
      </c>
    </row>
    <row r="47" spans="1:2" x14ac:dyDescent="0.25">
      <c r="A47" s="19">
        <v>41183</v>
      </c>
      <c r="B47">
        <v>2434727</v>
      </c>
    </row>
    <row r="48" spans="1:2" x14ac:dyDescent="0.25">
      <c r="A48" s="19">
        <v>41214</v>
      </c>
      <c r="B48">
        <v>3678235</v>
      </c>
    </row>
    <row r="49" spans="1:2" x14ac:dyDescent="0.25">
      <c r="A49" s="19">
        <v>41244</v>
      </c>
      <c r="B49">
        <v>3135527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Media</vt:lpstr>
    </vt:vector>
  </TitlesOfParts>
  <Company>Interpublic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Reilly, Jessica (NYC-DRF)</dc:creator>
  <cp:lastModifiedBy>Merck &amp; Co., Inc.</cp:lastModifiedBy>
  <dcterms:created xsi:type="dcterms:W3CDTF">2013-03-04T20:12:26Z</dcterms:created>
  <dcterms:modified xsi:type="dcterms:W3CDTF">2013-03-07T16:13:21Z</dcterms:modified>
</cp:coreProperties>
</file>