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2" activeTab="6"/>
  </bookViews>
  <sheets>
    <sheet name="surfaces" sheetId="1" r:id="rId1"/>
    <sheet name="suspensions" sheetId="2" r:id="rId2"/>
    <sheet name="wheels" sheetId="3" r:id="rId3"/>
    <sheet name="tires" sheetId="4" r:id="rId4"/>
    <sheet name="wheelsets" sheetId="5" r:id="rId5"/>
    <sheet name="chassis" sheetId="6" r:id="rId6"/>
    <sheet name="engines" sheetId="7" r:id="rId7"/>
    <sheet name="differentials" sheetId="8" r:id="rId8"/>
    <sheet name="clutches" sheetId="9" r:id="rId9"/>
    <sheet name="gearboxes" sheetId="10" r:id="rId10"/>
    <sheet name="vehicles" sheetId="11" r:id="rId11"/>
  </sheets>
  <definedNames>
    <definedName name="_xlnm.Print_Area" localSheetId="5">#REF!</definedName>
    <definedName name="_xlnm.Print_Area" localSheetId="8">#REF!</definedName>
    <definedName name="_xlnm.Print_Area" localSheetId="7">#REF!</definedName>
    <definedName name="_xlnm.Print_Area" localSheetId="6">#REF!</definedName>
    <definedName name="_xlnm.Print_Area" localSheetId="9">#REF!</definedName>
    <definedName name="_xlnm.Print_Area" localSheetId="0">#REF!</definedName>
    <definedName name="_xlnm.Print_Area" localSheetId="1">#REF!</definedName>
    <definedName name="_xlnm.Print_Area" localSheetId="3">#REF!</definedName>
    <definedName name="_xlnm.Print_Area" localSheetId="10">#REF!</definedName>
    <definedName name="_xlnm.Print_Area" localSheetId="2">#REF!</definedName>
    <definedName name="_xlnm.Print_Area" localSheetId="4">#REF!</definedName>
    <definedName name="_xlnm.Sheet_Title" localSheetId="5">"chassis"</definedName>
    <definedName name="_xlnm.Sheet_Title" localSheetId="8">"clutches"</definedName>
    <definedName name="_xlnm.Sheet_Title" localSheetId="7">"differentials"</definedName>
    <definedName name="_xlnm.Sheet_Title" localSheetId="6">"engines"</definedName>
    <definedName name="_xlnm.Sheet_Title" localSheetId="9">"gearboxes"</definedName>
    <definedName name="_xlnm.Sheet_Title" localSheetId="0">"surfaces"</definedName>
    <definedName name="_xlnm.Sheet_Title" localSheetId="1">"suspensions"</definedName>
    <definedName name="_xlnm.Sheet_Title" localSheetId="3">"tires"</definedName>
    <definedName name="_xlnm.Sheet_Title" localSheetId="10">"vehicles"</definedName>
    <definedName name="_xlnm.Sheet_Title" localSheetId="2">"wheels"</definedName>
    <definedName name="_xlnm.Sheet_Title" localSheetId="4">"wheelsets"</definedName>
  </definedNames>
  <calcPr calcId="124519" iterate="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" i="3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<sst xmlns="http://schemas.openxmlformats.org/spreadsheetml/2006/main" count="432" uniqueCount="189">
  <si>
    <t>Surface types and frictions</t>
  </si>
  <si>
    <t>Surf. Name</t>
  </si>
  <si>
    <t>Static</t>
  </si>
  <si>
    <t>Dynamic</t>
  </si>
  <si>
    <t>Restitution</t>
  </si>
  <si>
    <t>Tarmac</t>
  </si>
  <si>
    <t>Mud</t>
  </si>
  <si>
    <t>Grass</t>
  </si>
  <si>
    <t>Snow</t>
  </si>
  <si>
    <t>Ice</t>
  </si>
  <si>
    <t>Suspensions</t>
  </si>
  <si>
    <t>Name</t>
  </si>
  <si>
    <t>Spring strength
(Kg/s^-2)</t>
  </si>
  <si>
    <t>Spring damper rate
(Kg/s^-1)</t>
  </si>
  <si>
    <t>Max Compression
(m)</t>
  </si>
  <si>
    <t>Max Droop
(m)</t>
  </si>
  <si>
    <t>Camber at rest
(rad) (-PI_PI)</t>
  </si>
  <si>
    <t>Camber at max compression
(rad) (-PI_PI)</t>
  </si>
  <si>
    <t>Camber at max droop
(rad) (-PI_PI)</t>
  </si>
  <si>
    <t>Suspension A</t>
  </si>
  <si>
    <t>Suspension B</t>
  </si>
  <si>
    <t>Suspension C</t>
  </si>
  <si>
    <t>Suspension D</t>
  </si>
  <si>
    <t>Suspension teorica</t>
  </si>
  <si>
    <t>Suspension E</t>
  </si>
  <si>
    <t>Suspension EMT</t>
  </si>
  <si>
    <t>Wheels</t>
  </si>
  <si>
    <t>Visual file</t>
  </si>
  <si>
    <t>Radius
(m) (llanta+goma)</t>
  </si>
  <si>
    <t>Width
(m)</t>
  </si>
  <si>
    <t>Mass
(kg)</t>
  </si>
  <si>
    <t>MOI
(Kg*m^2)</t>
  </si>
  <si>
    <t>Damping rate
(Kg m^2/ s^1)</t>
  </si>
  <si>
    <t>Toe angle
(rad) 0-PI/2</t>
  </si>
  <si>
    <t>Max brake torque (Kg m^2 /s^-2)</t>
  </si>
  <si>
    <t>Max handbrake torque (Kg m^2/s^-2)</t>
  </si>
  <si>
    <t>Wheel A</t>
  </si>
  <si>
    <t>-</t>
  </si>
  <si>
    <t>Wheel B</t>
  </si>
  <si>
    <t>Wheel C</t>
  </si>
  <si>
    <t>Wheel D</t>
  </si>
  <si>
    <t>Wheel X</t>
  </si>
  <si>
    <t>Wheel 185 60 14</t>
  </si>
  <si>
    <t>Wheel E</t>
  </si>
  <si>
    <t>Wheel E tests</t>
  </si>
  <si>
    <t>Wheel EMT</t>
  </si>
  <si>
    <t>Tire-Surface friction pairs</t>
  </si>
  <si>
    <t>Tire name</t>
  </si>
  <si>
    <t>Lateral stiffness X</t>
  </si>
  <si>
    <t>Lateral stiffness Y</t>
  </si>
  <si>
    <t>Longitudinal stiffness</t>
  </si>
  <si>
    <t>Camber stiffness</t>
  </si>
  <si>
    <t>Surf. Tarmac</t>
  </si>
  <si>
    <t>Surf. Mud</t>
  </si>
  <si>
    <t>Surf. Grass</t>
  </si>
  <si>
    <t>Surf. Snow</t>
  </si>
  <si>
    <t>Surf. Ice</t>
  </si>
  <si>
    <t>Wets</t>
  </si>
  <si>
    <t>Slicks</t>
  </si>
  <si>
    <t>Wheelset = 2x( suspension + wheel + tire ) + ackermann</t>
  </si>
  <si>
    <t>Suspension (left)</t>
  </si>
  <si>
    <t>Suspension (right)</t>
  </si>
  <si>
    <t>Wheel (left)</t>
  </si>
  <si>
    <t>Wheel (right)</t>
  </si>
  <si>
    <t>Tire (left)</t>
  </si>
  <si>
    <t>Tire (right)</t>
  </si>
  <si>
    <t>Max steer</t>
  </si>
  <si>
    <t>Ackermann accuracy</t>
  </si>
  <si>
    <t>Wheelset A1</t>
  </si>
  <si>
    <t>Wheelset A2</t>
  </si>
  <si>
    <t>Wheelset B1</t>
  </si>
  <si>
    <t>Wheelset B2</t>
  </si>
  <si>
    <t>Wheelset C1</t>
  </si>
  <si>
    <t>Wheelset C2</t>
  </si>
  <si>
    <t>Wheelset D1</t>
  </si>
  <si>
    <t>Wheelset D2</t>
  </si>
  <si>
    <t>Wheelset Escort front</t>
  </si>
  <si>
    <t>Wheelset Escort rear</t>
  </si>
  <si>
    <t>Wheelset E1</t>
  </si>
  <si>
    <t>Wheelset E2</t>
  </si>
  <si>
    <t>Wheelset EMT1</t>
  </si>
  <si>
    <t>Chassis</t>
  </si>
  <si>
    <t>Collision file</t>
  </si>
  <si>
    <t>Mass</t>
  </si>
  <si>
    <t>Chassis A</t>
  </si>
  <si>
    <t>chassis1.colli</t>
  </si>
  <si>
    <t>Chassis B</t>
  </si>
  <si>
    <t>chassis2.colli</t>
  </si>
  <si>
    <t>Chassis C</t>
  </si>
  <si>
    <t>chassis3.colli</t>
  </si>
  <si>
    <t>Chassis D</t>
  </si>
  <si>
    <t>chassis4.colli</t>
  </si>
  <si>
    <t>Chassis E</t>
  </si>
  <si>
    <t>chassis5.colli</t>
  </si>
  <si>
    <t>Chassis Escort xr3</t>
  </si>
  <si>
    <t>chassis_escort_xr3.colli</t>
  </si>
  <si>
    <t>Chassis EMT</t>
  </si>
  <si>
    <t>Engines</t>
  </si>
  <si>
    <t>MOI (kgm^2)</t>
  </si>
  <si>
    <t>Peack torque (kgm^2/s^-2)</t>
  </si>
  <si>
    <t>Max omega
(rad s^-1)</t>
  </si>
  <si>
    <t>Damping rate full</t>
  </si>
  <si>
    <t>Damping rate zero engaged
(kg m^2/ s^-1)</t>
  </si>
  <si>
    <t>Damping rate zero disengaged
(kg m^2/ s^-1)</t>
  </si>
  <si>
    <t>Engine 0</t>
  </si>
  <si>
    <t>Engine 1</t>
  </si>
  <si>
    <t>Engine 2</t>
  </si>
  <si>
    <t>Engine 3</t>
  </si>
  <si>
    <t>Engine 4</t>
  </si>
  <si>
    <t>Engine D</t>
  </si>
  <si>
    <t>Engine Escort</t>
  </si>
  <si>
    <t>Engine E</t>
  </si>
  <si>
    <t>Engine EMT</t>
  </si>
  <si>
    <t>Split front-rear</t>
  </si>
  <si>
    <t>Front split</t>
  </si>
  <si>
    <t>Rear split</t>
  </si>
  <si>
    <t>Center bias</t>
  </si>
  <si>
    <t>Front bias</t>
  </si>
  <si>
    <t>Rear bias</t>
  </si>
  <si>
    <t>Diff 4x2 front</t>
  </si>
  <si>
    <t>Diff 4x2 back</t>
  </si>
  <si>
    <t>Diff 4x4</t>
  </si>
  <si>
    <t>Strength</t>
  </si>
  <si>
    <t>Clucth A</t>
  </si>
  <si>
    <t>Clucth B</t>
  </si>
  <si>
    <t>Switch time
(s)</t>
  </si>
  <si>
    <t>Final ratio</t>
  </si>
  <si>
    <t>Ratios</t>
  </si>
  <si>
    <t>Autobox latency</t>
  </si>
  <si>
    <t>Autobox up ratios</t>
  </si>
  <si>
    <t>Autobox down ratios</t>
  </si>
  <si>
    <t>Gearbox A</t>
  </si>
  <si>
    <t>-4;0;4;2;1.5;1.1;1</t>
  </si>
  <si>
    <t>0.65;0.15;0.65;0.65;0.65;0.65</t>
  </si>
  <si>
    <t>2;0.5;0.5;0.5;0.5;0.5</t>
  </si>
  <si>
    <t>Gearbox B</t>
  </si>
  <si>
    <t>Gearbox C</t>
  </si>
  <si>
    <t>Gearbox 5xBox</t>
  </si>
  <si>
    <t>-2.5;0;2.981;2.07;1.539;1.198;0.975</t>
  </si>
  <si>
    <t>Gearbox D</t>
  </si>
  <si>
    <t>-4;0;4</t>
  </si>
  <si>
    <t>0.65;0.15</t>
  </si>
  <si>
    <t>2;0.5</t>
  </si>
  <si>
    <t>Gearbox E</t>
  </si>
  <si>
    <t>Gearbox EMT</t>
  </si>
  <si>
    <t>Vehicles</t>
  </si>
  <si>
    <t>Engine</t>
  </si>
  <si>
    <t>Differential</t>
  </si>
  <si>
    <t>Clutch</t>
  </si>
  <si>
    <t>Gearbox</t>
  </si>
  <si>
    <t>Wheelset front</t>
  </si>
  <si>
    <t>Wheelset rear</t>
  </si>
  <si>
    <t>Wheelset extra</t>
  </si>
  <si>
    <t>Wheelset more</t>
  </si>
  <si>
    <t>Vehicle 1</t>
  </si>
  <si>
    <t>Vehicle 2</t>
  </si>
  <si>
    <t>Vehicle 3</t>
  </si>
  <si>
    <t>Vehicle 4</t>
  </si>
  <si>
    <t>Vehicle 5</t>
  </si>
  <si>
    <t>Vehicle 6</t>
  </si>
  <si>
    <t>Vehicle 7</t>
  </si>
  <si>
    <t>Vehicle 8</t>
  </si>
  <si>
    <t>Vehicle Big</t>
  </si>
  <si>
    <t>Vehicle Escort xr3</t>
  </si>
  <si>
    <t>Vehicle Tempus</t>
  </si>
  <si>
    <t>Vehicle EMT</t>
  </si>
  <si>
    <t>Wheelset EMT2</t>
  </si>
  <si>
    <t>-4;0;4;3;2;1.5;1.2;1</t>
  </si>
  <si>
    <t>Gearbox EMT1</t>
  </si>
  <si>
    <t>1.5;0.4</t>
  </si>
  <si>
    <t>0.8;0.4</t>
  </si>
  <si>
    <t>Gearbox EMT2</t>
  </si>
  <si>
    <t>0.8;0.3;0.5;0.7;0.8;0.9;1;</t>
  </si>
  <si>
    <t>1.5;0.2;0.3;0.4;0.4;0.4;0.4;</t>
  </si>
  <si>
    <t>Engine EMT2</t>
  </si>
  <si>
    <t>0.5;0.2;0.3;0.4;0.5;0.5;0.5;</t>
  </si>
  <si>
    <t>-10;0;12;8;4;3;2;1</t>
  </si>
  <si>
    <t>Gearbox EMT3</t>
  </si>
  <si>
    <t>Engine EMT1</t>
  </si>
  <si>
    <t>0.8;0.6;0.7;0.8;0.9;0.9;0.9;</t>
  </si>
  <si>
    <t>-40;0;40;20;10;5;2;1</t>
  </si>
  <si>
    <t>Gearbox EMT4</t>
  </si>
  <si>
    <t>0.8;0.4;0.6;0.8;0.9;0.9;0.9;0.9;0.9;</t>
  </si>
  <si>
    <t>0.5;0.2;0.3;0.5;0.5;0.5;0.5;0.5;0.5;</t>
  </si>
  <si>
    <t>-4;0;4;3.5;3;2.5;2;1.5;1.2;1</t>
  </si>
  <si>
    <t>Gearbox EMT5</t>
  </si>
  <si>
    <t>0.5;0.4;0.5;0.6;0.7;0.8;0.9;0.95;1;</t>
  </si>
  <si>
    <t>-4;0;4;3;2.5;2;1.5;1.3;1.1;1</t>
  </si>
  <si>
    <t>0.2;0.2;0.25;0.3;0.35;0.4;0.45;0.48;0.5;</t>
  </si>
</sst>
</file>

<file path=xl/styles.xml><?xml version="1.0" encoding="utf-8"?>
<styleSheet xmlns="http://schemas.openxmlformats.org/spreadsheetml/2006/main">
  <fonts count="5">
    <font>
      <sz val="11"/>
      <color rgb="FF000000"/>
      <name val="Sans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Sans"/>
      <family val="2"/>
      <charset val="1"/>
    </font>
    <font>
      <b/>
      <sz val="10"/>
      <color rgb="FF000000"/>
      <name val="Sans"/>
      <family val="2"/>
      <charset val="1"/>
    </font>
    <font>
      <u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/>
    <xf numFmtId="0" fontId="3" fillId="0" borderId="0" xfId="0" applyFont="1" applyBorder="1" applyAlignment="1">
      <alignment wrapText="1"/>
    </xf>
    <xf numFmtId="0" fontId="3" fillId="2" borderId="0" xfId="0" applyFont="1" applyFill="1" applyBorder="1" applyAlignment="1">
      <alignment horizontal="right" wrapText="1"/>
    </xf>
    <xf numFmtId="0" fontId="3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0" borderId="0" xfId="0" applyFont="1" applyBorder="1" applyAlignment="1"/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0" fontId="0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4" fillId="0" borderId="0" xfId="0" applyFont="1" applyBorder="1" applyAlignment="1"/>
    <xf numFmtId="0" fontId="2" fillId="2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8"/>
  <sheetViews>
    <sheetView workbookViewId="0">
      <selection activeCell="B3" sqref="B3:B7"/>
    </sheetView>
  </sheetViews>
  <sheetFormatPr baseColWidth="10" defaultColWidth="9" defaultRowHeight="14.25"/>
  <cols>
    <col min="1" max="1" width="9.625" style="1"/>
    <col min="2" max="2" width="7.5" style="1"/>
    <col min="3" max="3" width="10.5" style="1"/>
    <col min="4" max="4" width="9.875" style="1"/>
    <col min="5" max="5" width="4.125" style="1"/>
    <col min="6" max="9" width="7.875" style="1"/>
    <col min="10" max="10" width="4.875" style="1"/>
    <col min="11" max="1025" width="0" style="1" hidden="1"/>
  </cols>
  <sheetData>
    <row r="1" spans="1:20" ht="34.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25.5">
      <c r="A2" s="2" t="s">
        <v>1</v>
      </c>
      <c r="B2" s="3" t="s">
        <v>2</v>
      </c>
      <c r="C2" s="3" t="s">
        <v>3</v>
      </c>
      <c r="D2" s="3" t="s">
        <v>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3" t="s">
        <v>5</v>
      </c>
      <c r="B3" s="5">
        <v>0.1</v>
      </c>
      <c r="C3" s="5">
        <v>0.1</v>
      </c>
      <c r="D3" s="5">
        <v>0.1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>
      <c r="A4" s="3" t="s">
        <v>6</v>
      </c>
      <c r="B4" s="5">
        <v>0.1</v>
      </c>
      <c r="C4" s="5">
        <v>0.1</v>
      </c>
      <c r="D4" s="5">
        <v>0.1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>
      <c r="A5" s="3" t="s">
        <v>7</v>
      </c>
      <c r="B5" s="5">
        <v>0.1</v>
      </c>
      <c r="C5" s="5">
        <v>0.1</v>
      </c>
      <c r="D5" s="5">
        <v>0.1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3" t="s">
        <v>8</v>
      </c>
      <c r="B6" s="5">
        <v>0.1</v>
      </c>
      <c r="C6" s="5">
        <v>0.1</v>
      </c>
      <c r="D6" s="5">
        <v>0.1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>
      <c r="A7" s="3" t="s">
        <v>9</v>
      </c>
      <c r="B7" s="5">
        <v>0.1</v>
      </c>
      <c r="C7" s="5">
        <v>0.1</v>
      </c>
      <c r="D7" s="5">
        <v>0.1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</sheetData>
  <mergeCells count="1">
    <mergeCell ref="A1:T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MK14"/>
  <sheetViews>
    <sheetView workbookViewId="0">
      <selection activeCell="G15" sqref="G15"/>
    </sheetView>
  </sheetViews>
  <sheetFormatPr baseColWidth="10" defaultColWidth="9" defaultRowHeight="14.25"/>
  <cols>
    <col min="1" max="1" width="17.125" style="1"/>
    <col min="2" max="2" width="8.25" style="1"/>
    <col min="3" max="3" width="11.625" style="1"/>
    <col min="4" max="4" width="37.75" style="1"/>
    <col min="5" max="5" width="17.625" style="1"/>
    <col min="6" max="6" width="31.25" style="1"/>
    <col min="7" max="7" width="21.75" style="1"/>
    <col min="8" max="1025" width="11.25" style="1"/>
  </cols>
  <sheetData>
    <row r="1" spans="1:20" ht="12.7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2.75" customHeight="1">
      <c r="A2" s="2" t="s">
        <v>11</v>
      </c>
      <c r="B2" s="2" t="s">
        <v>125</v>
      </c>
      <c r="C2" s="2" t="s">
        <v>126</v>
      </c>
      <c r="D2" s="2" t="s">
        <v>127</v>
      </c>
      <c r="E2" s="2" t="s">
        <v>128</v>
      </c>
      <c r="F2" s="2" t="s">
        <v>129</v>
      </c>
      <c r="G2" s="2" t="s">
        <v>130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2.75" customHeight="1">
      <c r="A3" s="6" t="s">
        <v>131</v>
      </c>
      <c r="B3" s="6">
        <v>0.5</v>
      </c>
      <c r="C3" s="6">
        <v>4</v>
      </c>
      <c r="D3" s="6" t="s">
        <v>132</v>
      </c>
      <c r="E3" s="6">
        <v>2</v>
      </c>
      <c r="F3" s="6" t="s">
        <v>133</v>
      </c>
      <c r="G3" s="6" t="s">
        <v>134</v>
      </c>
    </row>
    <row r="4" spans="1:20" ht="12.75" customHeight="1">
      <c r="A4" s="6" t="s">
        <v>135</v>
      </c>
      <c r="B4" s="6">
        <v>0.5</v>
      </c>
      <c r="C4" s="6">
        <v>4</v>
      </c>
      <c r="D4" s="6" t="s">
        <v>132</v>
      </c>
      <c r="E4" s="6">
        <v>2</v>
      </c>
      <c r="F4" s="6" t="s">
        <v>133</v>
      </c>
      <c r="G4" s="6" t="s">
        <v>134</v>
      </c>
    </row>
    <row r="5" spans="1:20" ht="12.75" customHeight="1">
      <c r="A5" s="6" t="s">
        <v>136</v>
      </c>
      <c r="B5" s="6">
        <v>0.5</v>
      </c>
      <c r="C5" s="6">
        <v>4</v>
      </c>
      <c r="D5" s="6" t="s">
        <v>132</v>
      </c>
      <c r="E5" s="6">
        <v>2</v>
      </c>
      <c r="F5" s="6" t="s">
        <v>133</v>
      </c>
      <c r="G5" s="6" t="s">
        <v>134</v>
      </c>
    </row>
    <row r="6" spans="1:20" ht="12.75" customHeight="1">
      <c r="A6" s="6" t="s">
        <v>137</v>
      </c>
      <c r="B6" s="6">
        <v>0.5</v>
      </c>
      <c r="C6" s="6">
        <v>4.0590000000000002</v>
      </c>
      <c r="D6" s="6" t="s">
        <v>138</v>
      </c>
      <c r="E6" s="6">
        <v>2</v>
      </c>
      <c r="F6" s="6" t="s">
        <v>133</v>
      </c>
      <c r="G6" s="6" t="s">
        <v>134</v>
      </c>
    </row>
    <row r="7" spans="1:20">
      <c r="A7" s="6" t="s">
        <v>139</v>
      </c>
      <c r="B7" s="6">
        <v>0.5</v>
      </c>
      <c r="C7" s="6">
        <v>4</v>
      </c>
      <c r="D7" s="6" t="s">
        <v>140</v>
      </c>
      <c r="E7" s="6">
        <v>0.1</v>
      </c>
      <c r="F7" s="6" t="s">
        <v>141</v>
      </c>
      <c r="G7" s="6" t="s">
        <v>142</v>
      </c>
    </row>
    <row r="8" spans="1:20">
      <c r="A8" s="6" t="s">
        <v>143</v>
      </c>
      <c r="B8" s="6">
        <v>0.1</v>
      </c>
      <c r="C8" s="6">
        <v>4</v>
      </c>
      <c r="D8" s="6" t="s">
        <v>140</v>
      </c>
      <c r="E8" s="6">
        <v>0.1</v>
      </c>
      <c r="F8" s="6" t="s">
        <v>141</v>
      </c>
      <c r="G8" s="6" t="s">
        <v>142</v>
      </c>
    </row>
    <row r="9" spans="1:20">
      <c r="A9" s="6" t="s">
        <v>168</v>
      </c>
      <c r="B9" s="6">
        <v>0.4</v>
      </c>
      <c r="C9" s="6">
        <v>4</v>
      </c>
      <c r="D9" s="1" t="s">
        <v>167</v>
      </c>
      <c r="E9" s="6">
        <v>5</v>
      </c>
      <c r="F9" s="6" t="s">
        <v>172</v>
      </c>
      <c r="G9" s="6" t="s">
        <v>173</v>
      </c>
    </row>
    <row r="10" spans="1:20">
      <c r="A10" s="6" t="s">
        <v>171</v>
      </c>
      <c r="B10" s="6">
        <v>0.2</v>
      </c>
      <c r="C10" s="6">
        <v>4</v>
      </c>
      <c r="D10" s="1" t="s">
        <v>140</v>
      </c>
      <c r="E10" s="6">
        <v>2</v>
      </c>
      <c r="F10" s="6" t="s">
        <v>170</v>
      </c>
      <c r="G10" s="6" t="s">
        <v>169</v>
      </c>
    </row>
    <row r="11" spans="1:20">
      <c r="A11" s="6" t="s">
        <v>177</v>
      </c>
      <c r="B11" s="6">
        <v>0.5</v>
      </c>
      <c r="C11" s="6">
        <v>1</v>
      </c>
      <c r="D11" s="1" t="s">
        <v>176</v>
      </c>
      <c r="E11" s="6">
        <v>4</v>
      </c>
      <c r="F11" s="6" t="s">
        <v>172</v>
      </c>
      <c r="G11" s="6" t="s">
        <v>175</v>
      </c>
    </row>
    <row r="12" spans="1:20">
      <c r="A12" s="6" t="s">
        <v>181</v>
      </c>
      <c r="B12" s="6">
        <v>0.5</v>
      </c>
      <c r="C12" s="6">
        <v>1</v>
      </c>
      <c r="D12" s="1" t="s">
        <v>180</v>
      </c>
      <c r="E12" s="6">
        <v>4</v>
      </c>
      <c r="F12" s="6" t="s">
        <v>179</v>
      </c>
      <c r="G12" s="6" t="s">
        <v>175</v>
      </c>
    </row>
    <row r="13" spans="1:20">
      <c r="A13" s="6" t="s">
        <v>185</v>
      </c>
      <c r="B13" s="6">
        <v>0.5</v>
      </c>
      <c r="C13" s="6">
        <v>4</v>
      </c>
      <c r="D13" s="1" t="s">
        <v>184</v>
      </c>
      <c r="E13" s="6">
        <v>4</v>
      </c>
      <c r="F13" s="6" t="s">
        <v>182</v>
      </c>
      <c r="G13" s="6" t="s">
        <v>183</v>
      </c>
    </row>
    <row r="14" spans="1:20">
      <c r="A14" s="6" t="s">
        <v>144</v>
      </c>
      <c r="B14" s="6">
        <v>0.8</v>
      </c>
      <c r="C14" s="6">
        <v>1</v>
      </c>
      <c r="D14" s="1" t="s">
        <v>187</v>
      </c>
      <c r="E14" s="6">
        <v>5</v>
      </c>
      <c r="F14" s="6" t="s">
        <v>186</v>
      </c>
      <c r="G14" s="6" t="s">
        <v>188</v>
      </c>
    </row>
  </sheetData>
  <mergeCells count="1">
    <mergeCell ref="A1:T1"/>
  </mergeCells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MK14"/>
  <sheetViews>
    <sheetView workbookViewId="0">
      <selection activeCell="I15" sqref="I15"/>
    </sheetView>
  </sheetViews>
  <sheetFormatPr baseColWidth="10" defaultColWidth="9" defaultRowHeight="14.25"/>
  <cols>
    <col min="1" max="1" width="19.625" style="1"/>
    <col min="2" max="2" width="20.125" style="1"/>
    <col min="3" max="3" width="15.5" style="1"/>
    <col min="4" max="4" width="14.625" style="1"/>
    <col min="5" max="5" width="10.25" style="1"/>
    <col min="6" max="6" width="17.125" style="1"/>
    <col min="7" max="7" width="23.125" style="1"/>
    <col min="8" max="8" width="22.75" style="1"/>
    <col min="9" max="9" width="14.625" style="1"/>
    <col min="10" max="10" width="9.625" style="1"/>
    <col min="11" max="1025" width="0" style="1" hidden="1"/>
  </cols>
  <sheetData>
    <row r="1" spans="1:19" ht="34.5" customHeight="1">
      <c r="A1" s="13" t="s">
        <v>145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ht="25.5">
      <c r="A2" s="2" t="s">
        <v>11</v>
      </c>
      <c r="B2" s="2" t="s">
        <v>81</v>
      </c>
      <c r="C2" s="2" t="s">
        <v>146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/>
      <c r="L2" s="2"/>
      <c r="M2" s="2"/>
      <c r="N2" s="2"/>
      <c r="O2" s="2"/>
      <c r="P2" s="2"/>
      <c r="Q2" s="2"/>
      <c r="R2" s="2"/>
      <c r="S2" s="2"/>
    </row>
    <row r="3" spans="1:19">
      <c r="A3" s="6" t="s">
        <v>154</v>
      </c>
      <c r="B3" s="6" t="s">
        <v>84</v>
      </c>
      <c r="C3" s="6" t="s">
        <v>104</v>
      </c>
      <c r="D3" s="6" t="s">
        <v>119</v>
      </c>
      <c r="E3" s="6" t="s">
        <v>123</v>
      </c>
      <c r="F3" s="6" t="s">
        <v>131</v>
      </c>
      <c r="G3" s="6" t="s">
        <v>68</v>
      </c>
      <c r="H3" s="6" t="s">
        <v>69</v>
      </c>
      <c r="I3" s="6" t="s">
        <v>37</v>
      </c>
      <c r="J3" s="6" t="s">
        <v>37</v>
      </c>
    </row>
    <row r="4" spans="1:19">
      <c r="A4" s="6" t="s">
        <v>155</v>
      </c>
      <c r="B4" s="6" t="s">
        <v>86</v>
      </c>
      <c r="C4" s="6" t="s">
        <v>104</v>
      </c>
      <c r="D4" s="6" t="s">
        <v>119</v>
      </c>
      <c r="E4" s="6" t="s">
        <v>123</v>
      </c>
      <c r="F4" s="6" t="s">
        <v>131</v>
      </c>
      <c r="G4" s="6" t="s">
        <v>68</v>
      </c>
      <c r="H4" s="6" t="s">
        <v>69</v>
      </c>
      <c r="I4" s="6" t="s">
        <v>37</v>
      </c>
      <c r="J4" s="6" t="s">
        <v>37</v>
      </c>
    </row>
    <row r="5" spans="1:19">
      <c r="A5" s="6" t="s">
        <v>156</v>
      </c>
      <c r="B5" s="6" t="s">
        <v>88</v>
      </c>
      <c r="C5" s="6" t="s">
        <v>107</v>
      </c>
      <c r="D5" s="6" t="s">
        <v>119</v>
      </c>
      <c r="E5" s="6" t="s">
        <v>123</v>
      </c>
      <c r="F5" s="6" t="s">
        <v>131</v>
      </c>
      <c r="G5" s="6" t="s">
        <v>68</v>
      </c>
      <c r="H5" s="6" t="s">
        <v>69</v>
      </c>
      <c r="I5" s="6" t="s">
        <v>37</v>
      </c>
      <c r="J5" s="6" t="s">
        <v>37</v>
      </c>
    </row>
    <row r="6" spans="1:19">
      <c r="A6" s="6" t="s">
        <v>157</v>
      </c>
      <c r="B6" s="6" t="s">
        <v>90</v>
      </c>
      <c r="C6" s="6" t="s">
        <v>106</v>
      </c>
      <c r="D6" s="6" t="s">
        <v>119</v>
      </c>
      <c r="E6" s="6" t="s">
        <v>123</v>
      </c>
      <c r="F6" s="6" t="s">
        <v>131</v>
      </c>
      <c r="G6" s="6" t="s">
        <v>68</v>
      </c>
      <c r="H6" s="6" t="s">
        <v>69</v>
      </c>
      <c r="I6" s="6" t="s">
        <v>37</v>
      </c>
      <c r="J6" s="6" t="s">
        <v>37</v>
      </c>
    </row>
    <row r="7" spans="1:19">
      <c r="A7" s="6" t="s">
        <v>158</v>
      </c>
      <c r="B7" s="6" t="s">
        <v>84</v>
      </c>
      <c r="C7" s="6" t="s">
        <v>108</v>
      </c>
      <c r="D7" s="6" t="s">
        <v>119</v>
      </c>
      <c r="E7" s="6" t="s">
        <v>123</v>
      </c>
      <c r="F7" s="6" t="s">
        <v>131</v>
      </c>
      <c r="G7" s="6" t="s">
        <v>68</v>
      </c>
      <c r="H7" s="6" t="s">
        <v>69</v>
      </c>
      <c r="I7" s="6" t="s">
        <v>37</v>
      </c>
      <c r="J7" s="6" t="s">
        <v>37</v>
      </c>
    </row>
    <row r="8" spans="1:19">
      <c r="A8" s="6" t="s">
        <v>159</v>
      </c>
      <c r="B8" s="6" t="s">
        <v>86</v>
      </c>
      <c r="C8" s="6" t="s">
        <v>106</v>
      </c>
      <c r="D8" s="6" t="s">
        <v>119</v>
      </c>
      <c r="E8" s="6" t="s">
        <v>123</v>
      </c>
      <c r="F8" s="6" t="s">
        <v>131</v>
      </c>
      <c r="G8" s="6" t="s">
        <v>68</v>
      </c>
      <c r="H8" s="6" t="s">
        <v>69</v>
      </c>
      <c r="I8" s="6" t="s">
        <v>37</v>
      </c>
      <c r="J8" s="6" t="s">
        <v>37</v>
      </c>
    </row>
    <row r="9" spans="1:19">
      <c r="A9" s="6" t="s">
        <v>160</v>
      </c>
      <c r="B9" s="6" t="s">
        <v>88</v>
      </c>
      <c r="C9" s="6" t="s">
        <v>107</v>
      </c>
      <c r="D9" s="6" t="s">
        <v>119</v>
      </c>
      <c r="E9" s="6" t="s">
        <v>123</v>
      </c>
      <c r="F9" s="6" t="s">
        <v>131</v>
      </c>
      <c r="G9" s="6" t="s">
        <v>68</v>
      </c>
      <c r="H9" s="6" t="s">
        <v>69</v>
      </c>
      <c r="I9" s="6" t="s">
        <v>37</v>
      </c>
      <c r="J9" s="6" t="s">
        <v>37</v>
      </c>
    </row>
    <row r="10" spans="1:19">
      <c r="A10" s="6" t="s">
        <v>161</v>
      </c>
      <c r="B10" s="6" t="s">
        <v>90</v>
      </c>
      <c r="C10" s="6" t="s">
        <v>106</v>
      </c>
      <c r="D10" s="6" t="s">
        <v>119</v>
      </c>
      <c r="E10" s="6" t="s">
        <v>123</v>
      </c>
      <c r="F10" s="6" t="s">
        <v>131</v>
      </c>
      <c r="G10" s="6" t="s">
        <v>68</v>
      </c>
      <c r="H10" s="6" t="s">
        <v>69</v>
      </c>
      <c r="I10" s="6" t="s">
        <v>37</v>
      </c>
      <c r="J10" s="6" t="s">
        <v>37</v>
      </c>
    </row>
    <row r="11" spans="1:19">
      <c r="A11" s="6" t="s">
        <v>162</v>
      </c>
      <c r="B11" s="6" t="s">
        <v>92</v>
      </c>
      <c r="C11" s="6" t="s">
        <v>109</v>
      </c>
      <c r="D11" s="6" t="s">
        <v>119</v>
      </c>
      <c r="E11" s="6" t="s">
        <v>123</v>
      </c>
      <c r="F11" s="6" t="s">
        <v>131</v>
      </c>
      <c r="G11" s="6" t="s">
        <v>74</v>
      </c>
      <c r="H11" s="6" t="s">
        <v>75</v>
      </c>
      <c r="I11" s="6" t="s">
        <v>75</v>
      </c>
      <c r="J11" s="6" t="s">
        <v>37</v>
      </c>
    </row>
    <row r="12" spans="1:19">
      <c r="A12" s="6" t="s">
        <v>163</v>
      </c>
      <c r="B12" s="6" t="s">
        <v>94</v>
      </c>
      <c r="C12" s="6" t="s">
        <v>110</v>
      </c>
      <c r="D12" s="6" t="s">
        <v>119</v>
      </c>
      <c r="E12" s="6" t="s">
        <v>123</v>
      </c>
      <c r="F12" s="6" t="s">
        <v>137</v>
      </c>
      <c r="G12" s="6" t="s">
        <v>76</v>
      </c>
      <c r="H12" s="6" t="s">
        <v>77</v>
      </c>
      <c r="I12" s="6" t="s">
        <v>37</v>
      </c>
      <c r="J12" s="6" t="s">
        <v>37</v>
      </c>
    </row>
    <row r="13" spans="1:19">
      <c r="A13" s="6" t="s">
        <v>164</v>
      </c>
      <c r="B13" s="6" t="s">
        <v>92</v>
      </c>
      <c r="C13" s="6" t="s">
        <v>111</v>
      </c>
      <c r="D13" s="6" t="s">
        <v>119</v>
      </c>
      <c r="E13" s="6" t="s">
        <v>123</v>
      </c>
      <c r="F13" s="6" t="s">
        <v>143</v>
      </c>
      <c r="G13" s="6" t="s">
        <v>78</v>
      </c>
      <c r="H13" s="6" t="s">
        <v>79</v>
      </c>
      <c r="I13" s="6" t="s">
        <v>79</v>
      </c>
      <c r="J13" s="6" t="s">
        <v>37</v>
      </c>
    </row>
    <row r="14" spans="1:19">
      <c r="A14" s="6" t="s">
        <v>165</v>
      </c>
      <c r="B14" s="6" t="s">
        <v>96</v>
      </c>
      <c r="C14" s="6" t="s">
        <v>112</v>
      </c>
      <c r="D14" s="6" t="s">
        <v>119</v>
      </c>
      <c r="E14" s="6" t="s">
        <v>123</v>
      </c>
      <c r="F14" s="6" t="s">
        <v>144</v>
      </c>
      <c r="G14" s="6" t="s">
        <v>80</v>
      </c>
      <c r="H14" s="6" t="s">
        <v>166</v>
      </c>
      <c r="I14" s="6" t="s">
        <v>166</v>
      </c>
      <c r="J14" s="6" t="s">
        <v>37</v>
      </c>
    </row>
  </sheetData>
  <mergeCells count="1">
    <mergeCell ref="A1:S1"/>
  </mergeCells>
  <dataValidations count="6">
    <dataValidation type="list" allowBlank="1" showInputMessage="1" showErrorMessage="1" sqref="C3:C12">
      <formula1>engines!#REF!</formula1>
      <formula2>0</formula2>
    </dataValidation>
    <dataValidation type="list" allowBlank="1" showInputMessage="1" showErrorMessage="1" sqref="F3:F12">
      <formula1>gearboxes!#REF!</formula1>
      <formula2>0</formula2>
    </dataValidation>
    <dataValidation type="list" allowBlank="1" showInputMessage="1" showErrorMessage="1" sqref="G3:J12 J13:J14">
      <formula1>wheelsets!#REF!</formula1>
      <formula2>0</formula2>
    </dataValidation>
    <dataValidation type="list" allowBlank="1" showInputMessage="1" showErrorMessage="1" sqref="B3:B12">
      <formula1>chassis!#REF!</formula1>
      <formula2>0</formula2>
    </dataValidation>
    <dataValidation type="list" allowBlank="1" showInputMessage="1" showErrorMessage="1" sqref="D3:D14">
      <formula1>differentials!#REF!</formula1>
      <formula2>0</formula2>
    </dataValidation>
    <dataValidation type="list" allowBlank="1" showInputMessage="1" showErrorMessage="1" sqref="E3:E14">
      <formula1>clutches!#REF!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9"/>
  <sheetViews>
    <sheetView workbookViewId="0">
      <selection activeCell="B10" sqref="B10"/>
    </sheetView>
  </sheetViews>
  <sheetFormatPr baseColWidth="10" defaultColWidth="9" defaultRowHeight="14.25"/>
  <cols>
    <col min="1" max="1" width="20.625" style="1"/>
    <col min="2" max="2" width="9" style="1"/>
    <col min="3" max="3" width="16.5" style="1"/>
    <col min="4" max="4" width="8.75" style="1"/>
    <col min="5" max="5" width="8.25" style="1"/>
    <col min="6" max="6" width="10.625" style="1"/>
    <col min="7" max="8" width="17.375" style="1"/>
    <col min="9" max="1025" width="0" style="1" hidden="1"/>
  </cols>
  <sheetData>
    <row r="1" spans="1:20" ht="29.25" customHeight="1">
      <c r="A1" s="13" t="s">
        <v>10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51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6" t="s">
        <v>19</v>
      </c>
      <c r="B3" s="6">
        <v>35000</v>
      </c>
      <c r="C3" s="6">
        <v>4500</v>
      </c>
      <c r="D3" s="6">
        <v>0.3</v>
      </c>
      <c r="E3" s="6">
        <v>0.1</v>
      </c>
      <c r="F3" s="6">
        <v>0</v>
      </c>
      <c r="G3" s="6">
        <v>0</v>
      </c>
      <c r="H3" s="6">
        <v>0</v>
      </c>
    </row>
    <row r="4" spans="1:20">
      <c r="A4" s="6" t="s">
        <v>20</v>
      </c>
      <c r="B4" s="6">
        <v>35000</v>
      </c>
      <c r="C4" s="6">
        <v>4500</v>
      </c>
      <c r="D4" s="6">
        <v>0.3</v>
      </c>
      <c r="E4" s="6">
        <v>0.1</v>
      </c>
      <c r="F4" s="6">
        <v>0</v>
      </c>
      <c r="G4" s="6">
        <v>0</v>
      </c>
      <c r="H4" s="6">
        <v>0</v>
      </c>
    </row>
    <row r="5" spans="1:20">
      <c r="A5" s="6" t="s">
        <v>21</v>
      </c>
      <c r="B5" s="6">
        <v>35000</v>
      </c>
      <c r="C5" s="6">
        <v>4500</v>
      </c>
      <c r="D5" s="6">
        <v>0.3</v>
      </c>
      <c r="E5" s="6">
        <v>0.1</v>
      </c>
      <c r="F5" s="6">
        <v>0</v>
      </c>
      <c r="G5" s="6">
        <v>0</v>
      </c>
      <c r="H5" s="6">
        <v>0</v>
      </c>
    </row>
    <row r="6" spans="1:20">
      <c r="A6" s="6" t="s">
        <v>22</v>
      </c>
      <c r="B6" s="6">
        <v>90000</v>
      </c>
      <c r="C6" s="6">
        <v>4500</v>
      </c>
      <c r="D6" s="6">
        <v>0.3</v>
      </c>
      <c r="E6" s="6">
        <v>0.1</v>
      </c>
      <c r="F6" s="6">
        <v>0</v>
      </c>
      <c r="G6" s="6">
        <v>0</v>
      </c>
      <c r="H6" s="6">
        <v>0</v>
      </c>
    </row>
    <row r="7" spans="1:20">
      <c r="A7" s="6" t="s">
        <v>23</v>
      </c>
      <c r="B7" s="6">
        <v>55000</v>
      </c>
      <c r="C7" s="6">
        <v>6500</v>
      </c>
      <c r="D7" s="6">
        <v>0.3</v>
      </c>
      <c r="E7" s="6">
        <v>0.5</v>
      </c>
      <c r="F7" s="6">
        <v>8.7200000000000003E-3</v>
      </c>
      <c r="G7" s="6">
        <v>6.9800000000000001E-3</v>
      </c>
      <c r="H7" s="6">
        <v>1.047E-2</v>
      </c>
    </row>
    <row r="8" spans="1:20">
      <c r="A8" s="6" t="s">
        <v>24</v>
      </c>
      <c r="B8" s="6">
        <v>625000</v>
      </c>
      <c r="C8" s="6">
        <v>13461.5</v>
      </c>
      <c r="D8" s="6">
        <v>0.18</v>
      </c>
      <c r="E8" s="6">
        <v>0.18</v>
      </c>
      <c r="F8" s="6">
        <v>0.01</v>
      </c>
      <c r="G8" s="6">
        <v>0.01</v>
      </c>
      <c r="H8" s="6">
        <v>0.01</v>
      </c>
    </row>
    <row r="9" spans="1:20">
      <c r="A9" s="6" t="s">
        <v>25</v>
      </c>
      <c r="B9" s="6">
        <v>62500</v>
      </c>
      <c r="C9" s="6">
        <v>13461.5</v>
      </c>
      <c r="D9" s="6">
        <v>0.18</v>
      </c>
      <c r="E9" s="6">
        <v>0.18</v>
      </c>
      <c r="F9" s="6">
        <v>0.01</v>
      </c>
      <c r="G9" s="6">
        <v>0.01</v>
      </c>
      <c r="H9" s="6">
        <v>0.01</v>
      </c>
    </row>
  </sheetData>
  <mergeCells count="1">
    <mergeCell ref="A1:T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12"/>
  <sheetViews>
    <sheetView workbookViewId="0">
      <selection activeCell="I12" sqref="I12"/>
    </sheetView>
  </sheetViews>
  <sheetFormatPr baseColWidth="10" defaultColWidth="9" defaultRowHeight="14.25"/>
  <cols>
    <col min="1" max="1" width="18.625" style="1"/>
    <col min="2" max="2" width="7.875" style="1"/>
    <col min="3" max="3" width="10.625" style="1"/>
    <col min="4" max="4" width="8.25" style="1"/>
    <col min="5" max="5" width="7.25" style="1"/>
    <col min="6" max="6" width="14.375" style="1"/>
    <col min="7" max="8" width="9.625" style="1"/>
    <col min="9" max="9" width="9.375" style="1"/>
    <col min="10" max="10" width="20.625" style="1"/>
    <col min="11" max="1025" width="0" style="1" hidden="1"/>
  </cols>
  <sheetData>
    <row r="1" spans="1:18" ht="44.25" customHeight="1">
      <c r="A1" s="13" t="s">
        <v>26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51">
      <c r="A2" s="2" t="s">
        <v>11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  <c r="J2" s="2" t="s">
        <v>35</v>
      </c>
      <c r="K2" s="2"/>
      <c r="L2" s="2"/>
      <c r="M2" s="2"/>
      <c r="N2" s="2"/>
      <c r="O2" s="2"/>
      <c r="P2" s="2"/>
      <c r="Q2" s="2"/>
      <c r="R2" s="2"/>
    </row>
    <row r="3" spans="1:18">
      <c r="A3" s="6" t="s">
        <v>36</v>
      </c>
      <c r="B3" s="6" t="s">
        <v>37</v>
      </c>
      <c r="C3" s="6">
        <v>0.33</v>
      </c>
      <c r="D3" s="6">
        <v>0.2</v>
      </c>
      <c r="E3" s="6">
        <v>40</v>
      </c>
      <c r="F3" s="6">
        <f t="shared" ref="F3:F11" si="0">(0.5*E3)+(C3*C3)</f>
        <v>20.108899999999998</v>
      </c>
      <c r="G3" s="6">
        <v>0.25</v>
      </c>
      <c r="H3" s="6">
        <v>0</v>
      </c>
      <c r="I3" s="6">
        <v>10000</v>
      </c>
      <c r="J3" s="6">
        <v>20000</v>
      </c>
    </row>
    <row r="4" spans="1:18">
      <c r="A4" s="6" t="s">
        <v>38</v>
      </c>
      <c r="B4" s="6" t="s">
        <v>37</v>
      </c>
      <c r="C4" s="6">
        <v>0.4</v>
      </c>
      <c r="D4" s="6">
        <v>0.2</v>
      </c>
      <c r="E4" s="6">
        <v>50</v>
      </c>
      <c r="F4" s="6">
        <f t="shared" si="0"/>
        <v>25.16</v>
      </c>
      <c r="G4" s="6">
        <v>0.25</v>
      </c>
      <c r="H4" s="6">
        <v>0</v>
      </c>
      <c r="I4" s="6">
        <v>10000</v>
      </c>
      <c r="J4" s="6">
        <v>20000</v>
      </c>
    </row>
    <row r="5" spans="1:18">
      <c r="A5" s="6" t="s">
        <v>39</v>
      </c>
      <c r="B5" s="6" t="s">
        <v>37</v>
      </c>
      <c r="C5" s="6">
        <v>0.5</v>
      </c>
      <c r="D5" s="6">
        <v>0.3</v>
      </c>
      <c r="E5" s="6">
        <v>60</v>
      </c>
      <c r="F5" s="6">
        <f t="shared" si="0"/>
        <v>30.25</v>
      </c>
      <c r="G5" s="6">
        <v>0.25</v>
      </c>
      <c r="H5" s="6">
        <v>0</v>
      </c>
      <c r="I5" s="6">
        <v>20000</v>
      </c>
      <c r="J5" s="6">
        <v>20000</v>
      </c>
    </row>
    <row r="6" spans="1:18">
      <c r="A6" s="6" t="s">
        <v>40</v>
      </c>
      <c r="B6" s="6" t="s">
        <v>37</v>
      </c>
      <c r="C6" s="6">
        <v>0.6</v>
      </c>
      <c r="D6" s="6">
        <v>0.4</v>
      </c>
      <c r="E6" s="6">
        <v>80</v>
      </c>
      <c r="F6" s="6">
        <f t="shared" si="0"/>
        <v>40.36</v>
      </c>
      <c r="G6" s="6">
        <v>0.25</v>
      </c>
      <c r="H6" s="6">
        <v>0</v>
      </c>
      <c r="I6" s="6">
        <v>10000</v>
      </c>
      <c r="J6" s="6">
        <v>20000</v>
      </c>
    </row>
    <row r="7" spans="1:18">
      <c r="A7" s="6" t="s">
        <v>41</v>
      </c>
      <c r="B7" s="6" t="s">
        <v>37</v>
      </c>
      <c r="C7" s="6">
        <v>1</v>
      </c>
      <c r="D7" s="6">
        <v>0.6</v>
      </c>
      <c r="E7" s="6">
        <v>80</v>
      </c>
      <c r="F7" s="6">
        <f t="shared" si="0"/>
        <v>41</v>
      </c>
      <c r="G7" s="6">
        <v>0.25</v>
      </c>
      <c r="H7" s="6">
        <v>0</v>
      </c>
      <c r="I7" s="6">
        <v>10000</v>
      </c>
      <c r="J7" s="6">
        <v>20000</v>
      </c>
    </row>
    <row r="8" spans="1:18">
      <c r="A8" s="6" t="s">
        <v>42</v>
      </c>
      <c r="B8" s="6" t="s">
        <v>37</v>
      </c>
      <c r="C8" s="6">
        <v>0.27955000000000002</v>
      </c>
      <c r="D8" s="6">
        <v>0.185</v>
      </c>
      <c r="E8" s="6">
        <v>50</v>
      </c>
      <c r="F8" s="6">
        <f t="shared" si="0"/>
        <v>25.0781482025</v>
      </c>
      <c r="G8" s="6">
        <v>0.25</v>
      </c>
      <c r="H8" s="6">
        <v>8.0000000000000002E-3</v>
      </c>
      <c r="I8" s="6">
        <v>5000</v>
      </c>
      <c r="J8" s="6">
        <v>10000</v>
      </c>
    </row>
    <row r="9" spans="1:18">
      <c r="A9" s="6" t="s">
        <v>43</v>
      </c>
      <c r="B9" s="6" t="s">
        <v>37</v>
      </c>
      <c r="C9" s="6">
        <v>0.4975</v>
      </c>
      <c r="D9" s="6">
        <v>0.38500000000000001</v>
      </c>
      <c r="E9" s="6">
        <v>50</v>
      </c>
      <c r="F9" s="6">
        <f t="shared" si="0"/>
        <v>25.247506250000001</v>
      </c>
      <c r="G9" s="6">
        <v>0.25</v>
      </c>
      <c r="H9" s="6">
        <v>0</v>
      </c>
      <c r="I9" s="6">
        <v>5000</v>
      </c>
      <c r="J9" s="6">
        <v>10000</v>
      </c>
    </row>
    <row r="10" spans="1:18">
      <c r="A10" s="6" t="s">
        <v>44</v>
      </c>
      <c r="B10" s="6" t="s">
        <v>37</v>
      </c>
      <c r="C10" s="6">
        <v>0.4975</v>
      </c>
      <c r="D10" s="6">
        <v>0.38500000000000001</v>
      </c>
      <c r="E10" s="6">
        <v>70</v>
      </c>
      <c r="F10" s="6">
        <f t="shared" si="0"/>
        <v>35.247506250000001</v>
      </c>
      <c r="G10" s="6">
        <v>0.25</v>
      </c>
      <c r="H10" s="6">
        <v>0</v>
      </c>
      <c r="I10" s="6">
        <v>20000</v>
      </c>
      <c r="J10" s="6">
        <v>10000</v>
      </c>
    </row>
    <row r="11" spans="1:18">
      <c r="A11" s="6" t="s">
        <v>45</v>
      </c>
      <c r="B11" s="6" t="s">
        <v>37</v>
      </c>
      <c r="C11" s="6">
        <v>0.4975</v>
      </c>
      <c r="D11" s="6">
        <v>0.38500000000000001</v>
      </c>
      <c r="E11" s="6">
        <v>50</v>
      </c>
      <c r="F11" s="6">
        <f t="shared" si="0"/>
        <v>25.247506250000001</v>
      </c>
      <c r="G11" s="6">
        <v>0.25</v>
      </c>
      <c r="H11" s="6">
        <v>0</v>
      </c>
      <c r="I11" s="6">
        <v>40000</v>
      </c>
      <c r="J11" s="6">
        <v>10000</v>
      </c>
    </row>
    <row r="12" spans="1:18">
      <c r="I12" s="11"/>
    </row>
  </sheetData>
  <mergeCells count="1">
    <mergeCell ref="A1:R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K6"/>
  <sheetViews>
    <sheetView workbookViewId="0">
      <selection activeCell="A4" sqref="A4:XFD4"/>
    </sheetView>
  </sheetViews>
  <sheetFormatPr baseColWidth="10" defaultColWidth="9" defaultRowHeight="14.25"/>
  <cols>
    <col min="1" max="1" width="7.625" style="1"/>
    <col min="2" max="3" width="8.75" style="1"/>
    <col min="4" max="4" width="13.625" style="1"/>
    <col min="5" max="5" width="9.25" style="1"/>
    <col min="6" max="6" width="9.625" style="1"/>
    <col min="7" max="7" width="11.625" style="1"/>
    <col min="8" max="8" width="7.875" style="1"/>
    <col min="9" max="9" width="12.625" style="1"/>
    <col min="10" max="10" width="10.25" style="1"/>
    <col min="11" max="1025" width="0" style="1" hidden="1"/>
  </cols>
  <sheetData>
    <row r="1" spans="1:20" ht="27.75" customHeight="1">
      <c r="A1" s="14" t="s">
        <v>46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25.5">
      <c r="A2" s="7" t="s">
        <v>47</v>
      </c>
      <c r="B2" s="2" t="s">
        <v>48</v>
      </c>
      <c r="C2" s="2" t="s">
        <v>49</v>
      </c>
      <c r="D2" s="2" t="s">
        <v>50</v>
      </c>
      <c r="E2" s="2" t="s">
        <v>51</v>
      </c>
      <c r="F2" s="7" t="s">
        <v>52</v>
      </c>
      <c r="G2" s="7" t="s">
        <v>53</v>
      </c>
      <c r="H2" s="2" t="s">
        <v>54</v>
      </c>
      <c r="I2" s="7" t="s">
        <v>55</v>
      </c>
      <c r="J2" s="7" t="s">
        <v>56</v>
      </c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>
      <c r="A3" s="8" t="s">
        <v>57</v>
      </c>
      <c r="B3" s="6">
        <v>2</v>
      </c>
      <c r="C3" s="6">
        <v>17.899999999999999</v>
      </c>
      <c r="D3" s="6">
        <v>1000</v>
      </c>
      <c r="E3" s="6">
        <v>5.73</v>
      </c>
      <c r="F3" s="6">
        <v>1.1000000000000001</v>
      </c>
      <c r="G3" s="6">
        <v>0.95</v>
      </c>
      <c r="H3" s="6">
        <v>0.8</v>
      </c>
      <c r="I3" s="6">
        <v>0.7</v>
      </c>
      <c r="J3" s="6">
        <v>0.6</v>
      </c>
    </row>
    <row r="4" spans="1:20">
      <c r="A4" s="8" t="s">
        <v>58</v>
      </c>
      <c r="B4" s="6">
        <v>2</v>
      </c>
      <c r="C4" s="6">
        <v>17.899999999999999</v>
      </c>
      <c r="D4" s="6">
        <v>1000</v>
      </c>
      <c r="E4" s="6">
        <v>5.73</v>
      </c>
      <c r="F4" s="6">
        <v>1.1499999999999999</v>
      </c>
      <c r="G4" s="6">
        <v>0.95</v>
      </c>
      <c r="H4" s="6">
        <v>0.8</v>
      </c>
      <c r="I4" s="6">
        <v>0.7</v>
      </c>
      <c r="J4" s="6">
        <v>0.6</v>
      </c>
    </row>
    <row r="5" spans="1:20">
      <c r="A5" s="8" t="s">
        <v>9</v>
      </c>
      <c r="B5" s="6">
        <v>2</v>
      </c>
      <c r="C5" s="6">
        <v>17.899999999999999</v>
      </c>
      <c r="D5" s="6">
        <v>1000</v>
      </c>
      <c r="E5" s="6">
        <v>5.73</v>
      </c>
      <c r="F5" s="6">
        <v>1.1000000000000001</v>
      </c>
      <c r="G5" s="6">
        <v>0.95</v>
      </c>
      <c r="H5" s="6">
        <v>0.8</v>
      </c>
      <c r="I5" s="6">
        <v>0.7</v>
      </c>
      <c r="J5" s="6">
        <v>0.6</v>
      </c>
    </row>
    <row r="6" spans="1:20">
      <c r="A6" s="8" t="s">
        <v>6</v>
      </c>
      <c r="B6" s="6">
        <v>2</v>
      </c>
      <c r="C6" s="6">
        <v>17.899999999999999</v>
      </c>
      <c r="D6" s="6">
        <v>1000</v>
      </c>
      <c r="E6" s="6">
        <v>5.73</v>
      </c>
      <c r="F6" s="6">
        <v>1.1000000000000001</v>
      </c>
      <c r="G6" s="6">
        <v>0.95</v>
      </c>
      <c r="H6" s="6">
        <v>0.8</v>
      </c>
      <c r="I6" s="6">
        <v>0.7</v>
      </c>
      <c r="J6" s="6">
        <v>0.6</v>
      </c>
    </row>
  </sheetData>
  <mergeCells count="1">
    <mergeCell ref="A1:T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K17"/>
  <sheetViews>
    <sheetView workbookViewId="0">
      <selection activeCell="A18" sqref="A18"/>
    </sheetView>
  </sheetViews>
  <sheetFormatPr baseColWidth="10" defaultColWidth="9" defaultRowHeight="14.25"/>
  <cols>
    <col min="1" max="1" width="23.125" style="1"/>
    <col min="2" max="3" width="20.625" style="1"/>
    <col min="4" max="5" width="18.625" style="1"/>
    <col min="6" max="6" width="7.5" style="1"/>
    <col min="7" max="7" width="8" style="1"/>
    <col min="8" max="8" width="11.625" style="1"/>
    <col min="9" max="9" width="12.5" style="1"/>
    <col min="10" max="1025" width="0" style="1" hidden="1"/>
  </cols>
  <sheetData>
    <row r="1" spans="1:20" ht="28.5" customHeight="1">
      <c r="A1" s="14" t="s">
        <v>59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25.5">
      <c r="A2" s="7" t="s">
        <v>11</v>
      </c>
      <c r="B2" s="2" t="s">
        <v>60</v>
      </c>
      <c r="C2" s="2" t="s">
        <v>61</v>
      </c>
      <c r="D2" s="2" t="s">
        <v>62</v>
      </c>
      <c r="E2" s="2" t="s">
        <v>63</v>
      </c>
      <c r="F2" s="2" t="s">
        <v>64</v>
      </c>
      <c r="G2" s="2" t="s">
        <v>65</v>
      </c>
      <c r="H2" s="7" t="s">
        <v>66</v>
      </c>
      <c r="I2" s="2" t="s">
        <v>67</v>
      </c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>
      <c r="A3" t="s">
        <v>37</v>
      </c>
      <c r="B3" t="s">
        <v>37</v>
      </c>
      <c r="C3" t="s">
        <v>37</v>
      </c>
      <c r="D3" t="s">
        <v>37</v>
      </c>
      <c r="E3" t="s">
        <v>37</v>
      </c>
      <c r="F3" t="s">
        <v>37</v>
      </c>
      <c r="G3" t="s">
        <v>37</v>
      </c>
      <c r="H3" s="6" t="s">
        <v>37</v>
      </c>
      <c r="I3" s="6" t="s">
        <v>37</v>
      </c>
    </row>
    <row r="4" spans="1:20">
      <c r="A4" t="s">
        <v>68</v>
      </c>
      <c r="B4" t="s">
        <v>19</v>
      </c>
      <c r="C4" s="6" t="s">
        <v>19</v>
      </c>
      <c r="D4" s="6" t="s">
        <v>36</v>
      </c>
      <c r="E4" s="6" t="s">
        <v>36</v>
      </c>
      <c r="F4" s="6" t="s">
        <v>58</v>
      </c>
      <c r="G4" s="6" t="s">
        <v>58</v>
      </c>
      <c r="H4" s="6">
        <v>45</v>
      </c>
      <c r="I4" s="6">
        <v>1</v>
      </c>
    </row>
    <row r="5" spans="1:20">
      <c r="A5" s="8" t="s">
        <v>69</v>
      </c>
      <c r="B5" s="6" t="s">
        <v>19</v>
      </c>
      <c r="C5" s="6" t="s">
        <v>19</v>
      </c>
      <c r="D5" s="6" t="s">
        <v>36</v>
      </c>
      <c r="E5" s="6" t="s">
        <v>36</v>
      </c>
      <c r="F5" s="6" t="s">
        <v>58</v>
      </c>
      <c r="G5" s="6" t="s">
        <v>58</v>
      </c>
      <c r="H5" s="6">
        <v>0</v>
      </c>
      <c r="I5" s="6">
        <v>1</v>
      </c>
    </row>
    <row r="6" spans="1:20">
      <c r="A6" s="8" t="s">
        <v>70</v>
      </c>
      <c r="B6" s="6" t="s">
        <v>19</v>
      </c>
      <c r="C6" s="6" t="s">
        <v>19</v>
      </c>
      <c r="D6" s="6" t="s">
        <v>36</v>
      </c>
      <c r="E6" s="6" t="s">
        <v>36</v>
      </c>
      <c r="F6" s="6" t="s">
        <v>58</v>
      </c>
      <c r="G6" s="6" t="s">
        <v>58</v>
      </c>
      <c r="H6" s="6">
        <v>45</v>
      </c>
      <c r="I6" s="6">
        <v>1</v>
      </c>
    </row>
    <row r="7" spans="1:20">
      <c r="A7" s="8" t="s">
        <v>71</v>
      </c>
      <c r="B7" s="6" t="s">
        <v>19</v>
      </c>
      <c r="C7" s="6" t="s">
        <v>19</v>
      </c>
      <c r="D7" s="6" t="s">
        <v>36</v>
      </c>
      <c r="E7" s="6" t="s">
        <v>36</v>
      </c>
      <c r="F7" s="6" t="s">
        <v>58</v>
      </c>
      <c r="G7" s="6" t="s">
        <v>58</v>
      </c>
      <c r="H7" s="6">
        <v>0</v>
      </c>
      <c r="I7" s="6">
        <v>1</v>
      </c>
    </row>
    <row r="8" spans="1:20">
      <c r="A8" s="8" t="s">
        <v>72</v>
      </c>
      <c r="B8" s="6" t="s">
        <v>19</v>
      </c>
      <c r="C8" s="6" t="s">
        <v>19</v>
      </c>
      <c r="D8" s="6" t="s">
        <v>36</v>
      </c>
      <c r="E8" s="6" t="s">
        <v>36</v>
      </c>
      <c r="F8" s="6" t="s">
        <v>58</v>
      </c>
      <c r="G8" s="6" t="s">
        <v>58</v>
      </c>
      <c r="H8" s="6">
        <v>45</v>
      </c>
      <c r="I8" s="6">
        <v>1</v>
      </c>
    </row>
    <row r="9" spans="1:20">
      <c r="A9" s="8" t="s">
        <v>73</v>
      </c>
      <c r="B9" s="6" t="s">
        <v>19</v>
      </c>
      <c r="C9" s="6" t="s">
        <v>19</v>
      </c>
      <c r="D9" s="6" t="s">
        <v>36</v>
      </c>
      <c r="E9" s="6" t="s">
        <v>36</v>
      </c>
      <c r="F9" s="6" t="s">
        <v>58</v>
      </c>
      <c r="G9" s="6" t="s">
        <v>58</v>
      </c>
      <c r="H9" s="6">
        <v>0</v>
      </c>
      <c r="I9" s="6">
        <v>1</v>
      </c>
    </row>
    <row r="10" spans="1:20">
      <c r="A10" s="8" t="s">
        <v>74</v>
      </c>
      <c r="B10" s="6" t="s">
        <v>22</v>
      </c>
      <c r="C10" s="6" t="s">
        <v>22</v>
      </c>
      <c r="D10" s="6" t="s">
        <v>39</v>
      </c>
      <c r="E10" s="6" t="s">
        <v>39</v>
      </c>
      <c r="F10" s="6" t="s">
        <v>58</v>
      </c>
      <c r="G10" s="6" t="s">
        <v>58</v>
      </c>
      <c r="H10" s="6">
        <v>45</v>
      </c>
      <c r="I10" s="6">
        <v>1</v>
      </c>
    </row>
    <row r="11" spans="1:20">
      <c r="A11" s="8" t="s">
        <v>75</v>
      </c>
      <c r="B11" s="6" t="s">
        <v>22</v>
      </c>
      <c r="C11" s="6" t="s">
        <v>22</v>
      </c>
      <c r="D11" s="6" t="s">
        <v>39</v>
      </c>
      <c r="E11" s="6" t="s">
        <v>39</v>
      </c>
      <c r="F11" s="6" t="s">
        <v>58</v>
      </c>
      <c r="G11" s="6" t="s">
        <v>58</v>
      </c>
      <c r="H11" s="6">
        <v>0</v>
      </c>
      <c r="I11" s="6">
        <v>1</v>
      </c>
    </row>
    <row r="12" spans="1:20">
      <c r="A12" s="6" t="s">
        <v>76</v>
      </c>
      <c r="B12" s="6" t="s">
        <v>23</v>
      </c>
      <c r="C12" s="6" t="s">
        <v>23</v>
      </c>
      <c r="D12" s="6" t="s">
        <v>42</v>
      </c>
      <c r="E12" s="6" t="s">
        <v>42</v>
      </c>
      <c r="F12" s="6" t="s">
        <v>58</v>
      </c>
      <c r="G12" s="6" t="s">
        <v>58</v>
      </c>
      <c r="H12" s="6">
        <v>45</v>
      </c>
      <c r="I12" s="6">
        <v>1</v>
      </c>
    </row>
    <row r="13" spans="1:20">
      <c r="A13" s="6" t="s">
        <v>77</v>
      </c>
      <c r="B13" s="6" t="s">
        <v>23</v>
      </c>
      <c r="C13" s="6" t="s">
        <v>23</v>
      </c>
      <c r="D13" s="6" t="s">
        <v>42</v>
      </c>
      <c r="E13" s="6" t="s">
        <v>42</v>
      </c>
      <c r="F13" s="6" t="s">
        <v>58</v>
      </c>
      <c r="G13" s="6" t="s">
        <v>58</v>
      </c>
      <c r="H13" s="6">
        <v>0</v>
      </c>
      <c r="I13" s="6">
        <v>0.6</v>
      </c>
    </row>
    <row r="14" spans="1:20">
      <c r="A14" s="6" t="s">
        <v>78</v>
      </c>
      <c r="B14" s="6" t="s">
        <v>24</v>
      </c>
      <c r="C14" s="6" t="s">
        <v>24</v>
      </c>
      <c r="D14" s="6" t="s">
        <v>43</v>
      </c>
      <c r="E14" s="6" t="s">
        <v>43</v>
      </c>
      <c r="F14" s="6" t="s">
        <v>58</v>
      </c>
      <c r="G14" s="6" t="s">
        <v>58</v>
      </c>
      <c r="H14" s="6">
        <v>50</v>
      </c>
      <c r="I14" s="6">
        <v>1</v>
      </c>
    </row>
    <row r="15" spans="1:20">
      <c r="A15" s="6" t="s">
        <v>79</v>
      </c>
      <c r="B15" s="6" t="s">
        <v>24</v>
      </c>
      <c r="C15" s="6" t="s">
        <v>24</v>
      </c>
      <c r="D15" s="6" t="s">
        <v>43</v>
      </c>
      <c r="E15" s="6" t="s">
        <v>43</v>
      </c>
      <c r="F15" s="6" t="s">
        <v>58</v>
      </c>
      <c r="G15" s="6" t="s">
        <v>58</v>
      </c>
      <c r="H15" s="6">
        <v>0</v>
      </c>
      <c r="I15" s="6">
        <v>1</v>
      </c>
    </row>
    <row r="16" spans="1:20">
      <c r="A16" s="6" t="s">
        <v>80</v>
      </c>
      <c r="B16" s="6" t="s">
        <v>25</v>
      </c>
      <c r="C16" s="6" t="s">
        <v>25</v>
      </c>
      <c r="D16" s="6" t="s">
        <v>45</v>
      </c>
      <c r="E16" s="6" t="s">
        <v>45</v>
      </c>
      <c r="F16" s="6" t="s">
        <v>58</v>
      </c>
      <c r="G16" s="6" t="s">
        <v>58</v>
      </c>
      <c r="H16" s="6">
        <v>50</v>
      </c>
      <c r="I16" s="6">
        <v>1</v>
      </c>
    </row>
    <row r="17" spans="1:9">
      <c r="A17" s="6" t="s">
        <v>166</v>
      </c>
      <c r="B17" s="6" t="s">
        <v>25</v>
      </c>
      <c r="C17" s="6" t="s">
        <v>25</v>
      </c>
      <c r="D17" s="6" t="s">
        <v>45</v>
      </c>
      <c r="E17" s="6" t="s">
        <v>45</v>
      </c>
      <c r="F17" s="6" t="s">
        <v>58</v>
      </c>
      <c r="G17" s="6" t="s">
        <v>58</v>
      </c>
      <c r="H17" s="6">
        <v>0</v>
      </c>
      <c r="I17" s="6">
        <v>1</v>
      </c>
    </row>
  </sheetData>
  <mergeCells count="1">
    <mergeCell ref="A1:T1"/>
  </mergeCells>
  <dataValidations count="3">
    <dataValidation type="list" allowBlank="1" showInputMessage="1" showErrorMessage="1" sqref="C4:C13 B5:C13">
      <formula1>suspensions!#REF!</formula1>
      <formula2>0</formula2>
    </dataValidation>
    <dataValidation type="list" allowBlank="1" showInputMessage="1" showErrorMessage="1" sqref="F4:G17">
      <formula1>tires!#REF!</formula1>
      <formula2>0</formula2>
    </dataValidation>
    <dataValidation type="list" allowBlank="1" showInputMessage="1" showErrorMessage="1" sqref="D4:E13">
      <formula1>wheels!#REF!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K9"/>
  <sheetViews>
    <sheetView workbookViewId="0">
      <selection activeCell="D10" sqref="D10"/>
    </sheetView>
  </sheetViews>
  <sheetFormatPr baseColWidth="10" defaultColWidth="9" defaultRowHeight="14.25"/>
  <cols>
    <col min="1" max="1" width="20.125" style="1"/>
    <col min="2" max="2" width="24.75" style="1"/>
    <col min="3" max="3" width="7.875" style="1"/>
    <col min="4" max="4" width="8.25" style="1"/>
    <col min="5" max="1025" width="0" style="1" hidden="1"/>
  </cols>
  <sheetData>
    <row r="1" spans="1:20" ht="24.75" customHeight="1">
      <c r="A1" s="13" t="s">
        <v>81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25.5">
      <c r="A2" s="2" t="s">
        <v>11</v>
      </c>
      <c r="B2" s="2" t="s">
        <v>82</v>
      </c>
      <c r="C2" s="2" t="s">
        <v>27</v>
      </c>
      <c r="D2" s="2" t="s">
        <v>83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6" t="s">
        <v>84</v>
      </c>
      <c r="B3" s="6" t="s">
        <v>85</v>
      </c>
      <c r="C3" s="6" t="s">
        <v>37</v>
      </c>
      <c r="D3" s="6">
        <v>1200</v>
      </c>
    </row>
    <row r="4" spans="1:20">
      <c r="A4" s="6" t="s">
        <v>86</v>
      </c>
      <c r="B4" s="6" t="s">
        <v>87</v>
      </c>
      <c r="C4" s="6" t="s">
        <v>37</v>
      </c>
      <c r="D4" s="6">
        <v>1200</v>
      </c>
    </row>
    <row r="5" spans="1:20">
      <c r="A5" s="6" t="s">
        <v>88</v>
      </c>
      <c r="B5" s="6" t="s">
        <v>89</v>
      </c>
      <c r="C5" s="6" t="s">
        <v>37</v>
      </c>
      <c r="D5" s="6">
        <v>1200</v>
      </c>
    </row>
    <row r="6" spans="1:20">
      <c r="A6" s="6" t="s">
        <v>90</v>
      </c>
      <c r="B6" s="6" t="s">
        <v>91</v>
      </c>
      <c r="C6" s="6" t="s">
        <v>37</v>
      </c>
      <c r="D6" s="6">
        <v>1000</v>
      </c>
    </row>
    <row r="7" spans="1:20">
      <c r="A7" s="6" t="s">
        <v>92</v>
      </c>
      <c r="B7" s="6" t="s">
        <v>93</v>
      </c>
      <c r="C7" s="6" t="s">
        <v>37</v>
      </c>
      <c r="D7" s="6">
        <v>13000</v>
      </c>
    </row>
    <row r="8" spans="1:20">
      <c r="A8" s="6" t="s">
        <v>94</v>
      </c>
      <c r="B8" s="6" t="s">
        <v>95</v>
      </c>
      <c r="C8" s="6" t="s">
        <v>37</v>
      </c>
      <c r="D8" s="6">
        <v>1038</v>
      </c>
    </row>
    <row r="9" spans="1:20">
      <c r="A9" s="6" t="s">
        <v>96</v>
      </c>
      <c r="B9" s="6" t="s">
        <v>93</v>
      </c>
      <c r="C9" s="6" t="s">
        <v>37</v>
      </c>
      <c r="D9" s="6">
        <v>10000</v>
      </c>
    </row>
  </sheetData>
  <mergeCells count="1">
    <mergeCell ref="A1:T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K13"/>
  <sheetViews>
    <sheetView tabSelected="1" workbookViewId="0">
      <selection activeCell="C14" sqref="C14"/>
    </sheetView>
  </sheetViews>
  <sheetFormatPr baseColWidth="10" defaultColWidth="9" defaultRowHeight="14.25"/>
  <cols>
    <col min="1" max="1" width="15.5" style="1"/>
    <col min="2" max="2" width="12.625" style="1"/>
    <col min="3" max="3" width="28.75" style="1"/>
    <col min="4" max="4" width="8.5" style="1"/>
    <col min="5" max="5" width="18.625" style="1"/>
    <col min="6" max="7" width="9.625" style="1"/>
    <col min="8" max="1025" width="0" style="1" hidden="1"/>
  </cols>
  <sheetData>
    <row r="1" spans="1:20" ht="26.25" customHeight="1">
      <c r="A1" s="14" t="s">
        <v>97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63.75">
      <c r="A2" s="2" t="s">
        <v>11</v>
      </c>
      <c r="B2" s="6" t="s">
        <v>98</v>
      </c>
      <c r="C2" s="6" t="s">
        <v>99</v>
      </c>
      <c r="D2" s="9" t="s">
        <v>100</v>
      </c>
      <c r="E2" s="6" t="s">
        <v>101</v>
      </c>
      <c r="F2" s="10" t="s">
        <v>102</v>
      </c>
      <c r="G2" s="10" t="s">
        <v>103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6" t="s">
        <v>104</v>
      </c>
      <c r="B3" s="6">
        <v>1</v>
      </c>
      <c r="C3" s="6">
        <v>500</v>
      </c>
      <c r="D3" s="6">
        <v>600</v>
      </c>
      <c r="E3" s="6">
        <v>0.15</v>
      </c>
      <c r="F3" s="6">
        <v>2</v>
      </c>
      <c r="G3" s="6">
        <v>0.35</v>
      </c>
    </row>
    <row r="4" spans="1:20">
      <c r="A4" s="6" t="s">
        <v>105</v>
      </c>
      <c r="B4" s="6">
        <v>1</v>
      </c>
      <c r="C4" s="6">
        <v>500</v>
      </c>
      <c r="D4" s="6">
        <v>600</v>
      </c>
      <c r="E4" s="6">
        <v>0.15</v>
      </c>
      <c r="F4" s="6">
        <v>2</v>
      </c>
      <c r="G4" s="6">
        <v>0.35</v>
      </c>
    </row>
    <row r="5" spans="1:20">
      <c r="A5" s="6" t="s">
        <v>106</v>
      </c>
      <c r="B5" s="6">
        <v>1</v>
      </c>
      <c r="C5" s="6">
        <v>500</v>
      </c>
      <c r="D5" s="6">
        <v>600</v>
      </c>
      <c r="E5" s="6">
        <v>0.15</v>
      </c>
      <c r="F5" s="6">
        <v>2</v>
      </c>
      <c r="G5" s="6">
        <v>0.35</v>
      </c>
    </row>
    <row r="6" spans="1:20">
      <c r="A6" s="6" t="s">
        <v>107</v>
      </c>
      <c r="B6" s="6">
        <v>1</v>
      </c>
      <c r="C6" s="6">
        <v>500</v>
      </c>
      <c r="D6" s="6">
        <v>600</v>
      </c>
      <c r="E6" s="6">
        <v>0.15</v>
      </c>
      <c r="F6" s="6">
        <v>2</v>
      </c>
      <c r="G6" s="6">
        <v>0.35</v>
      </c>
    </row>
    <row r="7" spans="1:20">
      <c r="A7" s="6" t="s">
        <v>108</v>
      </c>
      <c r="B7" s="6">
        <v>1</v>
      </c>
      <c r="C7" s="6">
        <v>500</v>
      </c>
      <c r="D7" s="6">
        <v>600</v>
      </c>
      <c r="E7" s="6">
        <v>0.15</v>
      </c>
      <c r="F7" s="6">
        <v>2</v>
      </c>
      <c r="G7" s="6">
        <v>0.35</v>
      </c>
    </row>
    <row r="8" spans="1:20">
      <c r="A8" s="6" t="s">
        <v>109</v>
      </c>
      <c r="B8" s="6">
        <v>1</v>
      </c>
      <c r="C8" s="6">
        <v>2000</v>
      </c>
      <c r="D8" s="6">
        <v>600</v>
      </c>
      <c r="E8" s="6">
        <v>0.15</v>
      </c>
      <c r="F8" s="6">
        <v>2</v>
      </c>
      <c r="G8" s="6">
        <v>0.35</v>
      </c>
    </row>
    <row r="9" spans="1:20">
      <c r="A9" s="6" t="s">
        <v>110</v>
      </c>
      <c r="B9" s="6">
        <v>1</v>
      </c>
      <c r="C9" s="6">
        <v>664.9</v>
      </c>
      <c r="D9" s="6">
        <v>764.45</v>
      </c>
      <c r="E9" s="6">
        <v>0.5</v>
      </c>
      <c r="F9" s="6">
        <v>0.5</v>
      </c>
      <c r="G9" s="6">
        <v>0.5</v>
      </c>
    </row>
    <row r="10" spans="1:20">
      <c r="A10" s="6" t="s">
        <v>111</v>
      </c>
      <c r="B10" s="6">
        <v>1</v>
      </c>
      <c r="C10" s="6">
        <v>2000</v>
      </c>
      <c r="D10" s="6">
        <v>600</v>
      </c>
      <c r="E10" s="6">
        <v>1</v>
      </c>
      <c r="F10" s="6">
        <v>2</v>
      </c>
      <c r="G10" s="6">
        <v>1</v>
      </c>
    </row>
    <row r="11" spans="1:20">
      <c r="A11" s="6" t="s">
        <v>178</v>
      </c>
      <c r="B11" s="6">
        <v>1</v>
      </c>
      <c r="C11" s="6">
        <v>600</v>
      </c>
      <c r="D11" s="6">
        <v>800</v>
      </c>
      <c r="E11" s="6">
        <v>0.5</v>
      </c>
      <c r="F11" s="6">
        <v>0.5</v>
      </c>
      <c r="G11" s="6">
        <v>0.5</v>
      </c>
    </row>
    <row r="12" spans="1:20">
      <c r="A12" s="6" t="s">
        <v>174</v>
      </c>
      <c r="B12" s="6">
        <v>1</v>
      </c>
      <c r="C12" s="6">
        <v>600</v>
      </c>
      <c r="D12" s="6">
        <v>600</v>
      </c>
      <c r="E12" s="6">
        <v>0.5</v>
      </c>
      <c r="F12" s="6">
        <v>0.5</v>
      </c>
      <c r="G12" s="6">
        <v>0.5</v>
      </c>
    </row>
    <row r="13" spans="1:20">
      <c r="A13" s="6" t="s">
        <v>112</v>
      </c>
      <c r="B13" s="6">
        <v>1</v>
      </c>
      <c r="C13" s="6">
        <v>1500</v>
      </c>
      <c r="D13" s="6">
        <v>400</v>
      </c>
      <c r="E13" s="6">
        <v>0.5</v>
      </c>
      <c r="F13" s="6">
        <v>0.5</v>
      </c>
      <c r="G13" s="6">
        <v>0.5</v>
      </c>
    </row>
  </sheetData>
  <mergeCells count="1">
    <mergeCell ref="A1:T1"/>
  </mergeCells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K5"/>
  <sheetViews>
    <sheetView workbookViewId="0">
      <selection sqref="A1:T1"/>
    </sheetView>
  </sheetViews>
  <sheetFormatPr baseColWidth="10" defaultColWidth="9" defaultRowHeight="14.25"/>
  <cols>
    <col min="1" max="1" width="14.625" style="1"/>
    <col min="2" max="3" width="7.5" style="1"/>
    <col min="4" max="4" width="7" style="1"/>
    <col min="5" max="5" width="8.75" style="1"/>
    <col min="6" max="6" width="7.5" style="1"/>
    <col min="7" max="7" width="7" style="1"/>
    <col min="8" max="1025" width="0" style="1" hidden="1"/>
  </cols>
  <sheetData>
    <row r="1" spans="1:20" ht="26.2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38.25">
      <c r="A2" s="2" t="s">
        <v>11</v>
      </c>
      <c r="B2" s="2" t="s">
        <v>113</v>
      </c>
      <c r="C2" s="2" t="s">
        <v>114</v>
      </c>
      <c r="D2" s="2" t="s">
        <v>115</v>
      </c>
      <c r="E2" s="2" t="s">
        <v>116</v>
      </c>
      <c r="F2" s="2" t="s">
        <v>117</v>
      </c>
      <c r="G2" s="2" t="s">
        <v>118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6" t="s">
        <v>119</v>
      </c>
      <c r="B3" s="6">
        <v>1</v>
      </c>
      <c r="C3" s="6">
        <v>0.5</v>
      </c>
      <c r="D3" s="6">
        <v>0.5</v>
      </c>
      <c r="E3" s="6">
        <v>1.3</v>
      </c>
      <c r="F3" s="6">
        <v>1.3</v>
      </c>
      <c r="G3" s="6">
        <v>1.3</v>
      </c>
    </row>
    <row r="4" spans="1:20">
      <c r="A4" s="6" t="s">
        <v>120</v>
      </c>
      <c r="B4" s="6">
        <v>0</v>
      </c>
      <c r="C4" s="6">
        <v>0.5</v>
      </c>
      <c r="D4" s="6">
        <v>0.5</v>
      </c>
      <c r="E4" s="6">
        <v>1.3</v>
      </c>
      <c r="F4" s="6">
        <v>1.3</v>
      </c>
      <c r="G4" s="6">
        <v>1.3</v>
      </c>
    </row>
    <row r="5" spans="1:20">
      <c r="A5" s="6" t="s">
        <v>121</v>
      </c>
      <c r="B5" s="6">
        <v>0.5</v>
      </c>
      <c r="C5" s="6">
        <v>0.5</v>
      </c>
      <c r="D5" s="6">
        <v>0.5</v>
      </c>
      <c r="E5" s="6">
        <v>1.3</v>
      </c>
      <c r="F5" s="6">
        <v>1.3</v>
      </c>
      <c r="G5" s="6">
        <v>1.3</v>
      </c>
    </row>
  </sheetData>
  <mergeCells count="1">
    <mergeCell ref="A1:T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K4"/>
  <sheetViews>
    <sheetView workbookViewId="0">
      <selection sqref="A1:T1"/>
    </sheetView>
  </sheetViews>
  <sheetFormatPr baseColWidth="10" defaultColWidth="9" defaultRowHeight="14.25"/>
  <cols>
    <col min="1" max="1" width="10.25" style="1"/>
    <col min="2" max="2" width="10.5" style="1"/>
    <col min="3" max="1025" width="0" style="1" hidden="1"/>
  </cols>
  <sheetData>
    <row r="1" spans="1:20" ht="12.7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2.75" customHeight="1">
      <c r="A2" s="2" t="s">
        <v>11</v>
      </c>
      <c r="B2" s="2" t="s">
        <v>122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2.75" customHeight="1">
      <c r="A3" s="6" t="s">
        <v>123</v>
      </c>
      <c r="B3" s="6">
        <v>10</v>
      </c>
    </row>
    <row r="4" spans="1:20" ht="12.75" customHeight="1">
      <c r="A4" s="6" t="s">
        <v>124</v>
      </c>
      <c r="B4" s="6">
        <v>10</v>
      </c>
    </row>
  </sheetData>
  <mergeCells count="1">
    <mergeCell ref="A1:T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surfaces</vt:lpstr>
      <vt:lpstr>suspensions</vt:lpstr>
      <vt:lpstr>wheels</vt:lpstr>
      <vt:lpstr>tires</vt:lpstr>
      <vt:lpstr>wheelsets</vt:lpstr>
      <vt:lpstr>chassis</vt:lpstr>
      <vt:lpstr>engines</vt:lpstr>
      <vt:lpstr>differentials</vt:lpstr>
      <vt:lpstr>clutches</vt:lpstr>
      <vt:lpstr>gearboxes</vt:lpstr>
      <vt:lpstr>vehicles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idf</cp:lastModifiedBy>
  <cp:revision>2</cp:revision>
  <dcterms:created xsi:type="dcterms:W3CDTF">2014-08-20T08:18:03Z</dcterms:created>
  <dcterms:modified xsi:type="dcterms:W3CDTF">2017-03-30T14:07:59Z</dcterms:modified>
  <dc:language>en</dc:language>
</cp:coreProperties>
</file>