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E:\Documents\Personal Learning\MSC Data Science 2023\Trinity Sem\Assignments\Assignment 1\"/>
    </mc:Choice>
  </mc:AlternateContent>
  <xr:revisionPtr revIDLastSave="0" documentId="8_{13F26F34-1B91-4E81-80EC-93A3512FA06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assava Data" sheetId="1" r:id="rId1"/>
    <sheet name="Data Description" sheetId="2" r:id="rId2"/>
  </sheets>
  <calcPr calcId="191029"/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2" i="1"/>
  <c r="N2" i="1"/>
  <c r="P116" i="1" l="1"/>
  <c r="S116" i="1" s="1"/>
  <c r="N116" i="1"/>
  <c r="O116" i="1" s="1"/>
  <c r="P115" i="1"/>
  <c r="S115" i="1" s="1"/>
  <c r="N115" i="1"/>
  <c r="O115" i="1" s="1"/>
  <c r="P114" i="1"/>
  <c r="S114" i="1" s="1"/>
  <c r="N114" i="1"/>
  <c r="O114" i="1" s="1"/>
  <c r="P113" i="1"/>
  <c r="S113" i="1" s="1"/>
  <c r="N113" i="1"/>
  <c r="O113" i="1" s="1"/>
  <c r="P112" i="1"/>
  <c r="S112" i="1" s="1"/>
  <c r="N112" i="1"/>
  <c r="O112" i="1" s="1"/>
  <c r="P111" i="1"/>
  <c r="S111" i="1" s="1"/>
  <c r="N111" i="1"/>
  <c r="O111" i="1" s="1"/>
  <c r="P110" i="1"/>
  <c r="S110" i="1" s="1"/>
  <c r="N110" i="1"/>
  <c r="O110" i="1" s="1"/>
  <c r="P109" i="1"/>
  <c r="S109" i="1" s="1"/>
  <c r="O109" i="1"/>
  <c r="N109" i="1"/>
  <c r="P108" i="1"/>
  <c r="S108" i="1" s="1"/>
  <c r="N108" i="1"/>
  <c r="O108" i="1" s="1"/>
  <c r="P107" i="1"/>
  <c r="S107" i="1" s="1"/>
  <c r="N107" i="1"/>
  <c r="O107" i="1" s="1"/>
  <c r="P106" i="1"/>
  <c r="S106" i="1" s="1"/>
  <c r="N106" i="1"/>
  <c r="O106" i="1" s="1"/>
  <c r="S105" i="1"/>
  <c r="P105" i="1"/>
  <c r="N105" i="1"/>
  <c r="O105" i="1" s="1"/>
  <c r="S104" i="1"/>
  <c r="P104" i="1"/>
  <c r="N104" i="1"/>
  <c r="O104" i="1" s="1"/>
  <c r="P103" i="1"/>
  <c r="S103" i="1" s="1"/>
  <c r="N103" i="1"/>
  <c r="O103" i="1" s="1"/>
  <c r="P102" i="1"/>
  <c r="S102" i="1" s="1"/>
  <c r="N102" i="1"/>
  <c r="O102" i="1" s="1"/>
  <c r="P101" i="1"/>
  <c r="S101" i="1" s="1"/>
  <c r="O101" i="1"/>
  <c r="N101" i="1"/>
  <c r="P100" i="1"/>
  <c r="S100" i="1" s="1"/>
  <c r="N100" i="1"/>
  <c r="O100" i="1" s="1"/>
  <c r="P99" i="1"/>
  <c r="S99" i="1" s="1"/>
  <c r="N99" i="1"/>
  <c r="O99" i="1" s="1"/>
  <c r="P98" i="1"/>
  <c r="S98" i="1" s="1"/>
  <c r="N98" i="1"/>
  <c r="O98" i="1" s="1"/>
  <c r="P97" i="1"/>
  <c r="S97" i="1" s="1"/>
  <c r="N97" i="1"/>
  <c r="O97" i="1" s="1"/>
  <c r="P96" i="1"/>
  <c r="S96" i="1" s="1"/>
  <c r="N96" i="1"/>
  <c r="O96" i="1" s="1"/>
  <c r="P95" i="1"/>
  <c r="S95" i="1" s="1"/>
  <c r="N95" i="1"/>
  <c r="O95" i="1" s="1"/>
  <c r="P94" i="1"/>
  <c r="S94" i="1" s="1"/>
  <c r="N94" i="1"/>
  <c r="O94" i="1" s="1"/>
  <c r="P93" i="1"/>
  <c r="S93" i="1" s="1"/>
  <c r="N93" i="1"/>
  <c r="O93" i="1" s="1"/>
  <c r="P92" i="1"/>
  <c r="S92" i="1" s="1"/>
  <c r="N92" i="1"/>
  <c r="O92" i="1" s="1"/>
  <c r="P91" i="1"/>
  <c r="S91" i="1" s="1"/>
  <c r="N91" i="1"/>
  <c r="O91" i="1" s="1"/>
  <c r="P90" i="1"/>
  <c r="S90" i="1" s="1"/>
  <c r="N90" i="1"/>
  <c r="O90" i="1" s="1"/>
  <c r="P89" i="1"/>
  <c r="S89" i="1" s="1"/>
  <c r="N89" i="1"/>
  <c r="O89" i="1" s="1"/>
  <c r="P88" i="1"/>
  <c r="S88" i="1" s="1"/>
  <c r="N88" i="1"/>
  <c r="O88" i="1" s="1"/>
  <c r="P87" i="1"/>
  <c r="S87" i="1" s="1"/>
  <c r="N87" i="1"/>
  <c r="O87" i="1" s="1"/>
  <c r="P86" i="1"/>
  <c r="S86" i="1" s="1"/>
  <c r="N86" i="1"/>
  <c r="O86" i="1" s="1"/>
  <c r="P85" i="1"/>
  <c r="S85" i="1" s="1"/>
  <c r="N85" i="1"/>
  <c r="O85" i="1" s="1"/>
  <c r="P84" i="1"/>
  <c r="S84" i="1" s="1"/>
  <c r="N84" i="1"/>
  <c r="O84" i="1" s="1"/>
  <c r="P83" i="1"/>
  <c r="S83" i="1" s="1"/>
  <c r="N83" i="1"/>
  <c r="O83" i="1" s="1"/>
  <c r="P82" i="1"/>
  <c r="S82" i="1" s="1"/>
  <c r="N82" i="1"/>
  <c r="O82" i="1" s="1"/>
  <c r="P81" i="1"/>
  <c r="S81" i="1" s="1"/>
  <c r="N81" i="1"/>
  <c r="O81" i="1" s="1"/>
  <c r="P80" i="1"/>
  <c r="S80" i="1" s="1"/>
  <c r="N80" i="1"/>
  <c r="O80" i="1" s="1"/>
  <c r="P79" i="1"/>
  <c r="S79" i="1" s="1"/>
  <c r="N79" i="1"/>
  <c r="O79" i="1" s="1"/>
  <c r="P78" i="1"/>
  <c r="S78" i="1" s="1"/>
  <c r="N78" i="1"/>
  <c r="O78" i="1" s="1"/>
  <c r="P77" i="1"/>
  <c r="S77" i="1" s="1"/>
  <c r="N77" i="1"/>
  <c r="O77" i="1" s="1"/>
  <c r="P76" i="1"/>
  <c r="S76" i="1" s="1"/>
  <c r="N76" i="1"/>
  <c r="O76" i="1" s="1"/>
  <c r="P75" i="1"/>
  <c r="S75" i="1" s="1"/>
  <c r="N75" i="1"/>
  <c r="O75" i="1" s="1"/>
  <c r="P74" i="1"/>
  <c r="S74" i="1" s="1"/>
  <c r="N74" i="1"/>
  <c r="O74" i="1" s="1"/>
  <c r="P73" i="1"/>
  <c r="S73" i="1" s="1"/>
  <c r="O73" i="1"/>
  <c r="N73" i="1"/>
  <c r="P72" i="1"/>
  <c r="S72" i="1" s="1"/>
  <c r="N72" i="1"/>
  <c r="O72" i="1" s="1"/>
  <c r="P71" i="1"/>
  <c r="S71" i="1" s="1"/>
  <c r="N71" i="1"/>
  <c r="O71" i="1" s="1"/>
  <c r="P70" i="1"/>
  <c r="S70" i="1" s="1"/>
  <c r="N70" i="1"/>
  <c r="O70" i="1" s="1"/>
  <c r="P69" i="1"/>
  <c r="S69" i="1" s="1"/>
  <c r="N69" i="1"/>
  <c r="O69" i="1" s="1"/>
  <c r="P68" i="1"/>
  <c r="S68" i="1" s="1"/>
  <c r="N68" i="1"/>
  <c r="O68" i="1" s="1"/>
  <c r="P67" i="1"/>
  <c r="S67" i="1" s="1"/>
  <c r="N67" i="1"/>
  <c r="O67" i="1" s="1"/>
  <c r="P66" i="1"/>
  <c r="S66" i="1" s="1"/>
  <c r="N66" i="1"/>
  <c r="O66" i="1" s="1"/>
  <c r="P65" i="1"/>
  <c r="S65" i="1" s="1"/>
  <c r="N65" i="1"/>
  <c r="O65" i="1" s="1"/>
  <c r="P64" i="1"/>
  <c r="S64" i="1" s="1"/>
  <c r="N64" i="1"/>
  <c r="O64" i="1" s="1"/>
  <c r="P63" i="1"/>
  <c r="S63" i="1" s="1"/>
  <c r="N63" i="1"/>
  <c r="O63" i="1" s="1"/>
  <c r="P62" i="1"/>
  <c r="S62" i="1" s="1"/>
  <c r="N62" i="1"/>
  <c r="O62" i="1" s="1"/>
  <c r="P61" i="1"/>
  <c r="S61" i="1" s="1"/>
  <c r="N61" i="1"/>
  <c r="O61" i="1" s="1"/>
  <c r="P60" i="1"/>
  <c r="S60" i="1" s="1"/>
  <c r="N60" i="1"/>
  <c r="O60" i="1" s="1"/>
  <c r="P59" i="1"/>
  <c r="S59" i="1" s="1"/>
  <c r="N59" i="1"/>
  <c r="O59" i="1" s="1"/>
  <c r="P58" i="1"/>
  <c r="S58" i="1" s="1"/>
  <c r="N58" i="1"/>
  <c r="O58" i="1" s="1"/>
  <c r="P57" i="1"/>
  <c r="S57" i="1" s="1"/>
  <c r="N57" i="1"/>
  <c r="O57" i="1" s="1"/>
  <c r="P56" i="1"/>
  <c r="S56" i="1" s="1"/>
  <c r="N56" i="1"/>
  <c r="O56" i="1" s="1"/>
  <c r="P55" i="1"/>
  <c r="S55" i="1" s="1"/>
  <c r="N55" i="1"/>
  <c r="O55" i="1" s="1"/>
  <c r="P54" i="1"/>
  <c r="S54" i="1" s="1"/>
  <c r="N54" i="1"/>
  <c r="O54" i="1" s="1"/>
  <c r="P53" i="1"/>
  <c r="S53" i="1" s="1"/>
  <c r="N53" i="1"/>
  <c r="O53" i="1" s="1"/>
  <c r="P52" i="1"/>
  <c r="S52" i="1" s="1"/>
  <c r="N52" i="1"/>
  <c r="O52" i="1" s="1"/>
  <c r="P51" i="1"/>
  <c r="S51" i="1" s="1"/>
  <c r="N51" i="1"/>
  <c r="O51" i="1" s="1"/>
  <c r="P50" i="1"/>
  <c r="S50" i="1" s="1"/>
  <c r="N50" i="1"/>
  <c r="O50" i="1" s="1"/>
  <c r="P49" i="1"/>
  <c r="S49" i="1" s="1"/>
  <c r="N49" i="1"/>
  <c r="O49" i="1" s="1"/>
  <c r="P48" i="1"/>
  <c r="S48" i="1" s="1"/>
  <c r="N48" i="1"/>
  <c r="O48" i="1" s="1"/>
  <c r="P47" i="1"/>
  <c r="S47" i="1" s="1"/>
  <c r="N47" i="1"/>
  <c r="O47" i="1" s="1"/>
  <c r="P46" i="1"/>
  <c r="S46" i="1" s="1"/>
  <c r="N46" i="1"/>
  <c r="O46" i="1" s="1"/>
  <c r="P45" i="1"/>
  <c r="S45" i="1" s="1"/>
  <c r="N45" i="1"/>
  <c r="O45" i="1" s="1"/>
  <c r="P44" i="1"/>
  <c r="S44" i="1" s="1"/>
  <c r="N44" i="1"/>
  <c r="O44" i="1" s="1"/>
  <c r="P43" i="1"/>
  <c r="S43" i="1" s="1"/>
  <c r="N43" i="1"/>
  <c r="O43" i="1" s="1"/>
  <c r="P42" i="1"/>
  <c r="S42" i="1" s="1"/>
  <c r="N42" i="1"/>
  <c r="O42" i="1" s="1"/>
  <c r="P41" i="1"/>
  <c r="S41" i="1" s="1"/>
  <c r="N41" i="1"/>
  <c r="O41" i="1" s="1"/>
  <c r="P40" i="1"/>
  <c r="S40" i="1" s="1"/>
  <c r="N40" i="1"/>
  <c r="O40" i="1" s="1"/>
  <c r="P39" i="1"/>
  <c r="S39" i="1" s="1"/>
  <c r="N39" i="1"/>
  <c r="O39" i="1" s="1"/>
  <c r="P38" i="1"/>
  <c r="S38" i="1" s="1"/>
  <c r="N38" i="1"/>
  <c r="O38" i="1" s="1"/>
  <c r="P37" i="1"/>
  <c r="S37" i="1" s="1"/>
  <c r="N37" i="1"/>
  <c r="O37" i="1" s="1"/>
  <c r="P36" i="1"/>
  <c r="S36" i="1" s="1"/>
  <c r="N36" i="1"/>
  <c r="O36" i="1" s="1"/>
  <c r="P35" i="1"/>
  <c r="S35" i="1" s="1"/>
  <c r="N35" i="1"/>
  <c r="O35" i="1" s="1"/>
  <c r="P34" i="1"/>
  <c r="S34" i="1" s="1"/>
  <c r="N34" i="1"/>
  <c r="O34" i="1" s="1"/>
  <c r="P33" i="1"/>
  <c r="S33" i="1" s="1"/>
  <c r="N33" i="1"/>
  <c r="O33" i="1" s="1"/>
  <c r="P32" i="1"/>
  <c r="S32" i="1" s="1"/>
  <c r="N32" i="1"/>
  <c r="O32" i="1" s="1"/>
  <c r="P31" i="1"/>
  <c r="S31" i="1" s="1"/>
  <c r="N31" i="1"/>
  <c r="O31" i="1" s="1"/>
  <c r="P30" i="1"/>
  <c r="S30" i="1" s="1"/>
  <c r="N30" i="1"/>
  <c r="O30" i="1" s="1"/>
  <c r="P29" i="1"/>
  <c r="S29" i="1" s="1"/>
  <c r="N29" i="1"/>
  <c r="O29" i="1" s="1"/>
  <c r="P28" i="1"/>
  <c r="S28" i="1" s="1"/>
  <c r="N28" i="1"/>
  <c r="O28" i="1" s="1"/>
  <c r="P27" i="1"/>
  <c r="S27" i="1" s="1"/>
  <c r="N27" i="1"/>
  <c r="O27" i="1" s="1"/>
  <c r="P26" i="1"/>
  <c r="S26" i="1" s="1"/>
  <c r="N26" i="1"/>
  <c r="O26" i="1" s="1"/>
  <c r="P25" i="1"/>
  <c r="S25" i="1" s="1"/>
  <c r="N25" i="1"/>
  <c r="O25" i="1" s="1"/>
  <c r="P24" i="1"/>
  <c r="S24" i="1" s="1"/>
  <c r="N24" i="1"/>
  <c r="O24" i="1" s="1"/>
  <c r="P23" i="1"/>
  <c r="S23" i="1" s="1"/>
  <c r="N23" i="1"/>
  <c r="O23" i="1" s="1"/>
  <c r="P22" i="1"/>
  <c r="S22" i="1" s="1"/>
  <c r="N22" i="1"/>
  <c r="O22" i="1" s="1"/>
  <c r="P21" i="1"/>
  <c r="S21" i="1" s="1"/>
  <c r="N21" i="1"/>
  <c r="O21" i="1" s="1"/>
  <c r="P20" i="1"/>
  <c r="S20" i="1" s="1"/>
  <c r="N20" i="1"/>
  <c r="O20" i="1" s="1"/>
  <c r="P19" i="1"/>
  <c r="S19" i="1" s="1"/>
  <c r="N19" i="1"/>
  <c r="O19" i="1" s="1"/>
  <c r="P18" i="1"/>
  <c r="S18" i="1" s="1"/>
  <c r="N18" i="1"/>
  <c r="O18" i="1" s="1"/>
  <c r="P17" i="1"/>
  <c r="S17" i="1" s="1"/>
  <c r="N17" i="1"/>
  <c r="O17" i="1" s="1"/>
  <c r="P16" i="1"/>
  <c r="S16" i="1" s="1"/>
  <c r="N16" i="1"/>
  <c r="O16" i="1" s="1"/>
  <c r="P15" i="1"/>
  <c r="S15" i="1" s="1"/>
  <c r="N15" i="1"/>
  <c r="O15" i="1" s="1"/>
  <c r="S14" i="1"/>
  <c r="N14" i="1"/>
  <c r="O14" i="1" s="1"/>
  <c r="S13" i="1"/>
  <c r="N13" i="1"/>
  <c r="O13" i="1" s="1"/>
  <c r="S12" i="1"/>
  <c r="N12" i="1"/>
  <c r="O12" i="1" s="1"/>
  <c r="S11" i="1"/>
  <c r="N11" i="1"/>
  <c r="O11" i="1" s="1"/>
  <c r="S10" i="1"/>
  <c r="N10" i="1"/>
  <c r="O10" i="1" s="1"/>
  <c r="S9" i="1"/>
  <c r="N9" i="1"/>
  <c r="O9" i="1" s="1"/>
  <c r="S8" i="1"/>
  <c r="N8" i="1"/>
  <c r="O8" i="1" s="1"/>
  <c r="S7" i="1"/>
  <c r="N7" i="1"/>
  <c r="O7" i="1" s="1"/>
  <c r="S6" i="1"/>
  <c r="N6" i="1"/>
  <c r="O6" i="1" s="1"/>
  <c r="S5" i="1"/>
  <c r="N5" i="1"/>
  <c r="O5" i="1" s="1"/>
  <c r="S4" i="1"/>
  <c r="N4" i="1"/>
  <c r="O4" i="1" s="1"/>
  <c r="S3" i="1"/>
  <c r="N3" i="1"/>
  <c r="O3" i="1" s="1"/>
  <c r="S2" i="1"/>
  <c r="O2" i="1"/>
</calcChain>
</file>

<file path=xl/sharedStrings.xml><?xml version="1.0" encoding="utf-8"?>
<sst xmlns="http://schemas.openxmlformats.org/spreadsheetml/2006/main" count="292" uniqueCount="49">
  <si>
    <t>Sesn</t>
  </si>
  <si>
    <t>locn</t>
  </si>
  <si>
    <t>block</t>
  </si>
  <si>
    <t>rep</t>
  </si>
  <si>
    <t xml:space="preserve">tillage </t>
  </si>
  <si>
    <t>plotsize</t>
  </si>
  <si>
    <t>HEC</t>
  </si>
  <si>
    <t>conv</t>
  </si>
  <si>
    <t>F2150</t>
  </si>
  <si>
    <t>F1100</t>
  </si>
  <si>
    <t>F3200</t>
  </si>
  <si>
    <t>F5300</t>
  </si>
  <si>
    <t>F4250</t>
  </si>
  <si>
    <t>minimum</t>
  </si>
  <si>
    <t>Plants_harvested</t>
  </si>
  <si>
    <t>Weigh_bigtubers</t>
  </si>
  <si>
    <t>No_mediumtubers</t>
  </si>
  <si>
    <t>Weight_mediumtubers</t>
  </si>
  <si>
    <t>No_smalltubers</t>
  </si>
  <si>
    <t>Weight_smalltubers</t>
  </si>
  <si>
    <t>Totaltuberno</t>
  </si>
  <si>
    <t>AV_tubers_Plant</t>
  </si>
  <si>
    <t>Total_tubweight</t>
  </si>
  <si>
    <t>No_bigtubers</t>
  </si>
  <si>
    <t>The datasheet shows the performance of cassava in different seasons under different tillage methods and fertilizer applications</t>
  </si>
  <si>
    <t>ferT</t>
  </si>
  <si>
    <t>Key</t>
  </si>
  <si>
    <t xml:space="preserve">Season </t>
  </si>
  <si>
    <t>Location (1 = Soroti, 2 = Mukono)</t>
  </si>
  <si>
    <t>Planting block</t>
  </si>
  <si>
    <t>Planting replication</t>
  </si>
  <si>
    <t xml:space="preserve">Type of tillage (conv =  conventional tillage e.g. ploughing, harrowing and ridging, minimum = digger-made holes) </t>
  </si>
  <si>
    <t>Fertilizer application codes. Compound fertilizers  (F2150 =  NPK 15:15:15, F1100 = NPK 17:17:17, F3200 = NPK 20:10:10) and Single-nutrient fertilizers (F5300 = Nitrogen, F4250 =Phosphorus)</t>
  </si>
  <si>
    <t>Number of big tubers harvested</t>
  </si>
  <si>
    <t>Weight of big tubers harvested</t>
  </si>
  <si>
    <t>Number of medium tubers harvested</t>
  </si>
  <si>
    <t>Weight of medium tubers harvested</t>
  </si>
  <si>
    <t>Number of small tubers harvested</t>
  </si>
  <si>
    <t>Weight of small tubers harvested</t>
  </si>
  <si>
    <t>Number of cassava plants harvested</t>
  </si>
  <si>
    <t>Total number of big, medium and small tubers harvested</t>
  </si>
  <si>
    <t>Average number of tubers per cassava plant harvested</t>
  </si>
  <si>
    <t>Total tube weight</t>
  </si>
  <si>
    <t>TotalWeightperhectare</t>
  </si>
  <si>
    <t>TotalTuberperHectare</t>
  </si>
  <si>
    <t>Plot size</t>
  </si>
  <si>
    <t>Hectares</t>
  </si>
  <si>
    <t>Projected yield of total number of tubers per hectare</t>
  </si>
  <si>
    <t>Projected yield of total weight of tubers per hectare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</si>
</sst>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16"/>
  <sheetViews>
    <sheetView tabSelected="1" workbookViewId="0">
      <selection activeCell="S1" sqref="S1:T1"/>
    </sheetView>
  </sheetViews>
  <sheetFormatPr defaultRowHeight="15" x14ac:dyDescent="0.25"/>
  <cols>
    <col min="7" max="7" width="16.42578125" bestFit="1" customWidth="1"/>
    <col min="8" max="8" width="12.7109375" bestFit="1" customWidth="1"/>
    <col min="9" max="9" width="16.28515625" bestFit="1" customWidth="1"/>
    <col min="10" max="10" width="18" bestFit="1" customWidth="1"/>
    <col min="11" max="11" width="24.7109375" bestFit="1" customWidth="1"/>
    <col min="12" max="12" width="19.28515625" bestFit="1" customWidth="1"/>
    <col min="13" max="13" width="21.140625" bestFit="1" customWidth="1"/>
    <col min="14" max="14" width="12.5703125" bestFit="1" customWidth="1"/>
    <col min="15" max="15" width="16" bestFit="1" customWidth="1"/>
    <col min="16" max="16" width="15.7109375" bestFit="1" customWidth="1"/>
    <col min="19" max="19" width="15.28515625" bestFit="1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25</v>
      </c>
      <c r="G1" t="s">
        <v>14</v>
      </c>
      <c r="H1" t="s">
        <v>23</v>
      </c>
      <c r="I1" t="s">
        <v>15</v>
      </c>
      <c r="J1" t="s">
        <v>16</v>
      </c>
      <c r="K1" t="s">
        <v>17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  <c r="Q1" t="s">
        <v>5</v>
      </c>
      <c r="R1" t="s">
        <v>6</v>
      </c>
      <c r="S1" t="s">
        <v>43</v>
      </c>
      <c r="T1" t="s">
        <v>44</v>
      </c>
    </row>
    <row r="2" spans="1:20" x14ac:dyDescent="0.25">
      <c r="A2">
        <v>2</v>
      </c>
      <c r="B2">
        <v>1</v>
      </c>
      <c r="C2">
        <v>1</v>
      </c>
      <c r="D2">
        <v>1</v>
      </c>
      <c r="E2" t="s">
        <v>7</v>
      </c>
      <c r="F2" t="s">
        <v>8</v>
      </c>
      <c r="G2">
        <v>28</v>
      </c>
      <c r="H2">
        <v>0</v>
      </c>
      <c r="I2">
        <v>0</v>
      </c>
      <c r="J2">
        <v>61</v>
      </c>
      <c r="K2">
        <v>2.5</v>
      </c>
      <c r="L2">
        <v>319</v>
      </c>
      <c r="M2">
        <v>4.7</v>
      </c>
      <c r="N2">
        <f>H2+J2+L2</f>
        <v>380</v>
      </c>
      <c r="O2">
        <f>N2/G2</f>
        <v>13.571428571428571</v>
      </c>
      <c r="P2">
        <v>7.2</v>
      </c>
      <c r="Q2">
        <v>5.3</v>
      </c>
      <c r="R2">
        <v>10000</v>
      </c>
      <c r="S2">
        <f t="shared" ref="S2:S33" si="0">P2/Q2*R2</f>
        <v>13584.905660377361</v>
      </c>
      <c r="T2">
        <f>N2/Q2*R2</f>
        <v>716981.13207547169</v>
      </c>
    </row>
    <row r="3" spans="1:20" x14ac:dyDescent="0.25">
      <c r="A3">
        <v>2</v>
      </c>
      <c r="B3">
        <v>1</v>
      </c>
      <c r="C3">
        <v>1</v>
      </c>
      <c r="D3">
        <v>1</v>
      </c>
      <c r="E3" t="s">
        <v>7</v>
      </c>
      <c r="F3" t="s">
        <v>9</v>
      </c>
      <c r="G3">
        <v>28</v>
      </c>
      <c r="H3">
        <v>0</v>
      </c>
      <c r="I3">
        <v>0</v>
      </c>
      <c r="J3">
        <v>110</v>
      </c>
      <c r="K3">
        <v>4.5999999999999996</v>
      </c>
      <c r="L3">
        <v>260</v>
      </c>
      <c r="M3">
        <v>4</v>
      </c>
      <c r="N3">
        <f t="shared" ref="N3:N71" si="1">H3+J3+L3</f>
        <v>370</v>
      </c>
      <c r="O3">
        <f t="shared" ref="O3:O71" si="2">N3/G3</f>
        <v>13.214285714285714</v>
      </c>
      <c r="P3">
        <v>8.6</v>
      </c>
      <c r="Q3">
        <v>5.3</v>
      </c>
      <c r="R3">
        <v>10000</v>
      </c>
      <c r="S3">
        <f t="shared" si="0"/>
        <v>16226.415094339623</v>
      </c>
      <c r="T3">
        <f t="shared" ref="T3:T66" si="3">N3/Q3*R3</f>
        <v>698113.20754716988</v>
      </c>
    </row>
    <row r="4" spans="1:20" x14ac:dyDescent="0.25">
      <c r="A4">
        <v>2</v>
      </c>
      <c r="B4">
        <v>1</v>
      </c>
      <c r="C4">
        <v>1</v>
      </c>
      <c r="D4">
        <v>1</v>
      </c>
      <c r="E4" t="s">
        <v>7</v>
      </c>
      <c r="F4" t="s">
        <v>10</v>
      </c>
      <c r="G4">
        <v>28</v>
      </c>
      <c r="H4">
        <v>2</v>
      </c>
      <c r="I4">
        <v>0.2</v>
      </c>
      <c r="J4">
        <v>115</v>
      </c>
      <c r="K4">
        <v>5.2</v>
      </c>
      <c r="L4">
        <v>319</v>
      </c>
      <c r="M4">
        <v>4.4000000000000004</v>
      </c>
      <c r="N4">
        <f t="shared" si="1"/>
        <v>436</v>
      </c>
      <c r="O4">
        <f t="shared" si="2"/>
        <v>15.571428571428571</v>
      </c>
      <c r="P4">
        <v>9.8000000000000007</v>
      </c>
      <c r="Q4">
        <v>5.3</v>
      </c>
      <c r="R4">
        <v>10000</v>
      </c>
      <c r="S4">
        <f t="shared" si="0"/>
        <v>18490.566037735851</v>
      </c>
      <c r="T4">
        <f t="shared" si="3"/>
        <v>822641.50943396229</v>
      </c>
    </row>
    <row r="5" spans="1:20" x14ac:dyDescent="0.25">
      <c r="A5">
        <v>2</v>
      </c>
      <c r="B5">
        <v>1</v>
      </c>
      <c r="C5">
        <v>1</v>
      </c>
      <c r="D5">
        <v>1</v>
      </c>
      <c r="E5" t="s">
        <v>7</v>
      </c>
      <c r="F5" t="s">
        <v>11</v>
      </c>
      <c r="G5">
        <v>28</v>
      </c>
      <c r="H5">
        <v>6</v>
      </c>
      <c r="I5">
        <v>0.7</v>
      </c>
      <c r="J5">
        <v>60</v>
      </c>
      <c r="K5">
        <v>2.7</v>
      </c>
      <c r="L5">
        <v>303</v>
      </c>
      <c r="M5">
        <v>4.8</v>
      </c>
      <c r="N5">
        <f t="shared" si="1"/>
        <v>369</v>
      </c>
      <c r="O5">
        <f t="shared" si="2"/>
        <v>13.178571428571429</v>
      </c>
      <c r="P5">
        <v>8.1999999999999993</v>
      </c>
      <c r="Q5">
        <v>5.3</v>
      </c>
      <c r="R5">
        <v>10000</v>
      </c>
      <c r="S5">
        <f t="shared" si="0"/>
        <v>15471.698113207545</v>
      </c>
      <c r="T5">
        <f t="shared" si="3"/>
        <v>696226.41509433964</v>
      </c>
    </row>
    <row r="6" spans="1:20" x14ac:dyDescent="0.25">
      <c r="A6">
        <v>2</v>
      </c>
      <c r="B6">
        <v>1</v>
      </c>
      <c r="C6">
        <v>1</v>
      </c>
      <c r="D6">
        <v>1</v>
      </c>
      <c r="E6" t="s">
        <v>7</v>
      </c>
      <c r="F6" t="s">
        <v>12</v>
      </c>
      <c r="G6">
        <v>28</v>
      </c>
      <c r="H6">
        <v>3</v>
      </c>
      <c r="I6">
        <v>0.3</v>
      </c>
      <c r="J6">
        <v>82</v>
      </c>
      <c r="K6">
        <v>3.4</v>
      </c>
      <c r="L6">
        <v>332</v>
      </c>
      <c r="M6">
        <v>4.7</v>
      </c>
      <c r="N6">
        <f t="shared" si="1"/>
        <v>417</v>
      </c>
      <c r="O6">
        <f t="shared" si="2"/>
        <v>14.892857142857142</v>
      </c>
      <c r="P6">
        <v>8.4</v>
      </c>
      <c r="Q6">
        <v>5.3</v>
      </c>
      <c r="R6">
        <v>10000</v>
      </c>
      <c r="S6">
        <f t="shared" si="0"/>
        <v>15849.056603773586</v>
      </c>
      <c r="T6">
        <f t="shared" si="3"/>
        <v>786792.45283018867</v>
      </c>
    </row>
    <row r="7" spans="1:20" x14ac:dyDescent="0.25">
      <c r="A7">
        <v>2</v>
      </c>
      <c r="B7">
        <v>1</v>
      </c>
      <c r="C7">
        <v>2</v>
      </c>
      <c r="D7">
        <v>2</v>
      </c>
      <c r="E7" t="s">
        <v>7</v>
      </c>
      <c r="F7" t="s">
        <v>11</v>
      </c>
      <c r="G7">
        <v>28</v>
      </c>
      <c r="H7">
        <v>6</v>
      </c>
      <c r="I7">
        <v>0.5</v>
      </c>
      <c r="J7">
        <v>65</v>
      </c>
      <c r="K7">
        <v>2.7</v>
      </c>
      <c r="L7">
        <v>299</v>
      </c>
      <c r="M7">
        <v>4.5</v>
      </c>
      <c r="N7">
        <f t="shared" si="1"/>
        <v>370</v>
      </c>
      <c r="O7">
        <f t="shared" si="2"/>
        <v>13.214285714285714</v>
      </c>
      <c r="P7">
        <v>7.7</v>
      </c>
      <c r="Q7">
        <v>5.3</v>
      </c>
      <c r="R7">
        <v>10000</v>
      </c>
      <c r="S7">
        <f t="shared" si="0"/>
        <v>14528.301886792455</v>
      </c>
      <c r="T7">
        <f t="shared" si="3"/>
        <v>698113.20754716988</v>
      </c>
    </row>
    <row r="8" spans="1:20" x14ac:dyDescent="0.25">
      <c r="A8">
        <v>2</v>
      </c>
      <c r="B8">
        <v>1</v>
      </c>
      <c r="C8">
        <v>2</v>
      </c>
      <c r="D8">
        <v>2</v>
      </c>
      <c r="E8" t="s">
        <v>7</v>
      </c>
      <c r="F8" t="s">
        <v>10</v>
      </c>
      <c r="G8">
        <v>28</v>
      </c>
      <c r="H8">
        <v>0</v>
      </c>
      <c r="I8">
        <v>0</v>
      </c>
      <c r="J8">
        <v>91</v>
      </c>
      <c r="K8">
        <v>3.9</v>
      </c>
      <c r="L8">
        <v>289</v>
      </c>
      <c r="M8">
        <v>4.8</v>
      </c>
      <c r="N8">
        <f t="shared" si="1"/>
        <v>380</v>
      </c>
      <c r="O8">
        <f t="shared" si="2"/>
        <v>13.571428571428571</v>
      </c>
      <c r="P8">
        <v>8.6999999999999993</v>
      </c>
      <c r="Q8">
        <v>5.3</v>
      </c>
      <c r="R8">
        <v>10000</v>
      </c>
      <c r="S8">
        <f t="shared" si="0"/>
        <v>16415.094339622639</v>
      </c>
      <c r="T8">
        <f t="shared" si="3"/>
        <v>716981.13207547169</v>
      </c>
    </row>
    <row r="9" spans="1:20" x14ac:dyDescent="0.25">
      <c r="A9">
        <v>2</v>
      </c>
      <c r="B9">
        <v>1</v>
      </c>
      <c r="C9">
        <v>2</v>
      </c>
      <c r="D9">
        <v>2</v>
      </c>
      <c r="E9" t="s">
        <v>7</v>
      </c>
      <c r="F9" t="s">
        <v>12</v>
      </c>
      <c r="G9">
        <v>28</v>
      </c>
      <c r="H9">
        <v>0</v>
      </c>
      <c r="I9">
        <v>0</v>
      </c>
      <c r="J9">
        <v>72</v>
      </c>
      <c r="K9">
        <v>3.5</v>
      </c>
      <c r="L9">
        <v>246</v>
      </c>
      <c r="M9">
        <v>4.5999999999999996</v>
      </c>
      <c r="N9">
        <f t="shared" si="1"/>
        <v>318</v>
      </c>
      <c r="O9">
        <f t="shared" si="2"/>
        <v>11.357142857142858</v>
      </c>
      <c r="P9">
        <v>8.1</v>
      </c>
      <c r="Q9">
        <v>5.3</v>
      </c>
      <c r="R9">
        <v>10000</v>
      </c>
      <c r="S9">
        <f t="shared" si="0"/>
        <v>15283.018867924528</v>
      </c>
      <c r="T9">
        <f t="shared" si="3"/>
        <v>600000</v>
      </c>
    </row>
    <row r="10" spans="1:20" x14ac:dyDescent="0.25">
      <c r="A10">
        <v>2</v>
      </c>
      <c r="B10">
        <v>1</v>
      </c>
      <c r="C10">
        <v>2</v>
      </c>
      <c r="D10">
        <v>2</v>
      </c>
      <c r="E10" t="s">
        <v>7</v>
      </c>
      <c r="F10" t="s">
        <v>9</v>
      </c>
      <c r="G10">
        <v>28</v>
      </c>
      <c r="H10">
        <v>1</v>
      </c>
      <c r="I10">
        <v>0.2</v>
      </c>
      <c r="J10">
        <v>64</v>
      </c>
      <c r="K10">
        <v>2.6</v>
      </c>
      <c r="L10">
        <v>305</v>
      </c>
      <c r="M10">
        <v>5.4</v>
      </c>
      <c r="N10">
        <f t="shared" si="1"/>
        <v>370</v>
      </c>
      <c r="O10">
        <f t="shared" si="2"/>
        <v>13.214285714285714</v>
      </c>
      <c r="P10">
        <v>8.1999999999999993</v>
      </c>
      <c r="Q10">
        <v>5.3</v>
      </c>
      <c r="R10">
        <v>10000</v>
      </c>
      <c r="S10">
        <f t="shared" si="0"/>
        <v>15471.698113207545</v>
      </c>
      <c r="T10">
        <f t="shared" si="3"/>
        <v>698113.20754716988</v>
      </c>
    </row>
    <row r="11" spans="1:20" x14ac:dyDescent="0.25">
      <c r="A11">
        <v>2</v>
      </c>
      <c r="B11">
        <v>1</v>
      </c>
      <c r="C11">
        <v>2</v>
      </c>
      <c r="D11">
        <v>2</v>
      </c>
      <c r="E11" t="s">
        <v>7</v>
      </c>
      <c r="F11" t="s">
        <v>8</v>
      </c>
      <c r="G11">
        <v>28</v>
      </c>
      <c r="H11">
        <v>1</v>
      </c>
      <c r="I11">
        <v>0.1</v>
      </c>
      <c r="J11">
        <v>56</v>
      </c>
      <c r="K11">
        <v>2.5</v>
      </c>
      <c r="L11">
        <v>308</v>
      </c>
      <c r="M11">
        <v>4.5</v>
      </c>
      <c r="N11">
        <f t="shared" si="1"/>
        <v>365</v>
      </c>
      <c r="O11">
        <f t="shared" si="2"/>
        <v>13.035714285714286</v>
      </c>
      <c r="P11">
        <v>7.1</v>
      </c>
      <c r="Q11">
        <v>5.3</v>
      </c>
      <c r="R11">
        <v>10000</v>
      </c>
      <c r="S11">
        <f t="shared" si="0"/>
        <v>13396.226415094339</v>
      </c>
      <c r="T11">
        <f t="shared" si="3"/>
        <v>688679.2452830188</v>
      </c>
    </row>
    <row r="12" spans="1:20" x14ac:dyDescent="0.25">
      <c r="A12">
        <v>2</v>
      </c>
      <c r="B12">
        <v>1</v>
      </c>
      <c r="C12">
        <v>3</v>
      </c>
      <c r="D12">
        <v>3</v>
      </c>
      <c r="E12" t="s">
        <v>7</v>
      </c>
      <c r="F12" t="s">
        <v>12</v>
      </c>
      <c r="G12">
        <v>28</v>
      </c>
      <c r="H12">
        <v>4</v>
      </c>
      <c r="I12">
        <v>0.5</v>
      </c>
      <c r="J12">
        <v>63</v>
      </c>
      <c r="K12">
        <v>3</v>
      </c>
      <c r="L12">
        <v>376</v>
      </c>
      <c r="M12">
        <v>5</v>
      </c>
      <c r="N12">
        <f t="shared" si="1"/>
        <v>443</v>
      </c>
      <c r="O12">
        <f t="shared" si="2"/>
        <v>15.821428571428571</v>
      </c>
      <c r="P12">
        <v>8.5</v>
      </c>
      <c r="Q12">
        <v>5.3</v>
      </c>
      <c r="R12">
        <v>10000</v>
      </c>
      <c r="S12">
        <f t="shared" si="0"/>
        <v>16037.735849056604</v>
      </c>
      <c r="T12">
        <f t="shared" si="3"/>
        <v>835849.05660377361</v>
      </c>
    </row>
    <row r="13" spans="1:20" x14ac:dyDescent="0.25">
      <c r="A13">
        <v>2</v>
      </c>
      <c r="B13">
        <v>1</v>
      </c>
      <c r="C13">
        <v>3</v>
      </c>
      <c r="D13">
        <v>3</v>
      </c>
      <c r="E13" t="s">
        <v>7</v>
      </c>
      <c r="F13" t="s">
        <v>11</v>
      </c>
      <c r="G13">
        <v>28</v>
      </c>
      <c r="H13">
        <v>3</v>
      </c>
      <c r="I13">
        <v>0.3</v>
      </c>
      <c r="J13">
        <v>97</v>
      </c>
      <c r="K13">
        <v>4.5</v>
      </c>
      <c r="L13">
        <v>290</v>
      </c>
      <c r="M13">
        <v>4.8</v>
      </c>
      <c r="N13">
        <f t="shared" si="1"/>
        <v>390</v>
      </c>
      <c r="O13">
        <f t="shared" si="2"/>
        <v>13.928571428571429</v>
      </c>
      <c r="P13">
        <v>9.6</v>
      </c>
      <c r="Q13">
        <v>5.3</v>
      </c>
      <c r="R13">
        <v>10000</v>
      </c>
      <c r="S13">
        <f t="shared" si="0"/>
        <v>18113.207547169812</v>
      </c>
      <c r="T13">
        <f t="shared" si="3"/>
        <v>735849.05660377361</v>
      </c>
    </row>
    <row r="14" spans="1:20" x14ac:dyDescent="0.25">
      <c r="A14">
        <v>2</v>
      </c>
      <c r="B14">
        <v>1</v>
      </c>
      <c r="C14">
        <v>3</v>
      </c>
      <c r="D14">
        <v>3</v>
      </c>
      <c r="E14" t="s">
        <v>7</v>
      </c>
      <c r="F14" t="s">
        <v>8</v>
      </c>
      <c r="G14">
        <v>28</v>
      </c>
      <c r="H14">
        <v>3</v>
      </c>
      <c r="I14">
        <v>0.3</v>
      </c>
      <c r="J14">
        <v>59</v>
      </c>
      <c r="K14">
        <v>2.7</v>
      </c>
      <c r="L14">
        <v>286</v>
      </c>
      <c r="M14">
        <v>4.7</v>
      </c>
      <c r="N14">
        <f t="shared" si="1"/>
        <v>348</v>
      </c>
      <c r="O14">
        <f t="shared" si="2"/>
        <v>12.428571428571429</v>
      </c>
      <c r="P14">
        <v>7.7</v>
      </c>
      <c r="Q14">
        <v>5.3</v>
      </c>
      <c r="R14">
        <v>10000</v>
      </c>
      <c r="S14">
        <f t="shared" si="0"/>
        <v>14528.301886792455</v>
      </c>
      <c r="T14">
        <f t="shared" si="3"/>
        <v>656603.77358490566</v>
      </c>
    </row>
    <row r="15" spans="1:20" x14ac:dyDescent="0.25">
      <c r="A15">
        <v>2</v>
      </c>
      <c r="B15">
        <v>1</v>
      </c>
      <c r="C15">
        <v>3</v>
      </c>
      <c r="D15">
        <v>3</v>
      </c>
      <c r="E15" t="s">
        <v>7</v>
      </c>
      <c r="F15" t="s">
        <v>10</v>
      </c>
      <c r="G15">
        <v>28</v>
      </c>
      <c r="H15">
        <v>0</v>
      </c>
      <c r="I15">
        <v>0</v>
      </c>
      <c r="J15">
        <v>81</v>
      </c>
      <c r="K15">
        <v>3.3</v>
      </c>
      <c r="L15">
        <v>138</v>
      </c>
      <c r="M15">
        <v>3.9</v>
      </c>
      <c r="N15">
        <f t="shared" si="1"/>
        <v>219</v>
      </c>
      <c r="O15">
        <f t="shared" si="2"/>
        <v>7.8214285714285712</v>
      </c>
      <c r="P15">
        <f>I15+K15+M15</f>
        <v>7.1999999999999993</v>
      </c>
      <c r="Q15">
        <v>5.3</v>
      </c>
      <c r="R15">
        <v>10000</v>
      </c>
      <c r="S15">
        <f t="shared" si="0"/>
        <v>13584.905660377357</v>
      </c>
      <c r="T15">
        <f t="shared" si="3"/>
        <v>413207.54716981133</v>
      </c>
    </row>
    <row r="16" spans="1:20" x14ac:dyDescent="0.25">
      <c r="A16">
        <v>2</v>
      </c>
      <c r="B16">
        <v>1</v>
      </c>
      <c r="C16">
        <v>3</v>
      </c>
      <c r="D16">
        <v>3</v>
      </c>
      <c r="E16" t="s">
        <v>7</v>
      </c>
      <c r="F16" t="s">
        <v>9</v>
      </c>
      <c r="G16">
        <v>28</v>
      </c>
      <c r="H16">
        <v>0</v>
      </c>
      <c r="I16">
        <v>0</v>
      </c>
      <c r="J16">
        <v>68</v>
      </c>
      <c r="K16">
        <v>2.9</v>
      </c>
      <c r="L16">
        <v>276</v>
      </c>
      <c r="M16">
        <v>5.2</v>
      </c>
      <c r="N16">
        <f t="shared" si="1"/>
        <v>344</v>
      </c>
      <c r="O16">
        <f t="shared" si="2"/>
        <v>12.285714285714286</v>
      </c>
      <c r="P16">
        <f t="shared" ref="P16:P79" si="4">I16+K16+M16</f>
        <v>8.1</v>
      </c>
      <c r="Q16">
        <v>5.3</v>
      </c>
      <c r="R16">
        <v>10000</v>
      </c>
      <c r="S16">
        <f t="shared" si="0"/>
        <v>15283.018867924528</v>
      </c>
      <c r="T16">
        <f t="shared" si="3"/>
        <v>649056.60377358482</v>
      </c>
    </row>
    <row r="17" spans="1:20" x14ac:dyDescent="0.25">
      <c r="A17">
        <v>2</v>
      </c>
      <c r="B17">
        <v>1</v>
      </c>
      <c r="C17">
        <v>1</v>
      </c>
      <c r="D17">
        <v>1</v>
      </c>
      <c r="E17" t="s">
        <v>13</v>
      </c>
      <c r="F17" t="s">
        <v>8</v>
      </c>
      <c r="G17">
        <v>28</v>
      </c>
      <c r="H17">
        <v>1</v>
      </c>
      <c r="I17">
        <v>0.2</v>
      </c>
      <c r="J17">
        <v>59</v>
      </c>
      <c r="K17">
        <v>2.5</v>
      </c>
      <c r="L17">
        <v>316</v>
      </c>
      <c r="M17">
        <v>4.2</v>
      </c>
      <c r="N17">
        <f t="shared" si="1"/>
        <v>376</v>
      </c>
      <c r="O17">
        <f t="shared" si="2"/>
        <v>13.428571428571429</v>
      </c>
      <c r="P17">
        <f t="shared" si="4"/>
        <v>6.9</v>
      </c>
      <c r="Q17">
        <v>5.3</v>
      </c>
      <c r="R17">
        <v>10000</v>
      </c>
      <c r="S17">
        <f t="shared" si="0"/>
        <v>13018.867924528304</v>
      </c>
      <c r="T17">
        <f t="shared" si="3"/>
        <v>709433.96226415108</v>
      </c>
    </row>
    <row r="18" spans="1:20" x14ac:dyDescent="0.25">
      <c r="A18">
        <v>2</v>
      </c>
      <c r="B18">
        <v>1</v>
      </c>
      <c r="C18">
        <v>1</v>
      </c>
      <c r="D18">
        <v>1</v>
      </c>
      <c r="E18" t="s">
        <v>13</v>
      </c>
      <c r="F18" t="s">
        <v>9</v>
      </c>
      <c r="G18">
        <v>28</v>
      </c>
      <c r="H18">
        <v>0</v>
      </c>
      <c r="I18">
        <v>0</v>
      </c>
      <c r="J18">
        <v>77</v>
      </c>
      <c r="K18">
        <v>3</v>
      </c>
      <c r="L18">
        <v>266</v>
      </c>
      <c r="M18">
        <v>3.5</v>
      </c>
      <c r="N18">
        <f t="shared" si="1"/>
        <v>343</v>
      </c>
      <c r="O18">
        <f t="shared" si="2"/>
        <v>12.25</v>
      </c>
      <c r="P18">
        <f t="shared" si="4"/>
        <v>6.5</v>
      </c>
      <c r="Q18">
        <v>5.3</v>
      </c>
      <c r="R18">
        <v>10000</v>
      </c>
      <c r="S18">
        <f t="shared" si="0"/>
        <v>12264.150943396226</v>
      </c>
      <c r="T18">
        <f t="shared" si="3"/>
        <v>647169.8113207547</v>
      </c>
    </row>
    <row r="19" spans="1:20" x14ac:dyDescent="0.25">
      <c r="A19">
        <v>2</v>
      </c>
      <c r="B19">
        <v>1</v>
      </c>
      <c r="C19">
        <v>1</v>
      </c>
      <c r="D19">
        <v>1</v>
      </c>
      <c r="E19" t="s">
        <v>13</v>
      </c>
      <c r="F19" t="s">
        <v>10</v>
      </c>
      <c r="G19">
        <v>28</v>
      </c>
      <c r="H19">
        <v>2</v>
      </c>
      <c r="I19">
        <v>0.3</v>
      </c>
      <c r="J19">
        <v>54</v>
      </c>
      <c r="K19">
        <v>2.4</v>
      </c>
      <c r="L19">
        <v>243</v>
      </c>
      <c r="M19">
        <v>4</v>
      </c>
      <c r="N19">
        <f t="shared" si="1"/>
        <v>299</v>
      </c>
      <c r="O19">
        <f t="shared" si="2"/>
        <v>10.678571428571429</v>
      </c>
      <c r="P19">
        <f t="shared" si="4"/>
        <v>6.6999999999999993</v>
      </c>
      <c r="Q19">
        <v>5.3</v>
      </c>
      <c r="R19">
        <v>10000</v>
      </c>
      <c r="S19">
        <f t="shared" si="0"/>
        <v>12641.509433962263</v>
      </c>
      <c r="T19">
        <f t="shared" si="3"/>
        <v>564150.94339622639</v>
      </c>
    </row>
    <row r="20" spans="1:20" x14ac:dyDescent="0.25">
      <c r="A20">
        <v>2</v>
      </c>
      <c r="B20">
        <v>1</v>
      </c>
      <c r="C20">
        <v>1</v>
      </c>
      <c r="D20">
        <v>1</v>
      </c>
      <c r="E20" t="s">
        <v>13</v>
      </c>
      <c r="F20" t="s">
        <v>11</v>
      </c>
      <c r="G20">
        <v>28</v>
      </c>
      <c r="H20">
        <v>0</v>
      </c>
      <c r="I20">
        <v>0</v>
      </c>
      <c r="J20">
        <v>60</v>
      </c>
      <c r="K20">
        <v>3</v>
      </c>
      <c r="L20">
        <v>278</v>
      </c>
      <c r="M20">
        <v>4.7</v>
      </c>
      <c r="N20">
        <f t="shared" si="1"/>
        <v>338</v>
      </c>
      <c r="O20">
        <f t="shared" si="2"/>
        <v>12.071428571428571</v>
      </c>
      <c r="P20">
        <f t="shared" si="4"/>
        <v>7.7</v>
      </c>
      <c r="Q20">
        <v>5.3</v>
      </c>
      <c r="R20">
        <v>10000</v>
      </c>
      <c r="S20">
        <f t="shared" si="0"/>
        <v>14528.301886792455</v>
      </c>
      <c r="T20">
        <f t="shared" si="3"/>
        <v>637735.84905660374</v>
      </c>
    </row>
    <row r="21" spans="1:20" x14ac:dyDescent="0.25">
      <c r="A21">
        <v>2</v>
      </c>
      <c r="B21">
        <v>1</v>
      </c>
      <c r="C21">
        <v>1</v>
      </c>
      <c r="D21">
        <v>1</v>
      </c>
      <c r="E21" t="s">
        <v>13</v>
      </c>
      <c r="F21" t="s">
        <v>12</v>
      </c>
      <c r="G21">
        <v>28</v>
      </c>
      <c r="H21">
        <v>2</v>
      </c>
      <c r="I21">
        <v>0.3</v>
      </c>
      <c r="J21">
        <v>50</v>
      </c>
      <c r="K21">
        <v>2.6</v>
      </c>
      <c r="L21">
        <v>296</v>
      </c>
      <c r="M21">
        <v>5.0999999999999996</v>
      </c>
      <c r="N21">
        <f t="shared" si="1"/>
        <v>348</v>
      </c>
      <c r="O21">
        <f t="shared" si="2"/>
        <v>12.428571428571429</v>
      </c>
      <c r="P21">
        <f t="shared" si="4"/>
        <v>8</v>
      </c>
      <c r="Q21">
        <v>5.3</v>
      </c>
      <c r="R21">
        <v>10000</v>
      </c>
      <c r="S21">
        <f t="shared" si="0"/>
        <v>15094.33962264151</v>
      </c>
      <c r="T21">
        <f t="shared" si="3"/>
        <v>656603.77358490566</v>
      </c>
    </row>
    <row r="22" spans="1:20" x14ac:dyDescent="0.25">
      <c r="A22">
        <v>2</v>
      </c>
      <c r="B22">
        <v>1</v>
      </c>
      <c r="C22">
        <v>2</v>
      </c>
      <c r="D22">
        <v>2</v>
      </c>
      <c r="E22" t="s">
        <v>13</v>
      </c>
      <c r="F22" t="s">
        <v>11</v>
      </c>
      <c r="G22">
        <v>28</v>
      </c>
      <c r="H22">
        <v>2</v>
      </c>
      <c r="I22">
        <v>0.2</v>
      </c>
      <c r="J22">
        <v>37</v>
      </c>
      <c r="K22">
        <v>1.7</v>
      </c>
      <c r="L22">
        <v>285</v>
      </c>
      <c r="M22">
        <v>4.0999999999999996</v>
      </c>
      <c r="N22">
        <f t="shared" si="1"/>
        <v>324</v>
      </c>
      <c r="O22">
        <f t="shared" si="2"/>
        <v>11.571428571428571</v>
      </c>
      <c r="P22">
        <f t="shared" si="4"/>
        <v>6</v>
      </c>
      <c r="Q22">
        <v>5.3</v>
      </c>
      <c r="R22">
        <v>10000</v>
      </c>
      <c r="S22">
        <f t="shared" si="0"/>
        <v>11320.754716981131</v>
      </c>
      <c r="T22">
        <f t="shared" si="3"/>
        <v>611320.7547169812</v>
      </c>
    </row>
    <row r="23" spans="1:20" x14ac:dyDescent="0.25">
      <c r="A23">
        <v>2</v>
      </c>
      <c r="B23">
        <v>1</v>
      </c>
      <c r="C23">
        <v>2</v>
      </c>
      <c r="D23">
        <v>2</v>
      </c>
      <c r="E23" t="s">
        <v>13</v>
      </c>
      <c r="F23" t="s">
        <v>10</v>
      </c>
      <c r="G23">
        <v>28</v>
      </c>
      <c r="H23">
        <v>0</v>
      </c>
      <c r="I23">
        <v>0</v>
      </c>
      <c r="J23">
        <v>49</v>
      </c>
      <c r="K23">
        <v>2.1</v>
      </c>
      <c r="L23">
        <v>272</v>
      </c>
      <c r="M23">
        <v>4.9000000000000004</v>
      </c>
      <c r="N23">
        <f t="shared" si="1"/>
        <v>321</v>
      </c>
      <c r="O23">
        <f t="shared" si="2"/>
        <v>11.464285714285714</v>
      </c>
      <c r="P23">
        <f t="shared" si="4"/>
        <v>7</v>
      </c>
      <c r="Q23">
        <v>5.3</v>
      </c>
      <c r="R23">
        <v>10000</v>
      </c>
      <c r="S23">
        <f t="shared" si="0"/>
        <v>13207.547169811322</v>
      </c>
      <c r="T23">
        <f t="shared" si="3"/>
        <v>605660.3773584906</v>
      </c>
    </row>
    <row r="24" spans="1:20" x14ac:dyDescent="0.25">
      <c r="A24">
        <v>2</v>
      </c>
      <c r="B24">
        <v>1</v>
      </c>
      <c r="C24">
        <v>2</v>
      </c>
      <c r="D24">
        <v>2</v>
      </c>
      <c r="E24" t="s">
        <v>13</v>
      </c>
      <c r="F24" t="s">
        <v>12</v>
      </c>
      <c r="G24">
        <v>28</v>
      </c>
      <c r="H24">
        <v>0</v>
      </c>
      <c r="I24">
        <v>0</v>
      </c>
      <c r="J24">
        <v>51</v>
      </c>
      <c r="K24">
        <v>2.2999999999999998</v>
      </c>
      <c r="L24">
        <v>220</v>
      </c>
      <c r="M24">
        <v>3.6</v>
      </c>
      <c r="N24">
        <f t="shared" si="1"/>
        <v>271</v>
      </c>
      <c r="O24">
        <f t="shared" si="2"/>
        <v>9.6785714285714288</v>
      </c>
      <c r="P24">
        <f t="shared" si="4"/>
        <v>5.9</v>
      </c>
      <c r="Q24">
        <v>5.3</v>
      </c>
      <c r="R24">
        <v>10000</v>
      </c>
      <c r="S24">
        <f t="shared" si="0"/>
        <v>11132.075471698116</v>
      </c>
      <c r="T24">
        <f t="shared" si="3"/>
        <v>511320.75471698114</v>
      </c>
    </row>
    <row r="25" spans="1:20" x14ac:dyDescent="0.25">
      <c r="A25">
        <v>2</v>
      </c>
      <c r="B25">
        <v>1</v>
      </c>
      <c r="C25">
        <v>2</v>
      </c>
      <c r="D25">
        <v>2</v>
      </c>
      <c r="E25" t="s">
        <v>13</v>
      </c>
      <c r="F25" t="s">
        <v>9</v>
      </c>
      <c r="G25">
        <v>28</v>
      </c>
      <c r="H25">
        <v>0</v>
      </c>
      <c r="I25">
        <v>0</v>
      </c>
      <c r="J25">
        <v>40</v>
      </c>
      <c r="K25">
        <v>1.5</v>
      </c>
      <c r="L25">
        <v>235</v>
      </c>
      <c r="M25">
        <v>3.4</v>
      </c>
      <c r="N25">
        <f t="shared" si="1"/>
        <v>275</v>
      </c>
      <c r="O25">
        <f t="shared" si="2"/>
        <v>9.8214285714285712</v>
      </c>
      <c r="P25">
        <f t="shared" si="4"/>
        <v>4.9000000000000004</v>
      </c>
      <c r="Q25">
        <v>5.3</v>
      </c>
      <c r="R25">
        <v>10000</v>
      </c>
      <c r="S25">
        <f t="shared" si="0"/>
        <v>9245.2830188679254</v>
      </c>
      <c r="T25">
        <f t="shared" si="3"/>
        <v>518867.92452830193</v>
      </c>
    </row>
    <row r="26" spans="1:20" x14ac:dyDescent="0.25">
      <c r="A26">
        <v>2</v>
      </c>
      <c r="B26">
        <v>1</v>
      </c>
      <c r="C26">
        <v>2</v>
      </c>
      <c r="D26">
        <v>2</v>
      </c>
      <c r="E26" t="s">
        <v>13</v>
      </c>
      <c r="F26" t="s">
        <v>8</v>
      </c>
      <c r="G26">
        <v>28</v>
      </c>
      <c r="H26">
        <v>1</v>
      </c>
      <c r="I26">
        <v>0.2</v>
      </c>
      <c r="J26">
        <v>44</v>
      </c>
      <c r="K26">
        <v>2.2000000000000002</v>
      </c>
      <c r="L26">
        <v>251</v>
      </c>
      <c r="M26">
        <v>3.6</v>
      </c>
      <c r="N26">
        <f t="shared" si="1"/>
        <v>296</v>
      </c>
      <c r="O26">
        <f t="shared" si="2"/>
        <v>10.571428571428571</v>
      </c>
      <c r="P26">
        <f t="shared" si="4"/>
        <v>6</v>
      </c>
      <c r="Q26">
        <v>5.3</v>
      </c>
      <c r="R26">
        <v>10000</v>
      </c>
      <c r="S26">
        <f t="shared" si="0"/>
        <v>11320.754716981131</v>
      </c>
      <c r="T26">
        <f t="shared" si="3"/>
        <v>558490.5660377359</v>
      </c>
    </row>
    <row r="27" spans="1:20" x14ac:dyDescent="0.25">
      <c r="A27">
        <v>2</v>
      </c>
      <c r="B27">
        <v>1</v>
      </c>
      <c r="C27">
        <v>3</v>
      </c>
      <c r="D27">
        <v>3</v>
      </c>
      <c r="E27" t="s">
        <v>13</v>
      </c>
      <c r="F27" t="s">
        <v>12</v>
      </c>
      <c r="G27">
        <v>28</v>
      </c>
      <c r="H27">
        <v>0</v>
      </c>
      <c r="I27">
        <v>0</v>
      </c>
      <c r="J27">
        <v>51</v>
      </c>
      <c r="K27">
        <v>2.2999999999999998</v>
      </c>
      <c r="L27">
        <v>256</v>
      </c>
      <c r="M27">
        <v>4.0999999999999996</v>
      </c>
      <c r="N27">
        <f t="shared" si="1"/>
        <v>307</v>
      </c>
      <c r="O27">
        <f t="shared" si="2"/>
        <v>10.964285714285714</v>
      </c>
      <c r="P27">
        <f t="shared" si="4"/>
        <v>6.3999999999999995</v>
      </c>
      <c r="Q27">
        <v>5.3</v>
      </c>
      <c r="R27">
        <v>10000</v>
      </c>
      <c r="S27">
        <f t="shared" si="0"/>
        <v>12075.471698113208</v>
      </c>
      <c r="T27">
        <f t="shared" si="3"/>
        <v>579245.28301886795</v>
      </c>
    </row>
    <row r="28" spans="1:20" x14ac:dyDescent="0.25">
      <c r="A28">
        <v>2</v>
      </c>
      <c r="B28">
        <v>1</v>
      </c>
      <c r="C28">
        <v>3</v>
      </c>
      <c r="D28">
        <v>3</v>
      </c>
      <c r="E28" t="s">
        <v>13</v>
      </c>
      <c r="F28" t="s">
        <v>11</v>
      </c>
      <c r="G28">
        <v>28</v>
      </c>
      <c r="H28">
        <v>2</v>
      </c>
      <c r="I28">
        <v>0.3</v>
      </c>
      <c r="J28">
        <v>73</v>
      </c>
      <c r="K28">
        <v>3.4</v>
      </c>
      <c r="L28">
        <v>264</v>
      </c>
      <c r="M28">
        <v>4.5</v>
      </c>
      <c r="N28">
        <f t="shared" si="1"/>
        <v>339</v>
      </c>
      <c r="O28">
        <f t="shared" si="2"/>
        <v>12.107142857142858</v>
      </c>
      <c r="P28">
        <f t="shared" si="4"/>
        <v>8.1999999999999993</v>
      </c>
      <c r="Q28">
        <v>5.3</v>
      </c>
      <c r="R28">
        <v>10000</v>
      </c>
      <c r="S28">
        <f t="shared" si="0"/>
        <v>15471.698113207545</v>
      </c>
      <c r="T28">
        <f t="shared" si="3"/>
        <v>639622.64150943398</v>
      </c>
    </row>
    <row r="29" spans="1:20" x14ac:dyDescent="0.25">
      <c r="A29">
        <v>2</v>
      </c>
      <c r="B29">
        <v>1</v>
      </c>
      <c r="C29">
        <v>3</v>
      </c>
      <c r="D29">
        <v>3</v>
      </c>
      <c r="E29" t="s">
        <v>13</v>
      </c>
      <c r="F29" t="s">
        <v>8</v>
      </c>
      <c r="G29">
        <v>28</v>
      </c>
      <c r="H29">
        <v>2</v>
      </c>
      <c r="I29">
        <v>0.2</v>
      </c>
      <c r="J29">
        <v>28</v>
      </c>
      <c r="K29">
        <v>1.3</v>
      </c>
      <c r="L29">
        <v>242</v>
      </c>
      <c r="M29">
        <v>3.8</v>
      </c>
      <c r="N29">
        <f t="shared" si="1"/>
        <v>272</v>
      </c>
      <c r="O29">
        <f t="shared" si="2"/>
        <v>9.7142857142857135</v>
      </c>
      <c r="P29">
        <f t="shared" si="4"/>
        <v>5.3</v>
      </c>
      <c r="Q29">
        <v>5.3</v>
      </c>
      <c r="R29">
        <v>10000</v>
      </c>
      <c r="S29">
        <f t="shared" si="0"/>
        <v>10000</v>
      </c>
      <c r="T29">
        <f t="shared" si="3"/>
        <v>513207.54716981133</v>
      </c>
    </row>
    <row r="30" spans="1:20" x14ac:dyDescent="0.25">
      <c r="A30">
        <v>2</v>
      </c>
      <c r="B30">
        <v>1</v>
      </c>
      <c r="C30">
        <v>3</v>
      </c>
      <c r="D30">
        <v>3</v>
      </c>
      <c r="E30" t="s">
        <v>13</v>
      </c>
      <c r="F30" t="s">
        <v>10</v>
      </c>
      <c r="G30">
        <v>28</v>
      </c>
      <c r="H30">
        <v>0</v>
      </c>
      <c r="I30">
        <v>0</v>
      </c>
      <c r="J30">
        <v>49</v>
      </c>
      <c r="K30">
        <v>2.9</v>
      </c>
      <c r="L30">
        <v>232</v>
      </c>
      <c r="M30">
        <v>3.6</v>
      </c>
      <c r="N30">
        <f t="shared" si="1"/>
        <v>281</v>
      </c>
      <c r="O30">
        <f t="shared" si="2"/>
        <v>10.035714285714286</v>
      </c>
      <c r="P30">
        <f t="shared" si="4"/>
        <v>6.5</v>
      </c>
      <c r="Q30">
        <v>5.3</v>
      </c>
      <c r="R30">
        <v>10000</v>
      </c>
      <c r="S30">
        <f t="shared" si="0"/>
        <v>12264.150943396226</v>
      </c>
      <c r="T30">
        <f t="shared" si="3"/>
        <v>530188.67924528301</v>
      </c>
    </row>
    <row r="31" spans="1:20" x14ac:dyDescent="0.25">
      <c r="A31">
        <v>2</v>
      </c>
      <c r="B31">
        <v>1</v>
      </c>
      <c r="C31">
        <v>3</v>
      </c>
      <c r="D31">
        <v>3</v>
      </c>
      <c r="E31" t="s">
        <v>13</v>
      </c>
      <c r="F31" t="s">
        <v>9</v>
      </c>
      <c r="G31">
        <v>28</v>
      </c>
      <c r="H31">
        <v>0</v>
      </c>
      <c r="I31">
        <v>0</v>
      </c>
      <c r="J31">
        <v>29</v>
      </c>
      <c r="K31">
        <v>1.3</v>
      </c>
      <c r="L31">
        <v>262</v>
      </c>
      <c r="M31">
        <v>4</v>
      </c>
      <c r="N31">
        <f t="shared" si="1"/>
        <v>291</v>
      </c>
      <c r="O31">
        <f t="shared" si="2"/>
        <v>10.392857142857142</v>
      </c>
      <c r="P31">
        <f t="shared" si="4"/>
        <v>5.3</v>
      </c>
      <c r="Q31">
        <v>5.3</v>
      </c>
      <c r="R31">
        <v>10000</v>
      </c>
      <c r="S31">
        <f t="shared" si="0"/>
        <v>10000</v>
      </c>
      <c r="T31">
        <f t="shared" si="3"/>
        <v>549056.60377358494</v>
      </c>
    </row>
    <row r="32" spans="1:20" x14ac:dyDescent="0.25">
      <c r="A32">
        <v>1</v>
      </c>
      <c r="B32">
        <v>1</v>
      </c>
      <c r="C32">
        <v>1</v>
      </c>
      <c r="D32">
        <v>1</v>
      </c>
      <c r="E32" t="s">
        <v>7</v>
      </c>
      <c r="F32" t="s">
        <v>9</v>
      </c>
      <c r="G32" s="1">
        <v>20</v>
      </c>
      <c r="H32">
        <v>0</v>
      </c>
      <c r="I32">
        <v>0</v>
      </c>
      <c r="J32">
        <v>32</v>
      </c>
      <c r="K32">
        <v>1.3</v>
      </c>
      <c r="L32">
        <v>80</v>
      </c>
      <c r="M32">
        <v>1</v>
      </c>
      <c r="N32">
        <f t="shared" si="1"/>
        <v>112</v>
      </c>
      <c r="O32">
        <f t="shared" si="2"/>
        <v>5.6</v>
      </c>
      <c r="P32">
        <f t="shared" si="4"/>
        <v>2.2999999999999998</v>
      </c>
      <c r="Q32">
        <v>4.2</v>
      </c>
      <c r="R32">
        <v>10000</v>
      </c>
      <c r="S32">
        <f t="shared" si="0"/>
        <v>5476.1904761904752</v>
      </c>
      <c r="T32">
        <f t="shared" si="3"/>
        <v>266666.66666666663</v>
      </c>
    </row>
    <row r="33" spans="1:20" x14ac:dyDescent="0.25">
      <c r="A33">
        <v>1</v>
      </c>
      <c r="B33">
        <v>1</v>
      </c>
      <c r="C33">
        <v>1</v>
      </c>
      <c r="D33">
        <v>1</v>
      </c>
      <c r="E33" t="s">
        <v>7</v>
      </c>
      <c r="F33" t="s">
        <v>10</v>
      </c>
      <c r="G33" s="1">
        <v>18</v>
      </c>
      <c r="H33">
        <v>0</v>
      </c>
      <c r="I33">
        <v>0</v>
      </c>
      <c r="J33">
        <v>44</v>
      </c>
      <c r="K33">
        <v>1.8</v>
      </c>
      <c r="L33">
        <v>101</v>
      </c>
      <c r="M33">
        <v>1.7</v>
      </c>
      <c r="N33">
        <f t="shared" si="1"/>
        <v>145</v>
      </c>
      <c r="O33">
        <f t="shared" si="2"/>
        <v>8.0555555555555554</v>
      </c>
      <c r="P33">
        <f t="shared" si="4"/>
        <v>3.5</v>
      </c>
      <c r="Q33">
        <v>4.2</v>
      </c>
      <c r="R33">
        <v>10000</v>
      </c>
      <c r="S33">
        <f t="shared" si="0"/>
        <v>8333.3333333333321</v>
      </c>
      <c r="T33">
        <f t="shared" si="3"/>
        <v>345238.09523809527</v>
      </c>
    </row>
    <row r="34" spans="1:20" x14ac:dyDescent="0.25">
      <c r="A34">
        <v>1</v>
      </c>
      <c r="B34">
        <v>1</v>
      </c>
      <c r="C34">
        <v>1</v>
      </c>
      <c r="D34">
        <v>1</v>
      </c>
      <c r="E34" t="s">
        <v>7</v>
      </c>
      <c r="F34" t="s">
        <v>8</v>
      </c>
      <c r="G34" s="1">
        <v>18</v>
      </c>
      <c r="H34">
        <v>0</v>
      </c>
      <c r="I34">
        <v>0</v>
      </c>
      <c r="J34">
        <v>6</v>
      </c>
      <c r="K34">
        <v>0.2</v>
      </c>
      <c r="L34">
        <v>90</v>
      </c>
      <c r="M34">
        <v>0.9</v>
      </c>
      <c r="N34">
        <f t="shared" si="1"/>
        <v>96</v>
      </c>
      <c r="O34">
        <f t="shared" si="2"/>
        <v>5.333333333333333</v>
      </c>
      <c r="P34">
        <f t="shared" si="4"/>
        <v>1.1000000000000001</v>
      </c>
      <c r="Q34">
        <v>4.2</v>
      </c>
      <c r="R34">
        <v>10000</v>
      </c>
      <c r="S34">
        <f t="shared" ref="S34:S65" si="5">P34/Q34*R34</f>
        <v>2619.0476190476193</v>
      </c>
      <c r="T34">
        <f t="shared" si="3"/>
        <v>228571.42857142858</v>
      </c>
    </row>
    <row r="35" spans="1:20" x14ac:dyDescent="0.25">
      <c r="A35">
        <v>1</v>
      </c>
      <c r="B35">
        <v>1</v>
      </c>
      <c r="C35">
        <v>1</v>
      </c>
      <c r="D35">
        <v>1</v>
      </c>
      <c r="E35" t="s">
        <v>7</v>
      </c>
      <c r="F35" t="s">
        <v>12</v>
      </c>
      <c r="G35" s="1">
        <v>20</v>
      </c>
      <c r="H35">
        <v>3</v>
      </c>
      <c r="I35">
        <v>0.5</v>
      </c>
      <c r="J35">
        <v>93</v>
      </c>
      <c r="K35">
        <v>3.9</v>
      </c>
      <c r="L35">
        <v>101</v>
      </c>
      <c r="M35">
        <v>1.8</v>
      </c>
      <c r="N35">
        <f t="shared" si="1"/>
        <v>197</v>
      </c>
      <c r="O35">
        <f t="shared" si="2"/>
        <v>9.85</v>
      </c>
      <c r="P35">
        <f t="shared" si="4"/>
        <v>6.2</v>
      </c>
      <c r="Q35">
        <v>4.2</v>
      </c>
      <c r="R35">
        <v>10000</v>
      </c>
      <c r="S35">
        <f t="shared" si="5"/>
        <v>14761.904761904763</v>
      </c>
      <c r="T35">
        <f t="shared" si="3"/>
        <v>469047.61904761905</v>
      </c>
    </row>
    <row r="36" spans="1:20" x14ac:dyDescent="0.25">
      <c r="A36">
        <v>1</v>
      </c>
      <c r="B36">
        <v>1</v>
      </c>
      <c r="C36">
        <v>1</v>
      </c>
      <c r="D36">
        <v>1</v>
      </c>
      <c r="E36" t="s">
        <v>7</v>
      </c>
      <c r="F36" t="s">
        <v>11</v>
      </c>
      <c r="G36" s="1">
        <v>19</v>
      </c>
      <c r="H36">
        <v>3</v>
      </c>
      <c r="I36">
        <v>0.4</v>
      </c>
      <c r="J36">
        <v>25</v>
      </c>
      <c r="K36">
        <v>1.2</v>
      </c>
      <c r="L36">
        <v>148</v>
      </c>
      <c r="M36">
        <v>2</v>
      </c>
      <c r="N36">
        <f t="shared" si="1"/>
        <v>176</v>
      </c>
      <c r="O36">
        <f t="shared" si="2"/>
        <v>9.2631578947368425</v>
      </c>
      <c r="P36">
        <f t="shared" si="4"/>
        <v>3.6</v>
      </c>
      <c r="Q36">
        <v>4.2</v>
      </c>
      <c r="R36">
        <v>10000</v>
      </c>
      <c r="S36">
        <f t="shared" si="5"/>
        <v>8571.4285714285706</v>
      </c>
      <c r="T36">
        <f t="shared" si="3"/>
        <v>419047.61904761905</v>
      </c>
    </row>
    <row r="37" spans="1:20" x14ac:dyDescent="0.25">
      <c r="A37">
        <v>1</v>
      </c>
      <c r="B37">
        <v>1</v>
      </c>
      <c r="C37">
        <v>2</v>
      </c>
      <c r="D37">
        <v>2</v>
      </c>
      <c r="E37" t="s">
        <v>7</v>
      </c>
      <c r="F37" t="s">
        <v>9</v>
      </c>
      <c r="G37">
        <v>19</v>
      </c>
      <c r="H37">
        <v>0</v>
      </c>
      <c r="I37">
        <v>0</v>
      </c>
      <c r="J37">
        <v>75</v>
      </c>
      <c r="K37">
        <v>4.5</v>
      </c>
      <c r="L37">
        <v>120</v>
      </c>
      <c r="M37">
        <v>2.4</v>
      </c>
      <c r="N37">
        <f t="shared" si="1"/>
        <v>195</v>
      </c>
      <c r="O37">
        <f t="shared" si="2"/>
        <v>10.263157894736842</v>
      </c>
      <c r="P37">
        <f t="shared" si="4"/>
        <v>6.9</v>
      </c>
      <c r="Q37">
        <v>4.2</v>
      </c>
      <c r="R37">
        <v>10000</v>
      </c>
      <c r="S37">
        <f t="shared" si="5"/>
        <v>16428.571428571428</v>
      </c>
      <c r="T37">
        <f t="shared" si="3"/>
        <v>464285.71428571426</v>
      </c>
    </row>
    <row r="38" spans="1:20" x14ac:dyDescent="0.25">
      <c r="A38">
        <v>1</v>
      </c>
      <c r="B38">
        <v>1</v>
      </c>
      <c r="C38">
        <v>2</v>
      </c>
      <c r="D38">
        <v>2</v>
      </c>
      <c r="E38" t="s">
        <v>7</v>
      </c>
      <c r="F38" t="s">
        <v>10</v>
      </c>
      <c r="G38">
        <v>15</v>
      </c>
      <c r="H38">
        <v>14</v>
      </c>
      <c r="I38">
        <v>2.4</v>
      </c>
      <c r="J38">
        <v>72</v>
      </c>
      <c r="K38">
        <v>4.9000000000000004</v>
      </c>
      <c r="L38">
        <v>126</v>
      </c>
      <c r="M38">
        <v>2.7</v>
      </c>
      <c r="N38">
        <f t="shared" si="1"/>
        <v>212</v>
      </c>
      <c r="O38">
        <f t="shared" si="2"/>
        <v>14.133333333333333</v>
      </c>
      <c r="P38">
        <f t="shared" si="4"/>
        <v>10</v>
      </c>
      <c r="Q38">
        <v>4.2</v>
      </c>
      <c r="R38">
        <v>10000</v>
      </c>
      <c r="S38">
        <f t="shared" si="5"/>
        <v>23809.523809523809</v>
      </c>
      <c r="T38">
        <f t="shared" si="3"/>
        <v>504761.90476190473</v>
      </c>
    </row>
    <row r="39" spans="1:20" x14ac:dyDescent="0.25">
      <c r="A39">
        <v>1</v>
      </c>
      <c r="B39">
        <v>1</v>
      </c>
      <c r="C39">
        <v>2</v>
      </c>
      <c r="D39">
        <v>2</v>
      </c>
      <c r="E39" t="s">
        <v>7</v>
      </c>
      <c r="F39" t="s">
        <v>8</v>
      </c>
      <c r="G39">
        <v>19</v>
      </c>
      <c r="H39">
        <v>0</v>
      </c>
      <c r="I39">
        <v>0</v>
      </c>
      <c r="J39">
        <v>24</v>
      </c>
      <c r="K39">
        <v>1</v>
      </c>
      <c r="L39">
        <v>180</v>
      </c>
      <c r="M39">
        <v>2.2000000000000002</v>
      </c>
      <c r="N39">
        <f t="shared" si="1"/>
        <v>204</v>
      </c>
      <c r="O39">
        <f t="shared" si="2"/>
        <v>10.736842105263158</v>
      </c>
      <c r="P39">
        <f t="shared" si="4"/>
        <v>3.2</v>
      </c>
      <c r="Q39">
        <v>4.2</v>
      </c>
      <c r="R39">
        <v>10000</v>
      </c>
      <c r="S39">
        <f t="shared" si="5"/>
        <v>7619.0476190476184</v>
      </c>
      <c r="T39">
        <f t="shared" si="3"/>
        <v>485714.28571428568</v>
      </c>
    </row>
    <row r="40" spans="1:20" x14ac:dyDescent="0.25">
      <c r="A40">
        <v>1</v>
      </c>
      <c r="B40">
        <v>1</v>
      </c>
      <c r="C40">
        <v>2</v>
      </c>
      <c r="D40">
        <v>2</v>
      </c>
      <c r="E40" t="s">
        <v>7</v>
      </c>
      <c r="F40" t="s">
        <v>12</v>
      </c>
      <c r="G40">
        <v>19</v>
      </c>
      <c r="H40">
        <v>4</v>
      </c>
      <c r="I40">
        <v>0.7</v>
      </c>
      <c r="J40">
        <v>100</v>
      </c>
      <c r="K40">
        <v>5.6</v>
      </c>
      <c r="L40">
        <v>92</v>
      </c>
      <c r="M40">
        <v>1.8</v>
      </c>
      <c r="N40">
        <f t="shared" si="1"/>
        <v>196</v>
      </c>
      <c r="O40">
        <f t="shared" si="2"/>
        <v>10.315789473684211</v>
      </c>
      <c r="P40">
        <f t="shared" si="4"/>
        <v>8.1</v>
      </c>
      <c r="Q40">
        <v>4.2</v>
      </c>
      <c r="R40">
        <v>10000</v>
      </c>
      <c r="S40">
        <f t="shared" si="5"/>
        <v>19285.714285714283</v>
      </c>
      <c r="T40">
        <f t="shared" si="3"/>
        <v>466666.66666666663</v>
      </c>
    </row>
    <row r="41" spans="1:20" x14ac:dyDescent="0.25">
      <c r="A41">
        <v>1</v>
      </c>
      <c r="B41">
        <v>1</v>
      </c>
      <c r="C41">
        <v>2</v>
      </c>
      <c r="D41">
        <v>2</v>
      </c>
      <c r="E41" t="s">
        <v>7</v>
      </c>
      <c r="F41" t="s">
        <v>11</v>
      </c>
      <c r="G41">
        <v>20</v>
      </c>
      <c r="H41">
        <v>12</v>
      </c>
      <c r="I41">
        <v>1.3</v>
      </c>
      <c r="J41">
        <v>86</v>
      </c>
      <c r="K41">
        <v>4.4000000000000004</v>
      </c>
      <c r="L41">
        <v>128</v>
      </c>
      <c r="M41">
        <v>2.7</v>
      </c>
      <c r="N41">
        <f t="shared" si="1"/>
        <v>226</v>
      </c>
      <c r="O41">
        <f t="shared" si="2"/>
        <v>11.3</v>
      </c>
      <c r="P41">
        <f t="shared" si="4"/>
        <v>8.4</v>
      </c>
      <c r="Q41">
        <v>4.2</v>
      </c>
      <c r="R41">
        <v>10000</v>
      </c>
      <c r="S41">
        <f t="shared" si="5"/>
        <v>20000</v>
      </c>
      <c r="T41">
        <f t="shared" si="3"/>
        <v>538095.23809523811</v>
      </c>
    </row>
    <row r="42" spans="1:20" x14ac:dyDescent="0.25">
      <c r="A42">
        <v>1</v>
      </c>
      <c r="B42">
        <v>1</v>
      </c>
      <c r="C42">
        <v>3</v>
      </c>
      <c r="D42">
        <v>3</v>
      </c>
      <c r="E42" t="s">
        <v>7</v>
      </c>
      <c r="F42" t="s">
        <v>9</v>
      </c>
      <c r="G42">
        <v>15</v>
      </c>
      <c r="H42">
        <v>10</v>
      </c>
      <c r="I42">
        <v>1.3</v>
      </c>
      <c r="J42">
        <v>98</v>
      </c>
      <c r="K42">
        <v>5.4</v>
      </c>
      <c r="L42">
        <v>119</v>
      </c>
      <c r="M42">
        <v>1.9</v>
      </c>
      <c r="N42">
        <f t="shared" si="1"/>
        <v>227</v>
      </c>
      <c r="O42">
        <f t="shared" si="2"/>
        <v>15.133333333333333</v>
      </c>
      <c r="P42">
        <f t="shared" si="4"/>
        <v>8.6</v>
      </c>
      <c r="Q42">
        <v>4.2</v>
      </c>
      <c r="R42">
        <v>10000</v>
      </c>
      <c r="S42">
        <f t="shared" si="5"/>
        <v>20476.190476190473</v>
      </c>
      <c r="T42">
        <f t="shared" si="3"/>
        <v>540476.19047619042</v>
      </c>
    </row>
    <row r="43" spans="1:20" x14ac:dyDescent="0.25">
      <c r="A43">
        <v>1</v>
      </c>
      <c r="B43">
        <v>1</v>
      </c>
      <c r="C43">
        <v>3</v>
      </c>
      <c r="D43">
        <v>3</v>
      </c>
      <c r="E43" t="s">
        <v>7</v>
      </c>
      <c r="F43" t="s">
        <v>10</v>
      </c>
      <c r="G43">
        <v>17</v>
      </c>
      <c r="H43">
        <v>14</v>
      </c>
      <c r="I43">
        <v>2.1</v>
      </c>
      <c r="J43">
        <v>122</v>
      </c>
      <c r="K43">
        <v>7.2</v>
      </c>
      <c r="L43">
        <v>115</v>
      </c>
      <c r="M43">
        <v>1.5</v>
      </c>
      <c r="N43">
        <f t="shared" si="1"/>
        <v>251</v>
      </c>
      <c r="O43">
        <f t="shared" si="2"/>
        <v>14.764705882352942</v>
      </c>
      <c r="P43">
        <f t="shared" si="4"/>
        <v>10.8</v>
      </c>
      <c r="Q43">
        <v>4.2</v>
      </c>
      <c r="R43">
        <v>10000</v>
      </c>
      <c r="S43">
        <f t="shared" si="5"/>
        <v>25714.285714285717</v>
      </c>
      <c r="T43">
        <f t="shared" si="3"/>
        <v>597619.04761904757</v>
      </c>
    </row>
    <row r="44" spans="1:20" x14ac:dyDescent="0.25">
      <c r="A44">
        <v>1</v>
      </c>
      <c r="B44">
        <v>1</v>
      </c>
      <c r="C44">
        <v>3</v>
      </c>
      <c r="D44">
        <v>3</v>
      </c>
      <c r="E44" t="s">
        <v>7</v>
      </c>
      <c r="F44" t="s">
        <v>8</v>
      </c>
      <c r="G44">
        <v>20</v>
      </c>
      <c r="H44">
        <v>36</v>
      </c>
      <c r="I44">
        <v>5.0999999999999996</v>
      </c>
      <c r="J44">
        <v>124</v>
      </c>
      <c r="K44">
        <v>7</v>
      </c>
      <c r="L44">
        <v>109</v>
      </c>
      <c r="M44">
        <v>1.8</v>
      </c>
      <c r="N44">
        <f t="shared" si="1"/>
        <v>269</v>
      </c>
      <c r="O44">
        <f t="shared" si="2"/>
        <v>13.45</v>
      </c>
      <c r="P44">
        <f t="shared" si="4"/>
        <v>13.9</v>
      </c>
      <c r="Q44">
        <v>4.2</v>
      </c>
      <c r="R44">
        <v>10000</v>
      </c>
      <c r="S44">
        <f t="shared" si="5"/>
        <v>33095.238095238092</v>
      </c>
      <c r="T44">
        <f t="shared" si="3"/>
        <v>640476.19047619053</v>
      </c>
    </row>
    <row r="45" spans="1:20" x14ac:dyDescent="0.25">
      <c r="A45">
        <v>1</v>
      </c>
      <c r="B45">
        <v>1</v>
      </c>
      <c r="C45">
        <v>3</v>
      </c>
      <c r="D45">
        <v>3</v>
      </c>
      <c r="E45" t="s">
        <v>7</v>
      </c>
      <c r="F45" t="s">
        <v>12</v>
      </c>
      <c r="G45">
        <v>19</v>
      </c>
      <c r="H45">
        <v>41</v>
      </c>
      <c r="I45">
        <v>7</v>
      </c>
      <c r="J45">
        <v>74</v>
      </c>
      <c r="K45">
        <v>4.5</v>
      </c>
      <c r="L45">
        <v>108</v>
      </c>
      <c r="M45">
        <v>1.1000000000000001</v>
      </c>
      <c r="N45">
        <f t="shared" si="1"/>
        <v>223</v>
      </c>
      <c r="O45">
        <f t="shared" si="2"/>
        <v>11.736842105263158</v>
      </c>
      <c r="P45">
        <f t="shared" si="4"/>
        <v>12.6</v>
      </c>
      <c r="Q45">
        <v>4.2</v>
      </c>
      <c r="R45">
        <v>10000</v>
      </c>
      <c r="S45">
        <f t="shared" si="5"/>
        <v>30000</v>
      </c>
      <c r="T45">
        <f t="shared" si="3"/>
        <v>530952.38095238095</v>
      </c>
    </row>
    <row r="46" spans="1:20" x14ac:dyDescent="0.25">
      <c r="A46">
        <v>1</v>
      </c>
      <c r="B46">
        <v>1</v>
      </c>
      <c r="C46">
        <v>3</v>
      </c>
      <c r="D46">
        <v>3</v>
      </c>
      <c r="E46" t="s">
        <v>7</v>
      </c>
      <c r="F46" t="s">
        <v>11</v>
      </c>
      <c r="G46">
        <v>19</v>
      </c>
      <c r="H46">
        <v>21</v>
      </c>
      <c r="I46">
        <v>3</v>
      </c>
      <c r="J46">
        <v>103</v>
      </c>
      <c r="K46">
        <v>6.5</v>
      </c>
      <c r="L46">
        <v>157</v>
      </c>
      <c r="M46">
        <v>3.5</v>
      </c>
      <c r="N46">
        <f t="shared" si="1"/>
        <v>281</v>
      </c>
      <c r="O46">
        <f t="shared" si="2"/>
        <v>14.789473684210526</v>
      </c>
      <c r="P46">
        <f t="shared" si="4"/>
        <v>13</v>
      </c>
      <c r="Q46">
        <v>4.2</v>
      </c>
      <c r="R46">
        <v>10000</v>
      </c>
      <c r="S46">
        <f t="shared" si="5"/>
        <v>30952.38095238095</v>
      </c>
      <c r="T46">
        <f t="shared" si="3"/>
        <v>669047.61904761894</v>
      </c>
    </row>
    <row r="47" spans="1:20" x14ac:dyDescent="0.25">
      <c r="A47">
        <v>1</v>
      </c>
      <c r="B47">
        <v>1</v>
      </c>
      <c r="C47">
        <v>2</v>
      </c>
      <c r="D47">
        <v>2</v>
      </c>
      <c r="E47" t="s">
        <v>13</v>
      </c>
      <c r="F47" t="s">
        <v>9</v>
      </c>
      <c r="G47">
        <v>16</v>
      </c>
      <c r="H47">
        <v>0</v>
      </c>
      <c r="I47">
        <v>0</v>
      </c>
      <c r="J47">
        <v>37</v>
      </c>
      <c r="K47">
        <v>2.5</v>
      </c>
      <c r="L47">
        <v>109</v>
      </c>
      <c r="M47">
        <v>2</v>
      </c>
      <c r="N47">
        <f t="shared" si="1"/>
        <v>146</v>
      </c>
      <c r="O47">
        <f t="shared" si="2"/>
        <v>9.125</v>
      </c>
      <c r="P47">
        <f t="shared" si="4"/>
        <v>4.5</v>
      </c>
      <c r="Q47">
        <v>4.2</v>
      </c>
      <c r="R47">
        <v>10000</v>
      </c>
      <c r="S47">
        <f t="shared" si="5"/>
        <v>10714.285714285714</v>
      </c>
      <c r="T47">
        <f t="shared" si="3"/>
        <v>347619.04761904757</v>
      </c>
    </row>
    <row r="48" spans="1:20" x14ac:dyDescent="0.25">
      <c r="A48">
        <v>1</v>
      </c>
      <c r="B48">
        <v>1</v>
      </c>
      <c r="C48">
        <v>2</v>
      </c>
      <c r="D48">
        <v>2</v>
      </c>
      <c r="E48" t="s">
        <v>13</v>
      </c>
      <c r="F48" t="s">
        <v>10</v>
      </c>
      <c r="G48">
        <v>18</v>
      </c>
      <c r="H48">
        <v>6</v>
      </c>
      <c r="I48">
        <v>1</v>
      </c>
      <c r="J48">
        <v>108</v>
      </c>
      <c r="K48">
        <v>6.7</v>
      </c>
      <c r="L48">
        <v>112</v>
      </c>
      <c r="M48">
        <v>1.8</v>
      </c>
      <c r="N48">
        <f t="shared" si="1"/>
        <v>226</v>
      </c>
      <c r="O48">
        <f t="shared" si="2"/>
        <v>12.555555555555555</v>
      </c>
      <c r="P48">
        <f t="shared" si="4"/>
        <v>9.5</v>
      </c>
      <c r="Q48">
        <v>4.2</v>
      </c>
      <c r="R48">
        <v>10000</v>
      </c>
      <c r="S48">
        <f t="shared" si="5"/>
        <v>22619.047619047618</v>
      </c>
      <c r="T48">
        <f t="shared" si="3"/>
        <v>538095.23809523811</v>
      </c>
    </row>
    <row r="49" spans="1:20" x14ac:dyDescent="0.25">
      <c r="A49">
        <v>1</v>
      </c>
      <c r="B49">
        <v>1</v>
      </c>
      <c r="C49">
        <v>2</v>
      </c>
      <c r="D49">
        <v>2</v>
      </c>
      <c r="E49" t="s">
        <v>13</v>
      </c>
      <c r="F49" t="s">
        <v>8</v>
      </c>
      <c r="G49">
        <v>18</v>
      </c>
      <c r="H49">
        <v>0</v>
      </c>
      <c r="I49">
        <v>0</v>
      </c>
      <c r="J49">
        <v>47</v>
      </c>
      <c r="K49">
        <v>2.2000000000000002</v>
      </c>
      <c r="L49">
        <v>145</v>
      </c>
      <c r="M49">
        <v>2</v>
      </c>
      <c r="N49">
        <f t="shared" si="1"/>
        <v>192</v>
      </c>
      <c r="O49">
        <f t="shared" si="2"/>
        <v>10.666666666666666</v>
      </c>
      <c r="P49">
        <f t="shared" si="4"/>
        <v>4.2</v>
      </c>
      <c r="Q49">
        <v>4.2</v>
      </c>
      <c r="R49">
        <v>10000</v>
      </c>
      <c r="S49">
        <f t="shared" si="5"/>
        <v>10000</v>
      </c>
      <c r="T49">
        <f t="shared" si="3"/>
        <v>457142.85714285716</v>
      </c>
    </row>
    <row r="50" spans="1:20" x14ac:dyDescent="0.25">
      <c r="A50">
        <v>1</v>
      </c>
      <c r="B50">
        <v>1</v>
      </c>
      <c r="C50">
        <v>2</v>
      </c>
      <c r="D50">
        <v>2</v>
      </c>
      <c r="E50" t="s">
        <v>13</v>
      </c>
      <c r="F50" t="s">
        <v>12</v>
      </c>
      <c r="G50">
        <v>18</v>
      </c>
      <c r="H50">
        <v>0</v>
      </c>
      <c r="I50">
        <v>0</v>
      </c>
      <c r="J50">
        <v>35</v>
      </c>
      <c r="K50">
        <v>2.2000000000000002</v>
      </c>
      <c r="L50">
        <v>160</v>
      </c>
      <c r="M50">
        <v>2.2999999999999998</v>
      </c>
      <c r="N50">
        <f t="shared" si="1"/>
        <v>195</v>
      </c>
      <c r="O50">
        <f t="shared" si="2"/>
        <v>10.833333333333334</v>
      </c>
      <c r="P50">
        <f t="shared" si="4"/>
        <v>4.5</v>
      </c>
      <c r="Q50">
        <v>4.2</v>
      </c>
      <c r="R50">
        <v>10000</v>
      </c>
      <c r="S50">
        <f t="shared" si="5"/>
        <v>10714.285714285714</v>
      </c>
      <c r="T50">
        <f t="shared" si="3"/>
        <v>464285.71428571426</v>
      </c>
    </row>
    <row r="51" spans="1:20" x14ac:dyDescent="0.25">
      <c r="A51">
        <v>1</v>
      </c>
      <c r="B51">
        <v>1</v>
      </c>
      <c r="C51">
        <v>2</v>
      </c>
      <c r="D51">
        <v>2</v>
      </c>
      <c r="E51" t="s">
        <v>13</v>
      </c>
      <c r="F51" t="s">
        <v>11</v>
      </c>
      <c r="G51">
        <v>17</v>
      </c>
      <c r="H51">
        <v>0</v>
      </c>
      <c r="I51">
        <v>0</v>
      </c>
      <c r="J51">
        <v>36</v>
      </c>
      <c r="K51">
        <v>1.6</v>
      </c>
      <c r="L51">
        <v>56</v>
      </c>
      <c r="M51">
        <v>1.7</v>
      </c>
      <c r="N51">
        <f t="shared" si="1"/>
        <v>92</v>
      </c>
      <c r="O51">
        <f t="shared" si="2"/>
        <v>5.4117647058823533</v>
      </c>
      <c r="P51">
        <f t="shared" si="4"/>
        <v>3.3</v>
      </c>
      <c r="Q51">
        <v>4.2</v>
      </c>
      <c r="R51">
        <v>10000</v>
      </c>
      <c r="S51">
        <f t="shared" si="5"/>
        <v>7857.142857142856</v>
      </c>
      <c r="T51">
        <f t="shared" si="3"/>
        <v>219047.61904761905</v>
      </c>
    </row>
    <row r="52" spans="1:20" x14ac:dyDescent="0.25">
      <c r="A52">
        <v>1</v>
      </c>
      <c r="B52">
        <v>1</v>
      </c>
      <c r="C52">
        <v>3</v>
      </c>
      <c r="D52">
        <v>3</v>
      </c>
      <c r="E52" t="s">
        <v>13</v>
      </c>
      <c r="F52" t="s">
        <v>9</v>
      </c>
      <c r="G52">
        <v>20</v>
      </c>
      <c r="H52">
        <v>17</v>
      </c>
      <c r="I52">
        <v>2.7</v>
      </c>
      <c r="J52">
        <v>104</v>
      </c>
      <c r="K52">
        <v>6.1</v>
      </c>
      <c r="L52">
        <v>132</v>
      </c>
      <c r="M52">
        <v>2.6</v>
      </c>
      <c r="N52">
        <f t="shared" si="1"/>
        <v>253</v>
      </c>
      <c r="O52">
        <f t="shared" si="2"/>
        <v>12.65</v>
      </c>
      <c r="P52">
        <f t="shared" si="4"/>
        <v>11.4</v>
      </c>
      <c r="Q52">
        <v>4.2</v>
      </c>
      <c r="R52">
        <v>10000</v>
      </c>
      <c r="S52">
        <f t="shared" si="5"/>
        <v>27142.857142857145</v>
      </c>
      <c r="T52">
        <f t="shared" si="3"/>
        <v>602380.95238095231</v>
      </c>
    </row>
    <row r="53" spans="1:20" x14ac:dyDescent="0.25">
      <c r="A53">
        <v>1</v>
      </c>
      <c r="B53">
        <v>1</v>
      </c>
      <c r="C53">
        <v>3</v>
      </c>
      <c r="D53">
        <v>3</v>
      </c>
      <c r="E53" t="s">
        <v>13</v>
      </c>
      <c r="F53" t="s">
        <v>10</v>
      </c>
      <c r="G53">
        <v>18</v>
      </c>
      <c r="H53">
        <v>17</v>
      </c>
      <c r="I53">
        <v>3.5</v>
      </c>
      <c r="J53">
        <v>93</v>
      </c>
      <c r="K53">
        <v>6.1</v>
      </c>
      <c r="L53">
        <v>105</v>
      </c>
      <c r="M53">
        <v>2.1</v>
      </c>
      <c r="N53">
        <f t="shared" si="1"/>
        <v>215</v>
      </c>
      <c r="O53">
        <f t="shared" si="2"/>
        <v>11.944444444444445</v>
      </c>
      <c r="P53">
        <f t="shared" si="4"/>
        <v>11.7</v>
      </c>
      <c r="Q53">
        <v>4.2</v>
      </c>
      <c r="R53">
        <v>10000</v>
      </c>
      <c r="S53">
        <f t="shared" si="5"/>
        <v>27857.142857142855</v>
      </c>
      <c r="T53">
        <f t="shared" si="3"/>
        <v>511904.76190476189</v>
      </c>
    </row>
    <row r="54" spans="1:20" x14ac:dyDescent="0.25">
      <c r="A54">
        <v>1</v>
      </c>
      <c r="B54">
        <v>1</v>
      </c>
      <c r="C54">
        <v>3</v>
      </c>
      <c r="D54">
        <v>3</v>
      </c>
      <c r="E54" t="s">
        <v>13</v>
      </c>
      <c r="F54" t="s">
        <v>8</v>
      </c>
      <c r="G54">
        <v>18</v>
      </c>
      <c r="H54">
        <v>8</v>
      </c>
      <c r="I54">
        <v>1.3</v>
      </c>
      <c r="J54">
        <v>101</v>
      </c>
      <c r="K54">
        <v>6.5</v>
      </c>
      <c r="L54">
        <v>120</v>
      </c>
      <c r="M54">
        <v>2.5</v>
      </c>
      <c r="N54">
        <f t="shared" si="1"/>
        <v>229</v>
      </c>
      <c r="O54">
        <f t="shared" si="2"/>
        <v>12.722222222222221</v>
      </c>
      <c r="P54">
        <f t="shared" si="4"/>
        <v>10.3</v>
      </c>
      <c r="Q54">
        <v>4.2</v>
      </c>
      <c r="R54">
        <v>10000</v>
      </c>
      <c r="S54">
        <f t="shared" si="5"/>
        <v>24523.809523809527</v>
      </c>
      <c r="T54">
        <f t="shared" si="3"/>
        <v>545238.09523809515</v>
      </c>
    </row>
    <row r="55" spans="1:20" x14ac:dyDescent="0.25">
      <c r="A55">
        <v>1</v>
      </c>
      <c r="B55">
        <v>1</v>
      </c>
      <c r="C55">
        <v>3</v>
      </c>
      <c r="D55">
        <v>3</v>
      </c>
      <c r="E55" t="s">
        <v>13</v>
      </c>
      <c r="F55" t="s">
        <v>12</v>
      </c>
      <c r="G55">
        <v>19</v>
      </c>
      <c r="H55">
        <v>24</v>
      </c>
      <c r="I55">
        <v>3.7</v>
      </c>
      <c r="J55">
        <v>126</v>
      </c>
      <c r="K55">
        <v>8.1</v>
      </c>
      <c r="L55">
        <v>104</v>
      </c>
      <c r="M55">
        <v>2.2999999999999998</v>
      </c>
      <c r="N55">
        <f t="shared" si="1"/>
        <v>254</v>
      </c>
      <c r="O55">
        <f t="shared" si="2"/>
        <v>13.368421052631579</v>
      </c>
      <c r="P55">
        <f t="shared" si="4"/>
        <v>14.100000000000001</v>
      </c>
      <c r="Q55">
        <v>4.2</v>
      </c>
      <c r="R55">
        <v>10000</v>
      </c>
      <c r="S55">
        <f t="shared" si="5"/>
        <v>33571.428571428572</v>
      </c>
      <c r="T55">
        <f t="shared" si="3"/>
        <v>604761.90476190473</v>
      </c>
    </row>
    <row r="56" spans="1:20" x14ac:dyDescent="0.25">
      <c r="A56">
        <v>1</v>
      </c>
      <c r="B56">
        <v>1</v>
      </c>
      <c r="C56">
        <v>3</v>
      </c>
      <c r="D56">
        <v>3</v>
      </c>
      <c r="E56" t="s">
        <v>13</v>
      </c>
      <c r="F56" t="s">
        <v>11</v>
      </c>
      <c r="G56">
        <v>19</v>
      </c>
      <c r="H56">
        <v>10</v>
      </c>
      <c r="I56">
        <v>1.5</v>
      </c>
      <c r="J56">
        <v>101</v>
      </c>
      <c r="K56">
        <v>5.9</v>
      </c>
      <c r="L56">
        <v>222</v>
      </c>
      <c r="M56">
        <v>3.5</v>
      </c>
      <c r="N56">
        <f t="shared" si="1"/>
        <v>333</v>
      </c>
      <c r="O56">
        <f t="shared" si="2"/>
        <v>17.526315789473685</v>
      </c>
      <c r="P56">
        <f t="shared" si="4"/>
        <v>10.9</v>
      </c>
      <c r="Q56">
        <v>4.2</v>
      </c>
      <c r="R56">
        <v>10000</v>
      </c>
      <c r="S56">
        <f t="shared" si="5"/>
        <v>25952.380952380954</v>
      </c>
      <c r="T56">
        <f t="shared" si="3"/>
        <v>792857.14285714272</v>
      </c>
    </row>
    <row r="57" spans="1:20" x14ac:dyDescent="0.25">
      <c r="A57">
        <v>1</v>
      </c>
      <c r="B57">
        <v>2</v>
      </c>
      <c r="C57">
        <v>1</v>
      </c>
      <c r="D57">
        <v>1</v>
      </c>
      <c r="E57" t="s">
        <v>7</v>
      </c>
      <c r="F57" t="s">
        <v>9</v>
      </c>
      <c r="G57">
        <v>13</v>
      </c>
      <c r="H57">
        <v>0</v>
      </c>
      <c r="I57">
        <v>0</v>
      </c>
      <c r="J57">
        <v>18</v>
      </c>
      <c r="K57">
        <v>1.1000000000000001</v>
      </c>
      <c r="L57">
        <v>104</v>
      </c>
      <c r="M57">
        <v>1.8</v>
      </c>
      <c r="N57">
        <f t="shared" si="1"/>
        <v>122</v>
      </c>
      <c r="O57">
        <f t="shared" si="2"/>
        <v>9.384615384615385</v>
      </c>
      <c r="P57">
        <f t="shared" si="4"/>
        <v>2.9000000000000004</v>
      </c>
      <c r="Q57">
        <v>4.2</v>
      </c>
      <c r="R57">
        <v>10000</v>
      </c>
      <c r="S57">
        <f t="shared" si="5"/>
        <v>6904.7619047619055</v>
      </c>
      <c r="T57">
        <f t="shared" si="3"/>
        <v>290476.19047619047</v>
      </c>
    </row>
    <row r="58" spans="1:20" x14ac:dyDescent="0.25">
      <c r="A58">
        <v>1</v>
      </c>
      <c r="B58">
        <v>2</v>
      </c>
      <c r="C58">
        <v>1</v>
      </c>
      <c r="D58">
        <v>1</v>
      </c>
      <c r="E58" t="s">
        <v>7</v>
      </c>
      <c r="F58" t="s">
        <v>10</v>
      </c>
      <c r="G58">
        <v>14</v>
      </c>
      <c r="H58">
        <v>1</v>
      </c>
      <c r="I58">
        <v>0.1</v>
      </c>
      <c r="J58">
        <v>38</v>
      </c>
      <c r="K58">
        <v>2.7</v>
      </c>
      <c r="L58">
        <v>78</v>
      </c>
      <c r="M58">
        <v>2</v>
      </c>
      <c r="N58">
        <f t="shared" si="1"/>
        <v>117</v>
      </c>
      <c r="O58">
        <f t="shared" si="2"/>
        <v>8.3571428571428577</v>
      </c>
      <c r="P58">
        <f t="shared" si="4"/>
        <v>4.8000000000000007</v>
      </c>
      <c r="Q58">
        <v>4.2</v>
      </c>
      <c r="R58">
        <v>10000</v>
      </c>
      <c r="S58">
        <f t="shared" si="5"/>
        <v>11428.571428571429</v>
      </c>
      <c r="T58">
        <f t="shared" si="3"/>
        <v>278571.42857142858</v>
      </c>
    </row>
    <row r="59" spans="1:20" x14ac:dyDescent="0.25">
      <c r="A59">
        <v>1</v>
      </c>
      <c r="B59">
        <v>2</v>
      </c>
      <c r="C59">
        <v>1</v>
      </c>
      <c r="D59">
        <v>1</v>
      </c>
      <c r="E59" t="s">
        <v>7</v>
      </c>
      <c r="F59" t="s">
        <v>8</v>
      </c>
      <c r="G59">
        <v>12</v>
      </c>
      <c r="H59">
        <v>0</v>
      </c>
      <c r="I59">
        <v>0</v>
      </c>
      <c r="J59">
        <v>14</v>
      </c>
      <c r="K59">
        <v>0.9</v>
      </c>
      <c r="L59">
        <v>70</v>
      </c>
      <c r="M59">
        <v>1.2</v>
      </c>
      <c r="N59">
        <f t="shared" si="1"/>
        <v>84</v>
      </c>
      <c r="O59">
        <f t="shared" si="2"/>
        <v>7</v>
      </c>
      <c r="P59">
        <f t="shared" si="4"/>
        <v>2.1</v>
      </c>
      <c r="Q59">
        <v>4.2</v>
      </c>
      <c r="R59">
        <v>10000</v>
      </c>
      <c r="S59">
        <f t="shared" si="5"/>
        <v>5000</v>
      </c>
      <c r="T59">
        <f t="shared" si="3"/>
        <v>200000</v>
      </c>
    </row>
    <row r="60" spans="1:20" x14ac:dyDescent="0.25">
      <c r="A60">
        <v>1</v>
      </c>
      <c r="B60">
        <v>2</v>
      </c>
      <c r="C60">
        <v>1</v>
      </c>
      <c r="D60">
        <v>1</v>
      </c>
      <c r="E60" t="s">
        <v>7</v>
      </c>
      <c r="F60" t="s">
        <v>12</v>
      </c>
      <c r="G60">
        <v>12</v>
      </c>
      <c r="H60">
        <v>7</v>
      </c>
      <c r="I60">
        <v>1.9</v>
      </c>
      <c r="J60">
        <v>35</v>
      </c>
      <c r="K60">
        <v>2.9</v>
      </c>
      <c r="L60">
        <v>107</v>
      </c>
      <c r="M60">
        <v>2.5</v>
      </c>
      <c r="N60">
        <f t="shared" si="1"/>
        <v>149</v>
      </c>
      <c r="O60">
        <f t="shared" si="2"/>
        <v>12.416666666666666</v>
      </c>
      <c r="P60">
        <f t="shared" si="4"/>
        <v>7.3</v>
      </c>
      <c r="Q60">
        <v>4.2</v>
      </c>
      <c r="R60">
        <v>10000</v>
      </c>
      <c r="S60">
        <f t="shared" si="5"/>
        <v>17380.952380952378</v>
      </c>
      <c r="T60">
        <f t="shared" si="3"/>
        <v>354761.90476190473</v>
      </c>
    </row>
    <row r="61" spans="1:20" x14ac:dyDescent="0.25">
      <c r="A61">
        <v>1</v>
      </c>
      <c r="B61">
        <v>2</v>
      </c>
      <c r="C61">
        <v>1</v>
      </c>
      <c r="D61">
        <v>1</v>
      </c>
      <c r="E61" t="s">
        <v>7</v>
      </c>
      <c r="F61" t="s">
        <v>11</v>
      </c>
      <c r="G61">
        <v>10</v>
      </c>
      <c r="H61">
        <v>17</v>
      </c>
      <c r="I61">
        <v>3.1</v>
      </c>
      <c r="J61">
        <v>38</v>
      </c>
      <c r="K61">
        <v>3</v>
      </c>
      <c r="L61">
        <v>137</v>
      </c>
      <c r="M61">
        <v>3</v>
      </c>
      <c r="N61">
        <f t="shared" si="1"/>
        <v>192</v>
      </c>
      <c r="O61">
        <f t="shared" si="2"/>
        <v>19.2</v>
      </c>
      <c r="P61">
        <f t="shared" si="4"/>
        <v>9.1</v>
      </c>
      <c r="Q61">
        <v>4.2</v>
      </c>
      <c r="R61">
        <v>10000</v>
      </c>
      <c r="S61">
        <f t="shared" si="5"/>
        <v>21666.666666666664</v>
      </c>
      <c r="T61">
        <f t="shared" si="3"/>
        <v>457142.85714285716</v>
      </c>
    </row>
    <row r="62" spans="1:20" x14ac:dyDescent="0.25">
      <c r="A62">
        <v>1</v>
      </c>
      <c r="B62">
        <v>2</v>
      </c>
      <c r="C62">
        <v>2</v>
      </c>
      <c r="D62">
        <v>2</v>
      </c>
      <c r="E62" t="s">
        <v>7</v>
      </c>
      <c r="F62" t="s">
        <v>9</v>
      </c>
      <c r="G62">
        <v>10</v>
      </c>
      <c r="H62">
        <v>0</v>
      </c>
      <c r="I62">
        <v>0</v>
      </c>
      <c r="J62">
        <v>15</v>
      </c>
      <c r="K62">
        <v>1.3</v>
      </c>
      <c r="L62">
        <v>45</v>
      </c>
      <c r="M62">
        <v>1.2</v>
      </c>
      <c r="N62">
        <f t="shared" si="1"/>
        <v>60</v>
      </c>
      <c r="O62">
        <f t="shared" si="2"/>
        <v>6</v>
      </c>
      <c r="P62">
        <f t="shared" si="4"/>
        <v>2.5</v>
      </c>
      <c r="Q62">
        <v>4.2</v>
      </c>
      <c r="R62">
        <v>10000</v>
      </c>
      <c r="S62">
        <f t="shared" si="5"/>
        <v>5952.3809523809523</v>
      </c>
      <c r="T62">
        <f t="shared" si="3"/>
        <v>142857.14285714284</v>
      </c>
    </row>
    <row r="63" spans="1:20" x14ac:dyDescent="0.25">
      <c r="A63">
        <v>1</v>
      </c>
      <c r="B63">
        <v>2</v>
      </c>
      <c r="C63">
        <v>2</v>
      </c>
      <c r="D63">
        <v>2</v>
      </c>
      <c r="E63" t="s">
        <v>7</v>
      </c>
      <c r="F63" t="s">
        <v>10</v>
      </c>
      <c r="G63">
        <v>9</v>
      </c>
      <c r="H63">
        <v>7</v>
      </c>
      <c r="I63">
        <v>1</v>
      </c>
      <c r="J63">
        <v>62</v>
      </c>
      <c r="K63">
        <v>3.3</v>
      </c>
      <c r="L63">
        <v>87</v>
      </c>
      <c r="M63">
        <v>1.9</v>
      </c>
      <c r="N63">
        <f t="shared" si="1"/>
        <v>156</v>
      </c>
      <c r="O63">
        <f t="shared" si="2"/>
        <v>17.333333333333332</v>
      </c>
      <c r="P63">
        <f t="shared" si="4"/>
        <v>6.1999999999999993</v>
      </c>
      <c r="Q63">
        <v>4.2</v>
      </c>
      <c r="R63">
        <v>10000</v>
      </c>
      <c r="S63">
        <f t="shared" si="5"/>
        <v>14761.90476190476</v>
      </c>
      <c r="T63">
        <f t="shared" si="3"/>
        <v>371428.57142857136</v>
      </c>
    </row>
    <row r="64" spans="1:20" x14ac:dyDescent="0.25">
      <c r="A64">
        <v>1</v>
      </c>
      <c r="B64">
        <v>2</v>
      </c>
      <c r="C64">
        <v>2</v>
      </c>
      <c r="D64">
        <v>2</v>
      </c>
      <c r="E64" t="s">
        <v>7</v>
      </c>
      <c r="F64" t="s">
        <v>8</v>
      </c>
      <c r="G64">
        <v>6</v>
      </c>
      <c r="H64">
        <v>2</v>
      </c>
      <c r="I64">
        <v>0.1</v>
      </c>
      <c r="J64">
        <v>27</v>
      </c>
      <c r="K64">
        <v>3</v>
      </c>
      <c r="L64">
        <v>50</v>
      </c>
      <c r="M64">
        <v>1</v>
      </c>
      <c r="N64">
        <f t="shared" si="1"/>
        <v>79</v>
      </c>
      <c r="O64">
        <f t="shared" si="2"/>
        <v>13.166666666666666</v>
      </c>
      <c r="P64">
        <f t="shared" si="4"/>
        <v>4.0999999999999996</v>
      </c>
      <c r="Q64">
        <v>4.2</v>
      </c>
      <c r="R64">
        <v>10000</v>
      </c>
      <c r="S64">
        <f t="shared" si="5"/>
        <v>9761.9047619047597</v>
      </c>
      <c r="T64">
        <f t="shared" si="3"/>
        <v>188095.23809523811</v>
      </c>
    </row>
    <row r="65" spans="1:20" x14ac:dyDescent="0.25">
      <c r="A65">
        <v>1</v>
      </c>
      <c r="B65">
        <v>2</v>
      </c>
      <c r="C65">
        <v>2</v>
      </c>
      <c r="D65">
        <v>2</v>
      </c>
      <c r="E65" t="s">
        <v>7</v>
      </c>
      <c r="F65" t="s">
        <v>12</v>
      </c>
      <c r="G65">
        <v>17</v>
      </c>
      <c r="H65">
        <v>1</v>
      </c>
      <c r="I65">
        <v>0.1</v>
      </c>
      <c r="J65">
        <v>63</v>
      </c>
      <c r="K65">
        <v>4</v>
      </c>
      <c r="L65">
        <v>122</v>
      </c>
      <c r="M65">
        <v>2.2999999999999998</v>
      </c>
      <c r="N65">
        <f t="shared" si="1"/>
        <v>186</v>
      </c>
      <c r="O65">
        <f t="shared" si="2"/>
        <v>10.941176470588236</v>
      </c>
      <c r="P65">
        <f t="shared" si="4"/>
        <v>6.3999999999999995</v>
      </c>
      <c r="Q65">
        <v>4.2</v>
      </c>
      <c r="R65">
        <v>10000</v>
      </c>
      <c r="S65">
        <f t="shared" si="5"/>
        <v>15238.095238095237</v>
      </c>
      <c r="T65">
        <f t="shared" si="3"/>
        <v>442857.14285714284</v>
      </c>
    </row>
    <row r="66" spans="1:20" x14ac:dyDescent="0.25">
      <c r="A66">
        <v>1</v>
      </c>
      <c r="B66">
        <v>2</v>
      </c>
      <c r="C66">
        <v>2</v>
      </c>
      <c r="D66">
        <v>2</v>
      </c>
      <c r="E66" t="s">
        <v>7</v>
      </c>
      <c r="F66" t="s">
        <v>11</v>
      </c>
      <c r="G66">
        <v>15</v>
      </c>
      <c r="H66">
        <v>11</v>
      </c>
      <c r="I66">
        <v>2</v>
      </c>
      <c r="J66">
        <v>55</v>
      </c>
      <c r="K66">
        <v>4.5</v>
      </c>
      <c r="L66">
        <v>88</v>
      </c>
      <c r="M66">
        <v>2</v>
      </c>
      <c r="N66">
        <f t="shared" si="1"/>
        <v>154</v>
      </c>
      <c r="O66">
        <f t="shared" si="2"/>
        <v>10.266666666666667</v>
      </c>
      <c r="P66">
        <f t="shared" si="4"/>
        <v>8.5</v>
      </c>
      <c r="Q66">
        <v>4.2</v>
      </c>
      <c r="R66">
        <v>10000</v>
      </c>
      <c r="S66">
        <f t="shared" ref="S66:S97" si="6">P66/Q66*R66</f>
        <v>20238.095238095237</v>
      </c>
      <c r="T66">
        <f t="shared" si="3"/>
        <v>366666.66666666663</v>
      </c>
    </row>
    <row r="67" spans="1:20" x14ac:dyDescent="0.25">
      <c r="A67">
        <v>1</v>
      </c>
      <c r="B67">
        <v>2</v>
      </c>
      <c r="C67">
        <v>3</v>
      </c>
      <c r="D67">
        <v>3</v>
      </c>
      <c r="E67" t="s">
        <v>7</v>
      </c>
      <c r="F67" t="s">
        <v>9</v>
      </c>
      <c r="G67">
        <v>17</v>
      </c>
      <c r="H67">
        <v>0</v>
      </c>
      <c r="I67">
        <v>0</v>
      </c>
      <c r="J67">
        <v>27</v>
      </c>
      <c r="K67">
        <v>1.1000000000000001</v>
      </c>
      <c r="L67">
        <v>105</v>
      </c>
      <c r="M67">
        <v>2.5</v>
      </c>
      <c r="N67">
        <f t="shared" si="1"/>
        <v>132</v>
      </c>
      <c r="O67">
        <f t="shared" si="2"/>
        <v>7.7647058823529411</v>
      </c>
      <c r="P67">
        <f t="shared" si="4"/>
        <v>3.6</v>
      </c>
      <c r="Q67">
        <v>4.2</v>
      </c>
      <c r="R67">
        <v>10000</v>
      </c>
      <c r="S67">
        <f t="shared" si="6"/>
        <v>8571.4285714285706</v>
      </c>
      <c r="T67">
        <f t="shared" ref="T67:T116" si="7">N67/Q67*R67</f>
        <v>314285.71428571426</v>
      </c>
    </row>
    <row r="68" spans="1:20" x14ac:dyDescent="0.25">
      <c r="A68">
        <v>1</v>
      </c>
      <c r="B68">
        <v>2</v>
      </c>
      <c r="C68">
        <v>3</v>
      </c>
      <c r="D68">
        <v>3</v>
      </c>
      <c r="E68" t="s">
        <v>7</v>
      </c>
      <c r="F68" t="s">
        <v>10</v>
      </c>
      <c r="G68">
        <v>9</v>
      </c>
      <c r="H68">
        <v>6</v>
      </c>
      <c r="I68">
        <v>1.5</v>
      </c>
      <c r="J68">
        <v>23</v>
      </c>
      <c r="K68">
        <v>1.9</v>
      </c>
      <c r="L68">
        <v>39</v>
      </c>
      <c r="M68">
        <v>1.1000000000000001</v>
      </c>
      <c r="N68">
        <f t="shared" si="1"/>
        <v>68</v>
      </c>
      <c r="O68">
        <f t="shared" si="2"/>
        <v>7.5555555555555554</v>
      </c>
      <c r="P68">
        <f t="shared" si="4"/>
        <v>4.5</v>
      </c>
      <c r="Q68">
        <v>4.2</v>
      </c>
      <c r="R68">
        <v>10000</v>
      </c>
      <c r="S68">
        <f t="shared" si="6"/>
        <v>10714.285714285714</v>
      </c>
      <c r="T68">
        <f t="shared" si="7"/>
        <v>161904.76190476189</v>
      </c>
    </row>
    <row r="69" spans="1:20" x14ac:dyDescent="0.25">
      <c r="A69">
        <v>1</v>
      </c>
      <c r="B69">
        <v>2</v>
      </c>
      <c r="C69">
        <v>3</v>
      </c>
      <c r="D69">
        <v>3</v>
      </c>
      <c r="E69" t="s">
        <v>7</v>
      </c>
      <c r="F69" t="s">
        <v>8</v>
      </c>
      <c r="G69">
        <v>12</v>
      </c>
      <c r="H69">
        <v>0</v>
      </c>
      <c r="I69">
        <v>0</v>
      </c>
      <c r="J69">
        <v>11</v>
      </c>
      <c r="K69">
        <v>1</v>
      </c>
      <c r="L69">
        <v>85</v>
      </c>
      <c r="M69">
        <v>1.5</v>
      </c>
      <c r="N69">
        <f t="shared" si="1"/>
        <v>96</v>
      </c>
      <c r="O69">
        <f t="shared" si="2"/>
        <v>8</v>
      </c>
      <c r="P69">
        <f t="shared" si="4"/>
        <v>2.5</v>
      </c>
      <c r="Q69">
        <v>4.2</v>
      </c>
      <c r="R69">
        <v>10000</v>
      </c>
      <c r="S69">
        <f t="shared" si="6"/>
        <v>5952.3809523809523</v>
      </c>
      <c r="T69">
        <f t="shared" si="7"/>
        <v>228571.42857142858</v>
      </c>
    </row>
    <row r="70" spans="1:20" x14ac:dyDescent="0.25">
      <c r="A70">
        <v>1</v>
      </c>
      <c r="B70">
        <v>2</v>
      </c>
      <c r="C70">
        <v>3</v>
      </c>
      <c r="D70">
        <v>3</v>
      </c>
      <c r="E70" t="s">
        <v>7</v>
      </c>
      <c r="F70" t="s">
        <v>12</v>
      </c>
      <c r="G70">
        <v>5</v>
      </c>
      <c r="H70">
        <v>7</v>
      </c>
      <c r="I70">
        <v>1</v>
      </c>
      <c r="J70">
        <v>23</v>
      </c>
      <c r="K70">
        <v>1.9</v>
      </c>
      <c r="L70">
        <v>40</v>
      </c>
      <c r="M70">
        <v>1</v>
      </c>
      <c r="N70">
        <f t="shared" si="1"/>
        <v>70</v>
      </c>
      <c r="O70">
        <f t="shared" si="2"/>
        <v>14</v>
      </c>
      <c r="P70">
        <f t="shared" si="4"/>
        <v>3.9</v>
      </c>
      <c r="Q70">
        <v>4.2</v>
      </c>
      <c r="R70">
        <v>10000</v>
      </c>
      <c r="S70">
        <f t="shared" si="6"/>
        <v>9285.7142857142844</v>
      </c>
      <c r="T70">
        <f t="shared" si="7"/>
        <v>166666.66666666666</v>
      </c>
    </row>
    <row r="71" spans="1:20" x14ac:dyDescent="0.25">
      <c r="A71">
        <v>1</v>
      </c>
      <c r="B71">
        <v>2</v>
      </c>
      <c r="C71">
        <v>3</v>
      </c>
      <c r="D71">
        <v>3</v>
      </c>
      <c r="E71" t="s">
        <v>7</v>
      </c>
      <c r="F71" t="s">
        <v>11</v>
      </c>
      <c r="G71">
        <v>12</v>
      </c>
      <c r="H71">
        <v>19</v>
      </c>
      <c r="I71">
        <v>3.1</v>
      </c>
      <c r="J71">
        <v>34</v>
      </c>
      <c r="K71">
        <v>3</v>
      </c>
      <c r="L71">
        <v>37</v>
      </c>
      <c r="M71">
        <v>1.6</v>
      </c>
      <c r="N71">
        <f t="shared" si="1"/>
        <v>90</v>
      </c>
      <c r="O71">
        <f t="shared" si="2"/>
        <v>7.5</v>
      </c>
      <c r="P71">
        <f t="shared" si="4"/>
        <v>7.6999999999999993</v>
      </c>
      <c r="Q71">
        <v>4.2</v>
      </c>
      <c r="R71">
        <v>10000</v>
      </c>
      <c r="S71">
        <f t="shared" si="6"/>
        <v>18333.333333333332</v>
      </c>
      <c r="T71">
        <f t="shared" si="7"/>
        <v>214285.71428571426</v>
      </c>
    </row>
    <row r="72" spans="1:20" x14ac:dyDescent="0.25">
      <c r="A72">
        <v>1</v>
      </c>
      <c r="B72">
        <v>2</v>
      </c>
      <c r="C72">
        <v>1</v>
      </c>
      <c r="D72">
        <v>1</v>
      </c>
      <c r="E72" t="s">
        <v>13</v>
      </c>
      <c r="F72" t="s">
        <v>9</v>
      </c>
      <c r="G72">
        <v>15</v>
      </c>
      <c r="H72">
        <v>0</v>
      </c>
      <c r="I72">
        <v>0</v>
      </c>
      <c r="J72">
        <v>34</v>
      </c>
      <c r="K72">
        <v>2</v>
      </c>
      <c r="L72">
        <v>110</v>
      </c>
      <c r="M72">
        <v>2.5</v>
      </c>
      <c r="N72">
        <f t="shared" ref="N72:N116" si="8">H72+J72+L72</f>
        <v>144</v>
      </c>
      <c r="O72">
        <f t="shared" ref="O72:O116" si="9">N72/G72</f>
        <v>9.6</v>
      </c>
      <c r="P72">
        <f t="shared" si="4"/>
        <v>4.5</v>
      </c>
      <c r="Q72">
        <v>4.2</v>
      </c>
      <c r="R72">
        <v>10000</v>
      </c>
      <c r="S72">
        <f t="shared" si="6"/>
        <v>10714.285714285714</v>
      </c>
      <c r="T72">
        <f t="shared" si="7"/>
        <v>342857.14285714284</v>
      </c>
    </row>
    <row r="73" spans="1:20" x14ac:dyDescent="0.25">
      <c r="A73">
        <v>1</v>
      </c>
      <c r="B73">
        <v>2</v>
      </c>
      <c r="C73">
        <v>1</v>
      </c>
      <c r="D73">
        <v>1</v>
      </c>
      <c r="E73" t="s">
        <v>13</v>
      </c>
      <c r="F73" t="s">
        <v>10</v>
      </c>
      <c r="G73">
        <v>12</v>
      </c>
      <c r="H73">
        <v>0</v>
      </c>
      <c r="I73">
        <v>0</v>
      </c>
      <c r="J73">
        <v>50</v>
      </c>
      <c r="K73">
        <v>4.9000000000000004</v>
      </c>
      <c r="L73">
        <v>106</v>
      </c>
      <c r="M73">
        <v>3.8</v>
      </c>
      <c r="N73">
        <f t="shared" si="8"/>
        <v>156</v>
      </c>
      <c r="O73">
        <f t="shared" si="9"/>
        <v>13</v>
      </c>
      <c r="P73">
        <f t="shared" si="4"/>
        <v>8.6999999999999993</v>
      </c>
      <c r="Q73">
        <v>4.2</v>
      </c>
      <c r="R73">
        <v>10000</v>
      </c>
      <c r="S73">
        <f t="shared" si="6"/>
        <v>20714.28571428571</v>
      </c>
      <c r="T73">
        <f t="shared" si="7"/>
        <v>371428.57142857136</v>
      </c>
    </row>
    <row r="74" spans="1:20" x14ac:dyDescent="0.25">
      <c r="A74">
        <v>1</v>
      </c>
      <c r="B74">
        <v>2</v>
      </c>
      <c r="C74">
        <v>1</v>
      </c>
      <c r="D74">
        <v>1</v>
      </c>
      <c r="E74" t="s">
        <v>13</v>
      </c>
      <c r="F74" t="s">
        <v>8</v>
      </c>
      <c r="G74">
        <v>18</v>
      </c>
      <c r="H74">
        <v>0</v>
      </c>
      <c r="I74">
        <v>0</v>
      </c>
      <c r="J74">
        <v>16</v>
      </c>
      <c r="K74">
        <v>1.1000000000000001</v>
      </c>
      <c r="L74">
        <v>172</v>
      </c>
      <c r="M74">
        <v>3.8</v>
      </c>
      <c r="N74">
        <f t="shared" si="8"/>
        <v>188</v>
      </c>
      <c r="O74">
        <f t="shared" si="9"/>
        <v>10.444444444444445</v>
      </c>
      <c r="P74">
        <f t="shared" si="4"/>
        <v>4.9000000000000004</v>
      </c>
      <c r="Q74">
        <v>4.2</v>
      </c>
      <c r="R74">
        <v>10000</v>
      </c>
      <c r="S74">
        <f t="shared" si="6"/>
        <v>11666.666666666668</v>
      </c>
      <c r="T74">
        <f t="shared" si="7"/>
        <v>447619.04761904757</v>
      </c>
    </row>
    <row r="75" spans="1:20" x14ac:dyDescent="0.25">
      <c r="A75">
        <v>1</v>
      </c>
      <c r="B75">
        <v>2</v>
      </c>
      <c r="C75">
        <v>1</v>
      </c>
      <c r="D75">
        <v>1</v>
      </c>
      <c r="E75" t="s">
        <v>13</v>
      </c>
      <c r="F75" t="s">
        <v>12</v>
      </c>
      <c r="G75">
        <v>15</v>
      </c>
      <c r="H75">
        <v>5</v>
      </c>
      <c r="I75">
        <v>1</v>
      </c>
      <c r="J75">
        <v>38</v>
      </c>
      <c r="K75">
        <v>3</v>
      </c>
      <c r="L75">
        <v>142</v>
      </c>
      <c r="M75">
        <v>3</v>
      </c>
      <c r="N75">
        <f t="shared" si="8"/>
        <v>185</v>
      </c>
      <c r="O75">
        <f t="shared" si="9"/>
        <v>12.333333333333334</v>
      </c>
      <c r="P75">
        <f t="shared" si="4"/>
        <v>7</v>
      </c>
      <c r="Q75">
        <v>4.2</v>
      </c>
      <c r="R75">
        <v>10000</v>
      </c>
      <c r="S75">
        <f t="shared" si="6"/>
        <v>16666.666666666664</v>
      </c>
      <c r="T75">
        <f t="shared" si="7"/>
        <v>440476.19047619042</v>
      </c>
    </row>
    <row r="76" spans="1:20" x14ac:dyDescent="0.25">
      <c r="A76">
        <v>1</v>
      </c>
      <c r="B76">
        <v>2</v>
      </c>
      <c r="C76">
        <v>1</v>
      </c>
      <c r="D76">
        <v>1</v>
      </c>
      <c r="E76" t="s">
        <v>13</v>
      </c>
      <c r="F76" t="s">
        <v>11</v>
      </c>
      <c r="G76">
        <v>15</v>
      </c>
      <c r="H76">
        <v>0</v>
      </c>
      <c r="I76">
        <v>0</v>
      </c>
      <c r="J76">
        <v>63</v>
      </c>
      <c r="K76">
        <v>4.0999999999999996</v>
      </c>
      <c r="L76">
        <v>106</v>
      </c>
      <c r="M76">
        <v>2.1</v>
      </c>
      <c r="N76">
        <f t="shared" si="8"/>
        <v>169</v>
      </c>
      <c r="O76">
        <f t="shared" si="9"/>
        <v>11.266666666666667</v>
      </c>
      <c r="P76">
        <f t="shared" si="4"/>
        <v>6.1999999999999993</v>
      </c>
      <c r="Q76">
        <v>4.2</v>
      </c>
      <c r="R76">
        <v>10000</v>
      </c>
      <c r="S76">
        <f t="shared" si="6"/>
        <v>14761.90476190476</v>
      </c>
      <c r="T76">
        <f t="shared" si="7"/>
        <v>402380.95238095231</v>
      </c>
    </row>
    <row r="77" spans="1:20" x14ac:dyDescent="0.25">
      <c r="A77">
        <v>1</v>
      </c>
      <c r="B77">
        <v>2</v>
      </c>
      <c r="C77">
        <v>2</v>
      </c>
      <c r="D77">
        <v>2</v>
      </c>
      <c r="E77" t="s">
        <v>13</v>
      </c>
      <c r="F77" t="s">
        <v>9</v>
      </c>
      <c r="G77">
        <v>7</v>
      </c>
      <c r="H77">
        <v>0</v>
      </c>
      <c r="I77">
        <v>0</v>
      </c>
      <c r="J77">
        <v>39</v>
      </c>
      <c r="K77">
        <v>2.8</v>
      </c>
      <c r="L77">
        <v>88</v>
      </c>
      <c r="M77">
        <v>1.7</v>
      </c>
      <c r="N77">
        <f t="shared" si="8"/>
        <v>127</v>
      </c>
      <c r="O77">
        <f t="shared" si="9"/>
        <v>18.142857142857142</v>
      </c>
      <c r="P77">
        <f t="shared" si="4"/>
        <v>4.5</v>
      </c>
      <c r="Q77">
        <v>4.2</v>
      </c>
      <c r="R77">
        <v>10000</v>
      </c>
      <c r="S77">
        <f t="shared" si="6"/>
        <v>10714.285714285714</v>
      </c>
      <c r="T77">
        <f t="shared" si="7"/>
        <v>302380.95238095237</v>
      </c>
    </row>
    <row r="78" spans="1:20" x14ac:dyDescent="0.25">
      <c r="A78">
        <v>1</v>
      </c>
      <c r="B78">
        <v>2</v>
      </c>
      <c r="C78">
        <v>2</v>
      </c>
      <c r="D78">
        <v>2</v>
      </c>
      <c r="E78" t="s">
        <v>13</v>
      </c>
      <c r="F78" t="s">
        <v>10</v>
      </c>
      <c r="G78">
        <v>13</v>
      </c>
      <c r="H78">
        <v>10</v>
      </c>
      <c r="I78">
        <v>1</v>
      </c>
      <c r="J78">
        <v>35</v>
      </c>
      <c r="K78">
        <v>2</v>
      </c>
      <c r="L78">
        <v>63</v>
      </c>
      <c r="M78">
        <v>1</v>
      </c>
      <c r="N78">
        <f t="shared" si="8"/>
        <v>108</v>
      </c>
      <c r="O78">
        <f t="shared" si="9"/>
        <v>8.3076923076923084</v>
      </c>
      <c r="P78">
        <f t="shared" si="4"/>
        <v>4</v>
      </c>
      <c r="Q78">
        <v>4.2</v>
      </c>
      <c r="R78">
        <v>10000</v>
      </c>
      <c r="S78">
        <f t="shared" si="6"/>
        <v>9523.8095238095229</v>
      </c>
      <c r="T78">
        <f t="shared" si="7"/>
        <v>257142.85714285713</v>
      </c>
    </row>
    <row r="79" spans="1:20" x14ac:dyDescent="0.25">
      <c r="A79">
        <v>1</v>
      </c>
      <c r="B79">
        <v>2</v>
      </c>
      <c r="C79">
        <v>2</v>
      </c>
      <c r="D79">
        <v>2</v>
      </c>
      <c r="E79" t="s">
        <v>13</v>
      </c>
      <c r="F79" t="s">
        <v>8</v>
      </c>
      <c r="G79">
        <v>10</v>
      </c>
      <c r="H79">
        <v>0</v>
      </c>
      <c r="I79">
        <v>0</v>
      </c>
      <c r="J79">
        <v>15</v>
      </c>
      <c r="K79">
        <v>1</v>
      </c>
      <c r="L79">
        <v>46</v>
      </c>
      <c r="M79">
        <v>1</v>
      </c>
      <c r="N79">
        <f t="shared" si="8"/>
        <v>61</v>
      </c>
      <c r="O79">
        <f t="shared" si="9"/>
        <v>6.1</v>
      </c>
      <c r="P79">
        <f t="shared" si="4"/>
        <v>2</v>
      </c>
      <c r="Q79">
        <v>4.2</v>
      </c>
      <c r="R79">
        <v>10000</v>
      </c>
      <c r="S79">
        <f t="shared" si="6"/>
        <v>4761.9047619047615</v>
      </c>
      <c r="T79">
        <f t="shared" si="7"/>
        <v>145238.09523809524</v>
      </c>
    </row>
    <row r="80" spans="1:20" x14ac:dyDescent="0.25">
      <c r="A80">
        <v>1</v>
      </c>
      <c r="B80">
        <v>2</v>
      </c>
      <c r="C80">
        <v>2</v>
      </c>
      <c r="D80">
        <v>2</v>
      </c>
      <c r="E80" t="s">
        <v>13</v>
      </c>
      <c r="F80" t="s">
        <v>12</v>
      </c>
      <c r="G80">
        <v>14</v>
      </c>
      <c r="H80">
        <v>10</v>
      </c>
      <c r="I80">
        <v>2</v>
      </c>
      <c r="J80">
        <v>64</v>
      </c>
      <c r="K80">
        <v>5</v>
      </c>
      <c r="L80">
        <v>64</v>
      </c>
      <c r="M80">
        <v>1.5</v>
      </c>
      <c r="N80">
        <f t="shared" si="8"/>
        <v>138</v>
      </c>
      <c r="O80">
        <f t="shared" si="9"/>
        <v>9.8571428571428577</v>
      </c>
      <c r="P80">
        <f t="shared" ref="P80:P116" si="10">I80+K80+M80</f>
        <v>8.5</v>
      </c>
      <c r="Q80">
        <v>4.2</v>
      </c>
      <c r="R80">
        <v>10000</v>
      </c>
      <c r="S80">
        <f t="shared" si="6"/>
        <v>20238.095238095237</v>
      </c>
      <c r="T80">
        <f t="shared" si="7"/>
        <v>328571.42857142852</v>
      </c>
    </row>
    <row r="81" spans="1:20" x14ac:dyDescent="0.25">
      <c r="A81">
        <v>1</v>
      </c>
      <c r="B81">
        <v>2</v>
      </c>
      <c r="C81">
        <v>2</v>
      </c>
      <c r="D81">
        <v>2</v>
      </c>
      <c r="E81" t="s">
        <v>13</v>
      </c>
      <c r="F81" t="s">
        <v>11</v>
      </c>
      <c r="G81">
        <v>12</v>
      </c>
      <c r="H81">
        <v>0</v>
      </c>
      <c r="I81">
        <v>0</v>
      </c>
      <c r="J81">
        <v>66</v>
      </c>
      <c r="K81">
        <v>5.3</v>
      </c>
      <c r="L81">
        <v>84</v>
      </c>
      <c r="M81">
        <v>3</v>
      </c>
      <c r="N81">
        <f t="shared" si="8"/>
        <v>150</v>
      </c>
      <c r="O81">
        <f t="shared" si="9"/>
        <v>12.5</v>
      </c>
      <c r="P81">
        <f t="shared" si="10"/>
        <v>8.3000000000000007</v>
      </c>
      <c r="Q81">
        <v>4.2</v>
      </c>
      <c r="R81">
        <v>10000</v>
      </c>
      <c r="S81">
        <f t="shared" si="6"/>
        <v>19761.904761904763</v>
      </c>
      <c r="T81">
        <f t="shared" si="7"/>
        <v>357142.85714285716</v>
      </c>
    </row>
    <row r="82" spans="1:20" x14ac:dyDescent="0.25">
      <c r="A82">
        <v>1</v>
      </c>
      <c r="B82">
        <v>2</v>
      </c>
      <c r="C82">
        <v>3</v>
      </c>
      <c r="D82">
        <v>3</v>
      </c>
      <c r="E82" t="s">
        <v>13</v>
      </c>
      <c r="F82" t="s">
        <v>9</v>
      </c>
      <c r="G82">
        <v>11</v>
      </c>
      <c r="H82">
        <v>0</v>
      </c>
      <c r="I82">
        <v>0</v>
      </c>
      <c r="J82">
        <v>52</v>
      </c>
      <c r="K82">
        <v>4.0999999999999996</v>
      </c>
      <c r="L82">
        <v>64</v>
      </c>
      <c r="M82">
        <v>2.8</v>
      </c>
      <c r="N82">
        <f t="shared" si="8"/>
        <v>116</v>
      </c>
      <c r="O82">
        <f t="shared" si="9"/>
        <v>10.545454545454545</v>
      </c>
      <c r="P82">
        <f t="shared" si="10"/>
        <v>6.8999999999999995</v>
      </c>
      <c r="Q82">
        <v>4.2</v>
      </c>
      <c r="R82">
        <v>10000</v>
      </c>
      <c r="S82">
        <f t="shared" si="6"/>
        <v>16428.571428571428</v>
      </c>
      <c r="T82">
        <f t="shared" si="7"/>
        <v>276190.47619047615</v>
      </c>
    </row>
    <row r="83" spans="1:20" x14ac:dyDescent="0.25">
      <c r="A83">
        <v>1</v>
      </c>
      <c r="B83">
        <v>2</v>
      </c>
      <c r="C83">
        <v>3</v>
      </c>
      <c r="D83">
        <v>3</v>
      </c>
      <c r="E83" t="s">
        <v>13</v>
      </c>
      <c r="F83" t="s">
        <v>10</v>
      </c>
      <c r="G83">
        <v>14</v>
      </c>
      <c r="H83">
        <v>20</v>
      </c>
      <c r="I83">
        <v>3.5</v>
      </c>
      <c r="J83">
        <v>54</v>
      </c>
      <c r="K83">
        <v>4.8</v>
      </c>
      <c r="L83">
        <v>79</v>
      </c>
      <c r="M83">
        <v>1</v>
      </c>
      <c r="N83">
        <f t="shared" si="8"/>
        <v>153</v>
      </c>
      <c r="O83">
        <f t="shared" si="9"/>
        <v>10.928571428571429</v>
      </c>
      <c r="P83">
        <f t="shared" si="10"/>
        <v>9.3000000000000007</v>
      </c>
      <c r="Q83">
        <v>4.2</v>
      </c>
      <c r="R83">
        <v>10000</v>
      </c>
      <c r="S83">
        <f t="shared" si="6"/>
        <v>22142.857142857145</v>
      </c>
      <c r="T83">
        <f t="shared" si="7"/>
        <v>364285.71428571426</v>
      </c>
    </row>
    <row r="84" spans="1:20" x14ac:dyDescent="0.25">
      <c r="A84">
        <v>1</v>
      </c>
      <c r="B84">
        <v>2</v>
      </c>
      <c r="C84">
        <v>3</v>
      </c>
      <c r="D84">
        <v>3</v>
      </c>
      <c r="E84" t="s">
        <v>13</v>
      </c>
      <c r="F84" t="s">
        <v>8</v>
      </c>
      <c r="G84">
        <v>13</v>
      </c>
      <c r="H84">
        <v>0</v>
      </c>
      <c r="I84">
        <v>0</v>
      </c>
      <c r="J84">
        <v>72</v>
      </c>
      <c r="K84">
        <v>5</v>
      </c>
      <c r="L84">
        <v>54</v>
      </c>
      <c r="M84">
        <v>1</v>
      </c>
      <c r="N84">
        <f t="shared" si="8"/>
        <v>126</v>
      </c>
      <c r="O84">
        <f t="shared" si="9"/>
        <v>9.6923076923076916</v>
      </c>
      <c r="P84">
        <f t="shared" si="10"/>
        <v>6</v>
      </c>
      <c r="Q84">
        <v>4.2</v>
      </c>
      <c r="R84">
        <v>10000</v>
      </c>
      <c r="S84">
        <f t="shared" si="6"/>
        <v>14285.714285714286</v>
      </c>
      <c r="T84">
        <f t="shared" si="7"/>
        <v>300000</v>
      </c>
    </row>
    <row r="85" spans="1:20" x14ac:dyDescent="0.25">
      <c r="A85">
        <v>1</v>
      </c>
      <c r="B85">
        <v>2</v>
      </c>
      <c r="C85">
        <v>3</v>
      </c>
      <c r="D85">
        <v>3</v>
      </c>
      <c r="E85" t="s">
        <v>13</v>
      </c>
      <c r="F85" t="s">
        <v>11</v>
      </c>
      <c r="G85">
        <v>12</v>
      </c>
      <c r="H85">
        <v>11</v>
      </c>
      <c r="I85">
        <v>2</v>
      </c>
      <c r="J85">
        <v>56</v>
      </c>
      <c r="K85">
        <v>4</v>
      </c>
      <c r="L85">
        <v>84</v>
      </c>
      <c r="M85">
        <v>2</v>
      </c>
      <c r="N85">
        <f t="shared" si="8"/>
        <v>151</v>
      </c>
      <c r="O85">
        <f t="shared" si="9"/>
        <v>12.583333333333334</v>
      </c>
      <c r="P85">
        <f t="shared" si="10"/>
        <v>8</v>
      </c>
      <c r="Q85">
        <v>4.2</v>
      </c>
      <c r="R85">
        <v>10000</v>
      </c>
      <c r="S85">
        <f t="shared" si="6"/>
        <v>19047.619047619046</v>
      </c>
      <c r="T85">
        <f t="shared" si="7"/>
        <v>359523.80952380947</v>
      </c>
    </row>
    <row r="86" spans="1:20" x14ac:dyDescent="0.25">
      <c r="A86">
        <v>1</v>
      </c>
      <c r="B86">
        <v>2</v>
      </c>
      <c r="C86">
        <v>3</v>
      </c>
      <c r="D86">
        <v>3</v>
      </c>
      <c r="E86" t="s">
        <v>13</v>
      </c>
      <c r="F86" t="s">
        <v>12</v>
      </c>
      <c r="G86">
        <v>15</v>
      </c>
      <c r="H86">
        <v>21</v>
      </c>
      <c r="I86">
        <v>2</v>
      </c>
      <c r="J86">
        <v>40</v>
      </c>
      <c r="K86">
        <v>4.8</v>
      </c>
      <c r="L86">
        <v>82</v>
      </c>
      <c r="M86">
        <v>1.6</v>
      </c>
      <c r="N86">
        <f t="shared" si="8"/>
        <v>143</v>
      </c>
      <c r="O86">
        <f t="shared" si="9"/>
        <v>9.5333333333333332</v>
      </c>
      <c r="P86">
        <f t="shared" si="10"/>
        <v>8.4</v>
      </c>
      <c r="Q86">
        <v>4.2</v>
      </c>
      <c r="R86">
        <v>10000</v>
      </c>
      <c r="S86">
        <f t="shared" si="6"/>
        <v>20000</v>
      </c>
      <c r="T86">
        <f t="shared" si="7"/>
        <v>340476.19047619042</v>
      </c>
    </row>
    <row r="87" spans="1:20" x14ac:dyDescent="0.25">
      <c r="A87">
        <v>2</v>
      </c>
      <c r="B87">
        <v>2</v>
      </c>
      <c r="C87">
        <v>1</v>
      </c>
      <c r="D87">
        <v>1</v>
      </c>
      <c r="E87" t="s">
        <v>13</v>
      </c>
      <c r="F87" t="s">
        <v>9</v>
      </c>
      <c r="G87">
        <v>17</v>
      </c>
      <c r="H87">
        <v>0</v>
      </c>
      <c r="I87">
        <v>0</v>
      </c>
      <c r="J87">
        <v>18</v>
      </c>
      <c r="K87">
        <v>1</v>
      </c>
      <c r="L87">
        <v>98</v>
      </c>
      <c r="M87">
        <v>1.2</v>
      </c>
      <c r="N87">
        <f t="shared" si="8"/>
        <v>116</v>
      </c>
      <c r="O87">
        <f t="shared" si="9"/>
        <v>6.8235294117647056</v>
      </c>
      <c r="P87">
        <f t="shared" si="10"/>
        <v>2.2000000000000002</v>
      </c>
      <c r="Q87">
        <v>4.2</v>
      </c>
      <c r="R87">
        <v>10000</v>
      </c>
      <c r="S87">
        <f t="shared" si="6"/>
        <v>5238.0952380952385</v>
      </c>
      <c r="T87">
        <f t="shared" si="7"/>
        <v>276190.47619047615</v>
      </c>
    </row>
    <row r="88" spans="1:20" x14ac:dyDescent="0.25">
      <c r="A88">
        <v>2</v>
      </c>
      <c r="B88">
        <v>2</v>
      </c>
      <c r="C88">
        <v>1</v>
      </c>
      <c r="D88">
        <v>1</v>
      </c>
      <c r="E88" t="s">
        <v>13</v>
      </c>
      <c r="F88" t="s">
        <v>11</v>
      </c>
      <c r="G88">
        <v>17</v>
      </c>
      <c r="H88">
        <v>0</v>
      </c>
      <c r="I88">
        <v>0</v>
      </c>
      <c r="J88">
        <v>13</v>
      </c>
      <c r="K88">
        <v>0.5</v>
      </c>
      <c r="L88">
        <v>84</v>
      </c>
      <c r="M88">
        <v>0.9</v>
      </c>
      <c r="N88">
        <f t="shared" si="8"/>
        <v>97</v>
      </c>
      <c r="O88">
        <f t="shared" si="9"/>
        <v>5.7058823529411766</v>
      </c>
      <c r="P88">
        <f t="shared" si="10"/>
        <v>1.4</v>
      </c>
      <c r="Q88">
        <v>4.2</v>
      </c>
      <c r="R88">
        <v>10000</v>
      </c>
      <c r="S88">
        <f t="shared" si="6"/>
        <v>3333.333333333333</v>
      </c>
      <c r="T88">
        <f t="shared" si="7"/>
        <v>230952.38095238095</v>
      </c>
    </row>
    <row r="89" spans="1:20" x14ac:dyDescent="0.25">
      <c r="A89">
        <v>2</v>
      </c>
      <c r="B89">
        <v>2</v>
      </c>
      <c r="C89">
        <v>1</v>
      </c>
      <c r="D89">
        <v>1</v>
      </c>
      <c r="E89" t="s">
        <v>13</v>
      </c>
      <c r="F89" t="s">
        <v>12</v>
      </c>
      <c r="G89">
        <v>10</v>
      </c>
      <c r="H89">
        <v>0</v>
      </c>
      <c r="I89">
        <v>0</v>
      </c>
      <c r="J89">
        <v>17</v>
      </c>
      <c r="K89">
        <v>0.8</v>
      </c>
      <c r="L89">
        <v>92</v>
      </c>
      <c r="M89">
        <v>1.3</v>
      </c>
      <c r="N89">
        <f t="shared" si="8"/>
        <v>109</v>
      </c>
      <c r="O89">
        <f t="shared" si="9"/>
        <v>10.9</v>
      </c>
      <c r="P89">
        <f t="shared" si="10"/>
        <v>2.1</v>
      </c>
      <c r="Q89">
        <v>4.2</v>
      </c>
      <c r="R89">
        <v>10000</v>
      </c>
      <c r="S89">
        <f t="shared" si="6"/>
        <v>5000</v>
      </c>
      <c r="T89">
        <f t="shared" si="7"/>
        <v>259523.80952380953</v>
      </c>
    </row>
    <row r="90" spans="1:20" x14ac:dyDescent="0.25">
      <c r="A90">
        <v>2</v>
      </c>
      <c r="B90">
        <v>2</v>
      </c>
      <c r="C90">
        <v>1</v>
      </c>
      <c r="D90">
        <v>1</v>
      </c>
      <c r="E90" t="s">
        <v>13</v>
      </c>
      <c r="F90" t="s">
        <v>10</v>
      </c>
      <c r="G90">
        <v>17</v>
      </c>
      <c r="H90">
        <v>0</v>
      </c>
      <c r="I90">
        <v>0</v>
      </c>
      <c r="J90">
        <v>17</v>
      </c>
      <c r="K90">
        <v>1.1000000000000001</v>
      </c>
      <c r="L90">
        <v>87</v>
      </c>
      <c r="M90">
        <v>1.4</v>
      </c>
      <c r="N90">
        <f t="shared" si="8"/>
        <v>104</v>
      </c>
      <c r="O90">
        <f t="shared" si="9"/>
        <v>6.117647058823529</v>
      </c>
      <c r="P90">
        <f t="shared" si="10"/>
        <v>2.5</v>
      </c>
      <c r="Q90">
        <v>4.2</v>
      </c>
      <c r="R90">
        <v>10000</v>
      </c>
      <c r="S90">
        <f t="shared" si="6"/>
        <v>5952.3809523809523</v>
      </c>
      <c r="T90">
        <f t="shared" si="7"/>
        <v>247619.0476190476</v>
      </c>
    </row>
    <row r="91" spans="1:20" x14ac:dyDescent="0.25">
      <c r="A91">
        <v>2</v>
      </c>
      <c r="B91">
        <v>2</v>
      </c>
      <c r="C91">
        <v>1</v>
      </c>
      <c r="D91">
        <v>1</v>
      </c>
      <c r="E91" t="s">
        <v>13</v>
      </c>
      <c r="F91" t="s">
        <v>8</v>
      </c>
      <c r="G91">
        <v>14</v>
      </c>
      <c r="H91">
        <v>0</v>
      </c>
      <c r="I91">
        <v>0</v>
      </c>
      <c r="J91">
        <v>10</v>
      </c>
      <c r="K91">
        <v>0.9</v>
      </c>
      <c r="L91">
        <v>67</v>
      </c>
      <c r="M91">
        <v>1.1000000000000001</v>
      </c>
      <c r="N91">
        <f t="shared" si="8"/>
        <v>77</v>
      </c>
      <c r="O91">
        <f t="shared" si="9"/>
        <v>5.5</v>
      </c>
      <c r="P91">
        <f t="shared" si="10"/>
        <v>2</v>
      </c>
      <c r="Q91">
        <v>4.2</v>
      </c>
      <c r="R91">
        <v>10000</v>
      </c>
      <c r="S91">
        <f t="shared" si="6"/>
        <v>4761.9047619047615</v>
      </c>
      <c r="T91">
        <f t="shared" si="7"/>
        <v>183333.33333333331</v>
      </c>
    </row>
    <row r="92" spans="1:20" x14ac:dyDescent="0.25">
      <c r="A92">
        <v>2</v>
      </c>
      <c r="B92">
        <v>2</v>
      </c>
      <c r="C92">
        <v>2</v>
      </c>
      <c r="D92">
        <v>2</v>
      </c>
      <c r="E92" t="s">
        <v>13</v>
      </c>
      <c r="F92" t="s">
        <v>9</v>
      </c>
      <c r="G92">
        <v>15</v>
      </c>
      <c r="H92">
        <v>0</v>
      </c>
      <c r="I92">
        <v>0</v>
      </c>
      <c r="J92">
        <v>11</v>
      </c>
      <c r="K92">
        <v>0.5</v>
      </c>
      <c r="L92">
        <v>46</v>
      </c>
      <c r="M92">
        <v>1</v>
      </c>
      <c r="N92">
        <f t="shared" si="8"/>
        <v>57</v>
      </c>
      <c r="O92">
        <f t="shared" si="9"/>
        <v>3.8</v>
      </c>
      <c r="P92">
        <f t="shared" si="10"/>
        <v>1.5</v>
      </c>
      <c r="Q92">
        <v>4.2</v>
      </c>
      <c r="R92">
        <v>10000</v>
      </c>
      <c r="S92">
        <f t="shared" si="6"/>
        <v>3571.4285714285716</v>
      </c>
      <c r="T92">
        <f t="shared" si="7"/>
        <v>135714.28571428571</v>
      </c>
    </row>
    <row r="93" spans="1:20" x14ac:dyDescent="0.25">
      <c r="A93">
        <v>2</v>
      </c>
      <c r="B93">
        <v>2</v>
      </c>
      <c r="C93">
        <v>2</v>
      </c>
      <c r="D93">
        <v>2</v>
      </c>
      <c r="E93" t="s">
        <v>13</v>
      </c>
      <c r="F93" t="s">
        <v>11</v>
      </c>
      <c r="G93">
        <v>13</v>
      </c>
      <c r="H93">
        <v>0</v>
      </c>
      <c r="I93">
        <v>0</v>
      </c>
      <c r="J93">
        <v>21</v>
      </c>
      <c r="K93">
        <v>1</v>
      </c>
      <c r="L93">
        <v>51</v>
      </c>
      <c r="M93">
        <v>0.5</v>
      </c>
      <c r="N93">
        <f t="shared" si="8"/>
        <v>72</v>
      </c>
      <c r="O93">
        <f t="shared" si="9"/>
        <v>5.5384615384615383</v>
      </c>
      <c r="P93">
        <f t="shared" si="10"/>
        <v>1.5</v>
      </c>
      <c r="Q93">
        <v>4.2</v>
      </c>
      <c r="R93">
        <v>10000</v>
      </c>
      <c r="S93">
        <f t="shared" si="6"/>
        <v>3571.4285714285716</v>
      </c>
      <c r="T93">
        <f t="shared" si="7"/>
        <v>171428.57142857142</v>
      </c>
    </row>
    <row r="94" spans="1:20" x14ac:dyDescent="0.25">
      <c r="A94">
        <v>2</v>
      </c>
      <c r="B94">
        <v>2</v>
      </c>
      <c r="C94">
        <v>2</v>
      </c>
      <c r="D94">
        <v>2</v>
      </c>
      <c r="E94" t="s">
        <v>13</v>
      </c>
      <c r="F94" t="s">
        <v>12</v>
      </c>
      <c r="G94">
        <v>15</v>
      </c>
      <c r="H94">
        <v>0</v>
      </c>
      <c r="I94">
        <v>0</v>
      </c>
      <c r="J94">
        <v>31</v>
      </c>
      <c r="K94">
        <v>2.1</v>
      </c>
      <c r="L94">
        <v>95</v>
      </c>
      <c r="M94">
        <v>2</v>
      </c>
      <c r="N94">
        <f t="shared" si="8"/>
        <v>126</v>
      </c>
      <c r="O94">
        <f t="shared" si="9"/>
        <v>8.4</v>
      </c>
      <c r="P94">
        <f t="shared" si="10"/>
        <v>4.0999999999999996</v>
      </c>
      <c r="Q94">
        <v>4.2</v>
      </c>
      <c r="R94">
        <v>10000</v>
      </c>
      <c r="S94">
        <f t="shared" si="6"/>
        <v>9761.9047619047597</v>
      </c>
      <c r="T94">
        <f t="shared" si="7"/>
        <v>300000</v>
      </c>
    </row>
    <row r="95" spans="1:20" x14ac:dyDescent="0.25">
      <c r="A95">
        <v>2</v>
      </c>
      <c r="B95">
        <v>2</v>
      </c>
      <c r="C95">
        <v>2</v>
      </c>
      <c r="D95">
        <v>2</v>
      </c>
      <c r="E95" t="s">
        <v>13</v>
      </c>
      <c r="F95" t="s">
        <v>10</v>
      </c>
      <c r="G95">
        <v>18</v>
      </c>
      <c r="H95">
        <v>0</v>
      </c>
      <c r="I95">
        <v>0</v>
      </c>
      <c r="J95">
        <v>20</v>
      </c>
      <c r="K95">
        <v>1</v>
      </c>
      <c r="L95">
        <v>87</v>
      </c>
      <c r="M95">
        <v>2.1</v>
      </c>
      <c r="N95">
        <f t="shared" si="8"/>
        <v>107</v>
      </c>
      <c r="O95">
        <f t="shared" si="9"/>
        <v>5.9444444444444446</v>
      </c>
      <c r="P95">
        <f t="shared" si="10"/>
        <v>3.1</v>
      </c>
      <c r="Q95">
        <v>4.2</v>
      </c>
      <c r="R95">
        <v>10000</v>
      </c>
      <c r="S95">
        <f t="shared" si="6"/>
        <v>7380.9523809523816</v>
      </c>
      <c r="T95">
        <f t="shared" si="7"/>
        <v>254761.90476190473</v>
      </c>
    </row>
    <row r="96" spans="1:20" x14ac:dyDescent="0.25">
      <c r="A96">
        <v>2</v>
      </c>
      <c r="B96">
        <v>2</v>
      </c>
      <c r="C96">
        <v>2</v>
      </c>
      <c r="D96">
        <v>2</v>
      </c>
      <c r="E96" t="s">
        <v>13</v>
      </c>
      <c r="F96" t="s">
        <v>8</v>
      </c>
      <c r="G96">
        <v>7</v>
      </c>
      <c r="H96">
        <v>0</v>
      </c>
      <c r="I96">
        <v>0</v>
      </c>
      <c r="J96">
        <v>16</v>
      </c>
      <c r="K96">
        <v>2</v>
      </c>
      <c r="L96">
        <v>94</v>
      </c>
      <c r="M96">
        <v>1.5</v>
      </c>
      <c r="N96">
        <f t="shared" si="8"/>
        <v>110</v>
      </c>
      <c r="O96">
        <f t="shared" si="9"/>
        <v>15.714285714285714</v>
      </c>
      <c r="P96">
        <f t="shared" si="10"/>
        <v>3.5</v>
      </c>
      <c r="Q96">
        <v>4.2</v>
      </c>
      <c r="R96">
        <v>10000</v>
      </c>
      <c r="S96">
        <f t="shared" si="6"/>
        <v>8333.3333333333321</v>
      </c>
      <c r="T96">
        <f t="shared" si="7"/>
        <v>261904.76190476189</v>
      </c>
    </row>
    <row r="97" spans="1:20" x14ac:dyDescent="0.25">
      <c r="A97">
        <v>2</v>
      </c>
      <c r="B97">
        <v>2</v>
      </c>
      <c r="C97">
        <v>3</v>
      </c>
      <c r="D97">
        <v>3</v>
      </c>
      <c r="E97" t="s">
        <v>13</v>
      </c>
      <c r="F97" t="s">
        <v>9</v>
      </c>
      <c r="G97">
        <v>15</v>
      </c>
      <c r="H97">
        <v>0</v>
      </c>
      <c r="I97">
        <v>0</v>
      </c>
      <c r="J97">
        <v>11</v>
      </c>
      <c r="K97">
        <v>0.5</v>
      </c>
      <c r="L97">
        <v>50</v>
      </c>
      <c r="M97">
        <v>1</v>
      </c>
      <c r="N97">
        <f t="shared" si="8"/>
        <v>61</v>
      </c>
      <c r="O97">
        <f t="shared" si="9"/>
        <v>4.0666666666666664</v>
      </c>
      <c r="P97">
        <f t="shared" si="10"/>
        <v>1.5</v>
      </c>
      <c r="Q97">
        <v>4.2</v>
      </c>
      <c r="R97">
        <v>10000</v>
      </c>
      <c r="S97">
        <f t="shared" si="6"/>
        <v>3571.4285714285716</v>
      </c>
      <c r="T97">
        <f t="shared" si="7"/>
        <v>145238.09523809524</v>
      </c>
    </row>
    <row r="98" spans="1:20" x14ac:dyDescent="0.25">
      <c r="A98">
        <v>2</v>
      </c>
      <c r="B98">
        <v>2</v>
      </c>
      <c r="C98">
        <v>3</v>
      </c>
      <c r="D98">
        <v>3</v>
      </c>
      <c r="E98" t="s">
        <v>13</v>
      </c>
      <c r="F98" t="s">
        <v>8</v>
      </c>
      <c r="G98">
        <v>16</v>
      </c>
      <c r="H98">
        <v>0</v>
      </c>
      <c r="I98">
        <v>0</v>
      </c>
      <c r="J98">
        <v>30</v>
      </c>
      <c r="K98">
        <v>1</v>
      </c>
      <c r="L98">
        <v>85</v>
      </c>
      <c r="M98">
        <v>0.9</v>
      </c>
      <c r="N98">
        <f t="shared" si="8"/>
        <v>115</v>
      </c>
      <c r="O98">
        <f t="shared" si="9"/>
        <v>7.1875</v>
      </c>
      <c r="P98">
        <f t="shared" si="10"/>
        <v>1.9</v>
      </c>
      <c r="Q98">
        <v>4.2</v>
      </c>
      <c r="R98">
        <v>10000</v>
      </c>
      <c r="S98">
        <f t="shared" ref="S98:S116" si="11">P98/Q98*R98</f>
        <v>4523.8095238095229</v>
      </c>
      <c r="T98">
        <f t="shared" si="7"/>
        <v>273809.52380952379</v>
      </c>
    </row>
    <row r="99" spans="1:20" x14ac:dyDescent="0.25">
      <c r="A99">
        <v>2</v>
      </c>
      <c r="B99">
        <v>2</v>
      </c>
      <c r="C99">
        <v>3</v>
      </c>
      <c r="D99">
        <v>3</v>
      </c>
      <c r="E99" t="s">
        <v>13</v>
      </c>
      <c r="F99" t="s">
        <v>12</v>
      </c>
      <c r="G99">
        <v>18</v>
      </c>
      <c r="H99">
        <v>0</v>
      </c>
      <c r="I99">
        <v>0</v>
      </c>
      <c r="J99">
        <v>28</v>
      </c>
      <c r="K99">
        <v>2</v>
      </c>
      <c r="L99">
        <v>120</v>
      </c>
      <c r="M99">
        <v>3</v>
      </c>
      <c r="N99">
        <f t="shared" si="8"/>
        <v>148</v>
      </c>
      <c r="O99">
        <f t="shared" si="9"/>
        <v>8.2222222222222214</v>
      </c>
      <c r="P99">
        <f t="shared" si="10"/>
        <v>5</v>
      </c>
      <c r="Q99">
        <v>4.2</v>
      </c>
      <c r="R99">
        <v>10000</v>
      </c>
      <c r="S99">
        <f t="shared" si="11"/>
        <v>11904.761904761905</v>
      </c>
      <c r="T99">
        <f t="shared" si="7"/>
        <v>352380.95238095231</v>
      </c>
    </row>
    <row r="100" spans="1:20" x14ac:dyDescent="0.25">
      <c r="A100">
        <v>2</v>
      </c>
      <c r="B100">
        <v>2</v>
      </c>
      <c r="C100">
        <v>3</v>
      </c>
      <c r="D100">
        <v>3</v>
      </c>
      <c r="E100" t="s">
        <v>13</v>
      </c>
      <c r="F100" t="s">
        <v>11</v>
      </c>
      <c r="G100">
        <v>12</v>
      </c>
      <c r="H100">
        <v>0</v>
      </c>
      <c r="I100">
        <v>0</v>
      </c>
      <c r="J100">
        <v>19</v>
      </c>
      <c r="K100">
        <v>0.5</v>
      </c>
      <c r="L100">
        <v>48</v>
      </c>
      <c r="M100">
        <v>0.5</v>
      </c>
      <c r="N100">
        <f t="shared" si="8"/>
        <v>67</v>
      </c>
      <c r="O100">
        <f t="shared" si="9"/>
        <v>5.583333333333333</v>
      </c>
      <c r="P100">
        <f t="shared" si="10"/>
        <v>1</v>
      </c>
      <c r="Q100">
        <v>4.2</v>
      </c>
      <c r="R100">
        <v>10000</v>
      </c>
      <c r="S100">
        <f t="shared" si="11"/>
        <v>2380.9523809523807</v>
      </c>
      <c r="T100">
        <f t="shared" si="7"/>
        <v>159523.80952380953</v>
      </c>
    </row>
    <row r="101" spans="1:20" x14ac:dyDescent="0.25">
      <c r="A101">
        <v>2</v>
      </c>
      <c r="B101">
        <v>2</v>
      </c>
      <c r="C101">
        <v>3</v>
      </c>
      <c r="D101">
        <v>3</v>
      </c>
      <c r="E101" t="s">
        <v>13</v>
      </c>
      <c r="F101" t="s">
        <v>10</v>
      </c>
      <c r="G101">
        <v>10</v>
      </c>
      <c r="H101">
        <v>0</v>
      </c>
      <c r="I101">
        <v>0</v>
      </c>
      <c r="J101">
        <v>14</v>
      </c>
      <c r="K101">
        <v>1</v>
      </c>
      <c r="L101">
        <v>64</v>
      </c>
      <c r="M101">
        <v>1.5</v>
      </c>
      <c r="N101">
        <f t="shared" si="8"/>
        <v>78</v>
      </c>
      <c r="O101">
        <f t="shared" si="9"/>
        <v>7.8</v>
      </c>
      <c r="P101">
        <f t="shared" si="10"/>
        <v>2.5</v>
      </c>
      <c r="Q101">
        <v>4.2</v>
      </c>
      <c r="R101">
        <v>10000</v>
      </c>
      <c r="S101">
        <f t="shared" si="11"/>
        <v>5952.3809523809523</v>
      </c>
      <c r="T101">
        <f t="shared" si="7"/>
        <v>185714.28571428568</v>
      </c>
    </row>
    <row r="102" spans="1:20" x14ac:dyDescent="0.25">
      <c r="A102">
        <v>2</v>
      </c>
      <c r="B102">
        <v>2</v>
      </c>
      <c r="C102">
        <v>1</v>
      </c>
      <c r="D102">
        <v>1</v>
      </c>
      <c r="E102" t="s">
        <v>7</v>
      </c>
      <c r="F102" t="s">
        <v>9</v>
      </c>
      <c r="G102">
        <v>13</v>
      </c>
      <c r="H102">
        <v>0</v>
      </c>
      <c r="I102">
        <v>0</v>
      </c>
      <c r="J102">
        <v>0</v>
      </c>
      <c r="K102">
        <v>0</v>
      </c>
      <c r="L102">
        <v>68</v>
      </c>
      <c r="M102">
        <v>1</v>
      </c>
      <c r="N102">
        <f t="shared" si="8"/>
        <v>68</v>
      </c>
      <c r="O102">
        <f t="shared" si="9"/>
        <v>5.2307692307692308</v>
      </c>
      <c r="P102">
        <f t="shared" si="10"/>
        <v>1</v>
      </c>
      <c r="Q102">
        <v>4.2</v>
      </c>
      <c r="R102">
        <v>10000</v>
      </c>
      <c r="S102">
        <f t="shared" si="11"/>
        <v>2380.9523809523807</v>
      </c>
      <c r="T102">
        <f t="shared" si="7"/>
        <v>161904.76190476189</v>
      </c>
    </row>
    <row r="103" spans="1:20" x14ac:dyDescent="0.25">
      <c r="A103">
        <v>2</v>
      </c>
      <c r="B103">
        <v>2</v>
      </c>
      <c r="C103">
        <v>1</v>
      </c>
      <c r="D103">
        <v>1</v>
      </c>
      <c r="E103" t="s">
        <v>7</v>
      </c>
      <c r="F103" t="s">
        <v>8</v>
      </c>
      <c r="G103">
        <v>14</v>
      </c>
      <c r="H103">
        <v>0</v>
      </c>
      <c r="I103">
        <v>0</v>
      </c>
      <c r="J103">
        <v>29</v>
      </c>
      <c r="K103">
        <v>1.8</v>
      </c>
      <c r="L103">
        <v>70</v>
      </c>
      <c r="M103">
        <v>1.4</v>
      </c>
      <c r="N103">
        <f t="shared" si="8"/>
        <v>99</v>
      </c>
      <c r="O103">
        <f t="shared" si="9"/>
        <v>7.0714285714285712</v>
      </c>
      <c r="P103">
        <f t="shared" si="10"/>
        <v>3.2</v>
      </c>
      <c r="Q103">
        <v>4.2</v>
      </c>
      <c r="R103">
        <v>10000</v>
      </c>
      <c r="S103">
        <f t="shared" si="11"/>
        <v>7619.0476190476184</v>
      </c>
      <c r="T103">
        <f t="shared" si="7"/>
        <v>235714.28571428568</v>
      </c>
    </row>
    <row r="104" spans="1:20" x14ac:dyDescent="0.25">
      <c r="A104">
        <v>2</v>
      </c>
      <c r="B104">
        <v>2</v>
      </c>
      <c r="C104">
        <v>1</v>
      </c>
      <c r="D104">
        <v>1</v>
      </c>
      <c r="E104" t="s">
        <v>7</v>
      </c>
      <c r="F104" t="s">
        <v>12</v>
      </c>
      <c r="G104">
        <v>14</v>
      </c>
      <c r="H104">
        <v>0</v>
      </c>
      <c r="I104">
        <v>0</v>
      </c>
      <c r="J104">
        <v>26</v>
      </c>
      <c r="K104">
        <v>1.5</v>
      </c>
      <c r="L104">
        <v>84</v>
      </c>
      <c r="M104">
        <v>2</v>
      </c>
      <c r="N104">
        <f t="shared" si="8"/>
        <v>110</v>
      </c>
      <c r="O104">
        <f t="shared" si="9"/>
        <v>7.8571428571428568</v>
      </c>
      <c r="P104">
        <f t="shared" si="10"/>
        <v>3.5</v>
      </c>
      <c r="Q104">
        <v>4.2</v>
      </c>
      <c r="R104">
        <v>10000</v>
      </c>
      <c r="S104">
        <f t="shared" si="11"/>
        <v>8333.3333333333321</v>
      </c>
      <c r="T104">
        <f t="shared" si="7"/>
        <v>261904.76190476189</v>
      </c>
    </row>
    <row r="105" spans="1:20" x14ac:dyDescent="0.25">
      <c r="A105">
        <v>2</v>
      </c>
      <c r="B105">
        <v>2</v>
      </c>
      <c r="C105">
        <v>1</v>
      </c>
      <c r="D105">
        <v>1</v>
      </c>
      <c r="E105" t="s">
        <v>7</v>
      </c>
      <c r="F105" t="s">
        <v>11</v>
      </c>
      <c r="G105">
        <v>18</v>
      </c>
      <c r="H105">
        <v>0</v>
      </c>
      <c r="I105">
        <v>0</v>
      </c>
      <c r="J105">
        <v>38</v>
      </c>
      <c r="K105">
        <v>2.5</v>
      </c>
      <c r="L105">
        <v>120</v>
      </c>
      <c r="M105">
        <v>2.5</v>
      </c>
      <c r="N105">
        <f t="shared" si="8"/>
        <v>158</v>
      </c>
      <c r="O105">
        <f t="shared" si="9"/>
        <v>8.7777777777777786</v>
      </c>
      <c r="P105">
        <f t="shared" si="10"/>
        <v>5</v>
      </c>
      <c r="Q105">
        <v>4.2</v>
      </c>
      <c r="R105">
        <v>10000</v>
      </c>
      <c r="S105">
        <f t="shared" si="11"/>
        <v>11904.761904761905</v>
      </c>
      <c r="T105">
        <f t="shared" si="7"/>
        <v>376190.47619047621</v>
      </c>
    </row>
    <row r="106" spans="1:20" x14ac:dyDescent="0.25">
      <c r="A106">
        <v>2</v>
      </c>
      <c r="B106">
        <v>2</v>
      </c>
      <c r="C106">
        <v>1</v>
      </c>
      <c r="D106">
        <v>1</v>
      </c>
      <c r="E106" t="s">
        <v>7</v>
      </c>
      <c r="F106" t="s">
        <v>10</v>
      </c>
      <c r="G106">
        <v>17</v>
      </c>
      <c r="H106">
        <v>0</v>
      </c>
      <c r="I106">
        <v>0</v>
      </c>
      <c r="J106">
        <v>17</v>
      </c>
      <c r="K106">
        <v>0.5</v>
      </c>
      <c r="L106">
        <v>109</v>
      </c>
      <c r="M106">
        <v>2</v>
      </c>
      <c r="N106">
        <f t="shared" si="8"/>
        <v>126</v>
      </c>
      <c r="O106">
        <f t="shared" si="9"/>
        <v>7.4117647058823533</v>
      </c>
      <c r="P106">
        <f t="shared" si="10"/>
        <v>2.5</v>
      </c>
      <c r="Q106">
        <v>4.2</v>
      </c>
      <c r="R106">
        <v>10000</v>
      </c>
      <c r="S106">
        <f t="shared" si="11"/>
        <v>5952.3809523809523</v>
      </c>
      <c r="T106">
        <f t="shared" si="7"/>
        <v>300000</v>
      </c>
    </row>
    <row r="107" spans="1:20" x14ac:dyDescent="0.25">
      <c r="A107">
        <v>2</v>
      </c>
      <c r="B107">
        <v>2</v>
      </c>
      <c r="C107">
        <v>2</v>
      </c>
      <c r="D107">
        <v>2</v>
      </c>
      <c r="E107" t="s">
        <v>7</v>
      </c>
      <c r="F107" t="s">
        <v>9</v>
      </c>
      <c r="G107">
        <v>19</v>
      </c>
      <c r="H107">
        <v>0</v>
      </c>
      <c r="I107">
        <v>0</v>
      </c>
      <c r="J107">
        <v>34</v>
      </c>
      <c r="K107">
        <v>1.9</v>
      </c>
      <c r="L107">
        <v>120</v>
      </c>
      <c r="M107">
        <v>2.5</v>
      </c>
      <c r="N107">
        <f t="shared" si="8"/>
        <v>154</v>
      </c>
      <c r="O107">
        <f t="shared" si="9"/>
        <v>8.1052631578947363</v>
      </c>
      <c r="P107">
        <f t="shared" si="10"/>
        <v>4.4000000000000004</v>
      </c>
      <c r="Q107">
        <v>4.2</v>
      </c>
      <c r="R107">
        <v>10000</v>
      </c>
      <c r="S107">
        <f t="shared" si="11"/>
        <v>10476.190476190477</v>
      </c>
      <c r="T107">
        <f t="shared" si="7"/>
        <v>366666.66666666663</v>
      </c>
    </row>
    <row r="108" spans="1:20" x14ac:dyDescent="0.25">
      <c r="A108">
        <v>2</v>
      </c>
      <c r="B108">
        <v>2</v>
      </c>
      <c r="C108">
        <v>2</v>
      </c>
      <c r="D108">
        <v>2</v>
      </c>
      <c r="E108" t="s">
        <v>7</v>
      </c>
      <c r="F108" t="s">
        <v>12</v>
      </c>
      <c r="G108">
        <v>17</v>
      </c>
      <c r="H108">
        <v>0</v>
      </c>
      <c r="I108">
        <v>0</v>
      </c>
      <c r="J108">
        <v>24</v>
      </c>
      <c r="K108">
        <v>0.9</v>
      </c>
      <c r="L108">
        <v>83</v>
      </c>
      <c r="M108">
        <v>2</v>
      </c>
      <c r="N108">
        <f t="shared" si="8"/>
        <v>107</v>
      </c>
      <c r="O108">
        <f t="shared" si="9"/>
        <v>6.2941176470588234</v>
      </c>
      <c r="P108">
        <f t="shared" si="10"/>
        <v>2.9</v>
      </c>
      <c r="Q108">
        <v>4.2</v>
      </c>
      <c r="R108">
        <v>10000</v>
      </c>
      <c r="S108">
        <f t="shared" si="11"/>
        <v>6904.7619047619046</v>
      </c>
      <c r="T108">
        <f t="shared" si="7"/>
        <v>254761.90476190473</v>
      </c>
    </row>
    <row r="109" spans="1:20" x14ac:dyDescent="0.25">
      <c r="A109">
        <v>2</v>
      </c>
      <c r="B109">
        <v>2</v>
      </c>
      <c r="C109">
        <v>2</v>
      </c>
      <c r="D109">
        <v>2</v>
      </c>
      <c r="E109" t="s">
        <v>7</v>
      </c>
      <c r="F109" t="s">
        <v>10</v>
      </c>
      <c r="G109">
        <v>19</v>
      </c>
      <c r="H109">
        <v>0</v>
      </c>
      <c r="I109">
        <v>0</v>
      </c>
      <c r="J109">
        <v>49</v>
      </c>
      <c r="K109">
        <v>1.5</v>
      </c>
      <c r="L109">
        <v>130</v>
      </c>
      <c r="M109">
        <v>1.2</v>
      </c>
      <c r="N109">
        <f t="shared" si="8"/>
        <v>179</v>
      </c>
      <c r="O109">
        <f t="shared" si="9"/>
        <v>9.4210526315789469</v>
      </c>
      <c r="P109">
        <f t="shared" si="10"/>
        <v>2.7</v>
      </c>
      <c r="Q109">
        <v>4.2</v>
      </c>
      <c r="R109">
        <v>10000</v>
      </c>
      <c r="S109">
        <f t="shared" si="11"/>
        <v>6428.5714285714294</v>
      </c>
      <c r="T109">
        <f t="shared" si="7"/>
        <v>426190.47619047621</v>
      </c>
    </row>
    <row r="110" spans="1:20" x14ac:dyDescent="0.25">
      <c r="A110">
        <v>2</v>
      </c>
      <c r="B110">
        <v>2</v>
      </c>
      <c r="C110">
        <v>2</v>
      </c>
      <c r="D110">
        <v>2</v>
      </c>
      <c r="E110" t="s">
        <v>7</v>
      </c>
      <c r="F110" t="s">
        <v>11</v>
      </c>
      <c r="G110">
        <v>17</v>
      </c>
      <c r="H110">
        <v>14</v>
      </c>
      <c r="I110">
        <v>2</v>
      </c>
      <c r="J110">
        <v>46</v>
      </c>
      <c r="K110">
        <v>1.1000000000000001</v>
      </c>
      <c r="L110">
        <v>87</v>
      </c>
      <c r="M110">
        <v>1.5</v>
      </c>
      <c r="N110">
        <f t="shared" si="8"/>
        <v>147</v>
      </c>
      <c r="O110">
        <f t="shared" si="9"/>
        <v>8.6470588235294112</v>
      </c>
      <c r="P110">
        <f t="shared" si="10"/>
        <v>4.5999999999999996</v>
      </c>
      <c r="Q110">
        <v>4.2</v>
      </c>
      <c r="R110">
        <v>10000</v>
      </c>
      <c r="S110">
        <f t="shared" si="11"/>
        <v>10952.38095238095</v>
      </c>
      <c r="T110">
        <f t="shared" si="7"/>
        <v>350000</v>
      </c>
    </row>
    <row r="111" spans="1:20" x14ac:dyDescent="0.25">
      <c r="A111">
        <v>2</v>
      </c>
      <c r="B111">
        <v>2</v>
      </c>
      <c r="C111">
        <v>2</v>
      </c>
      <c r="D111">
        <v>2</v>
      </c>
      <c r="E111" t="s">
        <v>7</v>
      </c>
      <c r="F111" t="s">
        <v>8</v>
      </c>
      <c r="G111">
        <v>19</v>
      </c>
      <c r="H111">
        <v>10</v>
      </c>
      <c r="I111">
        <v>1</v>
      </c>
      <c r="J111">
        <v>66</v>
      </c>
      <c r="K111">
        <v>3</v>
      </c>
      <c r="L111">
        <v>170</v>
      </c>
      <c r="M111">
        <v>2.5</v>
      </c>
      <c r="N111">
        <f t="shared" si="8"/>
        <v>246</v>
      </c>
      <c r="O111">
        <f t="shared" si="9"/>
        <v>12.947368421052632</v>
      </c>
      <c r="P111">
        <f t="shared" si="10"/>
        <v>6.5</v>
      </c>
      <c r="Q111">
        <v>4.2</v>
      </c>
      <c r="R111">
        <v>10000</v>
      </c>
      <c r="S111">
        <f t="shared" si="11"/>
        <v>15476.190476190475</v>
      </c>
      <c r="T111">
        <f t="shared" si="7"/>
        <v>585714.28571428568</v>
      </c>
    </row>
    <row r="112" spans="1:20" x14ac:dyDescent="0.25">
      <c r="A112">
        <v>2</v>
      </c>
      <c r="B112">
        <v>2</v>
      </c>
      <c r="C112">
        <v>3</v>
      </c>
      <c r="D112">
        <v>3</v>
      </c>
      <c r="E112" t="s">
        <v>7</v>
      </c>
      <c r="F112" t="s">
        <v>9</v>
      </c>
      <c r="G112">
        <v>19</v>
      </c>
      <c r="H112">
        <v>0</v>
      </c>
      <c r="I112">
        <v>0</v>
      </c>
      <c r="J112">
        <v>33</v>
      </c>
      <c r="K112">
        <v>1</v>
      </c>
      <c r="L112">
        <v>220</v>
      </c>
      <c r="M112">
        <v>2.1</v>
      </c>
      <c r="N112">
        <f t="shared" si="8"/>
        <v>253</v>
      </c>
      <c r="O112">
        <f t="shared" si="9"/>
        <v>13.315789473684211</v>
      </c>
      <c r="P112">
        <f t="shared" si="10"/>
        <v>3.1</v>
      </c>
      <c r="Q112">
        <v>4.2</v>
      </c>
      <c r="R112">
        <v>10000</v>
      </c>
      <c r="S112">
        <f t="shared" si="11"/>
        <v>7380.9523809523816</v>
      </c>
      <c r="T112">
        <f t="shared" si="7"/>
        <v>602380.95238095231</v>
      </c>
    </row>
    <row r="113" spans="1:20" x14ac:dyDescent="0.25">
      <c r="A113">
        <v>2</v>
      </c>
      <c r="B113">
        <v>2</v>
      </c>
      <c r="C113">
        <v>3</v>
      </c>
      <c r="D113">
        <v>3</v>
      </c>
      <c r="E113" t="s">
        <v>7</v>
      </c>
      <c r="F113" t="s">
        <v>11</v>
      </c>
      <c r="G113">
        <v>16</v>
      </c>
      <c r="H113">
        <v>0</v>
      </c>
      <c r="I113">
        <v>0</v>
      </c>
      <c r="J113">
        <v>22</v>
      </c>
      <c r="K113">
        <v>1</v>
      </c>
      <c r="L113">
        <v>204</v>
      </c>
      <c r="M113">
        <v>1.9</v>
      </c>
      <c r="N113">
        <f t="shared" si="8"/>
        <v>226</v>
      </c>
      <c r="O113">
        <f t="shared" si="9"/>
        <v>14.125</v>
      </c>
      <c r="P113">
        <f t="shared" si="10"/>
        <v>2.9</v>
      </c>
      <c r="Q113">
        <v>4.2</v>
      </c>
      <c r="R113">
        <v>10000</v>
      </c>
      <c r="S113">
        <f t="shared" si="11"/>
        <v>6904.7619047619046</v>
      </c>
      <c r="T113">
        <f t="shared" si="7"/>
        <v>538095.23809523811</v>
      </c>
    </row>
    <row r="114" spans="1:20" x14ac:dyDescent="0.25">
      <c r="A114">
        <v>2</v>
      </c>
      <c r="B114">
        <v>2</v>
      </c>
      <c r="C114">
        <v>3</v>
      </c>
      <c r="D114">
        <v>3</v>
      </c>
      <c r="E114" t="s">
        <v>7</v>
      </c>
      <c r="F114" t="s">
        <v>8</v>
      </c>
      <c r="G114">
        <v>13</v>
      </c>
      <c r="H114">
        <v>0</v>
      </c>
      <c r="I114">
        <v>0</v>
      </c>
      <c r="J114">
        <v>8</v>
      </c>
      <c r="K114">
        <v>0.4</v>
      </c>
      <c r="L114">
        <v>52</v>
      </c>
      <c r="M114">
        <v>1.2</v>
      </c>
      <c r="N114">
        <f t="shared" si="8"/>
        <v>60</v>
      </c>
      <c r="O114">
        <f t="shared" si="9"/>
        <v>4.615384615384615</v>
      </c>
      <c r="P114">
        <f t="shared" si="10"/>
        <v>1.6</v>
      </c>
      <c r="Q114">
        <v>4.2</v>
      </c>
      <c r="R114">
        <v>10000</v>
      </c>
      <c r="S114">
        <f t="shared" si="11"/>
        <v>3809.5238095238092</v>
      </c>
      <c r="T114">
        <f t="shared" si="7"/>
        <v>142857.14285714284</v>
      </c>
    </row>
    <row r="115" spans="1:20" x14ac:dyDescent="0.25">
      <c r="A115">
        <v>2</v>
      </c>
      <c r="B115">
        <v>2</v>
      </c>
      <c r="C115">
        <v>3</v>
      </c>
      <c r="D115">
        <v>3</v>
      </c>
      <c r="E115" t="s">
        <v>7</v>
      </c>
      <c r="F115" t="s">
        <v>12</v>
      </c>
      <c r="G115">
        <v>20</v>
      </c>
      <c r="H115">
        <v>0</v>
      </c>
      <c r="I115">
        <v>0</v>
      </c>
      <c r="J115">
        <v>42</v>
      </c>
      <c r="K115">
        <v>1.9</v>
      </c>
      <c r="L115">
        <v>91</v>
      </c>
      <c r="M115">
        <v>1.8</v>
      </c>
      <c r="N115">
        <f t="shared" si="8"/>
        <v>133</v>
      </c>
      <c r="O115">
        <f t="shared" si="9"/>
        <v>6.65</v>
      </c>
      <c r="P115">
        <f t="shared" si="10"/>
        <v>3.7</v>
      </c>
      <c r="Q115">
        <v>4.2</v>
      </c>
      <c r="R115">
        <v>10000</v>
      </c>
      <c r="S115">
        <f t="shared" si="11"/>
        <v>8809.5238095238092</v>
      </c>
      <c r="T115">
        <f t="shared" si="7"/>
        <v>316666.66666666663</v>
      </c>
    </row>
    <row r="116" spans="1:20" x14ac:dyDescent="0.25">
      <c r="A116">
        <v>2</v>
      </c>
      <c r="B116">
        <v>2</v>
      </c>
      <c r="C116">
        <v>3</v>
      </c>
      <c r="D116">
        <v>3</v>
      </c>
      <c r="E116" t="s">
        <v>7</v>
      </c>
      <c r="F116" t="s">
        <v>10</v>
      </c>
      <c r="G116">
        <v>19</v>
      </c>
      <c r="H116">
        <v>0</v>
      </c>
      <c r="I116">
        <v>0</v>
      </c>
      <c r="J116">
        <v>47</v>
      </c>
      <c r="K116">
        <v>2.5</v>
      </c>
      <c r="L116">
        <v>202</v>
      </c>
      <c r="M116">
        <v>2</v>
      </c>
      <c r="N116">
        <f t="shared" si="8"/>
        <v>249</v>
      </c>
      <c r="O116">
        <f t="shared" si="9"/>
        <v>13.105263157894736</v>
      </c>
      <c r="P116">
        <f t="shared" si="10"/>
        <v>4.5</v>
      </c>
      <c r="Q116">
        <v>4.2</v>
      </c>
      <c r="R116">
        <v>10000</v>
      </c>
      <c r="S116">
        <f t="shared" si="11"/>
        <v>10714.285714285714</v>
      </c>
      <c r="T116">
        <f t="shared" si="7"/>
        <v>592857.14285714284</v>
      </c>
    </row>
  </sheetData>
  <dataValidations count="1">
    <dataValidation type="list" allowBlank="1" showInputMessage="1" showErrorMessage="1" sqref="F2:F116" xr:uid="{00000000-0002-0000-0000-000000000000}">
      <formula1>$F$2:$F$6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2"/>
  <sheetViews>
    <sheetView workbookViewId="0">
      <selection activeCell="A3" sqref="A3:A22"/>
    </sheetView>
  </sheetViews>
  <sheetFormatPr defaultRowHeight="15" x14ac:dyDescent="0.25"/>
  <sheetData>
    <row r="1" spans="1:2" x14ac:dyDescent="0.25">
      <c r="A1" t="s">
        <v>24</v>
      </c>
    </row>
    <row r="2" spans="1:2" x14ac:dyDescent="0.25">
      <c r="A2" s="2" t="s">
        <v>26</v>
      </c>
    </row>
    <row r="3" spans="1:2" x14ac:dyDescent="0.25">
      <c r="A3" s="2" t="s">
        <v>0</v>
      </c>
      <c r="B3" t="s">
        <v>27</v>
      </c>
    </row>
    <row r="4" spans="1:2" x14ac:dyDescent="0.25">
      <c r="A4" s="2" t="s">
        <v>1</v>
      </c>
      <c r="B4" t="s">
        <v>28</v>
      </c>
    </row>
    <row r="5" spans="1:2" x14ac:dyDescent="0.25">
      <c r="A5" s="2" t="s">
        <v>2</v>
      </c>
      <c r="B5" t="s">
        <v>29</v>
      </c>
    </row>
    <row r="6" spans="1:2" x14ac:dyDescent="0.25">
      <c r="A6" s="2" t="s">
        <v>3</v>
      </c>
      <c r="B6" t="s">
        <v>30</v>
      </c>
    </row>
    <row r="7" spans="1:2" x14ac:dyDescent="0.25">
      <c r="A7" s="2" t="s">
        <v>4</v>
      </c>
      <c r="B7" t="s">
        <v>31</v>
      </c>
    </row>
    <row r="8" spans="1:2" x14ac:dyDescent="0.25">
      <c r="A8" s="2" t="s">
        <v>25</v>
      </c>
      <c r="B8" t="s">
        <v>32</v>
      </c>
    </row>
    <row r="9" spans="1:2" x14ac:dyDescent="0.25">
      <c r="A9" s="2" t="s">
        <v>14</v>
      </c>
      <c r="B9" t="s">
        <v>39</v>
      </c>
    </row>
    <row r="10" spans="1:2" x14ac:dyDescent="0.25">
      <c r="A10" s="2" t="s">
        <v>23</v>
      </c>
      <c r="B10" t="s">
        <v>33</v>
      </c>
    </row>
    <row r="11" spans="1:2" x14ac:dyDescent="0.25">
      <c r="A11" s="2" t="s">
        <v>15</v>
      </c>
      <c r="B11" t="s">
        <v>34</v>
      </c>
    </row>
    <row r="12" spans="1:2" x14ac:dyDescent="0.25">
      <c r="A12" s="2" t="s">
        <v>16</v>
      </c>
      <c r="B12" t="s">
        <v>35</v>
      </c>
    </row>
    <row r="13" spans="1:2" x14ac:dyDescent="0.25">
      <c r="A13" s="2" t="s">
        <v>17</v>
      </c>
      <c r="B13" t="s">
        <v>36</v>
      </c>
    </row>
    <row r="14" spans="1:2" x14ac:dyDescent="0.25">
      <c r="A14" s="2" t="s">
        <v>18</v>
      </c>
      <c r="B14" t="s">
        <v>37</v>
      </c>
    </row>
    <row r="15" spans="1:2" x14ac:dyDescent="0.25">
      <c r="A15" s="2" t="s">
        <v>19</v>
      </c>
      <c r="B15" t="s">
        <v>38</v>
      </c>
    </row>
    <row r="16" spans="1:2" x14ac:dyDescent="0.25">
      <c r="A16" s="2" t="s">
        <v>20</v>
      </c>
      <c r="B16" t="s">
        <v>40</v>
      </c>
    </row>
    <row r="17" spans="1:2" x14ac:dyDescent="0.25">
      <c r="A17" s="2" t="s">
        <v>21</v>
      </c>
      <c r="B17" t="s">
        <v>41</v>
      </c>
    </row>
    <row r="18" spans="1:2" x14ac:dyDescent="0.25">
      <c r="A18" s="2" t="s">
        <v>22</v>
      </c>
      <c r="B18" t="s">
        <v>42</v>
      </c>
    </row>
    <row r="19" spans="1:2" x14ac:dyDescent="0.25">
      <c r="A19" s="2" t="s">
        <v>5</v>
      </c>
      <c r="B19" t="s">
        <v>45</v>
      </c>
    </row>
    <row r="20" spans="1:2" x14ac:dyDescent="0.25">
      <c r="A20" s="2" t="s">
        <v>6</v>
      </c>
      <c r="B20" t="s">
        <v>46</v>
      </c>
    </row>
    <row r="21" spans="1:2" x14ac:dyDescent="0.25">
      <c r="A21" s="2" t="s">
        <v>43</v>
      </c>
      <c r="B21" t="s">
        <v>48</v>
      </c>
    </row>
    <row r="22" spans="1:2" x14ac:dyDescent="0.25">
      <c r="A22" s="2" t="s">
        <v>44</v>
      </c>
      <c r="B22" t="s">
        <v>47</v>
      </c>
    </row>
  </sheetData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Cassava Data</vt:lpstr>
      <vt:lpstr>Data Description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 PAVILION</dc:creator>
  <cp:lastModifiedBy>USER</cp:lastModifiedBy>
  <dcterms:created xsi:type="dcterms:W3CDTF">2022-02-01T10:35:22Z</dcterms:created>
  <dcterms:modified xsi:type="dcterms:W3CDTF">2023-05-26T09:54:40Z</dcterms:modified>
</cp:coreProperties>
</file>