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fft\docs\"/>
    </mc:Choice>
  </mc:AlternateContent>
  <bookViews>
    <workbookView xWindow="0" yWindow="0" windowWidth="19200" windowHeight="121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/>
  <c r="D30" i="1"/>
  <c r="C32" i="1"/>
  <c r="C31" i="1"/>
  <c r="C30" i="1"/>
  <c r="C29" i="1"/>
  <c r="D29" i="1"/>
  <c r="B30" i="1"/>
  <c r="B31" i="1"/>
  <c r="B32" i="1"/>
  <c r="B29" i="1"/>
  <c r="A29" i="1"/>
  <c r="A30" i="1"/>
  <c r="A31" i="1"/>
  <c r="A32" i="1"/>
  <c r="A25" i="1"/>
  <c r="A24" i="1"/>
  <c r="D27" i="1"/>
  <c r="D26" i="1"/>
  <c r="D25" i="1"/>
  <c r="D24" i="1"/>
  <c r="C27" i="1"/>
  <c r="C26" i="1"/>
  <c r="C25" i="1"/>
  <c r="C24" i="1"/>
  <c r="B25" i="1"/>
  <c r="B26" i="1"/>
  <c r="B27" i="1"/>
  <c r="B24" i="1"/>
  <c r="A26" i="1"/>
  <c r="A27" i="1"/>
  <c r="A13" i="1"/>
  <c r="B18" i="1" l="1"/>
  <c r="D18" i="1"/>
  <c r="D19" i="1"/>
  <c r="D20" i="1"/>
  <c r="D21" i="1"/>
  <c r="C19" i="1"/>
  <c r="C20" i="1"/>
  <c r="C21" i="1"/>
  <c r="C18" i="1"/>
  <c r="D13" i="1"/>
  <c r="C13" i="1"/>
  <c r="B13" i="1"/>
  <c r="A18" i="1"/>
  <c r="B19" i="1"/>
  <c r="B20" i="1"/>
  <c r="B21" i="1"/>
  <c r="A19" i="1"/>
  <c r="A20" i="1"/>
  <c r="A21" i="1"/>
  <c r="D14" i="1"/>
  <c r="D15" i="1"/>
  <c r="D16" i="1"/>
  <c r="C14" i="1"/>
  <c r="C15" i="1"/>
  <c r="C16" i="1"/>
  <c r="B14" i="1"/>
  <c r="B15" i="1"/>
  <c r="B16" i="1"/>
  <c r="A14" i="1"/>
  <c r="A15" i="1"/>
  <c r="A16" i="1"/>
  <c r="O13" i="1"/>
  <c r="O19" i="1"/>
  <c r="O18" i="1"/>
  <c r="P13" i="1"/>
  <c r="R13" i="1" l="1"/>
  <c r="O15" i="1"/>
  <c r="O14" i="1"/>
  <c r="Q13" i="1"/>
  <c r="Q14" i="1"/>
  <c r="O16" i="1"/>
  <c r="P14" i="1"/>
  <c r="P21" i="1"/>
  <c r="Q21" i="1"/>
  <c r="R21" i="1"/>
  <c r="O21" i="1"/>
  <c r="P20" i="1"/>
  <c r="Q20" i="1"/>
  <c r="R20" i="1"/>
  <c r="O20" i="1"/>
  <c r="P19" i="1"/>
  <c r="Q19" i="1"/>
  <c r="R19" i="1"/>
  <c r="P18" i="1"/>
  <c r="Q18" i="1"/>
  <c r="R18" i="1"/>
  <c r="P16" i="1"/>
  <c r="Q16" i="1"/>
  <c r="R16" i="1"/>
  <c r="R14" i="1"/>
  <c r="P15" i="1"/>
  <c r="Q15" i="1"/>
  <c r="R15" i="1"/>
</calcChain>
</file>

<file path=xl/sharedStrings.xml><?xml version="1.0" encoding="utf-8"?>
<sst xmlns="http://schemas.openxmlformats.org/spreadsheetml/2006/main" count="16" uniqueCount="11">
  <si>
    <t>real(dft)</t>
  </si>
  <si>
    <t>imag(dft)</t>
  </si>
  <si>
    <t>real(fft)</t>
  </si>
  <si>
    <t>re</t>
  </si>
  <si>
    <t>im</t>
  </si>
  <si>
    <t>re(butt)</t>
  </si>
  <si>
    <t>im(butt)</t>
  </si>
  <si>
    <t>re(mult)</t>
  </si>
  <si>
    <t>im(mult)</t>
  </si>
  <si>
    <t>re(f)</t>
  </si>
  <si>
    <t>im(f)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</si>
</sst>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3" xfId="0" applyBorder="1"/>
    <xf numFmtId="0" fontId="2" fillId="0" borderId="1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5" xfId="0" applyFont="1" applyBorder="1"/>
    <xf numFmtId="0" fontId="2" fillId="0" borderId="0" xfId="0" applyFont="1"/>
    <xf numFmtId="0" fontId="1" fillId="0" borderId="0" xfId="0" applyFont="1"/>
    <xf numFmtId="0" fontId="2" fillId="2" borderId="4" xfId="0" applyFont="1" applyFill="1" applyBorder="1"/>
    <xf numFmtId="0" fontId="0" fillId="2" borderId="5" xfId="0" applyFill="1" applyBorder="1"/>
    <xf numFmtId="0" fontId="2" fillId="2" borderId="5" xfId="0" applyFont="1" applyFill="1" applyBorder="1"/>
    <xf numFmtId="0" fontId="0" fillId="2" borderId="6" xfId="0" applyFill="1" applyBorder="1"/>
    <xf numFmtId="0" fontId="0" fillId="0" borderId="0" xfId="0" applyBorder="1"/>
    <xf numFmtId="0" fontId="1" fillId="0" borderId="0" xfId="0" applyFont="1" applyBorder="1"/>
    <xf numFmtId="0" fontId="0" fillId="0" borderId="7" xfId="0" applyBorder="1"/>
    <xf numFmtId="0" fontId="1" fillId="0" borderId="8" xfId="0" applyFont="1" applyBorder="1"/>
    <xf numFmtId="0" fontId="0" fillId="0" borderId="8" xfId="0" applyBorder="1"/>
    <xf numFmtId="0" fontId="1" fillId="0" borderId="9" xfId="0" applyFont="1" applyBorder="1"/>
    <xf numFmtId="0" fontId="1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F10" sqref="F10"/>
    </sheetView>
  </sheetViews>
  <sheetFormatPr defaultRowHeight="15" x14ac:dyDescent="0.25"/>
  <sheetData>
    <row r="1" spans="1:18" x14ac:dyDescent="0.25">
      <c r="A1" s="16" t="s">
        <v>3</v>
      </c>
      <c r="B1" s="16"/>
      <c r="F1" t="s">
        <v>3</v>
      </c>
      <c r="G1" t="s">
        <v>4</v>
      </c>
      <c r="H1" t="s">
        <v>9</v>
      </c>
      <c r="I1" t="s">
        <v>10</v>
      </c>
      <c r="J1" t="s">
        <v>7</v>
      </c>
    </row>
    <row r="2" spans="1:18" x14ac:dyDescent="0.25">
      <c r="A2" s="17">
        <v>10000</v>
      </c>
      <c r="B2" s="17">
        <v>856</v>
      </c>
      <c r="C2" s="11">
        <v>2597</v>
      </c>
      <c r="D2" s="11">
        <v>13151</v>
      </c>
      <c r="E2" s="18">
        <v>0</v>
      </c>
      <c r="F2">
        <v>2047</v>
      </c>
      <c r="G2">
        <v>0</v>
      </c>
      <c r="H2" s="17">
        <v>10000</v>
      </c>
      <c r="I2">
        <v>0</v>
      </c>
      <c r="J2">
        <v>6651</v>
      </c>
      <c r="K2">
        <v>1850.75</v>
      </c>
      <c r="L2">
        <v>-352.5</v>
      </c>
      <c r="M2">
        <v>1850.75</v>
      </c>
      <c r="O2" s="4">
        <v>0</v>
      </c>
      <c r="P2" s="4">
        <v>4</v>
      </c>
      <c r="Q2" s="4">
        <v>8</v>
      </c>
      <c r="R2" s="4">
        <v>12</v>
      </c>
    </row>
    <row r="3" spans="1:18" x14ac:dyDescent="0.25">
      <c r="A3" s="17">
        <v>19587</v>
      </c>
      <c r="B3" s="17">
        <v>11279</v>
      </c>
      <c r="C3" s="11">
        <v>1449</v>
      </c>
      <c r="D3" s="11">
        <v>1798</v>
      </c>
      <c r="E3" s="19">
        <v>1</v>
      </c>
      <c r="F3">
        <v>1891</v>
      </c>
      <c r="G3">
        <v>783</v>
      </c>
      <c r="H3" s="17">
        <v>19587</v>
      </c>
      <c r="I3" s="22">
        <v>0</v>
      </c>
      <c r="J3">
        <v>8528.25</v>
      </c>
      <c r="K3">
        <v>5095.5765754763097</v>
      </c>
      <c r="L3">
        <v>1406.53065461651</v>
      </c>
      <c r="M3">
        <v>-455.11932095749899</v>
      </c>
      <c r="O3" s="4">
        <v>1</v>
      </c>
      <c r="P3" s="4">
        <v>5</v>
      </c>
      <c r="Q3" s="4">
        <v>9</v>
      </c>
      <c r="R3" s="4">
        <v>13</v>
      </c>
    </row>
    <row r="4" spans="1:18" x14ac:dyDescent="0.25">
      <c r="A4" s="17">
        <v>15455</v>
      </c>
      <c r="B4" s="17">
        <v>19872</v>
      </c>
      <c r="C4" s="11">
        <v>12537</v>
      </c>
      <c r="D4" s="11">
        <v>2182</v>
      </c>
      <c r="E4" s="20">
        <v>2</v>
      </c>
      <c r="F4">
        <v>1447</v>
      </c>
      <c r="G4">
        <v>1447</v>
      </c>
      <c r="H4" s="17">
        <v>15455</v>
      </c>
      <c r="I4">
        <v>0</v>
      </c>
      <c r="J4">
        <v>12511.5</v>
      </c>
      <c r="K4">
        <v>3641.8876404494399</v>
      </c>
      <c r="L4">
        <v>0</v>
      </c>
      <c r="M4">
        <v>-3641.8876404494399</v>
      </c>
      <c r="O4" s="4">
        <v>2</v>
      </c>
      <c r="P4" s="4">
        <v>6</v>
      </c>
      <c r="Q4" s="4">
        <v>10</v>
      </c>
      <c r="R4" s="4">
        <v>14</v>
      </c>
    </row>
    <row r="5" spans="1:18" x14ac:dyDescent="0.25">
      <c r="A5" s="17">
        <v>3518</v>
      </c>
      <c r="B5" s="17">
        <v>14339</v>
      </c>
      <c r="C5" s="11">
        <v>19995</v>
      </c>
      <c r="D5" s="11">
        <v>13753</v>
      </c>
      <c r="E5" s="19">
        <v>3</v>
      </c>
      <c r="F5">
        <v>783</v>
      </c>
      <c r="G5">
        <v>1891</v>
      </c>
      <c r="H5" s="17">
        <v>3518</v>
      </c>
      <c r="I5" s="22">
        <v>0</v>
      </c>
      <c r="J5">
        <v>12901.25</v>
      </c>
      <c r="K5">
        <v>-1440.3230337078701</v>
      </c>
      <c r="L5">
        <v>809.21018563751795</v>
      </c>
      <c r="M5">
        <v>3861.3635808500198</v>
      </c>
      <c r="O5" s="4">
        <v>3</v>
      </c>
      <c r="P5" s="4">
        <v>7</v>
      </c>
      <c r="Q5" s="4">
        <v>11</v>
      </c>
      <c r="R5" s="4">
        <v>15</v>
      </c>
    </row>
    <row r="6" spans="1:18" x14ac:dyDescent="0.25">
      <c r="A6" s="16" t="s">
        <v>4</v>
      </c>
      <c r="B6" s="16"/>
      <c r="E6" s="20">
        <v>4</v>
      </c>
      <c r="F6">
        <v>0</v>
      </c>
      <c r="G6">
        <v>2047</v>
      </c>
      <c r="H6" s="17">
        <v>856</v>
      </c>
      <c r="I6">
        <v>0</v>
      </c>
      <c r="J6" t="s">
        <v>8</v>
      </c>
    </row>
    <row r="7" spans="1:18" x14ac:dyDescent="0.25">
      <c r="A7" s="17">
        <v>0</v>
      </c>
      <c r="B7" s="17">
        <v>0</v>
      </c>
      <c r="C7" s="11">
        <v>0</v>
      </c>
      <c r="D7" s="11">
        <v>0</v>
      </c>
      <c r="E7" s="19">
        <v>5</v>
      </c>
      <c r="F7">
        <v>-783</v>
      </c>
      <c r="G7">
        <v>1891</v>
      </c>
      <c r="H7" s="17">
        <v>11279</v>
      </c>
      <c r="I7" s="22">
        <v>0</v>
      </c>
      <c r="J7">
        <v>0</v>
      </c>
      <c r="K7">
        <v>3073.75</v>
      </c>
      <c r="L7">
        <v>0</v>
      </c>
      <c r="M7">
        <v>-3073.75</v>
      </c>
    </row>
    <row r="8" spans="1:18" x14ac:dyDescent="0.25">
      <c r="A8" s="17">
        <v>0</v>
      </c>
      <c r="B8" s="17">
        <v>0</v>
      </c>
      <c r="C8" s="11">
        <v>0</v>
      </c>
      <c r="D8" s="11">
        <v>0</v>
      </c>
      <c r="E8" s="20">
        <v>6</v>
      </c>
      <c r="F8">
        <v>-1447</v>
      </c>
      <c r="G8">
        <v>1447</v>
      </c>
      <c r="H8" s="17">
        <v>19872</v>
      </c>
      <c r="I8">
        <v>0</v>
      </c>
      <c r="J8">
        <v>0</v>
      </c>
      <c r="K8">
        <v>-455.11932095749899</v>
      </c>
      <c r="L8">
        <v>1406.53065461651</v>
      </c>
      <c r="M8">
        <v>5095.5765754763097</v>
      </c>
    </row>
    <row r="9" spans="1:18" x14ac:dyDescent="0.25">
      <c r="A9" s="17">
        <v>0</v>
      </c>
      <c r="B9" s="17">
        <v>0</v>
      </c>
      <c r="C9" s="11">
        <v>0</v>
      </c>
      <c r="D9" s="11">
        <v>0</v>
      </c>
      <c r="E9" s="19">
        <v>7</v>
      </c>
      <c r="F9">
        <v>-1891</v>
      </c>
      <c r="G9">
        <v>783</v>
      </c>
      <c r="H9" s="17">
        <v>14339</v>
      </c>
      <c r="I9" s="22">
        <v>0</v>
      </c>
      <c r="J9">
        <v>0</v>
      </c>
      <c r="K9">
        <v>-2610.5378602833398</v>
      </c>
      <c r="L9">
        <v>1484.5</v>
      </c>
      <c r="M9">
        <v>-2610.5378602833398</v>
      </c>
    </row>
    <row r="10" spans="1:18" x14ac:dyDescent="0.25">
      <c r="A10" s="17">
        <v>0</v>
      </c>
      <c r="B10" s="17">
        <v>0</v>
      </c>
      <c r="C10" s="11">
        <v>0</v>
      </c>
      <c r="D10" s="11">
        <v>0</v>
      </c>
      <c r="E10" s="20">
        <v>8</v>
      </c>
      <c r="F10">
        <v>-2047</v>
      </c>
      <c r="G10">
        <v>0</v>
      </c>
      <c r="H10" s="11">
        <v>2597</v>
      </c>
      <c r="I10">
        <v>0</v>
      </c>
      <c r="J10">
        <v>0</v>
      </c>
      <c r="K10">
        <v>-3861.3635808500198</v>
      </c>
      <c r="L10">
        <v>-809.21018563751795</v>
      </c>
      <c r="M10">
        <v>1440.3230337078701</v>
      </c>
    </row>
    <row r="11" spans="1:18" x14ac:dyDescent="0.25">
      <c r="A11" s="17"/>
      <c r="B11" s="17"/>
      <c r="C11" s="11"/>
      <c r="E11" s="19">
        <v>9</v>
      </c>
      <c r="F11">
        <v>-1891</v>
      </c>
      <c r="G11">
        <v>-783</v>
      </c>
      <c r="H11" s="11">
        <v>1449</v>
      </c>
      <c r="I11" s="22">
        <v>0</v>
      </c>
    </row>
    <row r="12" spans="1:18" x14ac:dyDescent="0.25">
      <c r="A12" s="17" t="s">
        <v>5</v>
      </c>
      <c r="B12" s="17"/>
      <c r="C12" s="11"/>
      <c r="E12" s="20">
        <v>10</v>
      </c>
      <c r="F12">
        <v>-1447</v>
      </c>
      <c r="G12">
        <v>-1447</v>
      </c>
      <c r="H12" s="11">
        <v>12537</v>
      </c>
      <c r="I12">
        <v>0</v>
      </c>
    </row>
    <row r="13" spans="1:18" ht="15.75" thickBot="1" x14ac:dyDescent="0.3">
      <c r="A13" s="17">
        <f>(A2+B2+C2+D2)/4</f>
        <v>6651</v>
      </c>
      <c r="B13" s="17">
        <f>(A2+B7-C2-D7)/4</f>
        <v>1850.75</v>
      </c>
      <c r="C13" s="11">
        <f>(A2-B2+C2-D2)/4</f>
        <v>-352.5</v>
      </c>
      <c r="D13">
        <f>(A2-B7-C2+D7)/4</f>
        <v>1850.75</v>
      </c>
      <c r="E13" s="19">
        <v>11</v>
      </c>
      <c r="F13">
        <v>-783</v>
      </c>
      <c r="G13">
        <v>-1891</v>
      </c>
      <c r="H13" s="11">
        <v>19995</v>
      </c>
      <c r="I13" s="22">
        <v>0</v>
      </c>
      <c r="J13" t="s">
        <v>0</v>
      </c>
      <c r="K13" t="s">
        <v>2</v>
      </c>
      <c r="L13" t="s">
        <v>1</v>
      </c>
      <c r="M13" t="s">
        <v>1</v>
      </c>
      <c r="O13" s="10">
        <f>(J2+J3+J4+J5)/4</f>
        <v>10148</v>
      </c>
      <c r="P13" s="11">
        <f>(K2+K3+K4+K5)/4</f>
        <v>2286.9727955544699</v>
      </c>
      <c r="Q13" s="10">
        <f>(L2+L3+L4+L5)/4</f>
        <v>465.81021006350699</v>
      </c>
      <c r="R13">
        <f>(M2+M3+M4+M5)/4</f>
        <v>403.77665486077024</v>
      </c>
    </row>
    <row r="14" spans="1:18" x14ac:dyDescent="0.25">
      <c r="A14" s="17">
        <f t="shared" ref="A14:A16" si="0">(A3+B3+C3+D3)/4</f>
        <v>8528.25</v>
      </c>
      <c r="B14" s="17">
        <f t="shared" ref="B14:B16" si="1">(A3+B8-C3-D8)/4</f>
        <v>4534.5</v>
      </c>
      <c r="C14" s="11">
        <f t="shared" ref="C14:C16" si="2">(A3-B3+C3-D3)/4</f>
        <v>1989.75</v>
      </c>
      <c r="D14">
        <f t="shared" ref="D14:D16" si="3">(A3-B8-C3+D8)/4</f>
        <v>4534.5</v>
      </c>
      <c r="E14" s="20">
        <v>12</v>
      </c>
      <c r="F14">
        <v>0</v>
      </c>
      <c r="G14">
        <v>-2047</v>
      </c>
      <c r="H14" s="11">
        <v>13151</v>
      </c>
      <c r="I14">
        <v>0</v>
      </c>
      <c r="J14" s="6">
        <v>10148</v>
      </c>
      <c r="K14" s="12">
        <v>10148</v>
      </c>
      <c r="L14" s="7">
        <v>0</v>
      </c>
      <c r="M14" s="12">
        <v>0</v>
      </c>
      <c r="O14" s="10">
        <f>(J2+J8-J4-J10)/4</f>
        <v>-1465.125</v>
      </c>
      <c r="P14">
        <f>(K2+K8-K4-K10)/4</f>
        <v>403.77665486077024</v>
      </c>
      <c r="Q14" s="10">
        <f>(L2+L8-L4-L10)/4</f>
        <v>465.81021006350699</v>
      </c>
      <c r="R14">
        <f>(M2+M8-M4-M10)/4</f>
        <v>2286.9727955544699</v>
      </c>
    </row>
    <row r="15" spans="1:18" x14ac:dyDescent="0.25">
      <c r="A15" s="17">
        <f t="shared" si="0"/>
        <v>12511.5</v>
      </c>
      <c r="B15" s="17">
        <f t="shared" si="1"/>
        <v>729.5</v>
      </c>
      <c r="C15" s="11">
        <f t="shared" si="2"/>
        <v>1484.5</v>
      </c>
      <c r="D15">
        <f t="shared" si="3"/>
        <v>729.5</v>
      </c>
      <c r="E15" s="19">
        <v>13</v>
      </c>
      <c r="F15">
        <v>783</v>
      </c>
      <c r="G15">
        <v>-1891</v>
      </c>
      <c r="H15" s="11">
        <v>1798</v>
      </c>
      <c r="I15" s="22">
        <v>0</v>
      </c>
      <c r="J15" s="1">
        <v>202.875396922325</v>
      </c>
      <c r="K15" s="13">
        <v>2286.9727955544699</v>
      </c>
      <c r="L15" s="2">
        <v>185.740321201759</v>
      </c>
      <c r="M15" s="13">
        <v>-963.31769052271602</v>
      </c>
      <c r="O15" s="10">
        <f>(J2-J3+J4-J5)/4</f>
        <v>-566.75</v>
      </c>
      <c r="P15">
        <f>(K2-K3+K4-K5)/4</f>
        <v>459.34602467025007</v>
      </c>
      <c r="Q15" s="10">
        <f>(L2-L3+L4-L5)/4</f>
        <v>-642.06021006350693</v>
      </c>
      <c r="R15">
        <f>(M2-M3+M4-M5)/4</f>
        <v>-1299.3454750854903</v>
      </c>
    </row>
    <row r="16" spans="1:18" x14ac:dyDescent="0.25">
      <c r="A16" s="17">
        <f t="shared" si="0"/>
        <v>12901.25</v>
      </c>
      <c r="B16" s="17">
        <f t="shared" si="1"/>
        <v>-4119.25</v>
      </c>
      <c r="C16" s="11">
        <f t="shared" si="2"/>
        <v>-1144.75</v>
      </c>
      <c r="D16">
        <f t="shared" si="3"/>
        <v>-4119.25</v>
      </c>
      <c r="E16" s="20">
        <v>14</v>
      </c>
      <c r="F16">
        <v>1447</v>
      </c>
      <c r="G16">
        <v>-1447</v>
      </c>
      <c r="H16" s="11">
        <v>2182</v>
      </c>
      <c r="I16">
        <v>0</v>
      </c>
      <c r="J16" s="8">
        <v>465.81021006350801</v>
      </c>
      <c r="K16" s="14">
        <v>465.81021006350801</v>
      </c>
      <c r="L16" s="9">
        <v>520.45511724474795</v>
      </c>
      <c r="M16" s="14">
        <v>520.45511724474795</v>
      </c>
      <c r="O16" s="10">
        <f>(J2-J8-J4+J10)/4</f>
        <v>-1465.125</v>
      </c>
      <c r="P16">
        <f>(K2-K8-K4+K10)/4</f>
        <v>-1299.3454750854903</v>
      </c>
      <c r="Q16" s="10">
        <f>(L2-L8-L4+L10)/4</f>
        <v>-642.06021006350693</v>
      </c>
      <c r="R16">
        <f>(M2-M8-M4+M10)/4</f>
        <v>459.34602467025007</v>
      </c>
    </row>
    <row r="17" spans="1:18" x14ac:dyDescent="0.25">
      <c r="A17" s="17" t="s">
        <v>6</v>
      </c>
      <c r="B17" s="17"/>
      <c r="C17" s="11"/>
      <c r="E17" s="21">
        <v>15</v>
      </c>
      <c r="F17">
        <v>1891</v>
      </c>
      <c r="G17">
        <v>-783</v>
      </c>
      <c r="H17" s="11">
        <v>13753</v>
      </c>
      <c r="I17" s="22">
        <v>0</v>
      </c>
      <c r="J17" s="1">
        <v>3033.6718063019098</v>
      </c>
      <c r="K17" s="13">
        <v>403.776654860772</v>
      </c>
      <c r="L17" s="2">
        <v>2927.2286577918899</v>
      </c>
      <c r="M17" s="13">
        <v>212.90293722520801</v>
      </c>
    </row>
    <row r="18" spans="1:18" x14ac:dyDescent="0.25">
      <c r="A18" s="17">
        <f>(A7+B7+C7+D7)/4</f>
        <v>0</v>
      </c>
      <c r="B18" s="17">
        <f>(A7-B2-C7+D2)/4</f>
        <v>3073.75</v>
      </c>
      <c r="C18" s="11">
        <f>(A7-B7+C7-D7)/4</f>
        <v>0</v>
      </c>
      <c r="D18">
        <f>(A7+B2-C7-D2)/4</f>
        <v>-3073.75</v>
      </c>
      <c r="J18" s="8">
        <v>-1465.125</v>
      </c>
      <c r="K18" s="14">
        <v>-1465.125</v>
      </c>
      <c r="L18" s="9">
        <v>-1093.25</v>
      </c>
      <c r="M18" s="14">
        <v>-1093.25</v>
      </c>
      <c r="O18" s="10">
        <f>(J7+J8+J9+J10)/4</f>
        <v>0</v>
      </c>
      <c r="P18">
        <f>(K7+K8+K9+K10)/4</f>
        <v>-963.31769052271466</v>
      </c>
      <c r="Q18" s="10">
        <f>(L7+L8+L9+L10)/4</f>
        <v>520.45511724474807</v>
      </c>
      <c r="R18">
        <f>(M7+M8+M9+M10)/4</f>
        <v>212.90293722521</v>
      </c>
    </row>
    <row r="19" spans="1:18" x14ac:dyDescent="0.25">
      <c r="A19" s="17">
        <f t="shared" ref="A19:A21" si="4">(A8+B8+C8+D8)/4</f>
        <v>0</v>
      </c>
      <c r="B19" s="17">
        <f t="shared" ref="B19:B21" si="5">(A8-B3-C8+D3)/4</f>
        <v>-2370.25</v>
      </c>
      <c r="C19" s="11">
        <f t="shared" ref="C19:C21" si="6">(A8-B8+C8-D8)/4</f>
        <v>0</v>
      </c>
      <c r="D19">
        <f t="shared" ref="D19:D21" si="7">(A8+B3-C8-D3)/4</f>
        <v>2370.25</v>
      </c>
      <c r="J19" s="1">
        <v>-803.027876160235</v>
      </c>
      <c r="K19" s="13">
        <v>3055.0468673668802</v>
      </c>
      <c r="L19" s="2">
        <v>-430.590162432829</v>
      </c>
      <c r="M19" s="13">
        <v>1299.3454750854901</v>
      </c>
      <c r="O19" s="10">
        <f>(J7-J3-J9+J5)/4</f>
        <v>1093.25</v>
      </c>
      <c r="P19">
        <f>(K7-K3-K9+K5)/4</f>
        <v>-212.90293722521</v>
      </c>
      <c r="Q19" s="10">
        <f>(L7-L3-L9+L5)/4</f>
        <v>-520.45511724474807</v>
      </c>
      <c r="R19">
        <f>(M7-M3-M9+M5)/4</f>
        <v>963.31769052271466</v>
      </c>
    </row>
    <row r="20" spans="1:18" x14ac:dyDescent="0.25">
      <c r="A20" s="17">
        <f t="shared" si="4"/>
        <v>0</v>
      </c>
      <c r="B20" s="17">
        <f t="shared" si="5"/>
        <v>-4422.5</v>
      </c>
      <c r="C20" s="11">
        <f t="shared" si="6"/>
        <v>0</v>
      </c>
      <c r="D20">
        <f t="shared" si="7"/>
        <v>4422.5</v>
      </c>
      <c r="J20" s="8">
        <v>-642.06021006350795</v>
      </c>
      <c r="K20" s="14">
        <v>-642.06021006350795</v>
      </c>
      <c r="L20" s="9">
        <v>-221.79488275525199</v>
      </c>
      <c r="M20" s="14">
        <v>-221.79488275525199</v>
      </c>
      <c r="O20" s="10">
        <f>(J7-J8+J9-J10)/4</f>
        <v>0</v>
      </c>
      <c r="P20">
        <f>(K7-K8+K9-K10)/4</f>
        <v>1194.9237603810448</v>
      </c>
      <c r="Q20" s="10">
        <f>(L7-L8+L9-L10)/4</f>
        <v>221.79488275525199</v>
      </c>
      <c r="R20">
        <f>(M7-M8+M9-M10)/4</f>
        <v>-3055.0468673668797</v>
      </c>
    </row>
    <row r="21" spans="1:18" x14ac:dyDescent="0.25">
      <c r="A21" s="17">
        <f t="shared" si="4"/>
        <v>0</v>
      </c>
      <c r="B21" s="17">
        <f t="shared" si="5"/>
        <v>-146.5</v>
      </c>
      <c r="C21" s="11">
        <f t="shared" si="6"/>
        <v>0</v>
      </c>
      <c r="D21">
        <f t="shared" si="7"/>
        <v>146.5</v>
      </c>
      <c r="J21" s="1">
        <v>-582.769327063996</v>
      </c>
      <c r="K21" s="13">
        <v>-1194.92376038105</v>
      </c>
      <c r="L21" s="2">
        <v>-98.328499022960401</v>
      </c>
      <c r="M21" s="13">
        <v>-459.34602467024899</v>
      </c>
      <c r="O21" s="10">
        <f>(J7+J3-J9-J5)/4</f>
        <v>-1093.25</v>
      </c>
      <c r="P21">
        <f>(K7+K3-K9-K5)/4</f>
        <v>3055.0468673668797</v>
      </c>
      <c r="Q21" s="10">
        <f>(L7+L3-L9-L5)/4</f>
        <v>-221.79488275525199</v>
      </c>
      <c r="R21">
        <f>(M7+M3-M9-M5)/4</f>
        <v>-1194.9237603810448</v>
      </c>
    </row>
    <row r="22" spans="1:18" x14ac:dyDescent="0.25">
      <c r="J22" s="8">
        <v>-566.75</v>
      </c>
      <c r="K22" s="14">
        <v>-566.75</v>
      </c>
      <c r="L22" s="9">
        <v>0</v>
      </c>
      <c r="M22" s="14">
        <v>0</v>
      </c>
      <c r="O22" s="11"/>
    </row>
    <row r="23" spans="1:18" x14ac:dyDescent="0.25">
      <c r="A23" t="s">
        <v>7</v>
      </c>
      <c r="J23" s="1">
        <v>-582.769327063996</v>
      </c>
      <c r="K23" s="13">
        <v>-459.34602467024899</v>
      </c>
      <c r="L23" s="2">
        <v>98.328499022960401</v>
      </c>
      <c r="M23" s="13">
        <v>-1194.92376038105</v>
      </c>
    </row>
    <row r="24" spans="1:18" x14ac:dyDescent="0.25">
      <c r="A24" s="22">
        <f>(A13*$F$2-A18*$G$2)/2047</f>
        <v>6651</v>
      </c>
      <c r="B24">
        <f>(B13*F2-B18*G2)/2047</f>
        <v>1850.75</v>
      </c>
      <c r="C24">
        <f>(C13*F2-C18*G2)/2047</f>
        <v>-352.5</v>
      </c>
      <c r="D24">
        <f>(D13*F2-D18*G2)/2047</f>
        <v>1850.75</v>
      </c>
      <c r="J24" s="8">
        <v>-642.06021006350795</v>
      </c>
      <c r="K24" s="14">
        <v>-642.06021006350795</v>
      </c>
      <c r="L24" s="9">
        <v>221.79488275525199</v>
      </c>
      <c r="M24" s="14">
        <v>221.79488275525199</v>
      </c>
    </row>
    <row r="25" spans="1:18" x14ac:dyDescent="0.25">
      <c r="A25" s="22">
        <f>(A14*$F$2-A19*$G$2)/2047</f>
        <v>8528.25</v>
      </c>
      <c r="B25">
        <f t="shared" ref="B25:B27" si="8">(B14*F3-B19*G3)/2047</f>
        <v>5095.576575476307</v>
      </c>
      <c r="C25">
        <f>(C14*F4-C19*G4)/2047</f>
        <v>1406.530654616512</v>
      </c>
      <c r="D25">
        <f>(D14*F5-D19*G5)/2047</f>
        <v>-455.11932095749876</v>
      </c>
      <c r="J25" s="1">
        <v>-803.027876160235</v>
      </c>
      <c r="K25" s="13">
        <v>1299.3454750854901</v>
      </c>
      <c r="L25" s="2">
        <v>430.590162432829</v>
      </c>
      <c r="M25" s="13">
        <v>3055.0468673668802</v>
      </c>
    </row>
    <row r="26" spans="1:18" x14ac:dyDescent="0.25">
      <c r="A26" s="22">
        <f>(A15*$F$2-A20*$G$2)/2047</f>
        <v>12511.5</v>
      </c>
      <c r="B26">
        <f t="shared" si="8"/>
        <v>3641.8876404494381</v>
      </c>
      <c r="C26">
        <f>(C15*F6-C20*G6)/2047</f>
        <v>0</v>
      </c>
      <c r="D26">
        <f>(D15*F8-D20*G8)/2047</f>
        <v>-3641.8876404494381</v>
      </c>
      <c r="J26" s="8">
        <v>-1465.125</v>
      </c>
      <c r="K26" s="14">
        <v>-1465.125</v>
      </c>
      <c r="L26" s="9">
        <v>1093.25</v>
      </c>
      <c r="M26" s="14">
        <v>1093.25</v>
      </c>
    </row>
    <row r="27" spans="1:18" x14ac:dyDescent="0.25">
      <c r="A27" s="22">
        <f>(A16*$F$2-A21*$G$2)/2047</f>
        <v>12901.25</v>
      </c>
      <c r="B27">
        <f t="shared" si="8"/>
        <v>-1440.3230337078651</v>
      </c>
      <c r="C27">
        <f>(C16*F8-C21*G8)/2047</f>
        <v>809.21018563751829</v>
      </c>
      <c r="D27">
        <f>(D16*F11-D21*G11)/2047</f>
        <v>3861.3635808500244</v>
      </c>
      <c r="J27" s="1">
        <v>3033.6718063019098</v>
      </c>
      <c r="K27" s="13">
        <v>212.90293722520801</v>
      </c>
      <c r="L27" s="2">
        <v>-2927.2286577918899</v>
      </c>
      <c r="M27" s="13">
        <v>403.776654860772</v>
      </c>
    </row>
    <row r="28" spans="1:18" x14ac:dyDescent="0.25">
      <c r="A28" t="s">
        <v>8</v>
      </c>
      <c r="J28" s="8">
        <v>465.81021006350801</v>
      </c>
      <c r="K28" s="14">
        <v>465.81021006350801</v>
      </c>
      <c r="L28" s="9">
        <v>-520.45511724474795</v>
      </c>
      <c r="M28" s="14">
        <v>-520.45511724474795</v>
      </c>
    </row>
    <row r="29" spans="1:18" ht="15.75" thickBot="1" x14ac:dyDescent="0.3">
      <c r="A29" s="22">
        <f>(A13*$G$2+A18*$F$2)/2047</f>
        <v>0</v>
      </c>
      <c r="B29" s="22">
        <f>(B13*G2+B18*F2)/2047</f>
        <v>3073.75</v>
      </c>
      <c r="C29" s="22">
        <f>(C13*G2+C18*F2)/2047</f>
        <v>0</v>
      </c>
      <c r="D29" s="22">
        <f>(D13*G2+D18*F2)/2047</f>
        <v>-3073.75</v>
      </c>
      <c r="J29" s="5">
        <v>202.875396922325</v>
      </c>
      <c r="K29" s="15">
        <v>-963.31769052271602</v>
      </c>
      <c r="L29" s="3">
        <v>-185.740321201759</v>
      </c>
      <c r="M29" s="15">
        <v>2286.9727955544699</v>
      </c>
    </row>
    <row r="30" spans="1:18" x14ac:dyDescent="0.25">
      <c r="A30" s="22">
        <f t="shared" ref="A30:A32" si="9">(A14*$G$2+A19*$F$2)/2047</f>
        <v>0</v>
      </c>
      <c r="B30" s="22">
        <f t="shared" ref="B30:B32" si="10">(B14*G3+B19*F3)/2047</f>
        <v>-455.11932095749876</v>
      </c>
      <c r="C30" s="22">
        <f>(C14*G4+C19*F4)/2047</f>
        <v>1406.530654616512</v>
      </c>
      <c r="D30" s="22">
        <f>(D14*G5+D19*F5)/2047</f>
        <v>5095.576575476307</v>
      </c>
    </row>
    <row r="31" spans="1:18" x14ac:dyDescent="0.25">
      <c r="A31" s="22">
        <f t="shared" si="9"/>
        <v>0</v>
      </c>
      <c r="B31" s="22">
        <f t="shared" si="10"/>
        <v>-2610.5378602833416</v>
      </c>
      <c r="C31" s="22">
        <f>(C15*G6+C20*F6)/2047</f>
        <v>1484.5</v>
      </c>
      <c r="D31" s="22">
        <f>(D15*G8+D20*F8)/2047</f>
        <v>-2610.5378602833416</v>
      </c>
    </row>
    <row r="32" spans="1:18" x14ac:dyDescent="0.25">
      <c r="A32" s="22">
        <f t="shared" si="9"/>
        <v>0</v>
      </c>
      <c r="B32" s="22">
        <f t="shared" si="10"/>
        <v>-3861.3635808500244</v>
      </c>
      <c r="C32" s="22">
        <f>(C16*G8+C21*F8)/2047</f>
        <v>-809.21018563751829</v>
      </c>
      <c r="D32" s="22">
        <f>(D16*G11+D21*F11)/2047</f>
        <v>1440.3230337078651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Шепельский А. Г.</dc:creator>
  <cp:lastModifiedBy>Шепельский А. Г.</cp:lastModifiedBy>
  <dcterms:created xsi:type="dcterms:W3CDTF">2020-02-19T07:36:04Z</dcterms:created>
  <dcterms:modified xsi:type="dcterms:W3CDTF">2020-02-20T14:53:27Z</dcterms:modified>
</cp:coreProperties>
</file>