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fpga\fht\docs\"/>
    </mc:Choice>
  </mc:AlternateContent>
  <bookViews>
    <workbookView xWindow="0" yWindow="0" windowWidth="19200" windowHeight="11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9" i="1"/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V28" i="1"/>
  <c r="V29" i="1"/>
  <c r="V30" i="1"/>
  <c r="V31" i="1"/>
  <c r="V32" i="1"/>
  <c r="V33" i="1"/>
  <c r="V3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9" i="1"/>
  <c r="R20" i="1"/>
  <c r="R21" i="1"/>
  <c r="R22" i="1"/>
  <c r="R23" i="1"/>
  <c r="R24" i="1"/>
  <c r="R25" i="1"/>
  <c r="R26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9" i="1"/>
  <c r="L19" i="1" l="1"/>
  <c r="M19" i="1"/>
  <c r="N19" i="1"/>
  <c r="S19" i="1" s="1"/>
  <c r="X19" i="1" s="1"/>
  <c r="L20" i="1"/>
  <c r="M20" i="1"/>
  <c r="N20" i="1"/>
  <c r="S20" i="1" s="1"/>
  <c r="X20" i="1" s="1"/>
  <c r="L21" i="1"/>
  <c r="M21" i="1"/>
  <c r="N21" i="1"/>
  <c r="S21" i="1" s="1"/>
  <c r="X21" i="1" s="1"/>
  <c r="L22" i="1"/>
  <c r="M22" i="1"/>
  <c r="N22" i="1"/>
  <c r="S22" i="1" s="1"/>
  <c r="X22" i="1" s="1"/>
  <c r="L23" i="1"/>
  <c r="M23" i="1"/>
  <c r="N23" i="1"/>
  <c r="S23" i="1" s="1"/>
  <c r="X23" i="1" s="1"/>
  <c r="L24" i="1"/>
  <c r="M24" i="1"/>
  <c r="N24" i="1"/>
  <c r="S24" i="1" s="1"/>
  <c r="X24" i="1" s="1"/>
  <c r="L25" i="1"/>
  <c r="M25" i="1"/>
  <c r="N25" i="1"/>
  <c r="S25" i="1" s="1"/>
  <c r="X25" i="1" s="1"/>
  <c r="L26" i="1"/>
  <c r="M26" i="1"/>
  <c r="N26" i="1"/>
  <c r="S26" i="1" s="1"/>
  <c r="X26" i="1" s="1"/>
  <c r="L27" i="1"/>
  <c r="M27" i="1"/>
  <c r="R27" i="1" s="1"/>
  <c r="W27" i="1" s="1"/>
  <c r="N27" i="1"/>
  <c r="S27" i="1" s="1"/>
  <c r="X27" i="1" s="1"/>
  <c r="L28" i="1"/>
  <c r="M28" i="1"/>
  <c r="R28" i="1" s="1"/>
  <c r="W28" i="1" s="1"/>
  <c r="N28" i="1"/>
  <c r="S28" i="1" s="1"/>
  <c r="X28" i="1" s="1"/>
  <c r="L29" i="1"/>
  <c r="M29" i="1"/>
  <c r="R29" i="1" s="1"/>
  <c r="W29" i="1" s="1"/>
  <c r="N29" i="1"/>
  <c r="S29" i="1" s="1"/>
  <c r="X29" i="1" s="1"/>
  <c r="L30" i="1"/>
  <c r="M30" i="1"/>
  <c r="R30" i="1" s="1"/>
  <c r="W30" i="1" s="1"/>
  <c r="N30" i="1"/>
  <c r="S30" i="1" s="1"/>
  <c r="X30" i="1" s="1"/>
  <c r="L31" i="1"/>
  <c r="M31" i="1"/>
  <c r="R31" i="1" s="1"/>
  <c r="W31" i="1" s="1"/>
  <c r="N31" i="1"/>
  <c r="S31" i="1" s="1"/>
  <c r="X31" i="1" s="1"/>
  <c r="L32" i="1"/>
  <c r="M32" i="1"/>
  <c r="R32" i="1" s="1"/>
  <c r="W32" i="1" s="1"/>
  <c r="N32" i="1"/>
  <c r="S32" i="1" s="1"/>
  <c r="X32" i="1" s="1"/>
  <c r="L33" i="1"/>
  <c r="M33" i="1"/>
  <c r="R33" i="1" s="1"/>
  <c r="W33" i="1" s="1"/>
  <c r="N33" i="1"/>
  <c r="S33" i="1" s="1"/>
  <c r="X33" i="1" s="1"/>
  <c r="L34" i="1"/>
  <c r="M34" i="1"/>
  <c r="R34" i="1" s="1"/>
  <c r="W34" i="1" s="1"/>
  <c r="N34" i="1"/>
  <c r="S34" i="1" s="1"/>
  <c r="X34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</calcChain>
</file>

<file path=xl/sharedStrings.xml><?xml version="1.0" encoding="utf-8"?>
<sst xmlns="http://schemas.openxmlformats.org/spreadsheetml/2006/main" count="58" uniqueCount="58">
  <si>
    <t>FHT:</t>
  </si>
  <si>
    <t>FFT:</t>
  </si>
  <si>
    <t>0 0</t>
  </si>
  <si>
    <t>1 1</t>
  </si>
  <si>
    <t>0 3</t>
  </si>
  <si>
    <t>0 1</t>
  </si>
  <si>
    <t>0 2</t>
  </si>
  <si>
    <t>1 3</t>
  </si>
  <si>
    <t>1 2</t>
  </si>
  <si>
    <t>1 0</t>
  </si>
  <si>
    <t>3 3</t>
  </si>
  <si>
    <t>3 2</t>
  </si>
  <si>
    <t>3 1</t>
  </si>
  <si>
    <t>3 0</t>
  </si>
  <si>
    <t>2 3</t>
  </si>
  <si>
    <t>2 2</t>
  </si>
  <si>
    <t>2 1</t>
  </si>
  <si>
    <t>2 0</t>
  </si>
  <si>
    <t>7 3</t>
  </si>
  <si>
    <t>7 2</t>
  </si>
  <si>
    <t>7 1</t>
  </si>
  <si>
    <t>7 0</t>
  </si>
  <si>
    <t>6 3</t>
  </si>
  <si>
    <t>6 2</t>
  </si>
  <si>
    <t>6 1</t>
  </si>
  <si>
    <t>6 0</t>
  </si>
  <si>
    <t>5 3</t>
  </si>
  <si>
    <t>5 2</t>
  </si>
  <si>
    <t>5 1</t>
  </si>
  <si>
    <t>5 0</t>
  </si>
  <si>
    <t>4 3</t>
  </si>
  <si>
    <t>4 2</t>
  </si>
  <si>
    <t>4 1</t>
  </si>
  <si>
    <t>4 0</t>
  </si>
  <si>
    <t>15 3</t>
  </si>
  <si>
    <t>15 2</t>
  </si>
  <si>
    <t>15 1</t>
  </si>
  <si>
    <t>15 0</t>
  </si>
  <si>
    <t>14 3</t>
  </si>
  <si>
    <t>14 2</t>
  </si>
  <si>
    <t>14 1</t>
  </si>
  <si>
    <t>14 0</t>
  </si>
  <si>
    <t>13 2</t>
  </si>
  <si>
    <t>13 3</t>
  </si>
  <si>
    <t>13 1</t>
  </si>
  <si>
    <t>13 0</t>
  </si>
  <si>
    <t>12 3</t>
  </si>
  <si>
    <t>12 2</t>
  </si>
  <si>
    <t>12 1</t>
  </si>
  <si>
    <t>12 0</t>
  </si>
  <si>
    <t>11 3</t>
  </si>
  <si>
    <t>10 3</t>
  </si>
  <si>
    <t>9 3</t>
  </si>
  <si>
    <t>8 3</t>
  </si>
  <si>
    <t>bank/addr</t>
  </si>
  <si>
    <t>inv num</t>
  </si>
  <si>
    <t>row-col</t>
  </si>
  <si>
    <t>for imp pos/neg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</si>
</sst>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Q2" sqref="Q2"/>
    </sheetView>
  </sheetViews>
  <sheetFormatPr defaultRowHeight="15" x14ac:dyDescent="0.25"/>
  <cols>
    <col min="5" max="5" width="9.85546875" customWidth="1"/>
  </cols>
  <sheetData>
    <row r="1" spans="1:20" ht="15.75" thickBot="1" x14ac:dyDescent="0.3">
      <c r="A1" t="s">
        <v>0</v>
      </c>
      <c r="F1" t="s">
        <v>1</v>
      </c>
      <c r="K1" s="6" t="s">
        <v>55</v>
      </c>
      <c r="L1" s="23">
        <v>0</v>
      </c>
      <c r="M1" s="24">
        <v>1</v>
      </c>
      <c r="N1" s="24">
        <v>2</v>
      </c>
      <c r="O1" s="12">
        <v>3</v>
      </c>
      <c r="P1" s="6" t="s">
        <v>56</v>
      </c>
      <c r="Q1" t="s">
        <v>57</v>
      </c>
    </row>
    <row r="2" spans="1:20" x14ac:dyDescent="0.25">
      <c r="A2" s="2">
        <v>31.5</v>
      </c>
      <c r="B2" s="2">
        <v>-0.5</v>
      </c>
      <c r="C2" s="2">
        <v>-1</v>
      </c>
      <c r="D2" s="3">
        <v>0</v>
      </c>
      <c r="E2" s="1"/>
      <c r="F2" s="2">
        <v>31.5</v>
      </c>
      <c r="G2" s="2">
        <v>-10.677733812493599</v>
      </c>
      <c r="H2" s="2">
        <v>-5.57658519380443</v>
      </c>
      <c r="I2" s="2">
        <v>-3.8707262027074898</v>
      </c>
      <c r="K2" s="7">
        <v>0</v>
      </c>
      <c r="L2" s="15">
        <v>0</v>
      </c>
      <c r="M2" s="16">
        <f t="shared" ref="M2:O17" si="0">64-B19</f>
        <v>32</v>
      </c>
      <c r="N2" s="16">
        <f t="shared" si="0"/>
        <v>48</v>
      </c>
      <c r="O2" s="17">
        <f t="shared" si="0"/>
        <v>16</v>
      </c>
      <c r="Q2" s="15" t="s">
        <v>2</v>
      </c>
      <c r="R2" s="16" t="s">
        <v>5</v>
      </c>
      <c r="S2" s="16" t="s">
        <v>4</v>
      </c>
      <c r="T2" s="17" t="s">
        <v>6</v>
      </c>
    </row>
    <row r="3" spans="1:20" x14ac:dyDescent="0.25">
      <c r="A3" s="2">
        <v>-1.7071067811865499</v>
      </c>
      <c r="B3" s="2">
        <v>-0.29289321881345298</v>
      </c>
      <c r="C3" s="2">
        <v>-0.70710678118654802</v>
      </c>
      <c r="D3" s="2">
        <v>0.70710678118654802</v>
      </c>
      <c r="E3" s="1"/>
      <c r="F3" s="2">
        <v>-3.01366974606292</v>
      </c>
      <c r="G3" s="2">
        <v>-2.49611189188504</v>
      </c>
      <c r="H3" s="2">
        <v>-2.14827910446916</v>
      </c>
      <c r="I3" s="2">
        <v>-1.8974063862452399</v>
      </c>
      <c r="K3" s="4">
        <v>1</v>
      </c>
      <c r="L3" s="18">
        <f t="shared" ref="L3:L17" si="1">64-A20</f>
        <v>56</v>
      </c>
      <c r="M3" s="11">
        <f t="shared" si="0"/>
        <v>24</v>
      </c>
      <c r="N3" s="11">
        <f t="shared" si="0"/>
        <v>40</v>
      </c>
      <c r="O3" s="19">
        <f t="shared" si="0"/>
        <v>8</v>
      </c>
      <c r="Q3" s="18" t="s">
        <v>7</v>
      </c>
      <c r="R3" s="11" t="s">
        <v>8</v>
      </c>
      <c r="S3" s="11" t="s">
        <v>3</v>
      </c>
      <c r="T3" s="19" t="s">
        <v>9</v>
      </c>
    </row>
    <row r="4" spans="1:20" x14ac:dyDescent="0.25">
      <c r="A4" s="2">
        <v>-3.01366974606292</v>
      </c>
      <c r="B4" s="2">
        <v>-0.400543816310171</v>
      </c>
      <c r="C4" s="2">
        <v>-0.834089318959649</v>
      </c>
      <c r="D4" s="2">
        <v>0.248302881332745</v>
      </c>
      <c r="E4" s="1"/>
      <c r="F4" s="2">
        <v>-1.7071067811865499</v>
      </c>
      <c r="G4" s="2">
        <v>-1.55716117877432</v>
      </c>
      <c r="H4" s="2">
        <v>-1.4354342058946901</v>
      </c>
      <c r="I4" s="2">
        <v>-1.33419960279175</v>
      </c>
      <c r="K4" s="4">
        <v>2</v>
      </c>
      <c r="L4" s="18">
        <f t="shared" si="1"/>
        <v>60</v>
      </c>
      <c r="M4" s="11">
        <f t="shared" si="0"/>
        <v>28</v>
      </c>
      <c r="N4" s="11">
        <f t="shared" si="0"/>
        <v>44</v>
      </c>
      <c r="O4" s="19">
        <f t="shared" si="0"/>
        <v>12</v>
      </c>
      <c r="Q4" s="18" t="s">
        <v>10</v>
      </c>
      <c r="R4" s="11" t="s">
        <v>11</v>
      </c>
      <c r="S4" s="11" t="s">
        <v>12</v>
      </c>
      <c r="T4" s="19" t="s">
        <v>13</v>
      </c>
    </row>
    <row r="5" spans="1:20" x14ac:dyDescent="0.25">
      <c r="A5" s="2">
        <v>-1.2483028813327399</v>
      </c>
      <c r="B5" s="2">
        <v>-0.165910681040351</v>
      </c>
      <c r="C5" s="2">
        <v>-0.599456183689829</v>
      </c>
      <c r="D5" s="2">
        <v>2.01366974606292</v>
      </c>
      <c r="E5" s="1"/>
      <c r="F5" s="2">
        <v>-1.2483028813327399</v>
      </c>
      <c r="G5" s="2">
        <v>-1.1741719567433599</v>
      </c>
      <c r="H5" s="2">
        <v>-1.10925176279399</v>
      </c>
      <c r="I5" s="2">
        <v>-1.0516649878667399</v>
      </c>
      <c r="K5" s="4">
        <v>3</v>
      </c>
      <c r="L5" s="18">
        <f t="shared" si="1"/>
        <v>52</v>
      </c>
      <c r="M5" s="11">
        <f t="shared" si="0"/>
        <v>20</v>
      </c>
      <c r="N5" s="11">
        <f t="shared" si="0"/>
        <v>36</v>
      </c>
      <c r="O5" s="19">
        <f t="shared" si="0"/>
        <v>4</v>
      </c>
      <c r="Q5" s="18" t="s">
        <v>14</v>
      </c>
      <c r="R5" s="11" t="s">
        <v>15</v>
      </c>
      <c r="S5" s="11" t="s">
        <v>16</v>
      </c>
      <c r="T5" s="19" t="s">
        <v>17</v>
      </c>
    </row>
    <row r="6" spans="1:20" x14ac:dyDescent="0.25">
      <c r="A6" s="2">
        <v>-5.57658519380443</v>
      </c>
      <c r="B6" s="2">
        <v>-0.450754298321418</v>
      </c>
      <c r="C6" s="2">
        <v>-0.91033939541432995</v>
      </c>
      <c r="D6" s="2">
        <v>0.109251762793988</v>
      </c>
      <c r="E6" s="1"/>
      <c r="F6" s="2">
        <v>-1</v>
      </c>
      <c r="G6" s="2">
        <v>-0.95317358450957301</v>
      </c>
      <c r="H6" s="2">
        <v>-0.91033939541432995</v>
      </c>
      <c r="I6" s="2">
        <v>-0.87082527313601799</v>
      </c>
      <c r="K6" s="4">
        <v>4</v>
      </c>
      <c r="L6" s="18">
        <f t="shared" si="1"/>
        <v>62</v>
      </c>
      <c r="M6" s="11">
        <f t="shared" si="0"/>
        <v>30</v>
      </c>
      <c r="N6" s="11">
        <f t="shared" si="0"/>
        <v>46</v>
      </c>
      <c r="O6" s="19">
        <f t="shared" si="0"/>
        <v>14</v>
      </c>
      <c r="Q6" s="18" t="s">
        <v>18</v>
      </c>
      <c r="R6" s="11" t="s">
        <v>19</v>
      </c>
      <c r="S6" s="11" t="s">
        <v>20</v>
      </c>
      <c r="T6" s="19" t="s">
        <v>21</v>
      </c>
    </row>
    <row r="7" spans="1:20" x14ac:dyDescent="0.25">
      <c r="A7" s="2">
        <v>-1.4354342058946901</v>
      </c>
      <c r="B7" s="2">
        <v>-0.23274443202460399</v>
      </c>
      <c r="C7" s="2">
        <v>-0.65167334180367098</v>
      </c>
      <c r="D7" s="2">
        <v>1.14827910446916</v>
      </c>
      <c r="E7" s="1"/>
      <c r="F7" s="2">
        <v>-0.834089318959649</v>
      </c>
      <c r="G7" s="2">
        <v>-0.79968846684096195</v>
      </c>
      <c r="H7" s="2">
        <v>-0.76725556797539596</v>
      </c>
      <c r="I7" s="2">
        <v>-0.73648238794566001</v>
      </c>
      <c r="K7" s="4">
        <v>5</v>
      </c>
      <c r="L7" s="18">
        <f t="shared" si="1"/>
        <v>54</v>
      </c>
      <c r="M7" s="11">
        <f t="shared" si="0"/>
        <v>22</v>
      </c>
      <c r="N7" s="11">
        <f t="shared" si="0"/>
        <v>38</v>
      </c>
      <c r="O7" s="19">
        <f t="shared" si="0"/>
        <v>6</v>
      </c>
      <c r="Q7" s="18" t="s">
        <v>22</v>
      </c>
      <c r="R7" s="11" t="s">
        <v>23</v>
      </c>
      <c r="S7" s="11" t="s">
        <v>24</v>
      </c>
      <c r="T7" s="19" t="s">
        <v>25</v>
      </c>
    </row>
    <row r="8" spans="1:20" x14ac:dyDescent="0.25">
      <c r="A8" s="2">
        <v>-2.14827910446916</v>
      </c>
      <c r="B8" s="2">
        <v>-0.34832665819632902</v>
      </c>
      <c r="C8" s="2">
        <v>-0.76725556797539596</v>
      </c>
      <c r="D8" s="2">
        <v>0.435434205894695</v>
      </c>
      <c r="E8" s="1"/>
      <c r="F8" s="2">
        <v>-0.70710678118654802</v>
      </c>
      <c r="G8" s="2">
        <v>-0.67890286065726202</v>
      </c>
      <c r="H8" s="2">
        <v>-0.65167334180367098</v>
      </c>
      <c r="I8" s="2">
        <v>-0.625243480095653</v>
      </c>
      <c r="K8" s="4">
        <v>6</v>
      </c>
      <c r="L8" s="18">
        <f t="shared" si="1"/>
        <v>58</v>
      </c>
      <c r="M8" s="11">
        <f t="shared" si="0"/>
        <v>26</v>
      </c>
      <c r="N8" s="11">
        <f t="shared" si="0"/>
        <v>42</v>
      </c>
      <c r="O8" s="19">
        <f t="shared" si="0"/>
        <v>10</v>
      </c>
      <c r="Q8" s="18" t="s">
        <v>26</v>
      </c>
      <c r="R8" s="11" t="s">
        <v>27</v>
      </c>
      <c r="S8" s="11" t="s">
        <v>28</v>
      </c>
      <c r="T8" s="19" t="s">
        <v>29</v>
      </c>
    </row>
    <row r="9" spans="1:20" x14ac:dyDescent="0.25">
      <c r="A9" s="2">
        <v>-1.10925176279399</v>
      </c>
      <c r="B9" s="2">
        <v>-8.9660604585669906E-2</v>
      </c>
      <c r="C9" s="2">
        <v>-0.549245701678583</v>
      </c>
      <c r="D9" s="2">
        <v>4.57658519380443</v>
      </c>
      <c r="E9" s="1"/>
      <c r="F9" s="2">
        <v>-0.599456183689829</v>
      </c>
      <c r="G9" s="2">
        <v>-0.57416799376917405</v>
      </c>
      <c r="H9" s="2">
        <v>-0.549245701678583</v>
      </c>
      <c r="I9" s="2">
        <v>-0.52456342488473395</v>
      </c>
      <c r="K9" s="4">
        <v>7</v>
      </c>
      <c r="L9" s="18">
        <f t="shared" si="1"/>
        <v>50</v>
      </c>
      <c r="M9" s="11">
        <f t="shared" si="0"/>
        <v>18</v>
      </c>
      <c r="N9" s="11">
        <f t="shared" si="0"/>
        <v>34</v>
      </c>
      <c r="O9" s="19">
        <f t="shared" si="0"/>
        <v>2</v>
      </c>
      <c r="Q9" s="18" t="s">
        <v>30</v>
      </c>
      <c r="R9" s="11" t="s">
        <v>31</v>
      </c>
      <c r="S9" s="11" t="s">
        <v>32</v>
      </c>
      <c r="T9" s="19" t="s">
        <v>33</v>
      </c>
    </row>
    <row r="10" spans="1:20" x14ac:dyDescent="0.25">
      <c r="A10" s="2">
        <v>-10.677733812493599</v>
      </c>
      <c r="B10" s="2">
        <v>-0.47543657511526599</v>
      </c>
      <c r="C10" s="2">
        <v>-0.95317358450957501</v>
      </c>
      <c r="D10" s="2">
        <v>5.1664987866738697E-2</v>
      </c>
      <c r="E10" s="1"/>
      <c r="F10" s="2">
        <v>-0.5</v>
      </c>
      <c r="G10" s="2">
        <v>-0.47543657511526599</v>
      </c>
      <c r="H10" s="2">
        <v>-0.450754298321417</v>
      </c>
      <c r="I10" s="2">
        <v>-0.42583200623082601</v>
      </c>
      <c r="K10" s="4">
        <v>8</v>
      </c>
      <c r="L10" s="18">
        <f t="shared" si="1"/>
        <v>63</v>
      </c>
      <c r="M10" s="11">
        <f t="shared" si="0"/>
        <v>31</v>
      </c>
      <c r="N10" s="11">
        <f t="shared" si="0"/>
        <v>47</v>
      </c>
      <c r="O10" s="19">
        <f t="shared" si="0"/>
        <v>15</v>
      </c>
      <c r="Q10" s="18" t="s">
        <v>34</v>
      </c>
      <c r="R10" s="11" t="s">
        <v>35</v>
      </c>
      <c r="S10" s="11" t="s">
        <v>36</v>
      </c>
      <c r="T10" s="19" t="s">
        <v>37</v>
      </c>
    </row>
    <row r="11" spans="1:20" x14ac:dyDescent="0.25">
      <c r="A11" s="2">
        <v>-1.55716117877432</v>
      </c>
      <c r="B11" s="2">
        <v>-0.26351761205433999</v>
      </c>
      <c r="C11" s="2">
        <v>-0.67890286065726202</v>
      </c>
      <c r="D11" s="2">
        <v>0.89740638624523905</v>
      </c>
      <c r="E11" s="1"/>
      <c r="F11" s="2">
        <v>-0.400543816310171</v>
      </c>
      <c r="G11" s="2">
        <v>-0.374756519904347</v>
      </c>
      <c r="H11" s="2">
        <v>-0.34832665819632902</v>
      </c>
      <c r="I11" s="2">
        <v>-0.32109713934273798</v>
      </c>
      <c r="K11" s="4">
        <v>9</v>
      </c>
      <c r="L11" s="18">
        <f t="shared" si="1"/>
        <v>55</v>
      </c>
      <c r="M11" s="11">
        <f t="shared" si="0"/>
        <v>23</v>
      </c>
      <c r="N11" s="11">
        <f t="shared" si="0"/>
        <v>39</v>
      </c>
      <c r="O11" s="19">
        <f t="shared" si="0"/>
        <v>7</v>
      </c>
      <c r="Q11" s="18" t="s">
        <v>38</v>
      </c>
      <c r="R11" s="11" t="s">
        <v>39</v>
      </c>
      <c r="S11" s="11" t="s">
        <v>40</v>
      </c>
      <c r="T11" s="19" t="s">
        <v>41</v>
      </c>
    </row>
    <row r="12" spans="1:20" x14ac:dyDescent="0.25">
      <c r="A12" s="2">
        <v>-2.49611189188504</v>
      </c>
      <c r="B12" s="2">
        <v>-0.374756519904347</v>
      </c>
      <c r="C12" s="2">
        <v>-0.79968846684096195</v>
      </c>
      <c r="D12" s="2">
        <v>0.33419960279175398</v>
      </c>
      <c r="E12" s="1"/>
      <c r="F12" s="2">
        <v>-0.29289321881345198</v>
      </c>
      <c r="G12" s="2">
        <v>-0.26351761205433999</v>
      </c>
      <c r="H12" s="2">
        <v>-0.23274443202460399</v>
      </c>
      <c r="I12" s="2">
        <v>-0.20031153315903799</v>
      </c>
      <c r="K12" s="4">
        <v>10</v>
      </c>
      <c r="L12" s="18">
        <f t="shared" si="1"/>
        <v>59</v>
      </c>
      <c r="M12" s="11">
        <f t="shared" si="0"/>
        <v>27</v>
      </c>
      <c r="N12" s="11">
        <f t="shared" si="0"/>
        <v>43</v>
      </c>
      <c r="O12" s="19">
        <f t="shared" si="0"/>
        <v>11</v>
      </c>
      <c r="Q12" s="18" t="s">
        <v>43</v>
      </c>
      <c r="R12" s="11" t="s">
        <v>42</v>
      </c>
      <c r="S12" s="11" t="s">
        <v>44</v>
      </c>
      <c r="T12" s="19" t="s">
        <v>45</v>
      </c>
    </row>
    <row r="13" spans="1:20" x14ac:dyDescent="0.25">
      <c r="A13" s="2">
        <v>-1.1741719567433599</v>
      </c>
      <c r="B13" s="2">
        <v>-0.12917472686398199</v>
      </c>
      <c r="C13" s="2">
        <v>-0.57416799376917405</v>
      </c>
      <c r="D13" s="2">
        <v>2.8707262027074898</v>
      </c>
      <c r="E13" s="1"/>
      <c r="F13" s="2">
        <v>-0.165910681040351</v>
      </c>
      <c r="G13" s="2">
        <v>-0.12917472686398199</v>
      </c>
      <c r="H13" s="2">
        <v>-8.9660604585669601E-2</v>
      </c>
      <c r="I13" s="2">
        <v>-4.6826415490425703E-2</v>
      </c>
      <c r="K13" s="4">
        <v>11</v>
      </c>
      <c r="L13" s="18">
        <f t="shared" si="1"/>
        <v>51</v>
      </c>
      <c r="M13" s="11">
        <f t="shared" si="0"/>
        <v>19</v>
      </c>
      <c r="N13" s="11">
        <f t="shared" si="0"/>
        <v>35</v>
      </c>
      <c r="O13" s="19">
        <f t="shared" si="0"/>
        <v>3</v>
      </c>
      <c r="Q13" s="18" t="s">
        <v>46</v>
      </c>
      <c r="R13" s="11" t="s">
        <v>47</v>
      </c>
      <c r="S13" s="11" t="s">
        <v>48</v>
      </c>
      <c r="T13" s="19" t="s">
        <v>49</v>
      </c>
    </row>
    <row r="14" spans="1:20" x14ac:dyDescent="0.25">
      <c r="A14" s="2">
        <v>-3.8707262027075</v>
      </c>
      <c r="B14" s="2">
        <v>-0.42583200623082601</v>
      </c>
      <c r="C14" s="2">
        <v>-0.87082527313601799</v>
      </c>
      <c r="D14" s="2">
        <v>0.17417195674336</v>
      </c>
      <c r="E14" s="1"/>
      <c r="F14" s="2">
        <v>0</v>
      </c>
      <c r="G14" s="2">
        <v>5.1664987866737101E-2</v>
      </c>
      <c r="H14" s="2">
        <v>0.109251762793988</v>
      </c>
      <c r="I14" s="2">
        <v>0.17417195674336</v>
      </c>
      <c r="K14" s="4">
        <v>12</v>
      </c>
      <c r="L14" s="18">
        <f t="shared" si="1"/>
        <v>61</v>
      </c>
      <c r="M14" s="11">
        <f t="shared" si="0"/>
        <v>29</v>
      </c>
      <c r="N14" s="11">
        <f t="shared" si="0"/>
        <v>45</v>
      </c>
      <c r="O14" s="19">
        <f t="shared" si="0"/>
        <v>13</v>
      </c>
      <c r="Q14" s="18" t="s">
        <v>50</v>
      </c>
      <c r="R14" s="11"/>
      <c r="S14" s="11"/>
      <c r="T14" s="19"/>
    </row>
    <row r="15" spans="1:20" x14ac:dyDescent="0.25">
      <c r="A15" s="2">
        <v>-1.33419960279175</v>
      </c>
      <c r="B15" s="2">
        <v>-0.20031153315903799</v>
      </c>
      <c r="C15" s="2">
        <v>-0.625243480095653</v>
      </c>
      <c r="D15" s="2">
        <v>1.49611189188504</v>
      </c>
      <c r="E15" s="1"/>
      <c r="F15" s="2">
        <v>0.248302881332744</v>
      </c>
      <c r="G15" s="2">
        <v>0.33419960279175398</v>
      </c>
      <c r="H15" s="2">
        <v>0.435434205894695</v>
      </c>
      <c r="I15" s="2">
        <v>0.55716117877432003</v>
      </c>
      <c r="K15" s="4">
        <v>13</v>
      </c>
      <c r="L15" s="18">
        <f t="shared" si="1"/>
        <v>53</v>
      </c>
      <c r="M15" s="11">
        <f t="shared" si="0"/>
        <v>21</v>
      </c>
      <c r="N15" s="11">
        <f t="shared" si="0"/>
        <v>37</v>
      </c>
      <c r="O15" s="19">
        <f t="shared" si="0"/>
        <v>5</v>
      </c>
      <c r="Q15" s="18" t="s">
        <v>51</v>
      </c>
      <c r="R15" s="11"/>
      <c r="S15" s="11"/>
      <c r="T15" s="19"/>
    </row>
    <row r="16" spans="1:20" x14ac:dyDescent="0.25">
      <c r="A16" s="2">
        <v>-1.8974063862452399</v>
      </c>
      <c r="B16" s="2">
        <v>-0.32109713934273798</v>
      </c>
      <c r="C16" s="2">
        <v>-0.73648238794566001</v>
      </c>
      <c r="D16" s="2">
        <v>0.55716117877432103</v>
      </c>
      <c r="E16" s="1"/>
      <c r="F16" s="2">
        <v>0.70710678118654802</v>
      </c>
      <c r="G16" s="2">
        <v>0.89740638624523905</v>
      </c>
      <c r="H16" s="2">
        <v>1.14827910446916</v>
      </c>
      <c r="I16" s="2">
        <v>1.49611189188504</v>
      </c>
      <c r="K16" s="4">
        <v>14</v>
      </c>
      <c r="L16" s="18">
        <f t="shared" si="1"/>
        <v>57</v>
      </c>
      <c r="M16" s="11">
        <f t="shared" si="0"/>
        <v>25</v>
      </c>
      <c r="N16" s="11">
        <f t="shared" si="0"/>
        <v>41</v>
      </c>
      <c r="O16" s="19">
        <f t="shared" si="0"/>
        <v>9</v>
      </c>
      <c r="Q16" s="18" t="s">
        <v>52</v>
      </c>
      <c r="R16" s="11"/>
      <c r="S16" s="11"/>
      <c r="T16" s="19"/>
    </row>
    <row r="17" spans="1:24" ht="15.75" thickBot="1" x14ac:dyDescent="0.3">
      <c r="A17" s="2">
        <v>-1.0516649878667399</v>
      </c>
      <c r="B17" s="2">
        <v>-4.6826415490427098E-2</v>
      </c>
      <c r="C17" s="2">
        <v>-0.52456342488473395</v>
      </c>
      <c r="D17" s="2">
        <v>9.6777338124935994</v>
      </c>
      <c r="E17" s="1"/>
      <c r="F17" s="2">
        <v>2.01366974606292</v>
      </c>
      <c r="G17" s="2">
        <v>2.8707262027074898</v>
      </c>
      <c r="H17" s="2">
        <v>4.57658519380443</v>
      </c>
      <c r="I17" s="2">
        <v>9.6777338124935905</v>
      </c>
      <c r="K17" s="5">
        <v>15</v>
      </c>
      <c r="L17" s="20">
        <f t="shared" si="1"/>
        <v>49</v>
      </c>
      <c r="M17" s="21">
        <f t="shared" si="0"/>
        <v>17</v>
      </c>
      <c r="N17" s="21">
        <f t="shared" si="0"/>
        <v>33</v>
      </c>
      <c r="O17" s="22">
        <f t="shared" si="0"/>
        <v>1</v>
      </c>
      <c r="Q17" s="20" t="s">
        <v>53</v>
      </c>
      <c r="R17" s="21"/>
      <c r="S17" s="21"/>
      <c r="T17" s="22"/>
    </row>
    <row r="18" spans="1:24" ht="15.75" thickBot="1" x14ac:dyDescent="0.3">
      <c r="A18" s="13">
        <v>0</v>
      </c>
      <c r="B18" s="14">
        <v>1</v>
      </c>
      <c r="C18" s="14">
        <v>2</v>
      </c>
      <c r="D18" s="14">
        <v>3</v>
      </c>
      <c r="E18" s="6" t="s">
        <v>54</v>
      </c>
    </row>
    <row r="19" spans="1:24" x14ac:dyDescent="0.25">
      <c r="A19" s="2">
        <v>0</v>
      </c>
      <c r="B19" s="2">
        <v>32</v>
      </c>
      <c r="C19" s="2">
        <v>16</v>
      </c>
      <c r="D19" s="2">
        <v>48</v>
      </c>
      <c r="E19" s="4">
        <v>0</v>
      </c>
      <c r="F19" s="2">
        <v>0</v>
      </c>
      <c r="G19" s="2">
        <v>1</v>
      </c>
      <c r="H19" s="2">
        <v>2</v>
      </c>
      <c r="I19" s="2">
        <v>3</v>
      </c>
      <c r="J19" s="7" t="str">
        <f>DEC2BIN(E19,4)</f>
        <v>0000</v>
      </c>
      <c r="K19" t="str">
        <f>DEC2BIN(A19,6)</f>
        <v>000000</v>
      </c>
      <c r="L19" t="str">
        <f t="shared" ref="L19:N34" si="2">DEC2BIN(B19,6)</f>
        <v>100000</v>
      </c>
      <c r="M19" t="str">
        <f t="shared" si="2"/>
        <v>010000</v>
      </c>
      <c r="N19" t="str">
        <f t="shared" si="2"/>
        <v>110000</v>
      </c>
      <c r="O19" s="10">
        <f>SUMPRODUCT(MID($J19,{1;2;3;4},1)*10^{0;1;2;3})</f>
        <v>0</v>
      </c>
      <c r="P19">
        <f>SUMPRODUCT(MID($K19,{1;2;3;4;5;6},1)*10^{0;1;2;3;4;5})</f>
        <v>0</v>
      </c>
      <c r="Q19">
        <f>SUMPRODUCT(MID($L19,{1;2;3;4;5;6},1)*10^{0;1;2;3;4;5})</f>
        <v>1</v>
      </c>
      <c r="R19">
        <f>SUMPRODUCT(MID($M19,{1;2;3;4;5;6},1)*10^{0;1;2;3;4;5})</f>
        <v>10</v>
      </c>
      <c r="S19">
        <f>SUMPRODUCT(MID($N19,{1;2;3;4;5;6},1)*10^{0;1;2;3;4;5})</f>
        <v>11</v>
      </c>
      <c r="T19" s="10">
        <f>BIN2DEC(O19)</f>
        <v>0</v>
      </c>
      <c r="U19">
        <f>BIN2DEC(P19)</f>
        <v>0</v>
      </c>
      <c r="V19">
        <f t="shared" ref="V19:X34" si="3">BIN2DEC(Q19)</f>
        <v>1</v>
      </c>
      <c r="W19">
        <f t="shared" si="3"/>
        <v>2</v>
      </c>
      <c r="X19">
        <f t="shared" si="3"/>
        <v>3</v>
      </c>
    </row>
    <row r="20" spans="1:24" x14ac:dyDescent="0.25">
      <c r="A20" s="2">
        <v>8</v>
      </c>
      <c r="B20" s="2">
        <v>40</v>
      </c>
      <c r="C20" s="2">
        <v>24</v>
      </c>
      <c r="D20" s="2">
        <v>56</v>
      </c>
      <c r="E20" s="4">
        <v>1</v>
      </c>
      <c r="F20" s="2">
        <v>4</v>
      </c>
      <c r="G20" s="2">
        <v>5</v>
      </c>
      <c r="H20" s="2">
        <v>6</v>
      </c>
      <c r="I20" s="2">
        <v>7</v>
      </c>
      <c r="J20" s="4" t="str">
        <f t="shared" ref="J20:J34" si="4">DEC2BIN(E20,4)</f>
        <v>0001</v>
      </c>
      <c r="K20" t="str">
        <f t="shared" ref="K20:K34" si="5">DEC2BIN(A20,6)</f>
        <v>001000</v>
      </c>
      <c r="L20" t="str">
        <f t="shared" si="2"/>
        <v>101000</v>
      </c>
      <c r="M20" t="str">
        <f t="shared" si="2"/>
        <v>011000</v>
      </c>
      <c r="N20" t="str">
        <f t="shared" si="2"/>
        <v>111000</v>
      </c>
      <c r="O20" s="8">
        <f>SUMPRODUCT(MID($J20,{1;2;3;4},1)*10^{0;1;2;3})</f>
        <v>1000</v>
      </c>
      <c r="P20">
        <f>SUMPRODUCT(MID($K20,{1;2;3;4;5;6},1)*10^{0;1;2;3;4;5})</f>
        <v>100</v>
      </c>
      <c r="Q20">
        <f>SUMPRODUCT(MID($L20,{1;2;3;4;5;6},1)*10^{0;1;2;3;4;5})</f>
        <v>101</v>
      </c>
      <c r="R20">
        <f>SUMPRODUCT(MID($M20,{1;2;3;4;5;6},1)*10^{0;1;2;3;4;5})</f>
        <v>110</v>
      </c>
      <c r="S20">
        <f>SUMPRODUCT(MID($N20,{1;2;3;4;5;6},1)*10^{0;1;2;3;4;5})</f>
        <v>111</v>
      </c>
      <c r="T20" s="8">
        <f t="shared" ref="T20:T34" si="6">BIN2DEC(O20)</f>
        <v>8</v>
      </c>
      <c r="U20">
        <f t="shared" ref="U20:U34" si="7">BIN2DEC(P20)</f>
        <v>4</v>
      </c>
      <c r="V20">
        <f t="shared" si="3"/>
        <v>5</v>
      </c>
      <c r="W20">
        <f t="shared" si="3"/>
        <v>6</v>
      </c>
      <c r="X20">
        <f t="shared" si="3"/>
        <v>7</v>
      </c>
    </row>
    <row r="21" spans="1:24" x14ac:dyDescent="0.25">
      <c r="A21" s="2">
        <v>4</v>
      </c>
      <c r="B21" s="2">
        <v>36</v>
      </c>
      <c r="C21" s="2">
        <v>20</v>
      </c>
      <c r="D21" s="2">
        <v>52</v>
      </c>
      <c r="E21" s="4">
        <v>2</v>
      </c>
      <c r="F21" s="2">
        <v>8</v>
      </c>
      <c r="G21" s="2">
        <v>9</v>
      </c>
      <c r="H21" s="2">
        <v>10</v>
      </c>
      <c r="I21" s="2">
        <v>11</v>
      </c>
      <c r="J21" s="4" t="str">
        <f t="shared" si="4"/>
        <v>0010</v>
      </c>
      <c r="K21" t="str">
        <f t="shared" si="5"/>
        <v>000100</v>
      </c>
      <c r="L21" t="str">
        <f t="shared" si="2"/>
        <v>100100</v>
      </c>
      <c r="M21" t="str">
        <f t="shared" si="2"/>
        <v>010100</v>
      </c>
      <c r="N21" t="str">
        <f t="shared" si="2"/>
        <v>110100</v>
      </c>
      <c r="O21" s="8">
        <f>SUMPRODUCT(MID($J21,{1;2;3;4},1)*10^{0;1;2;3})</f>
        <v>100</v>
      </c>
      <c r="P21">
        <f>SUMPRODUCT(MID($K21,{1;2;3;4;5;6},1)*10^{0;1;2;3;4;5})</f>
        <v>1000</v>
      </c>
      <c r="Q21">
        <f>SUMPRODUCT(MID($L21,{1;2;3;4;5;6},1)*10^{0;1;2;3;4;5})</f>
        <v>1001</v>
      </c>
      <c r="R21">
        <f>SUMPRODUCT(MID($M21,{1;2;3;4;5;6},1)*10^{0;1;2;3;4;5})</f>
        <v>1010</v>
      </c>
      <c r="S21">
        <f>SUMPRODUCT(MID($N21,{1;2;3;4;5;6},1)*10^{0;1;2;3;4;5})</f>
        <v>1011</v>
      </c>
      <c r="T21" s="8">
        <f t="shared" si="6"/>
        <v>4</v>
      </c>
      <c r="U21">
        <f t="shared" si="7"/>
        <v>8</v>
      </c>
      <c r="V21">
        <f t="shared" si="3"/>
        <v>9</v>
      </c>
      <c r="W21">
        <f t="shared" si="3"/>
        <v>10</v>
      </c>
      <c r="X21">
        <f t="shared" si="3"/>
        <v>11</v>
      </c>
    </row>
    <row r="22" spans="1:24" x14ac:dyDescent="0.25">
      <c r="A22" s="2">
        <v>12</v>
      </c>
      <c r="B22" s="2">
        <v>44</v>
      </c>
      <c r="C22" s="2">
        <v>28</v>
      </c>
      <c r="D22" s="2">
        <v>60</v>
      </c>
      <c r="E22" s="4">
        <v>3</v>
      </c>
      <c r="F22" s="2">
        <v>12</v>
      </c>
      <c r="G22" s="2">
        <v>13</v>
      </c>
      <c r="H22" s="2">
        <v>14</v>
      </c>
      <c r="I22" s="2">
        <v>15</v>
      </c>
      <c r="J22" s="4" t="str">
        <f t="shared" si="4"/>
        <v>0011</v>
      </c>
      <c r="K22" t="str">
        <f t="shared" si="5"/>
        <v>001100</v>
      </c>
      <c r="L22" t="str">
        <f t="shared" si="2"/>
        <v>101100</v>
      </c>
      <c r="M22" t="str">
        <f t="shared" si="2"/>
        <v>011100</v>
      </c>
      <c r="N22" t="str">
        <f t="shared" si="2"/>
        <v>111100</v>
      </c>
      <c r="O22" s="8">
        <f>SUMPRODUCT(MID($J22,{1;2;3;4},1)*10^{0;1;2;3})</f>
        <v>1100</v>
      </c>
      <c r="P22">
        <f>SUMPRODUCT(MID($K22,{1;2;3;4;5;6},1)*10^{0;1;2;3;4;5})</f>
        <v>1100</v>
      </c>
      <c r="Q22">
        <f>SUMPRODUCT(MID($L22,{1;2;3;4;5;6},1)*10^{0;1;2;3;4;5})</f>
        <v>1101</v>
      </c>
      <c r="R22">
        <f>SUMPRODUCT(MID($M22,{1;2;3;4;5;6},1)*10^{0;1;2;3;4;5})</f>
        <v>1110</v>
      </c>
      <c r="S22">
        <f>SUMPRODUCT(MID($N22,{1;2;3;4;5;6},1)*10^{0;1;2;3;4;5})</f>
        <v>1111</v>
      </c>
      <c r="T22" s="8">
        <f t="shared" si="6"/>
        <v>12</v>
      </c>
      <c r="U22">
        <f t="shared" si="7"/>
        <v>12</v>
      </c>
      <c r="V22">
        <f t="shared" si="3"/>
        <v>13</v>
      </c>
      <c r="W22">
        <f t="shared" si="3"/>
        <v>14</v>
      </c>
      <c r="X22">
        <f t="shared" si="3"/>
        <v>15</v>
      </c>
    </row>
    <row r="23" spans="1:24" x14ac:dyDescent="0.25">
      <c r="A23" s="2">
        <v>2</v>
      </c>
      <c r="B23" s="2">
        <v>34</v>
      </c>
      <c r="C23" s="2">
        <v>18</v>
      </c>
      <c r="D23" s="2">
        <v>50</v>
      </c>
      <c r="E23" s="4">
        <v>4</v>
      </c>
      <c r="F23" s="2">
        <v>16</v>
      </c>
      <c r="G23" s="2">
        <v>17</v>
      </c>
      <c r="H23" s="2">
        <v>18</v>
      </c>
      <c r="I23" s="2">
        <v>19</v>
      </c>
      <c r="J23" s="4" t="str">
        <f t="shared" si="4"/>
        <v>0100</v>
      </c>
      <c r="K23" t="str">
        <f t="shared" si="5"/>
        <v>000010</v>
      </c>
      <c r="L23" t="str">
        <f t="shared" si="2"/>
        <v>100010</v>
      </c>
      <c r="M23" t="str">
        <f t="shared" si="2"/>
        <v>010010</v>
      </c>
      <c r="N23" t="str">
        <f t="shared" si="2"/>
        <v>110010</v>
      </c>
      <c r="O23" s="8">
        <f>SUMPRODUCT(MID($J23,{1;2;3;4},1)*10^{0;1;2;3})</f>
        <v>10</v>
      </c>
      <c r="P23">
        <f>SUMPRODUCT(MID($K23,{1;2;3;4;5;6},1)*10^{0;1;2;3;4;5})</f>
        <v>10000</v>
      </c>
      <c r="Q23">
        <f>SUMPRODUCT(MID($L23,{1;2;3;4;5;6},1)*10^{0;1;2;3;4;5})</f>
        <v>10001</v>
      </c>
      <c r="R23">
        <f>SUMPRODUCT(MID($M23,{1;2;3;4;5;6},1)*10^{0;1;2;3;4;5})</f>
        <v>10010</v>
      </c>
      <c r="S23">
        <f>SUMPRODUCT(MID($N23,{1;2;3;4;5;6},1)*10^{0;1;2;3;4;5})</f>
        <v>10011</v>
      </c>
      <c r="T23" s="8">
        <f t="shared" si="6"/>
        <v>2</v>
      </c>
      <c r="U23">
        <f t="shared" si="7"/>
        <v>16</v>
      </c>
      <c r="V23">
        <f t="shared" si="3"/>
        <v>17</v>
      </c>
      <c r="W23">
        <f t="shared" si="3"/>
        <v>18</v>
      </c>
      <c r="X23">
        <f t="shared" si="3"/>
        <v>19</v>
      </c>
    </row>
    <row r="24" spans="1:24" x14ac:dyDescent="0.25">
      <c r="A24" s="2">
        <v>10</v>
      </c>
      <c r="B24" s="2">
        <v>42</v>
      </c>
      <c r="C24" s="2">
        <v>26</v>
      </c>
      <c r="D24" s="2">
        <v>58</v>
      </c>
      <c r="E24" s="4">
        <v>5</v>
      </c>
      <c r="F24" s="2">
        <v>20</v>
      </c>
      <c r="G24" s="2">
        <v>21</v>
      </c>
      <c r="H24" s="2">
        <v>22</v>
      </c>
      <c r="I24" s="2">
        <v>23</v>
      </c>
      <c r="J24" s="4" t="str">
        <f t="shared" si="4"/>
        <v>0101</v>
      </c>
      <c r="K24" t="str">
        <f t="shared" si="5"/>
        <v>001010</v>
      </c>
      <c r="L24" t="str">
        <f t="shared" si="2"/>
        <v>101010</v>
      </c>
      <c r="M24" t="str">
        <f t="shared" si="2"/>
        <v>011010</v>
      </c>
      <c r="N24" t="str">
        <f t="shared" si="2"/>
        <v>111010</v>
      </c>
      <c r="O24" s="8">
        <f>SUMPRODUCT(MID($J24,{1;2;3;4},1)*10^{0;1;2;3})</f>
        <v>1010</v>
      </c>
      <c r="P24">
        <f>SUMPRODUCT(MID($K24,{1;2;3;4;5;6},1)*10^{0;1;2;3;4;5})</f>
        <v>10100</v>
      </c>
      <c r="Q24">
        <f>SUMPRODUCT(MID($L24,{1;2;3;4;5;6},1)*10^{0;1;2;3;4;5})</f>
        <v>10101</v>
      </c>
      <c r="R24">
        <f>SUMPRODUCT(MID($M24,{1;2;3;4;5;6},1)*10^{0;1;2;3;4;5})</f>
        <v>10110</v>
      </c>
      <c r="S24">
        <f>SUMPRODUCT(MID($N24,{1;2;3;4;5;6},1)*10^{0;1;2;3;4;5})</f>
        <v>10111</v>
      </c>
      <c r="T24" s="8">
        <f t="shared" si="6"/>
        <v>10</v>
      </c>
      <c r="U24">
        <f t="shared" si="7"/>
        <v>20</v>
      </c>
      <c r="V24">
        <f t="shared" si="3"/>
        <v>21</v>
      </c>
      <c r="W24">
        <f t="shared" si="3"/>
        <v>22</v>
      </c>
      <c r="X24">
        <f t="shared" si="3"/>
        <v>23</v>
      </c>
    </row>
    <row r="25" spans="1:24" x14ac:dyDescent="0.25">
      <c r="A25" s="2">
        <v>6</v>
      </c>
      <c r="B25" s="2">
        <v>38</v>
      </c>
      <c r="C25" s="2">
        <v>22</v>
      </c>
      <c r="D25" s="2">
        <v>54</v>
      </c>
      <c r="E25" s="4">
        <v>6</v>
      </c>
      <c r="F25" s="2">
        <v>24</v>
      </c>
      <c r="G25" s="2">
        <v>25</v>
      </c>
      <c r="H25" s="2">
        <v>26</v>
      </c>
      <c r="I25" s="2">
        <v>27</v>
      </c>
      <c r="J25" s="4" t="str">
        <f t="shared" si="4"/>
        <v>0110</v>
      </c>
      <c r="K25" t="str">
        <f t="shared" si="5"/>
        <v>000110</v>
      </c>
      <c r="L25" t="str">
        <f t="shared" si="2"/>
        <v>100110</v>
      </c>
      <c r="M25" t="str">
        <f t="shared" si="2"/>
        <v>010110</v>
      </c>
      <c r="N25" t="str">
        <f t="shared" si="2"/>
        <v>110110</v>
      </c>
      <c r="O25" s="8">
        <f>SUMPRODUCT(MID($J25,{1;2;3;4},1)*10^{0;1;2;3})</f>
        <v>110</v>
      </c>
      <c r="P25">
        <f>SUMPRODUCT(MID($K25,{1;2;3;4;5;6},1)*10^{0;1;2;3;4;5})</f>
        <v>11000</v>
      </c>
      <c r="Q25">
        <f>SUMPRODUCT(MID($L25,{1;2;3;4;5;6},1)*10^{0;1;2;3;4;5})</f>
        <v>11001</v>
      </c>
      <c r="R25">
        <f>SUMPRODUCT(MID($M25,{1;2;3;4;5;6},1)*10^{0;1;2;3;4;5})</f>
        <v>11010</v>
      </c>
      <c r="S25">
        <f>SUMPRODUCT(MID($N25,{1;2;3;4;5;6},1)*10^{0;1;2;3;4;5})</f>
        <v>11011</v>
      </c>
      <c r="T25" s="8">
        <f t="shared" si="6"/>
        <v>6</v>
      </c>
      <c r="U25">
        <f t="shared" si="7"/>
        <v>24</v>
      </c>
      <c r="V25">
        <f t="shared" si="3"/>
        <v>25</v>
      </c>
      <c r="W25">
        <f t="shared" si="3"/>
        <v>26</v>
      </c>
      <c r="X25">
        <f t="shared" si="3"/>
        <v>27</v>
      </c>
    </row>
    <row r="26" spans="1:24" x14ac:dyDescent="0.25">
      <c r="A26" s="2">
        <v>14</v>
      </c>
      <c r="B26" s="2">
        <v>46</v>
      </c>
      <c r="C26" s="2">
        <v>30</v>
      </c>
      <c r="D26" s="2">
        <v>62</v>
      </c>
      <c r="E26" s="4">
        <v>7</v>
      </c>
      <c r="F26" s="2">
        <v>28</v>
      </c>
      <c r="G26" s="2">
        <v>29</v>
      </c>
      <c r="H26" s="2">
        <v>30</v>
      </c>
      <c r="I26" s="2">
        <v>31</v>
      </c>
      <c r="J26" s="4" t="str">
        <f t="shared" si="4"/>
        <v>0111</v>
      </c>
      <c r="K26" t="str">
        <f t="shared" si="5"/>
        <v>001110</v>
      </c>
      <c r="L26" t="str">
        <f t="shared" si="2"/>
        <v>101110</v>
      </c>
      <c r="M26" t="str">
        <f t="shared" si="2"/>
        <v>011110</v>
      </c>
      <c r="N26" t="str">
        <f t="shared" si="2"/>
        <v>111110</v>
      </c>
      <c r="O26" s="8">
        <f>SUMPRODUCT(MID($J26,{1;2;3;4},1)*10^{0;1;2;3})</f>
        <v>1110</v>
      </c>
      <c r="P26">
        <f>SUMPRODUCT(MID($K26,{1;2;3;4;5;6},1)*10^{0;1;2;3;4;5})</f>
        <v>11100</v>
      </c>
      <c r="Q26">
        <f>SUMPRODUCT(MID($L26,{1;2;3;4;5;6},1)*10^{0;1;2;3;4;5})</f>
        <v>11101</v>
      </c>
      <c r="R26">
        <f>SUMPRODUCT(MID($M26,{1;2;3;4;5;6},1)*10^{0;1;2;3;4;5})</f>
        <v>11110</v>
      </c>
      <c r="S26">
        <f>SUMPRODUCT(MID($N26,{1;2;3;4;5;6},1)*10^{0;1;2;3;4;5})</f>
        <v>11111</v>
      </c>
      <c r="T26" s="8">
        <f t="shared" si="6"/>
        <v>14</v>
      </c>
      <c r="U26">
        <f t="shared" si="7"/>
        <v>28</v>
      </c>
      <c r="V26">
        <f t="shared" si="3"/>
        <v>29</v>
      </c>
      <c r="W26">
        <f t="shared" si="3"/>
        <v>30</v>
      </c>
      <c r="X26">
        <f t="shared" si="3"/>
        <v>31</v>
      </c>
    </row>
    <row r="27" spans="1:24" x14ac:dyDescent="0.25">
      <c r="A27" s="2">
        <v>1</v>
      </c>
      <c r="B27" s="2">
        <v>33</v>
      </c>
      <c r="C27" s="2">
        <v>17</v>
      </c>
      <c r="D27" s="2">
        <v>49</v>
      </c>
      <c r="E27" s="4">
        <v>8</v>
      </c>
      <c r="F27" s="2">
        <v>32</v>
      </c>
      <c r="G27" s="2">
        <v>33</v>
      </c>
      <c r="H27" s="2">
        <v>34</v>
      </c>
      <c r="I27" s="2">
        <v>35</v>
      </c>
      <c r="J27" s="4" t="str">
        <f t="shared" si="4"/>
        <v>1000</v>
      </c>
      <c r="K27" t="str">
        <f t="shared" si="5"/>
        <v>000001</v>
      </c>
      <c r="L27" t="str">
        <f t="shared" si="2"/>
        <v>100001</v>
      </c>
      <c r="M27" t="str">
        <f t="shared" si="2"/>
        <v>010001</v>
      </c>
      <c r="N27" t="str">
        <f t="shared" si="2"/>
        <v>110001</v>
      </c>
      <c r="O27" s="8">
        <f>SUMPRODUCT(MID($J27,{1;2;3;4},1)*10^{0;1;2;3})</f>
        <v>1</v>
      </c>
      <c r="P27">
        <f>SUMPRODUCT(MID($K27,{1;2;3;4;5;6},1)*10^{0;1;2;3;4;5})</f>
        <v>100000</v>
      </c>
      <c r="Q27">
        <f>SUMPRODUCT(MID($L27,{1;2;3;4;5;6},1)*10^{0;1;2;3;4;5})</f>
        <v>100001</v>
      </c>
      <c r="R27">
        <f>SUMPRODUCT(MID($M27,{1;2;3;4;5;6},1)*10^{0;1;2;3;4;5})</f>
        <v>100010</v>
      </c>
      <c r="S27">
        <f>SUMPRODUCT(MID($N27,{1;2;3;4;5;6},1)*10^{0;1;2;3;4;5})</f>
        <v>100011</v>
      </c>
      <c r="T27" s="8">
        <f t="shared" si="6"/>
        <v>1</v>
      </c>
      <c r="U27">
        <f t="shared" si="7"/>
        <v>32</v>
      </c>
      <c r="V27">
        <f t="shared" si="3"/>
        <v>33</v>
      </c>
      <c r="W27">
        <f t="shared" si="3"/>
        <v>34</v>
      </c>
      <c r="X27">
        <f t="shared" si="3"/>
        <v>35</v>
      </c>
    </row>
    <row r="28" spans="1:24" x14ac:dyDescent="0.25">
      <c r="A28" s="2">
        <v>9</v>
      </c>
      <c r="B28" s="2">
        <v>41</v>
      </c>
      <c r="C28" s="2">
        <v>25</v>
      </c>
      <c r="D28" s="2">
        <v>57</v>
      </c>
      <c r="E28" s="4">
        <v>9</v>
      </c>
      <c r="F28" s="2">
        <v>36</v>
      </c>
      <c r="G28" s="2">
        <v>37</v>
      </c>
      <c r="H28" s="2">
        <v>38</v>
      </c>
      <c r="I28" s="2">
        <v>39</v>
      </c>
      <c r="J28" s="4" t="str">
        <f t="shared" si="4"/>
        <v>1001</v>
      </c>
      <c r="K28" t="str">
        <f t="shared" si="5"/>
        <v>001001</v>
      </c>
      <c r="L28" t="str">
        <f t="shared" si="2"/>
        <v>101001</v>
      </c>
      <c r="M28" t="str">
        <f t="shared" si="2"/>
        <v>011001</v>
      </c>
      <c r="N28" t="str">
        <f t="shared" si="2"/>
        <v>111001</v>
      </c>
      <c r="O28" s="8">
        <f>SUMPRODUCT(MID($J28,{1;2;3;4},1)*10^{0;1;2;3})</f>
        <v>1001</v>
      </c>
      <c r="P28">
        <f>SUMPRODUCT(MID($K28,{1;2;3;4;5;6},1)*10^{0;1;2;3;4;5})</f>
        <v>100100</v>
      </c>
      <c r="Q28">
        <f>SUMPRODUCT(MID($L28,{1;2;3;4;5;6},1)*10^{0;1;2;3;4;5})</f>
        <v>100101</v>
      </c>
      <c r="R28">
        <f>SUMPRODUCT(MID($M28,{1;2;3;4;5;6},1)*10^{0;1;2;3;4;5})</f>
        <v>100110</v>
      </c>
      <c r="S28">
        <f>SUMPRODUCT(MID($N28,{1;2;3;4;5;6},1)*10^{0;1;2;3;4;5})</f>
        <v>100111</v>
      </c>
      <c r="T28" s="8">
        <f t="shared" si="6"/>
        <v>9</v>
      </c>
      <c r="U28">
        <f t="shared" si="7"/>
        <v>36</v>
      </c>
      <c r="V28">
        <f t="shared" si="3"/>
        <v>37</v>
      </c>
      <c r="W28">
        <f t="shared" si="3"/>
        <v>38</v>
      </c>
      <c r="X28">
        <f t="shared" si="3"/>
        <v>39</v>
      </c>
    </row>
    <row r="29" spans="1:24" x14ac:dyDescent="0.25">
      <c r="A29" s="2">
        <v>5</v>
      </c>
      <c r="B29" s="2">
        <v>37</v>
      </c>
      <c r="C29" s="2">
        <v>21</v>
      </c>
      <c r="D29" s="2">
        <v>53</v>
      </c>
      <c r="E29" s="4">
        <v>10</v>
      </c>
      <c r="F29" s="2">
        <v>40</v>
      </c>
      <c r="G29" s="2">
        <v>41</v>
      </c>
      <c r="H29" s="2">
        <v>42</v>
      </c>
      <c r="I29" s="2">
        <v>43</v>
      </c>
      <c r="J29" s="4" t="str">
        <f t="shared" si="4"/>
        <v>1010</v>
      </c>
      <c r="K29" t="str">
        <f t="shared" si="5"/>
        <v>000101</v>
      </c>
      <c r="L29" t="str">
        <f t="shared" si="2"/>
        <v>100101</v>
      </c>
      <c r="M29" t="str">
        <f t="shared" si="2"/>
        <v>010101</v>
      </c>
      <c r="N29" t="str">
        <f t="shared" si="2"/>
        <v>110101</v>
      </c>
      <c r="O29" s="8">
        <f>SUMPRODUCT(MID($J29,{1;2;3;4},1)*10^{0;1;2;3})</f>
        <v>101</v>
      </c>
      <c r="P29">
        <f>SUMPRODUCT(MID($K29,{1;2;3;4;5;6},1)*10^{0;1;2;3;4;5})</f>
        <v>101000</v>
      </c>
      <c r="Q29">
        <f>SUMPRODUCT(MID($L29,{1;2;3;4;5;6},1)*10^{0;1;2;3;4;5})</f>
        <v>101001</v>
      </c>
      <c r="R29">
        <f>SUMPRODUCT(MID($M29,{1;2;3;4;5;6},1)*10^{0;1;2;3;4;5})</f>
        <v>101010</v>
      </c>
      <c r="S29">
        <f>SUMPRODUCT(MID($N29,{1;2;3;4;5;6},1)*10^{0;1;2;3;4;5})</f>
        <v>101011</v>
      </c>
      <c r="T29" s="8">
        <f t="shared" si="6"/>
        <v>5</v>
      </c>
      <c r="U29">
        <f t="shared" si="7"/>
        <v>40</v>
      </c>
      <c r="V29">
        <f t="shared" si="3"/>
        <v>41</v>
      </c>
      <c r="W29">
        <f t="shared" si="3"/>
        <v>42</v>
      </c>
      <c r="X29">
        <f t="shared" si="3"/>
        <v>43</v>
      </c>
    </row>
    <row r="30" spans="1:24" x14ac:dyDescent="0.25">
      <c r="A30" s="2">
        <v>13</v>
      </c>
      <c r="B30" s="2">
        <v>45</v>
      </c>
      <c r="C30" s="2">
        <v>29</v>
      </c>
      <c r="D30" s="2">
        <v>61</v>
      </c>
      <c r="E30" s="4">
        <v>11</v>
      </c>
      <c r="F30" s="2">
        <v>44</v>
      </c>
      <c r="G30" s="2">
        <v>45</v>
      </c>
      <c r="H30" s="2">
        <v>46</v>
      </c>
      <c r="I30" s="2">
        <v>47</v>
      </c>
      <c r="J30" s="4" t="str">
        <f t="shared" si="4"/>
        <v>1011</v>
      </c>
      <c r="K30" t="str">
        <f t="shared" si="5"/>
        <v>001101</v>
      </c>
      <c r="L30" t="str">
        <f t="shared" si="2"/>
        <v>101101</v>
      </c>
      <c r="M30" t="str">
        <f t="shared" si="2"/>
        <v>011101</v>
      </c>
      <c r="N30" t="str">
        <f t="shared" si="2"/>
        <v>111101</v>
      </c>
      <c r="O30" s="8">
        <f>SUMPRODUCT(MID($J30,{1;2;3;4},1)*10^{0;1;2;3})</f>
        <v>1101</v>
      </c>
      <c r="P30">
        <f>SUMPRODUCT(MID($K30,{1;2;3;4;5;6},1)*10^{0;1;2;3;4;5})</f>
        <v>101100</v>
      </c>
      <c r="Q30">
        <f>SUMPRODUCT(MID($L30,{1;2;3;4;5;6},1)*10^{0;1;2;3;4;5})</f>
        <v>101101</v>
      </c>
      <c r="R30">
        <f>SUMPRODUCT(MID($M30,{1;2;3;4;5;6},1)*10^{0;1;2;3;4;5})</f>
        <v>101110</v>
      </c>
      <c r="S30">
        <f>SUMPRODUCT(MID($N30,{1;2;3;4;5;6},1)*10^{0;1;2;3;4;5})</f>
        <v>101111</v>
      </c>
      <c r="T30" s="8">
        <f t="shared" si="6"/>
        <v>13</v>
      </c>
      <c r="U30">
        <f t="shared" si="7"/>
        <v>44</v>
      </c>
      <c r="V30">
        <f t="shared" si="3"/>
        <v>45</v>
      </c>
      <c r="W30">
        <f t="shared" si="3"/>
        <v>46</v>
      </c>
      <c r="X30">
        <f t="shared" si="3"/>
        <v>47</v>
      </c>
    </row>
    <row r="31" spans="1:24" x14ac:dyDescent="0.25">
      <c r="A31" s="2">
        <v>3</v>
      </c>
      <c r="B31" s="2">
        <v>35</v>
      </c>
      <c r="C31" s="2">
        <v>19</v>
      </c>
      <c r="D31" s="2">
        <v>51</v>
      </c>
      <c r="E31" s="4">
        <v>12</v>
      </c>
      <c r="F31" s="2">
        <v>48</v>
      </c>
      <c r="G31" s="2">
        <v>49</v>
      </c>
      <c r="H31" s="2">
        <v>50</v>
      </c>
      <c r="I31" s="2">
        <v>51</v>
      </c>
      <c r="J31" s="4" t="str">
        <f t="shared" si="4"/>
        <v>1100</v>
      </c>
      <c r="K31" t="str">
        <f t="shared" si="5"/>
        <v>000011</v>
      </c>
      <c r="L31" t="str">
        <f t="shared" si="2"/>
        <v>100011</v>
      </c>
      <c r="M31" t="str">
        <f t="shared" si="2"/>
        <v>010011</v>
      </c>
      <c r="N31" t="str">
        <f t="shared" si="2"/>
        <v>110011</v>
      </c>
      <c r="O31" s="8">
        <f>SUMPRODUCT(MID($J31,{1;2;3;4},1)*10^{0;1;2;3})</f>
        <v>11</v>
      </c>
      <c r="P31">
        <f>SUMPRODUCT(MID($K31,{1;2;3;4;5;6},1)*10^{0;1;2;3;4;5})</f>
        <v>110000</v>
      </c>
      <c r="Q31">
        <f>SUMPRODUCT(MID($L31,{1;2;3;4;5;6},1)*10^{0;1;2;3;4;5})</f>
        <v>110001</v>
      </c>
      <c r="R31">
        <f>SUMPRODUCT(MID($M31,{1;2;3;4;5;6},1)*10^{0;1;2;3;4;5})</f>
        <v>110010</v>
      </c>
      <c r="S31">
        <f>SUMPRODUCT(MID($N31,{1;2;3;4;5;6},1)*10^{0;1;2;3;4;5})</f>
        <v>110011</v>
      </c>
      <c r="T31" s="8">
        <f t="shared" si="6"/>
        <v>3</v>
      </c>
      <c r="U31">
        <f t="shared" si="7"/>
        <v>48</v>
      </c>
      <c r="V31">
        <f t="shared" si="3"/>
        <v>49</v>
      </c>
      <c r="W31">
        <f t="shared" si="3"/>
        <v>50</v>
      </c>
      <c r="X31">
        <f t="shared" si="3"/>
        <v>51</v>
      </c>
    </row>
    <row r="32" spans="1:24" x14ac:dyDescent="0.25">
      <c r="A32" s="2">
        <v>11</v>
      </c>
      <c r="B32" s="2">
        <v>43</v>
      </c>
      <c r="C32" s="2">
        <v>27</v>
      </c>
      <c r="D32" s="2">
        <v>59</v>
      </c>
      <c r="E32" s="4">
        <v>13</v>
      </c>
      <c r="F32" s="2">
        <v>52</v>
      </c>
      <c r="G32" s="2">
        <v>53</v>
      </c>
      <c r="H32" s="2">
        <v>54</v>
      </c>
      <c r="I32" s="2">
        <v>55</v>
      </c>
      <c r="J32" s="4" t="str">
        <f t="shared" si="4"/>
        <v>1101</v>
      </c>
      <c r="K32" t="str">
        <f t="shared" si="5"/>
        <v>001011</v>
      </c>
      <c r="L32" t="str">
        <f t="shared" si="2"/>
        <v>101011</v>
      </c>
      <c r="M32" t="str">
        <f t="shared" si="2"/>
        <v>011011</v>
      </c>
      <c r="N32" t="str">
        <f t="shared" si="2"/>
        <v>111011</v>
      </c>
      <c r="O32" s="8">
        <f>SUMPRODUCT(MID($J32,{1;2;3;4},1)*10^{0;1;2;3})</f>
        <v>1011</v>
      </c>
      <c r="P32">
        <f>SUMPRODUCT(MID($K32,{1;2;3;4;5;6},1)*10^{0;1;2;3;4;5})</f>
        <v>110100</v>
      </c>
      <c r="Q32">
        <f>SUMPRODUCT(MID($L32,{1;2;3;4;5;6},1)*10^{0;1;2;3;4;5})</f>
        <v>110101</v>
      </c>
      <c r="R32">
        <f>SUMPRODUCT(MID($M32,{1;2;3;4;5;6},1)*10^{0;1;2;3;4;5})</f>
        <v>110110</v>
      </c>
      <c r="S32">
        <f>SUMPRODUCT(MID($N32,{1;2;3;4;5;6},1)*10^{0;1;2;3;4;5})</f>
        <v>110111</v>
      </c>
      <c r="T32" s="8">
        <f t="shared" si="6"/>
        <v>11</v>
      </c>
      <c r="U32">
        <f t="shared" si="7"/>
        <v>52</v>
      </c>
      <c r="V32">
        <f t="shared" si="3"/>
        <v>53</v>
      </c>
      <c r="W32">
        <f t="shared" si="3"/>
        <v>54</v>
      </c>
      <c r="X32">
        <f t="shared" si="3"/>
        <v>55</v>
      </c>
    </row>
    <row r="33" spans="1:24" x14ac:dyDescent="0.25">
      <c r="A33" s="2">
        <v>7</v>
      </c>
      <c r="B33" s="2">
        <v>39</v>
      </c>
      <c r="C33" s="2">
        <v>23</v>
      </c>
      <c r="D33" s="2">
        <v>55</v>
      </c>
      <c r="E33" s="4">
        <v>14</v>
      </c>
      <c r="F33" s="2">
        <v>56</v>
      </c>
      <c r="G33" s="2">
        <v>57</v>
      </c>
      <c r="H33" s="2">
        <v>58</v>
      </c>
      <c r="I33" s="2">
        <v>59</v>
      </c>
      <c r="J33" s="4" t="str">
        <f t="shared" si="4"/>
        <v>1110</v>
      </c>
      <c r="K33" t="str">
        <f t="shared" si="5"/>
        <v>000111</v>
      </c>
      <c r="L33" t="str">
        <f t="shared" si="2"/>
        <v>100111</v>
      </c>
      <c r="M33" t="str">
        <f t="shared" si="2"/>
        <v>010111</v>
      </c>
      <c r="N33" t="str">
        <f t="shared" si="2"/>
        <v>110111</v>
      </c>
      <c r="O33" s="8">
        <f>SUMPRODUCT(MID($J33,{1;2;3;4},1)*10^{0;1;2;3})</f>
        <v>111</v>
      </c>
      <c r="P33">
        <f>SUMPRODUCT(MID($K33,{1;2;3;4;5;6},1)*10^{0;1;2;3;4;5})</f>
        <v>111000</v>
      </c>
      <c r="Q33">
        <f>SUMPRODUCT(MID($L33,{1;2;3;4;5;6},1)*10^{0;1;2;3;4;5})</f>
        <v>111001</v>
      </c>
      <c r="R33">
        <f>SUMPRODUCT(MID($M33,{1;2;3;4;5;6},1)*10^{0;1;2;3;4;5})</f>
        <v>111010</v>
      </c>
      <c r="S33">
        <f>SUMPRODUCT(MID($N33,{1;2;3;4;5;6},1)*10^{0;1;2;3;4;5})</f>
        <v>111011</v>
      </c>
      <c r="T33" s="8">
        <f t="shared" si="6"/>
        <v>7</v>
      </c>
      <c r="U33">
        <f t="shared" si="7"/>
        <v>56</v>
      </c>
      <c r="V33">
        <f t="shared" si="3"/>
        <v>57</v>
      </c>
      <c r="W33">
        <f t="shared" si="3"/>
        <v>58</v>
      </c>
      <c r="X33">
        <f t="shared" si="3"/>
        <v>59</v>
      </c>
    </row>
    <row r="34" spans="1:24" ht="15.75" thickBot="1" x14ac:dyDescent="0.3">
      <c r="A34" s="2">
        <v>15</v>
      </c>
      <c r="B34" s="2">
        <v>47</v>
      </c>
      <c r="C34" s="2">
        <v>31</v>
      </c>
      <c r="D34" s="2">
        <v>63</v>
      </c>
      <c r="E34" s="5">
        <v>15</v>
      </c>
      <c r="F34" s="2">
        <v>60</v>
      </c>
      <c r="G34" s="2">
        <v>61</v>
      </c>
      <c r="H34" s="2">
        <v>62</v>
      </c>
      <c r="I34" s="2">
        <v>63</v>
      </c>
      <c r="J34" s="5" t="str">
        <f t="shared" si="4"/>
        <v>1111</v>
      </c>
      <c r="K34" t="str">
        <f t="shared" si="5"/>
        <v>001111</v>
      </c>
      <c r="L34" t="str">
        <f t="shared" si="2"/>
        <v>101111</v>
      </c>
      <c r="M34" t="str">
        <f t="shared" si="2"/>
        <v>011111</v>
      </c>
      <c r="N34" t="str">
        <f t="shared" si="2"/>
        <v>111111</v>
      </c>
      <c r="O34" s="9">
        <f>SUMPRODUCT(MID($J34,{1;2;3;4},1)*10^{0;1;2;3})</f>
        <v>1111</v>
      </c>
      <c r="P34">
        <f>SUMPRODUCT(MID($K34,{1;2;3;4;5;6},1)*10^{0;1;2;3;4;5})</f>
        <v>111100</v>
      </c>
      <c r="Q34">
        <f>SUMPRODUCT(MID($L34,{1;2;3;4;5;6},1)*10^{0;1;2;3;4;5})</f>
        <v>111101</v>
      </c>
      <c r="R34">
        <f>SUMPRODUCT(MID($M34,{1;2;3;4;5;6},1)*10^{0;1;2;3;4;5})</f>
        <v>111110</v>
      </c>
      <c r="S34">
        <f>SUMPRODUCT(MID($N34,{1;2;3;4;5;6},1)*10^{0;1;2;3;4;5})</f>
        <v>111111</v>
      </c>
      <c r="T34" s="9">
        <f t="shared" si="6"/>
        <v>15</v>
      </c>
      <c r="U34">
        <f t="shared" si="7"/>
        <v>60</v>
      </c>
      <c r="V34">
        <f t="shared" si="3"/>
        <v>61</v>
      </c>
      <c r="W34">
        <f t="shared" si="3"/>
        <v>62</v>
      </c>
      <c r="X34">
        <f t="shared" si="3"/>
        <v>63</v>
      </c>
    </row>
    <row r="38" spans="1:24" ht="17.25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675</cp:lastModifiedBy>
  <dcterms:created xsi:type="dcterms:W3CDTF">2020-05-09T12:20:30Z</dcterms:created>
  <dcterms:modified xsi:type="dcterms:W3CDTF">2021-09-15T13:13:07Z</dcterms:modified>
</cp:coreProperties>
</file>