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РосСтэп\Downloads\"/>
    </mc:Choice>
  </mc:AlternateContent>
  <bookViews>
    <workbookView xWindow="0" yWindow="0" windowWidth="15360" windowHeight="5712" tabRatio="921" activeTab="2" xr2:uid="{00000000-000D-0000-FFFF-FFFF00000000}"/>
  </bookViews>
  <sheets>
    <sheet name="Лист5" sheetId="32" r:id="rId1"/>
    <sheet name="Лист1" sheetId="34" r:id="rId2"/>
    <sheet name="динамич. массив" sheetId="33" r:id="rId3"/>
    <sheet name="Sales Data Raw" sheetId="9" r:id="rId4"/>
    <sheet name="Sales Data Raw (Price change)" sheetId="22" r:id="rId5"/>
    <sheet name="PivotLocByMonth" sheetId="11" r:id="rId6"/>
    <sheet name="PivotLocByMonth (Price change)" sheetId="23" r:id="rId7"/>
    <sheet name="Pivot Units Sold" sheetId="24" r:id="rId8"/>
    <sheet name="Pivot Sorting" sheetId="26" r:id="rId9"/>
    <sheet name="SF May drill down details" sheetId="25" r:id="rId10"/>
    <sheet name="Oct Data To Add" sheetId="20" r:id="rId11"/>
    <sheet name="Pivot Variation 1" sheetId="5" r:id="rId12"/>
    <sheet name="Pivot Variation 2" sheetId="6" r:id="rId13"/>
    <sheet name="Pivot Variation 3" sheetId="7" r:id="rId14"/>
    <sheet name="PivotConsolidated" sheetId="19" r:id="rId15"/>
    <sheet name="Лист3" sheetId="30" r:id="rId16"/>
    <sheet name="Chicago Data" sheetId="12" r:id="rId17"/>
    <sheet name="Nashville Data" sheetId="15" r:id="rId18"/>
    <sheet name="San Francisco Data" sheetId="16" r:id="rId19"/>
  </sheets>
  <definedNames>
    <definedName name="_xlcn.WorksheetConnection_ExercisefilePivotTablesSpreadsheeto.xlsxТаблица21" hidden="1">Таблица2[]</definedName>
    <definedName name="_xlcn.WorksheetConnection_ExercisefilePivotTablesSpreadsheeto.xlsxТаблица31" hidden="1">Таблица3[]</definedName>
    <definedName name="_xlnm._FilterDatabase" localSheetId="3" hidden="1">'Sales Data Raw'!$A$1:$I$686</definedName>
    <definedName name="_xlnm._FilterDatabase" localSheetId="4" hidden="1">'Sales Data Raw (Price change)'!$A$1:$I$686</definedName>
    <definedName name="артикулы">'динамич. массив'!$G$2:INDEX('динамич. массив'!$G$2:$G$300,MATCH(300000000,'динамич. массив'!$G$2:$G$300))</definedName>
    <definedName name="города">'динамич. массив'!$N$6:INDEX('динамич. массив'!$N$6:$N$202,MATCH(REPT("я",255),'динамич. массив'!$N$6:$N$202))</definedName>
  </definedNames>
  <calcPr calcId="171027"/>
  <pivotCaches>
    <pivotCache cacheId="0" r:id="rId20"/>
    <pivotCache cacheId="1" r:id="rId21"/>
    <pivotCache cacheId="2" r:id="rId22"/>
    <pivotCache cacheId="3" r:id="rId23"/>
    <pivotCache cacheId="4" r:id="rId24"/>
    <pivotCache cacheId="10" r:id="rId25"/>
  </pivotCaches>
  <extLst>
    <ext xmlns:x15="http://schemas.microsoft.com/office/spreadsheetml/2010/11/main" uri="{FCE2AD5D-F65C-4FA6-A056-5C36A1767C68}">
      <x15:dataModel>
        <x15:modelTables>
          <x15:modelTable id="Таблица3" name="Таблица3" connection="WorksheetConnection_Exercise-file-Pivot-Tables-Spreadsheeto.xlsx!Таблица3"/>
          <x15:modelTable id="Таблица2" name="Таблица2" connection="WorksheetConnection_Exercise-file-Pivot-Tables-Spreadsheeto.xlsx!Таблица2"/>
        </x15:modelTable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33" l="1"/>
  <c r="K7" i="33"/>
  <c r="K6" i="33"/>
  <c r="H667" i="22" l="1"/>
  <c r="H613" i="22"/>
  <c r="H501" i="22"/>
  <c r="H488" i="22"/>
  <c r="H480" i="22"/>
  <c r="H465" i="22"/>
  <c r="H398" i="22"/>
  <c r="H395" i="22"/>
  <c r="H391" i="22"/>
  <c r="H385" i="22"/>
  <c r="H379" i="22"/>
  <c r="H372" i="22"/>
  <c r="H351" i="22"/>
  <c r="H346" i="22"/>
  <c r="H337" i="22"/>
  <c r="H328" i="22"/>
  <c r="H310" i="22"/>
  <c r="H501" i="9"/>
  <c r="H488" i="9"/>
  <c r="H480" i="9"/>
  <c r="H465" i="9"/>
  <c r="H398" i="9"/>
  <c r="H395" i="9"/>
  <c r="H391" i="9"/>
  <c r="H385" i="9"/>
  <c r="H379" i="9"/>
  <c r="H372" i="9"/>
  <c r="H351" i="9"/>
  <c r="H346" i="9"/>
  <c r="H337" i="9"/>
  <c r="H328" i="9"/>
  <c r="H31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Exercise-file-Pivot-Tables-Spreadsheeto.xlsx!Таблица2" type="102" refreshedVersion="6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ExercisefilePivotTablesSpreadsheeto.xlsxТаблица21"/>
        </x15:connection>
      </ext>
    </extLst>
  </connection>
  <connection id="3" xr16:uid="{00000000-0015-0000-FFFF-FFFF02000000}" name="WorksheetConnection_Exercise-file-Pivot-Tables-Spreadsheeto.xlsx!Таблица3" type="102" refreshedVersion="6" minRefreshableVersion="5">
    <extLst>
      <ext xmlns:x15="http://schemas.microsoft.com/office/spreadsheetml/2010/11/main" uri="{DE250136-89BD-433C-8126-D09CA5730AF9}">
        <x15:connection id="Таблица3">
          <x15:rangePr sourceName="_xlcn.WorksheetConnection_ExercisefilePivotTablesSpreadsheeto.xlsxТаблица31"/>
        </x15:connection>
      </ext>
    </extLst>
  </connection>
</connections>
</file>

<file path=xl/sharedStrings.xml><?xml version="1.0" encoding="utf-8"?>
<sst xmlns="http://schemas.openxmlformats.org/spreadsheetml/2006/main" count="6376" uniqueCount="97">
  <si>
    <t>Location</t>
  </si>
  <si>
    <t>Date</t>
  </si>
  <si>
    <t>Item</t>
  </si>
  <si>
    <t>Oregon</t>
  </si>
  <si>
    <t>California</t>
  </si>
  <si>
    <t>Washington</t>
  </si>
  <si>
    <t>Tent</t>
  </si>
  <si>
    <t>Backpack</t>
  </si>
  <si>
    <t>Headlamp</t>
  </si>
  <si>
    <t>Sleeping Bag</t>
  </si>
  <si>
    <t>Car Rack</t>
  </si>
  <si>
    <t>Wholesale
Price</t>
  </si>
  <si>
    <t>Transaction</t>
  </si>
  <si>
    <t>Units Sold</t>
  </si>
  <si>
    <t>(All)</t>
  </si>
  <si>
    <t>Row Labels</t>
  </si>
  <si>
    <t>Grand Total</t>
  </si>
  <si>
    <t>Total</t>
  </si>
  <si>
    <t>Month</t>
  </si>
  <si>
    <t>Sum of Total</t>
  </si>
  <si>
    <t>Sum of Units Sold</t>
  </si>
  <si>
    <t>California Total</t>
  </si>
  <si>
    <t>Oregon Total</t>
  </si>
  <si>
    <t>Washington Total</t>
  </si>
  <si>
    <t>Backpack Total</t>
  </si>
  <si>
    <t>Car Rack Total</t>
  </si>
  <si>
    <t>Headlamp Total</t>
  </si>
  <si>
    <t>Sleeping Bag Total</t>
  </si>
  <si>
    <t>Tent Total</t>
  </si>
  <si>
    <t>BP252933-SM</t>
  </si>
  <si>
    <t>BP459041-MD</t>
  </si>
  <si>
    <t>BP171085-LG</t>
  </si>
  <si>
    <t>BP110966-XL</t>
  </si>
  <si>
    <t>CR064824-SM</t>
  </si>
  <si>
    <t>CR952915-MD</t>
  </si>
  <si>
    <t>CR008525-LG</t>
  </si>
  <si>
    <t>HL849377-SM</t>
  </si>
  <si>
    <t>HL642216-MD</t>
  </si>
  <si>
    <t>HL880079-LG</t>
  </si>
  <si>
    <t>SB038557-SM</t>
  </si>
  <si>
    <t>SB639038-MD</t>
  </si>
  <si>
    <t>SB443536-LG</t>
  </si>
  <si>
    <t>SB885432-XL</t>
  </si>
  <si>
    <t>TN201133-SM</t>
  </si>
  <si>
    <t>TN139874-MD</t>
  </si>
  <si>
    <t>TN866801-LG</t>
  </si>
  <si>
    <t>TN024462-XL</t>
  </si>
  <si>
    <t>Product Code</t>
  </si>
  <si>
    <t>August</t>
  </si>
  <si>
    <t>September</t>
  </si>
  <si>
    <t>October</t>
  </si>
  <si>
    <t>May</t>
  </si>
  <si>
    <t>June</t>
  </si>
  <si>
    <t>July</t>
  </si>
  <si>
    <t>Chicago</t>
  </si>
  <si>
    <t>San Francisco</t>
  </si>
  <si>
    <t>Nashville</t>
  </si>
  <si>
    <t>April</t>
  </si>
  <si>
    <t>Названия столбцов</t>
  </si>
  <si>
    <t>Общий итог</t>
  </si>
  <si>
    <t>Названия строк</t>
  </si>
  <si>
    <t>Сумма по полю Total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</si>
  <si>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</si>
  <si>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</si>
  <si>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</si>
  <si>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</si>
  <si>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</si>
  <si>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</si>
  <si>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</si>
  <si>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</si>
  <si>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Сумма по полю Значение</t>
  </si>
  <si>
    <t>Страница1</t>
  </si>
  <si>
    <t>(Все)</t>
  </si>
  <si>
    <t>продажи</t>
  </si>
  <si>
    <t>месяц</t>
  </si>
  <si>
    <t>июнь</t>
  </si>
  <si>
    <t>июль</t>
  </si>
  <si>
    <t>август</t>
  </si>
  <si>
    <t>хуяжи</t>
  </si>
  <si>
    <t>май</t>
  </si>
  <si>
    <t>сумма продаж</t>
  </si>
  <si>
    <t>сумма хуяж</t>
  </si>
  <si>
    <t>три</t>
  </si>
  <si>
    <t>выберите месяц</t>
  </si>
  <si>
    <t>rtr</t>
  </si>
  <si>
    <t>Артикул</t>
  </si>
  <si>
    <t>нахождение последней ячейки через поискпоз(MATCH)</t>
  </si>
  <si>
    <t>fdgd</t>
  </si>
  <si>
    <t>ew</t>
  </si>
  <si>
    <t>(пусто)</t>
  </si>
  <si>
    <t>а теперь со словами:</t>
  </si>
  <si>
    <t>города</t>
  </si>
  <si>
    <t>казань</t>
  </si>
  <si>
    <t>питер</t>
  </si>
  <si>
    <t>москва</t>
  </si>
  <si>
    <t>курск</t>
  </si>
  <si>
    <t>ляля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</si>
</sst>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409]d\-mmm;@"/>
    <numFmt numFmtId="167" formatCode="_(&quot;$&quot;* #,##0_);_(&quot;$&quot;* \(#,##0\);_(&quot;$&quot;* &quot;-&quot;??_);_(@_)"/>
    <numFmt numFmtId="168" formatCode="&quot;$&quot;#,##0.00"/>
  </numFmts>
  <fonts count="9" x14ac:knownFonts="1">
    <font>
      <sz val="10"/>
      <name val="Verdana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theme="1"/>
      <name val="Verdana"/>
    </font>
    <font>
      <b/>
      <sz val="10"/>
      <color theme="0"/>
      <name val="Verdana"/>
      <family val="2"/>
    </font>
    <font>
      <sz val="10"/>
      <name val="Verdana"/>
      <family val="2"/>
      <charset val="204"/>
    </font>
    <font>
      <b/>
      <sz val="10"/>
      <color rgb="FFFF000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8B265"/>
        <bgColor theme="6" tint="-0.249977111117893"/>
      </patternFill>
    </fill>
    <fill>
      <patternFill patternType="solid">
        <fgColor rgb="FFA7EBC6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6" tint="0.79998168889431442"/>
      </bottom>
      <diagonal/>
    </border>
    <border>
      <left/>
      <right style="medium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79998168889431442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6" tint="0.79998168889431442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3" fillId="0" borderId="0" xfId="0" applyFont="1"/>
    <xf numFmtId="14" fontId="0" fillId="0" borderId="0" xfId="0" applyNumberFormat="1"/>
    <xf numFmtId="165" fontId="0" fillId="0" borderId="0" xfId="1" applyFont="1"/>
    <xf numFmtId="165" fontId="5" fillId="0" borderId="1" xfId="0" applyNumberFormat="1" applyFont="1" applyBorder="1"/>
    <xf numFmtId="165" fontId="5" fillId="2" borderId="1" xfId="0" applyNumberFormat="1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165" fontId="5" fillId="0" borderId="2" xfId="0" applyNumberFormat="1" applyFont="1" applyBorder="1"/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5" fontId="5" fillId="0" borderId="10" xfId="0" applyNumberFormat="1" applyFont="1" applyBorder="1"/>
    <xf numFmtId="165" fontId="5" fillId="2" borderId="11" xfId="0" applyNumberFormat="1" applyFont="1" applyFill="1" applyBorder="1"/>
    <xf numFmtId="165" fontId="5" fillId="0" borderId="11" xfId="0" applyNumberFormat="1" applyFont="1" applyBorder="1"/>
    <xf numFmtId="165" fontId="5" fillId="0" borderId="12" xfId="0" applyNumberFormat="1" applyFont="1" applyBorder="1"/>
    <xf numFmtId="165" fontId="5" fillId="0" borderId="13" xfId="0" applyNumberFormat="1" applyFont="1" applyBorder="1"/>
    <xf numFmtId="0" fontId="2" fillId="2" borderId="6" xfId="0" applyFont="1" applyFill="1" applyBorder="1" applyAlignment="1">
      <alignment horizontal="centerContinuous"/>
    </xf>
    <xf numFmtId="0" fontId="0" fillId="2" borderId="14" xfId="0" applyFill="1" applyBorder="1" applyAlignment="1">
      <alignment horizontal="centerContinuous"/>
    </xf>
    <xf numFmtId="0" fontId="0" fillId="2" borderId="15" xfId="0" applyFill="1" applyBorder="1" applyAlignment="1">
      <alignment horizontal="centerContinuous"/>
    </xf>
    <xf numFmtId="1" fontId="0" fillId="0" borderId="0" xfId="0" applyNumberFormat="1"/>
    <xf numFmtId="165" fontId="0" fillId="0" borderId="0" xfId="0" pivotButton="1" applyNumberFormat="1"/>
    <xf numFmtId="168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14" xfId="0" applyFont="1" applyFill="1" applyBorder="1" applyAlignment="1">
      <alignment horizontal="centerContinuous"/>
    </xf>
    <xf numFmtId="0" fontId="6" fillId="3" borderId="29" xfId="0" applyFont="1" applyFill="1" applyBorder="1" applyAlignment="1">
      <alignment horizontal="center" vertical="center"/>
    </xf>
    <xf numFmtId="0" fontId="3" fillId="4" borderId="16" xfId="0" applyFont="1" applyFill="1" applyBorder="1"/>
    <xf numFmtId="0" fontId="3" fillId="4" borderId="17" xfId="0" applyFont="1" applyFill="1" applyBorder="1"/>
    <xf numFmtId="0" fontId="6" fillId="3" borderId="3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Continuous"/>
    </xf>
    <xf numFmtId="0" fontId="0" fillId="2" borderId="18" xfId="0" applyFill="1" applyBorder="1" applyAlignment="1">
      <alignment horizontal="centerContinuous"/>
    </xf>
    <xf numFmtId="165" fontId="5" fillId="0" borderId="28" xfId="0" applyNumberFormat="1" applyFont="1" applyBorder="1"/>
    <xf numFmtId="165" fontId="0" fillId="0" borderId="22" xfId="0" applyNumberFormat="1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5" xfId="0" applyNumberFormat="1" applyBorder="1"/>
    <xf numFmtId="165" fontId="0" fillId="0" borderId="26" xfId="0" applyNumberFormat="1" applyBorder="1"/>
    <xf numFmtId="165" fontId="0" fillId="0" borderId="27" xfId="0" applyNumberFormat="1" applyBorder="1"/>
    <xf numFmtId="0" fontId="7" fillId="0" borderId="0" xfId="0" applyFont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8" fillId="0" borderId="0" xfId="0" applyFont="1" applyFill="1"/>
  </cellXfs>
  <cellStyles count="3">
    <cellStyle name="Normal 2" xfId="2" xr:uid="{00000000-0005-0000-0000-000003000000}"/>
    <cellStyle name="Денежный" xfId="1" builtinId="4"/>
    <cellStyle name="Обычный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A7EBC6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A7EBC6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Continuous" vertical="bottom" textRotation="0" wrapText="0" indent="0" justifyLastLine="0" shrinkToFit="0" readingOrder="0"/>
    </dxf>
    <dxf>
      <numFmt numFmtId="165" formatCode="_(&quot;$&quot;* #,##0.00_);_(&quot;$&quot;* \(#,##0.00\);_(&quot;$&quot;* &quot;-&quot;??_);_(@_)"/>
    </dxf>
    <dxf>
      <numFmt numFmtId="167" formatCode="_(&quot;$&quot;* #,##0_);_(&quot;$&quot;* \(#,##0\);_(&quot;$&quot;* &quot;-&quot;??_);_(@_)"/>
    </dxf>
    <dxf>
      <numFmt numFmtId="165" formatCode="_(&quot;$&quot;* #,##0.00_);_(&quot;$&quot;* \(#,##0.00\);_(&quot;$&quot;* &quot;-&quot;??_);_(@_)"/>
    </dxf>
    <dxf>
      <numFmt numFmtId="170" formatCode="m/d/yyyy"/>
    </dxf>
    <dxf>
      <numFmt numFmtId="168" formatCode="&quot;$&quot;#,##0.00"/>
    </dxf>
    <dxf>
      <numFmt numFmtId="165" formatCode="_(&quot;$&quot;* #,##0.00_);_(&quot;$&quot;* \(#,##0.00\);_(&quot;$&quot;* &quot;-&quot;??_);_(@_)"/>
    </dxf>
    <dxf>
      <numFmt numFmtId="1" formatCode="0"/>
    </dxf>
    <dxf>
      <numFmt numFmtId="169" formatCode="0.0"/>
    </dxf>
    <dxf>
      <numFmt numFmtId="2" formatCode="0.00"/>
    </dxf>
    <dxf>
      <numFmt numFmtId="165" formatCode="_(&quot;$&quot;* #,##0.00_);_(&quot;$&quot;* \(#,##0.00\);_(&quot;$&quot;* &quot;-&quot;??_);_(@_)"/>
    </dxf>
    <dxf>
      <numFmt numFmtId="1" formatCode="0"/>
    </dxf>
    <dxf>
      <numFmt numFmtId="169" formatCode="0.0"/>
    </dxf>
    <dxf>
      <numFmt numFmtId="2" formatCode="0.00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charset val="204"/>
        <scheme val="none"/>
      </font>
    </dxf>
  </dxfs>
  <tableStyles count="0" defaultTableStyle="TableStyleMedium9" defaultPivotStyle="PivotStyleMedium4"/>
  <colors>
    <mruColors>
      <color rgb="FFA7EBC6"/>
      <color rgb="FFF55911"/>
      <color rgb="FF28B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9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sharedStrings" Target="sharedStrings.xml"/><Relationship Id="rId41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styles" Target="style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onnections" Target="connection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sitered User" refreshedDate="41185.394188310187" createdVersion="4" refreshedVersion="4" minRefreshableVersion="3" recordCount="788" xr:uid="{00000000-000A-0000-FFFF-FFFF04000000}">
  <cacheSource type="worksheet">
    <worksheetSource name="Table13"/>
  </cacheSource>
  <cacheFields count="8">
    <cacheField name="Transaction" numFmtId="0">
      <sharedItems containsSemiMixedTypes="0" containsString="0" containsNumber="1" containsInteger="1" minValue="20100000" maxValue="20109999" count="788">
        <n v="20100000"/>
        <n v="20100001"/>
        <n v="20100002"/>
        <n v="20100003"/>
        <n v="20100004"/>
        <n v="20100005"/>
        <n v="20100006"/>
        <n v="20100007"/>
        <n v="20100008"/>
        <n v="20100009"/>
        <n v="20100010"/>
        <n v="20100011"/>
        <n v="20100012"/>
        <n v="20100013"/>
        <n v="20100014"/>
        <n v="20100015"/>
        <n v="20100016"/>
        <n v="20100017"/>
        <n v="20100018"/>
        <n v="20100019"/>
        <n v="20100020"/>
        <n v="20100021"/>
        <n v="20100022"/>
        <n v="20100023"/>
        <n v="20100024"/>
        <n v="20100025"/>
        <n v="20100026"/>
        <n v="20100027"/>
        <n v="20100028"/>
        <n v="20100029"/>
        <n v="20100030"/>
        <n v="20100031"/>
        <n v="20100032"/>
        <n v="20100033"/>
        <n v="20100034"/>
        <n v="20100035"/>
        <n v="20100036"/>
        <n v="20100037"/>
        <n v="20100038"/>
        <n v="20100039"/>
        <n v="20100040"/>
        <n v="20100041"/>
        <n v="20100042"/>
        <n v="20100043"/>
        <n v="20100044"/>
        <n v="20100045"/>
        <n v="20100046"/>
        <n v="20100047"/>
        <n v="20100048"/>
        <n v="20100049"/>
        <n v="20100050"/>
        <n v="20100051"/>
        <n v="20100052"/>
        <n v="20100053"/>
        <n v="20100054"/>
        <n v="20100055"/>
        <n v="20100056"/>
        <n v="20100057"/>
        <n v="20100058"/>
        <n v="20100059"/>
        <n v="20100060"/>
        <n v="20100061"/>
        <n v="20100062"/>
        <n v="20100063"/>
        <n v="20100064"/>
        <n v="20100065"/>
        <n v="20100066"/>
        <n v="20100067"/>
        <n v="20100068"/>
        <n v="20100069"/>
        <n v="20100070"/>
        <n v="20100071"/>
        <n v="20100072"/>
        <n v="20100073"/>
        <n v="20100074"/>
        <n v="20100075"/>
        <n v="20100076"/>
        <n v="20100077"/>
        <n v="20100078"/>
        <n v="20100079"/>
        <n v="20100080"/>
        <n v="20100081"/>
        <n v="20100082"/>
        <n v="20100083"/>
        <n v="20100084"/>
        <n v="20100085"/>
        <n v="20100086"/>
        <n v="20100087"/>
        <n v="20100088"/>
        <n v="20100089"/>
        <n v="20100090"/>
        <n v="20100091"/>
        <n v="20100092"/>
        <n v="20100093"/>
        <n v="20100094"/>
        <n v="20100095"/>
        <n v="20100096"/>
        <n v="20100097"/>
        <n v="20100098"/>
        <n v="20100099"/>
        <n v="20100100"/>
        <n v="20100101"/>
        <n v="20100102"/>
        <n v="20100103"/>
        <n v="20100104"/>
        <n v="20100105"/>
        <n v="20100106"/>
        <n v="20100107"/>
        <n v="20100108"/>
        <n v="20100109"/>
        <n v="20100110"/>
        <n v="20100111"/>
        <n v="20100112"/>
        <n v="20100113"/>
        <n v="20100114"/>
        <n v="20100115"/>
        <n v="20100116"/>
        <n v="20100117"/>
        <n v="20100118"/>
        <n v="20100119"/>
        <n v="20100120"/>
        <n v="20100121"/>
        <n v="20100122"/>
        <n v="20100123"/>
        <n v="20100124"/>
        <n v="20100125"/>
        <n v="20100126"/>
        <n v="20100127"/>
        <n v="20100128"/>
        <n v="20100129"/>
        <n v="20100130"/>
        <n v="20100131"/>
        <n v="20100132"/>
        <n v="20100133"/>
        <n v="20100134"/>
        <n v="20100135"/>
        <n v="20100136"/>
        <n v="20100137"/>
        <n v="20100138"/>
        <n v="20100139"/>
        <n v="20100140"/>
        <n v="20100141"/>
        <n v="20100142"/>
        <n v="20100143"/>
        <n v="20100144"/>
        <n v="20100145"/>
        <n v="20100146"/>
        <n v="20100147"/>
        <n v="20100148"/>
        <n v="20100149"/>
        <n v="20100150"/>
        <n v="20100151"/>
        <n v="20100152"/>
        <n v="20100153"/>
        <n v="20100154"/>
        <n v="20100155"/>
        <n v="20100156"/>
        <n v="20100157"/>
        <n v="20100158"/>
        <n v="20100159"/>
        <n v="20100160"/>
        <n v="20100161"/>
        <n v="20100162"/>
        <n v="20100163"/>
        <n v="20100164"/>
        <n v="20100165"/>
        <n v="20100166"/>
        <n v="20100167"/>
        <n v="20100168"/>
        <n v="20100169"/>
        <n v="20100170"/>
        <n v="20100171"/>
        <n v="20100172"/>
        <n v="20100173"/>
        <n v="20100174"/>
        <n v="20100175"/>
        <n v="20100176"/>
        <n v="20100177"/>
        <n v="20100178"/>
        <n v="20100179"/>
        <n v="20100180"/>
        <n v="20100181"/>
        <n v="20100182"/>
        <n v="20100183"/>
        <n v="20100184"/>
        <n v="20100185"/>
        <n v="20100186"/>
        <n v="20100187"/>
        <n v="20100188"/>
        <n v="20100189"/>
        <n v="20100190"/>
        <n v="20100191"/>
        <n v="20100192"/>
        <n v="20100193"/>
        <n v="20100194"/>
        <n v="20100195"/>
        <n v="20100196"/>
        <n v="20100197"/>
        <n v="20100198"/>
        <n v="20100199"/>
        <n v="20100200"/>
        <n v="20100201"/>
        <n v="20100202"/>
        <n v="20100203"/>
        <n v="20100204"/>
        <n v="20100205"/>
        <n v="20100206"/>
        <n v="20100207"/>
        <n v="20100208"/>
        <n v="20100209"/>
        <n v="20100210"/>
        <n v="20100211"/>
        <n v="20100212"/>
        <n v="20100213"/>
        <n v="20100214"/>
        <n v="20100215"/>
        <n v="20100216"/>
        <n v="20100217"/>
        <n v="20100218"/>
        <n v="20100219"/>
        <n v="20100220"/>
        <n v="20100221"/>
        <n v="20100222"/>
        <n v="20100223"/>
        <n v="20100224"/>
        <n v="20100225"/>
        <n v="20100226"/>
        <n v="20100227"/>
        <n v="20100228"/>
        <n v="20100229"/>
        <n v="20100230"/>
        <n v="20100231"/>
        <n v="20100232"/>
        <n v="20100233"/>
        <n v="20100234"/>
        <n v="20100235"/>
        <n v="20100236"/>
        <n v="20100237"/>
        <n v="20100238"/>
        <n v="20100239"/>
        <n v="20100240"/>
        <n v="20100241"/>
        <n v="20100242"/>
        <n v="20100243"/>
        <n v="20100244"/>
        <n v="20100245"/>
        <n v="20100246"/>
        <n v="20100247"/>
        <n v="20100248"/>
        <n v="20100249"/>
        <n v="20100250"/>
        <n v="20100251"/>
        <n v="20100252"/>
        <n v="20100253"/>
        <n v="20100254"/>
        <n v="20100255"/>
        <n v="20100256"/>
        <n v="20100257"/>
        <n v="20100258"/>
        <n v="20100259"/>
        <n v="20100260"/>
        <n v="20100261"/>
        <n v="20100262"/>
        <n v="20100263"/>
        <n v="20100264"/>
        <n v="20100265"/>
        <n v="20100266"/>
        <n v="20100267"/>
        <n v="20100268"/>
        <n v="20100269"/>
        <n v="20100270"/>
        <n v="20100271"/>
        <n v="20100272"/>
        <n v="20100273"/>
        <n v="20100274"/>
        <n v="20100275"/>
        <n v="20100276"/>
        <n v="20100277"/>
        <n v="20100278"/>
        <n v="20100279"/>
        <n v="20100280"/>
        <n v="20100281"/>
        <n v="20100282"/>
        <n v="20100283"/>
        <n v="20100284"/>
        <n v="20100285"/>
        <n v="20100286"/>
        <n v="20100287"/>
        <n v="20100288"/>
        <n v="20100289"/>
        <n v="20100290"/>
        <n v="20100291"/>
        <n v="20100292"/>
        <n v="20100293"/>
        <n v="20100294"/>
        <n v="20100295"/>
        <n v="20100296"/>
        <n v="20100297"/>
        <n v="20100298"/>
        <n v="20100299"/>
        <n v="20100300"/>
        <n v="20100301"/>
        <n v="20100302"/>
        <n v="20100303"/>
        <n v="20100304"/>
        <n v="20100305"/>
        <n v="20100306"/>
        <n v="20100307"/>
        <n v="20100308"/>
        <n v="20100309"/>
        <n v="20100310"/>
        <n v="20100311"/>
        <n v="20100312"/>
        <n v="20100313"/>
        <n v="20100314"/>
        <n v="20100315"/>
        <n v="20100316"/>
        <n v="20100317"/>
        <n v="20100318"/>
        <n v="20100319"/>
        <n v="20100320"/>
        <n v="20100321"/>
        <n v="20100322"/>
        <n v="20100323"/>
        <n v="20100324"/>
        <n v="20100325"/>
        <n v="20100326"/>
        <n v="20100327"/>
        <n v="20100328"/>
        <n v="20100329"/>
        <n v="20100330"/>
        <n v="20100331"/>
        <n v="20100332"/>
        <n v="20100333"/>
        <n v="20100334"/>
        <n v="20100335"/>
        <n v="20100336"/>
        <n v="20100337"/>
        <n v="20100338"/>
        <n v="20100339"/>
        <n v="20100340"/>
        <n v="20100341"/>
        <n v="20100342"/>
        <n v="20100343"/>
        <n v="20100344"/>
        <n v="20100345"/>
        <n v="20100346"/>
        <n v="20100347"/>
        <n v="20100348"/>
        <n v="20100349"/>
        <n v="20100350"/>
        <n v="20100351"/>
        <n v="20100352"/>
        <n v="20100353"/>
        <n v="20100354"/>
        <n v="20100355"/>
        <n v="20100356"/>
        <n v="20100357"/>
        <n v="20100358"/>
        <n v="20100359"/>
        <n v="20100360"/>
        <n v="20100361"/>
        <n v="20100362"/>
        <n v="20100363"/>
        <n v="20100364"/>
        <n v="20100365"/>
        <n v="20100366"/>
        <n v="20100367"/>
        <n v="20100368"/>
        <n v="20100369"/>
        <n v="20100370"/>
        <n v="20100371"/>
        <n v="20100372"/>
        <n v="20100373"/>
        <n v="20100374"/>
        <n v="20100375"/>
        <n v="20100376"/>
        <n v="20100377"/>
        <n v="20100378"/>
        <n v="20100379"/>
        <n v="20100380"/>
        <n v="20100381"/>
        <n v="20100382"/>
        <n v="20100383"/>
        <n v="20100384"/>
        <n v="20100385"/>
        <n v="20100386"/>
        <n v="20100387"/>
        <n v="20100388"/>
        <n v="20100389"/>
        <n v="20100390"/>
        <n v="20100391"/>
        <n v="20100392"/>
        <n v="20100393"/>
        <n v="20100394"/>
        <n v="20100395"/>
        <n v="20100396"/>
        <n v="20100397"/>
        <n v="20100398"/>
        <n v="20100399"/>
        <n v="20100400"/>
        <n v="20100401"/>
        <n v="20100402"/>
        <n v="20100403"/>
        <n v="20100404"/>
        <n v="20100405"/>
        <n v="20100406"/>
        <n v="20100407"/>
        <n v="20100408"/>
        <n v="20100409"/>
        <n v="20100410"/>
        <n v="20100411"/>
        <n v="20100412"/>
        <n v="20100413"/>
        <n v="20100414"/>
        <n v="20100415"/>
        <n v="20100416"/>
        <n v="20100417"/>
        <n v="20100418"/>
        <n v="20100419"/>
        <n v="20100420"/>
        <n v="20100421"/>
        <n v="20100422"/>
        <n v="20100423"/>
        <n v="20100424"/>
        <n v="20100425"/>
        <n v="20100426"/>
        <n v="20100427"/>
        <n v="20100428"/>
        <n v="20100429"/>
        <n v="20100430"/>
        <n v="20100431"/>
        <n v="20100432"/>
        <n v="20100433"/>
        <n v="20100434"/>
        <n v="20100435"/>
        <n v="20100436"/>
        <n v="20100437"/>
        <n v="20100438"/>
        <n v="20100439"/>
        <n v="20100440"/>
        <n v="20100441"/>
        <n v="20100442"/>
        <n v="20100443"/>
        <n v="20100444"/>
        <n v="20100445"/>
        <n v="20100446"/>
        <n v="20100447"/>
        <n v="20100448"/>
        <n v="20100449"/>
        <n v="20100450"/>
        <n v="20100451"/>
        <n v="20100452"/>
        <n v="20100453"/>
        <n v="20100454"/>
        <n v="20100455"/>
        <n v="20100456"/>
        <n v="20100457"/>
        <n v="20100458"/>
        <n v="20100459"/>
        <n v="20100460"/>
        <n v="20100461"/>
        <n v="20100462"/>
        <n v="20100463"/>
        <n v="20100464"/>
        <n v="20100465"/>
        <n v="20100466"/>
        <n v="20100467"/>
        <n v="20100468"/>
        <n v="20100469"/>
        <n v="20100470"/>
        <n v="20100471"/>
        <n v="20100472"/>
        <n v="20100473"/>
        <n v="20100474"/>
        <n v="20100475"/>
        <n v="20100476"/>
        <n v="20100477"/>
        <n v="20100478"/>
        <n v="20100479"/>
        <n v="20100480"/>
        <n v="20100481"/>
        <n v="20100482"/>
        <n v="20100483"/>
        <n v="20100484"/>
        <n v="20100485"/>
        <n v="20100486"/>
        <n v="20100487"/>
        <n v="20100488"/>
        <n v="20100489"/>
        <n v="20100490"/>
        <n v="20100491"/>
        <n v="20100492"/>
        <n v="20100493"/>
        <n v="20100494"/>
        <n v="20100495"/>
        <n v="20100496"/>
        <n v="20100497"/>
        <n v="20100498"/>
        <n v="20100499"/>
        <n v="20100500"/>
        <n v="20100501"/>
        <n v="20100502"/>
        <n v="20100503"/>
        <n v="20100504"/>
        <n v="20100505"/>
        <n v="20100506"/>
        <n v="20100507"/>
        <n v="20100508"/>
        <n v="20100509"/>
        <n v="20100510"/>
        <n v="20100511"/>
        <n v="20100512"/>
        <n v="20100513"/>
        <n v="20100514"/>
        <n v="20100515"/>
        <n v="20100516"/>
        <n v="20100517"/>
        <n v="20100518"/>
        <n v="20100519"/>
        <n v="20100520"/>
        <n v="20100521"/>
        <n v="20100522"/>
        <n v="20100523"/>
        <n v="20100524"/>
        <n v="20100525"/>
        <n v="20100526"/>
        <n v="20100527"/>
        <n v="20100528"/>
        <n v="20100529"/>
        <n v="20100530"/>
        <n v="20100531"/>
        <n v="20100532"/>
        <n v="20100533"/>
        <n v="20100534"/>
        <n v="20100535"/>
        <n v="20100536"/>
        <n v="20100537"/>
        <n v="20100538"/>
        <n v="20100539"/>
        <n v="20100540"/>
        <n v="20100541"/>
        <n v="20100542"/>
        <n v="20100543"/>
        <n v="20100544"/>
        <n v="20100545"/>
        <n v="20100546"/>
        <n v="20100547"/>
        <n v="20100548"/>
        <n v="20100549"/>
        <n v="20100550"/>
        <n v="20100551"/>
        <n v="20100552"/>
        <n v="20100553"/>
        <n v="20100554"/>
        <n v="20100555"/>
        <n v="20100556"/>
        <n v="20100557"/>
        <n v="20100558"/>
        <n v="20100559"/>
        <n v="20100560"/>
        <n v="20100561"/>
        <n v="20100562"/>
        <n v="20100563"/>
        <n v="20100564"/>
        <n v="20100565"/>
        <n v="20100566"/>
        <n v="20100567"/>
        <n v="20100568"/>
        <n v="20100569"/>
        <n v="20100570"/>
        <n v="20100571"/>
        <n v="20100572"/>
        <n v="20100573"/>
        <n v="20100574"/>
        <n v="20100575"/>
        <n v="20100576"/>
        <n v="20100577"/>
        <n v="20100578"/>
        <n v="20100579"/>
        <n v="20100580"/>
        <n v="20100581"/>
        <n v="20100582"/>
        <n v="20100583"/>
        <n v="20100584"/>
        <n v="20100585"/>
        <n v="20100586"/>
        <n v="20100587"/>
        <n v="20100588"/>
        <n v="20100589"/>
        <n v="20100590"/>
        <n v="20100591"/>
        <n v="20100592"/>
        <n v="20100593"/>
        <n v="20100594"/>
        <n v="20100595"/>
        <n v="20100596"/>
        <n v="20100597"/>
        <n v="20100598"/>
        <n v="20100599"/>
        <n v="20100600"/>
        <n v="20100601"/>
        <n v="20100602"/>
        <n v="20100603"/>
        <n v="20100604"/>
        <n v="20100605"/>
        <n v="20100606"/>
        <n v="20100607"/>
        <n v="20100608"/>
        <n v="20100609"/>
        <n v="20100610"/>
        <n v="20100611"/>
        <n v="20100612"/>
        <n v="20100613"/>
        <n v="20100614"/>
        <n v="20100615"/>
        <n v="20100616"/>
        <n v="20100617"/>
        <n v="20100618"/>
        <n v="20100619"/>
        <n v="20100620"/>
        <n v="20100621"/>
        <n v="20100622"/>
        <n v="20100623"/>
        <n v="20100624"/>
        <n v="20100625"/>
        <n v="20100626"/>
        <n v="20100627"/>
        <n v="20100628"/>
        <n v="20100629"/>
        <n v="20100630"/>
        <n v="20100631"/>
        <n v="20100632"/>
        <n v="20100633"/>
        <n v="20100634"/>
        <n v="20100635"/>
        <n v="20100636"/>
        <n v="20100637"/>
        <n v="20100638"/>
        <n v="20100639"/>
        <n v="20100640"/>
        <n v="20100641"/>
        <n v="20100642"/>
        <n v="20100643"/>
        <n v="20100644"/>
        <n v="20100645"/>
        <n v="20100646"/>
        <n v="20100647"/>
        <n v="20100648"/>
        <n v="20100649"/>
        <n v="20100650"/>
        <n v="20100651"/>
        <n v="20100652"/>
        <n v="20100653"/>
        <n v="20100654"/>
        <n v="20100655"/>
        <n v="20100656"/>
        <n v="20100657"/>
        <n v="20100658"/>
        <n v="20100659"/>
        <n v="20100660"/>
        <n v="20100661"/>
        <n v="20100662"/>
        <n v="20100663"/>
        <n v="20100664"/>
        <n v="20100665"/>
        <n v="20100666"/>
        <n v="20100667"/>
        <n v="20100668"/>
        <n v="20100669"/>
        <n v="20100670"/>
        <n v="20100671"/>
        <n v="20100672"/>
        <n v="20100673"/>
        <n v="20100674"/>
        <n v="20100675"/>
        <n v="20100676"/>
        <n v="20100677"/>
        <n v="20100678"/>
        <n v="20100679"/>
        <n v="20100680"/>
        <n v="20100681"/>
        <n v="20100682"/>
        <n v="20100683"/>
        <n v="20100684"/>
        <n v="20100685"/>
        <n v="20100686"/>
        <n v="20100687"/>
        <n v="20100688"/>
        <n v="20100689"/>
        <n v="20100690"/>
        <n v="20100691"/>
        <n v="20100692"/>
        <n v="20100693"/>
        <n v="20100694"/>
        <n v="20100695"/>
        <n v="20100696"/>
        <n v="20100697"/>
        <n v="20100698"/>
        <n v="20100699"/>
        <n v="20100700"/>
        <n v="20100701"/>
        <n v="20100702"/>
        <n v="20100703"/>
        <n v="20100704"/>
        <n v="20100705"/>
        <n v="20100706"/>
        <n v="20100707"/>
        <n v="20100708"/>
        <n v="20100709"/>
        <n v="20100710"/>
        <n v="20100711"/>
        <n v="20100712"/>
        <n v="20100713"/>
        <n v="20100714"/>
        <n v="20100715"/>
        <n v="20100716"/>
        <n v="20100717"/>
        <n v="20100718"/>
        <n v="20100719"/>
        <n v="20100720"/>
        <n v="20100721"/>
        <n v="20100722"/>
        <n v="20100723"/>
        <n v="20100724"/>
        <n v="20100725"/>
        <n v="20100726"/>
        <n v="20100727"/>
        <n v="20100728"/>
        <n v="20100729"/>
        <n v="20100730"/>
        <n v="20100731"/>
        <n v="20100732"/>
        <n v="20100733"/>
        <n v="20100734"/>
        <n v="20100735"/>
        <n v="20100736"/>
        <n v="20100737"/>
        <n v="20100738"/>
        <n v="20100739"/>
        <n v="20100740"/>
        <n v="20100741"/>
        <n v="20100742"/>
        <n v="20100743"/>
        <n v="20100744"/>
        <n v="20100745"/>
        <n v="20100746"/>
        <n v="20100747"/>
        <n v="20100748"/>
        <n v="20100749"/>
        <n v="20100750"/>
        <n v="20100751"/>
        <n v="20100752"/>
        <n v="20100753"/>
        <n v="20100754"/>
        <n v="20100755"/>
        <n v="20100756"/>
        <n v="20100757"/>
        <n v="20100758"/>
        <n v="20100759"/>
        <n v="20100760"/>
        <n v="20100761"/>
        <n v="20100762"/>
        <n v="20100763"/>
        <n v="20100764"/>
        <n v="20100765"/>
        <n v="20100766"/>
        <n v="20100767"/>
        <n v="20100768"/>
        <n v="20100769"/>
        <n v="20100770"/>
        <n v="20100771"/>
        <n v="20100772"/>
        <n v="20100773"/>
        <n v="20100774"/>
        <n v="20100775"/>
        <n v="20100776"/>
        <n v="20100777"/>
        <n v="20100778"/>
        <n v="20100779"/>
        <n v="20100780"/>
        <n v="20100781"/>
        <n v="20100782"/>
        <n v="20100783"/>
        <n v="20100784"/>
        <n v="20100785"/>
        <n v="20100786"/>
        <n v="20109999"/>
      </sharedItems>
    </cacheField>
    <cacheField name="Location" numFmtId="0">
      <sharedItems count="3">
        <s v="California"/>
        <s v="Washington"/>
        <s v="Oregon"/>
      </sharedItems>
    </cacheField>
    <cacheField name="Date" numFmtId="166">
      <sharedItems containsSemiMixedTypes="0" containsNonDate="0" containsDate="1" containsString="0" minDate="2010-05-01T00:00:00" maxDate="2010-11-28T00:00:00"/>
    </cacheField>
    <cacheField name="Month" numFmtId="166">
      <sharedItems count="7">
        <s v="May"/>
        <s v="June"/>
        <s v="July"/>
        <s v="August"/>
        <s v="September"/>
        <s v="October"/>
        <s v="November"/>
      </sharedItems>
    </cacheField>
    <cacheField name="Item" numFmtId="0">
      <sharedItems count="5">
        <s v="Tent"/>
        <s v="Headlamp"/>
        <s v="Sleeping Bag"/>
        <s v="Backpack"/>
        <s v="Car Rack"/>
      </sharedItems>
    </cacheField>
    <cacheField name="Wholesale_x000a_Price" numFmtId="164">
      <sharedItems containsSemiMixedTypes="0" containsString="0" containsNumber="1" minValue="24.99" maxValue="560.25" count="21">
        <n v="199"/>
        <n v="39.99"/>
        <n v="58.5"/>
        <n v="98.77"/>
        <n v="415.75"/>
        <n v="180.5"/>
        <n v="220.3"/>
        <n v="99"/>
        <n v="269"/>
        <n v="24.99"/>
        <n v="560.25"/>
        <n v="139.99"/>
        <n v="379"/>
        <n v="65"/>
        <n v="275.79000000000002"/>
        <n v="229"/>
        <n v="98.98"/>
        <n v="359"/>
        <n v="280.88"/>
        <n v="275.33"/>
        <n v="33.99"/>
      </sharedItems>
    </cacheField>
    <cacheField name="Units Sold" numFmtId="0">
      <sharedItems containsSemiMixedTypes="0" containsString="0" containsNumber="1" containsInteger="1" minValue="1" maxValue="6" count="6">
        <n v="2"/>
        <n v="1"/>
        <n v="3"/>
        <n v="4"/>
        <n v="5"/>
        <n v="6"/>
      </sharedItems>
    </cacheField>
    <cacheField name="Total" numFmtId="164">
      <sharedItems containsSemiMixedTypes="0" containsString="0" containsNumber="1" minValue="24.99" maxValue="22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осСтэп" refreshedDate="41592.707381250002" createdVersion="6" refreshedVersion="6" minRefreshableVersion="3" recordCount="105" xr:uid="{201C4167-E92C-4F90-BAC2-110933DF5E4F}">
  <cacheSource type="consolidation">
    <consolidation autoPage="0">
      <pages count="1">
        <page count="3">
          <pageItem name="Chicago"/>
          <pageItem name="Nashvil"/>
          <pageItem name="San Fransisco"/>
        </page>
      </pages>
      <rangeSets count="3">
        <rangeSet i1="0" ref="A3:H8" sheet="Chicago Data"/>
        <rangeSet i1="1" ref="A3:H8" sheet="Nashville Data"/>
        <rangeSet i1="2" ref="A2:H7" sheet="San Francisco Data"/>
      </rangeSets>
    </consolidation>
  </cacheSource>
  <cacheFields count="4">
    <cacheField name="Строка" numFmtId="0">
      <sharedItems count="5">
        <s v="Backpack"/>
        <s v="Car Rack"/>
        <s v="Headlamp"/>
        <s v="Sleeping Bag"/>
        <s v="Tent"/>
      </sharedItems>
    </cacheField>
    <cacheField name="Столбец" numFmtId="0">
      <sharedItems count="7">
        <s v="April"/>
        <s v="May"/>
        <s v="June"/>
        <s v="July"/>
        <s v="August"/>
        <s v="September"/>
        <s v="October"/>
      </sharedItems>
    </cacheField>
    <cacheField name="Значение" numFmtId="0">
      <sharedItems containsSemiMixedTypes="0" containsString="0" containsNumber="1" minValue="179.98" maxValue="12299"/>
    </cacheField>
    <cacheField name="Страница1" numFmtId="0">
      <sharedItems count="3">
        <s v="Chicago"/>
        <s v="Nashvil"/>
        <s v="San Fransis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осСтэп" refreshedDate="41592.707382060187" createdVersion="6" refreshedVersion="6" minRefreshableVersion="3" recordCount="685" xr:uid="{00000000-000A-0000-FFFF-FFFF07000000}">
  <cacheSource type="worksheet">
    <worksheetSource ref="A1:I686" sheet="Sales Data Raw"/>
  </cacheSource>
  <cacheFields count="10">
    <cacheField name="Transaction" numFmtId="0">
      <sharedItems containsSemiMixedTypes="0" containsString="0" containsNumber="1" containsInteger="1" minValue="20100000" maxValue="20109999"/>
    </cacheField>
    <cacheField name="Location" numFmtId="0">
      <sharedItems count="3">
        <s v="San Francisco"/>
        <s v="Chicago"/>
        <s v="Nashville"/>
      </sharedItems>
    </cacheField>
    <cacheField name="Date" numFmtId="14">
      <sharedItems containsSemiMixedTypes="0" containsNonDate="0" containsDate="1" containsString="0" minDate="2014-04-01T00:00:00" maxDate="2014-10-28T00:00:00" count="193"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2T00:00:00"/>
        <d v="2014-04-14T00:00:00"/>
        <d v="2014-04-15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1T00:00:00"/>
        <d v="2014-09-22T00:00:00"/>
        <d v="2014-09-23T00:00:00"/>
        <d v="2014-09-24T00:00:00"/>
        <d v="2014-09-25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2T00:00:00"/>
        <d v="2014-10-23T00:00:00"/>
        <d v="2014-10-24T00:00:00"/>
        <d v="2014-10-25T00:00:00"/>
        <d v="2014-10-26T00:00:00"/>
        <d v="2014-10-27T00:00:00"/>
      </sharedItems>
      <fieldGroup par="9" base="2">
        <rangePr groupBy="days" startDate="2014-04-01T00:00:00" endDate="2014-10-28T00:00:00"/>
        <groupItems count="368">
          <s v="&lt;01.04.2014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01.янв"/>
          <s v="&gt;28.10.2014"/>
        </groupItems>
      </fieldGroup>
    </cacheField>
    <cacheField name="Month" numFmtId="0">
      <sharedItems count="14">
        <s v="April"/>
        <s v="May"/>
        <s v="June"/>
        <s v="July"/>
        <s v="August"/>
        <s v="September"/>
        <s v="October"/>
        <s v="July " u="1"/>
        <s v="June " u="1"/>
        <s v="September " u="1"/>
        <s v="May " u="1"/>
        <s v="April " u="1"/>
        <s v="August " u="1"/>
        <s v="October " u="1"/>
      </sharedItems>
    </cacheField>
    <cacheField name="Item" numFmtId="0">
      <sharedItems count="5">
        <s v="Car Rack"/>
        <s v="Tent"/>
        <s v="Sleeping Bag"/>
        <s v="Backpack"/>
        <s v="Headlamp"/>
      </sharedItems>
    </cacheField>
    <cacheField name="Wholesale_x000a_Price" numFmtId="165">
      <sharedItems containsSemiMixedTypes="0" containsString="0" containsNumber="1" minValue="24.99" maxValue="560.25"/>
    </cacheField>
    <cacheField name="Units Sold" numFmtId="0">
      <sharedItems containsSemiMixedTypes="0" containsString="0" containsNumber="1" containsInteger="1" minValue="1" maxValue="6"/>
    </cacheField>
    <cacheField name="Total" numFmtId="165">
      <sharedItems containsSemiMixedTypes="0" containsString="0" containsNumber="1" minValue="24.99" maxValue="2274"/>
    </cacheField>
    <cacheField name="Product Code" numFmtId="0">
      <sharedItems/>
    </cacheField>
    <cacheField name="Months" numFmtId="0" databaseField="0">
      <fieldGroup base="2">
        <rangePr groupBy="months" startDate="2014-04-01T00:00:00" endDate="2014-10-28T00:00:00"/>
        <groupItems count="14">
          <s v="&lt;01.04.2014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8.10.201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осСтэп" refreshedDate="41592.707385532405" createdVersion="6" refreshedVersion="6" minRefreshableVersion="3" recordCount="685" xr:uid="{00000000-000A-0000-FFFF-FFFF06000000}">
  <cacheSource type="worksheet">
    <worksheetSource ref="A1:I686" sheet="Sales Data Raw (Price change)"/>
  </cacheSource>
  <cacheFields count="9">
    <cacheField name="Transaction" numFmtId="0">
      <sharedItems containsSemiMixedTypes="0" containsString="0" containsNumber="1" containsInteger="1" minValue="20100000" maxValue="20109999"/>
    </cacheField>
    <cacheField name="Location" numFmtId="0">
      <sharedItems count="3">
        <s v="San Francisco"/>
        <s v="Chicago"/>
        <s v="Nashville"/>
      </sharedItems>
    </cacheField>
    <cacheField name="Date" numFmtId="14">
      <sharedItems containsSemiMixedTypes="0" containsNonDate="0" containsDate="1" containsString="0" minDate="2014-04-01T00:00:00" maxDate="2014-10-28T00:00:00"/>
    </cacheField>
    <cacheField name="Month" numFmtId="0">
      <sharedItems count="7">
        <s v="April"/>
        <s v="May"/>
        <s v="June"/>
        <s v="July"/>
        <s v="August"/>
        <s v="September"/>
        <s v="October"/>
      </sharedItems>
    </cacheField>
    <cacheField name="Item" numFmtId="0">
      <sharedItems count="5">
        <s v="Car Rack"/>
        <s v="Tent"/>
        <s v="Sleeping Bag"/>
        <s v="Backpack"/>
        <s v="Headlamp"/>
      </sharedItems>
    </cacheField>
    <cacheField name="Wholesale_x000a_Price" numFmtId="165">
      <sharedItems containsSemiMixedTypes="0" containsString="0" containsNumber="1" minValue="24.99" maxValue="560.25"/>
    </cacheField>
    <cacheField name="Units Sold" numFmtId="0">
      <sharedItems containsSemiMixedTypes="0" containsString="0" containsNumber="1" containsInteger="1" minValue="1" maxValue="6"/>
    </cacheField>
    <cacheField name="Total" numFmtId="165">
      <sharedItems containsSemiMixedTypes="0" containsString="0" containsNumber="1" minValue="24.99" maxValue="2274"/>
    </cacheField>
    <cacheField name="Product Co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осСтэп" refreshedDate="41592.707388078707" createdVersion="6" refreshedVersion="6" minRefreshableVersion="3" recordCount="105" xr:uid="{00000000-000A-0000-FFFF-FFFF05000000}">
  <cacheSource type="consolidation">
    <consolidation autoPage="0">
      <pages count="1">
        <page count="3">
          <pageItem name="Chicago"/>
          <pageItem name="Nashville"/>
          <pageItem name="San Francisco"/>
        </page>
      </pages>
      <rangeSets count="3">
        <rangeSet i1="0" ref="A3:H8" sheet="Chicago Data"/>
        <rangeSet i1="1" ref="A3:H8" sheet="Nashville Data"/>
        <rangeSet i1="2" ref="A2:H7" sheet="San Francisco Data"/>
      </rangeSets>
    </consolidation>
  </cacheSource>
  <cacheFields count="4">
    <cacheField name="Строка" numFmtId="0">
      <sharedItems count="5">
        <s v="Backpack"/>
        <s v="Car Rack"/>
        <s v="Headlamp"/>
        <s v="Sleeping Bag"/>
        <s v="Tent"/>
      </sharedItems>
    </cacheField>
    <cacheField name="Столбец" numFmtId="0">
      <sharedItems count="7">
        <s v="April"/>
        <s v="May"/>
        <s v="June"/>
        <s v="July"/>
        <s v="August"/>
        <s v="September"/>
        <s v="October"/>
      </sharedItems>
    </cacheField>
    <cacheField name="Значение" numFmtId="0">
      <sharedItems containsSemiMixedTypes="0" containsString="0" containsNumber="1" minValue="179.98" maxValue="12299"/>
    </cacheField>
    <cacheField name="Страница1" numFmtId="0">
      <sharedItems count="3">
        <s v="Chicago"/>
        <s v="Nashville"/>
        <s v="San Francis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осСтэп" refreshedDate="41592.758620601853" createdVersion="6" refreshedVersion="6" minRefreshableVersion="3" recordCount="16" xr:uid="{B244F84C-78FB-40CF-9C4D-FCBDA6B57F53}">
  <cacheSource type="worksheet">
    <worksheetSource name="Артикулы"/>
  </cacheSource>
  <cacheFields count="1">
    <cacheField name="345" numFmtId="0">
      <sharedItems containsBlank="1" containsMixedTypes="1" containsNumber="1" containsInteger="1" minValue="45" maxValue="565464" count="13">
        <n v="345345"/>
        <n v="45"/>
        <n v="4534"/>
        <n v="345"/>
        <n v="34534"/>
        <n v="565464"/>
        <m/>
        <n v="564"/>
        <n v="55"/>
        <s v="fdgd"/>
        <s v="ew"/>
        <n v="56"/>
        <n v="56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8">
  <r>
    <x v="0"/>
    <x v="0"/>
    <d v="2010-05-29T00:00:00"/>
    <x v="0"/>
    <x v="0"/>
    <x v="0"/>
    <x v="0"/>
    <n v="398"/>
  </r>
  <r>
    <x v="1"/>
    <x v="1"/>
    <d v="2010-05-17T00:00:00"/>
    <x v="0"/>
    <x v="1"/>
    <x v="1"/>
    <x v="0"/>
    <n v="79.98"/>
  </r>
  <r>
    <x v="2"/>
    <x v="1"/>
    <d v="2010-05-20T00:00:00"/>
    <x v="0"/>
    <x v="2"/>
    <x v="2"/>
    <x v="1"/>
    <n v="58.5"/>
  </r>
  <r>
    <x v="3"/>
    <x v="1"/>
    <d v="2010-05-14T00:00:00"/>
    <x v="0"/>
    <x v="1"/>
    <x v="1"/>
    <x v="1"/>
    <n v="39.99"/>
  </r>
  <r>
    <x v="4"/>
    <x v="0"/>
    <d v="2010-05-07T00:00:00"/>
    <x v="0"/>
    <x v="0"/>
    <x v="0"/>
    <x v="2"/>
    <n v="597"/>
  </r>
  <r>
    <x v="5"/>
    <x v="2"/>
    <d v="2010-05-22T00:00:00"/>
    <x v="0"/>
    <x v="3"/>
    <x v="3"/>
    <x v="1"/>
    <n v="98.77"/>
  </r>
  <r>
    <x v="6"/>
    <x v="2"/>
    <d v="2010-05-06T00:00:00"/>
    <x v="0"/>
    <x v="3"/>
    <x v="3"/>
    <x v="1"/>
    <n v="98.77"/>
  </r>
  <r>
    <x v="7"/>
    <x v="0"/>
    <d v="2010-05-02T00:00:00"/>
    <x v="0"/>
    <x v="4"/>
    <x v="4"/>
    <x v="0"/>
    <n v="831.5"/>
  </r>
  <r>
    <x v="8"/>
    <x v="0"/>
    <d v="2010-05-06T00:00:00"/>
    <x v="0"/>
    <x v="3"/>
    <x v="5"/>
    <x v="1"/>
    <n v="180.5"/>
  </r>
  <r>
    <x v="9"/>
    <x v="0"/>
    <d v="2010-05-05T00:00:00"/>
    <x v="0"/>
    <x v="4"/>
    <x v="4"/>
    <x v="1"/>
    <n v="415.75"/>
  </r>
  <r>
    <x v="10"/>
    <x v="0"/>
    <d v="2010-05-13T00:00:00"/>
    <x v="0"/>
    <x v="3"/>
    <x v="6"/>
    <x v="1"/>
    <n v="220.3"/>
  </r>
  <r>
    <x v="11"/>
    <x v="0"/>
    <d v="2010-05-05T00:00:00"/>
    <x v="0"/>
    <x v="1"/>
    <x v="1"/>
    <x v="3"/>
    <n v="159.96"/>
  </r>
  <r>
    <x v="12"/>
    <x v="2"/>
    <d v="2010-05-28T00:00:00"/>
    <x v="0"/>
    <x v="3"/>
    <x v="3"/>
    <x v="1"/>
    <n v="98.77"/>
  </r>
  <r>
    <x v="13"/>
    <x v="2"/>
    <d v="2010-05-05T00:00:00"/>
    <x v="0"/>
    <x v="4"/>
    <x v="4"/>
    <x v="1"/>
    <n v="415.75"/>
  </r>
  <r>
    <x v="14"/>
    <x v="2"/>
    <d v="2010-05-17T00:00:00"/>
    <x v="0"/>
    <x v="3"/>
    <x v="3"/>
    <x v="1"/>
    <n v="98.77"/>
  </r>
  <r>
    <x v="15"/>
    <x v="2"/>
    <d v="2010-05-21T00:00:00"/>
    <x v="0"/>
    <x v="3"/>
    <x v="3"/>
    <x v="0"/>
    <n v="197.54"/>
  </r>
  <r>
    <x v="16"/>
    <x v="0"/>
    <d v="2010-05-06T00:00:00"/>
    <x v="0"/>
    <x v="4"/>
    <x v="4"/>
    <x v="0"/>
    <n v="831.5"/>
  </r>
  <r>
    <x v="17"/>
    <x v="2"/>
    <d v="2010-05-02T00:00:00"/>
    <x v="0"/>
    <x v="4"/>
    <x v="4"/>
    <x v="0"/>
    <n v="831.5"/>
  </r>
  <r>
    <x v="18"/>
    <x v="2"/>
    <d v="2010-05-19T00:00:00"/>
    <x v="0"/>
    <x v="0"/>
    <x v="0"/>
    <x v="0"/>
    <n v="398"/>
  </r>
  <r>
    <x v="19"/>
    <x v="0"/>
    <d v="2010-05-31T00:00:00"/>
    <x v="0"/>
    <x v="3"/>
    <x v="6"/>
    <x v="0"/>
    <n v="440.6"/>
  </r>
  <r>
    <x v="20"/>
    <x v="0"/>
    <d v="2010-05-08T00:00:00"/>
    <x v="0"/>
    <x v="0"/>
    <x v="0"/>
    <x v="2"/>
    <n v="597"/>
  </r>
  <r>
    <x v="21"/>
    <x v="2"/>
    <d v="2010-05-04T00:00:00"/>
    <x v="0"/>
    <x v="4"/>
    <x v="4"/>
    <x v="1"/>
    <n v="415.75"/>
  </r>
  <r>
    <x v="22"/>
    <x v="2"/>
    <d v="2010-05-20T00:00:00"/>
    <x v="0"/>
    <x v="4"/>
    <x v="4"/>
    <x v="1"/>
    <n v="415.75"/>
  </r>
  <r>
    <x v="23"/>
    <x v="1"/>
    <d v="2010-05-24T00:00:00"/>
    <x v="0"/>
    <x v="0"/>
    <x v="0"/>
    <x v="1"/>
    <n v="199"/>
  </r>
  <r>
    <x v="24"/>
    <x v="0"/>
    <d v="2010-05-08T00:00:00"/>
    <x v="0"/>
    <x v="0"/>
    <x v="0"/>
    <x v="2"/>
    <n v="597"/>
  </r>
  <r>
    <x v="25"/>
    <x v="1"/>
    <d v="2010-05-07T00:00:00"/>
    <x v="0"/>
    <x v="3"/>
    <x v="6"/>
    <x v="0"/>
    <n v="440.6"/>
  </r>
  <r>
    <x v="26"/>
    <x v="0"/>
    <d v="2010-05-23T00:00:00"/>
    <x v="0"/>
    <x v="3"/>
    <x v="6"/>
    <x v="0"/>
    <n v="440.6"/>
  </r>
  <r>
    <x v="27"/>
    <x v="0"/>
    <d v="2010-05-02T00:00:00"/>
    <x v="0"/>
    <x v="1"/>
    <x v="1"/>
    <x v="2"/>
    <n v="119.97"/>
  </r>
  <r>
    <x v="28"/>
    <x v="1"/>
    <d v="2010-05-30T00:00:00"/>
    <x v="0"/>
    <x v="2"/>
    <x v="2"/>
    <x v="4"/>
    <n v="292.5"/>
  </r>
  <r>
    <x v="29"/>
    <x v="1"/>
    <d v="2010-05-16T00:00:00"/>
    <x v="0"/>
    <x v="3"/>
    <x v="6"/>
    <x v="0"/>
    <n v="440.6"/>
  </r>
  <r>
    <x v="30"/>
    <x v="1"/>
    <d v="2010-05-21T00:00:00"/>
    <x v="0"/>
    <x v="2"/>
    <x v="2"/>
    <x v="2"/>
    <n v="175.5"/>
  </r>
  <r>
    <x v="31"/>
    <x v="2"/>
    <d v="2010-05-19T00:00:00"/>
    <x v="0"/>
    <x v="4"/>
    <x v="4"/>
    <x v="1"/>
    <n v="415.75"/>
  </r>
  <r>
    <x v="32"/>
    <x v="0"/>
    <d v="2010-05-07T00:00:00"/>
    <x v="0"/>
    <x v="2"/>
    <x v="2"/>
    <x v="1"/>
    <n v="58.5"/>
  </r>
  <r>
    <x v="33"/>
    <x v="2"/>
    <d v="2010-05-26T00:00:00"/>
    <x v="0"/>
    <x v="2"/>
    <x v="2"/>
    <x v="0"/>
    <n v="117"/>
  </r>
  <r>
    <x v="34"/>
    <x v="2"/>
    <d v="2010-05-27T00:00:00"/>
    <x v="0"/>
    <x v="2"/>
    <x v="2"/>
    <x v="0"/>
    <n v="117"/>
  </r>
  <r>
    <x v="35"/>
    <x v="0"/>
    <d v="2010-05-09T00:00:00"/>
    <x v="0"/>
    <x v="2"/>
    <x v="2"/>
    <x v="1"/>
    <n v="58.5"/>
  </r>
  <r>
    <x v="36"/>
    <x v="1"/>
    <d v="2010-05-27T00:00:00"/>
    <x v="0"/>
    <x v="3"/>
    <x v="6"/>
    <x v="1"/>
    <n v="220.3"/>
  </r>
  <r>
    <x v="37"/>
    <x v="2"/>
    <d v="2010-05-05T00:00:00"/>
    <x v="0"/>
    <x v="3"/>
    <x v="3"/>
    <x v="1"/>
    <n v="98.77"/>
  </r>
  <r>
    <x v="38"/>
    <x v="0"/>
    <d v="2010-05-28T00:00:00"/>
    <x v="0"/>
    <x v="2"/>
    <x v="2"/>
    <x v="1"/>
    <n v="58.5"/>
  </r>
  <r>
    <x v="39"/>
    <x v="2"/>
    <d v="2010-05-13T00:00:00"/>
    <x v="0"/>
    <x v="4"/>
    <x v="4"/>
    <x v="1"/>
    <n v="415.75"/>
  </r>
  <r>
    <x v="40"/>
    <x v="2"/>
    <d v="2010-05-11T00:00:00"/>
    <x v="0"/>
    <x v="4"/>
    <x v="4"/>
    <x v="1"/>
    <n v="415.75"/>
  </r>
  <r>
    <x v="41"/>
    <x v="1"/>
    <d v="2010-05-11T00:00:00"/>
    <x v="0"/>
    <x v="1"/>
    <x v="1"/>
    <x v="2"/>
    <n v="119.97"/>
  </r>
  <r>
    <x v="42"/>
    <x v="1"/>
    <d v="2010-05-08T00:00:00"/>
    <x v="0"/>
    <x v="3"/>
    <x v="6"/>
    <x v="1"/>
    <n v="220.3"/>
  </r>
  <r>
    <x v="43"/>
    <x v="2"/>
    <d v="2010-05-28T00:00:00"/>
    <x v="0"/>
    <x v="1"/>
    <x v="1"/>
    <x v="3"/>
    <n v="159.96"/>
  </r>
  <r>
    <x v="44"/>
    <x v="0"/>
    <d v="2010-05-05T00:00:00"/>
    <x v="0"/>
    <x v="3"/>
    <x v="6"/>
    <x v="1"/>
    <n v="220.3"/>
  </r>
  <r>
    <x v="45"/>
    <x v="2"/>
    <d v="2010-05-03T00:00:00"/>
    <x v="0"/>
    <x v="4"/>
    <x v="4"/>
    <x v="1"/>
    <n v="415.75"/>
  </r>
  <r>
    <x v="46"/>
    <x v="0"/>
    <d v="2010-05-13T00:00:00"/>
    <x v="0"/>
    <x v="4"/>
    <x v="4"/>
    <x v="1"/>
    <n v="415.75"/>
  </r>
  <r>
    <x v="47"/>
    <x v="0"/>
    <d v="2010-05-31T00:00:00"/>
    <x v="0"/>
    <x v="2"/>
    <x v="2"/>
    <x v="2"/>
    <n v="175.5"/>
  </r>
  <r>
    <x v="48"/>
    <x v="2"/>
    <d v="2010-05-10T00:00:00"/>
    <x v="0"/>
    <x v="4"/>
    <x v="4"/>
    <x v="0"/>
    <n v="831.5"/>
  </r>
  <r>
    <x v="49"/>
    <x v="2"/>
    <d v="2010-05-24T00:00:00"/>
    <x v="0"/>
    <x v="1"/>
    <x v="1"/>
    <x v="3"/>
    <n v="159.96"/>
  </r>
  <r>
    <x v="50"/>
    <x v="1"/>
    <d v="2010-05-10T00:00:00"/>
    <x v="0"/>
    <x v="2"/>
    <x v="2"/>
    <x v="2"/>
    <n v="175.5"/>
  </r>
  <r>
    <x v="51"/>
    <x v="1"/>
    <d v="2010-05-06T00:00:00"/>
    <x v="0"/>
    <x v="1"/>
    <x v="1"/>
    <x v="3"/>
    <n v="159.96"/>
  </r>
  <r>
    <x v="52"/>
    <x v="2"/>
    <d v="2010-05-05T00:00:00"/>
    <x v="0"/>
    <x v="2"/>
    <x v="2"/>
    <x v="1"/>
    <n v="58.5"/>
  </r>
  <r>
    <x v="53"/>
    <x v="2"/>
    <d v="2010-05-15T00:00:00"/>
    <x v="0"/>
    <x v="1"/>
    <x v="1"/>
    <x v="0"/>
    <n v="79.98"/>
  </r>
  <r>
    <x v="54"/>
    <x v="0"/>
    <d v="2010-05-25T00:00:00"/>
    <x v="0"/>
    <x v="2"/>
    <x v="2"/>
    <x v="3"/>
    <n v="234"/>
  </r>
  <r>
    <x v="55"/>
    <x v="0"/>
    <d v="2010-05-23T00:00:00"/>
    <x v="0"/>
    <x v="3"/>
    <x v="6"/>
    <x v="1"/>
    <n v="220.3"/>
  </r>
  <r>
    <x v="56"/>
    <x v="1"/>
    <d v="2010-05-20T00:00:00"/>
    <x v="0"/>
    <x v="0"/>
    <x v="0"/>
    <x v="3"/>
    <n v="796"/>
  </r>
  <r>
    <x v="57"/>
    <x v="2"/>
    <d v="2010-05-29T00:00:00"/>
    <x v="0"/>
    <x v="4"/>
    <x v="4"/>
    <x v="1"/>
    <n v="415.75"/>
  </r>
  <r>
    <x v="58"/>
    <x v="1"/>
    <d v="2010-05-11T00:00:00"/>
    <x v="0"/>
    <x v="2"/>
    <x v="2"/>
    <x v="0"/>
    <n v="117"/>
  </r>
  <r>
    <x v="59"/>
    <x v="2"/>
    <d v="2010-05-09T00:00:00"/>
    <x v="0"/>
    <x v="1"/>
    <x v="1"/>
    <x v="1"/>
    <n v="39.99"/>
  </r>
  <r>
    <x v="60"/>
    <x v="2"/>
    <d v="2010-05-06T00:00:00"/>
    <x v="0"/>
    <x v="3"/>
    <x v="3"/>
    <x v="1"/>
    <n v="98.77"/>
  </r>
  <r>
    <x v="61"/>
    <x v="2"/>
    <d v="2010-05-05T00:00:00"/>
    <x v="0"/>
    <x v="4"/>
    <x v="4"/>
    <x v="0"/>
    <n v="831.5"/>
  </r>
  <r>
    <x v="62"/>
    <x v="1"/>
    <d v="2010-05-14T00:00:00"/>
    <x v="0"/>
    <x v="1"/>
    <x v="1"/>
    <x v="3"/>
    <n v="159.96"/>
  </r>
  <r>
    <x v="63"/>
    <x v="1"/>
    <d v="2010-05-05T00:00:00"/>
    <x v="0"/>
    <x v="3"/>
    <x v="6"/>
    <x v="1"/>
    <n v="220.3"/>
  </r>
  <r>
    <x v="64"/>
    <x v="1"/>
    <d v="2010-05-22T00:00:00"/>
    <x v="0"/>
    <x v="2"/>
    <x v="2"/>
    <x v="2"/>
    <n v="175.5"/>
  </r>
  <r>
    <x v="65"/>
    <x v="2"/>
    <d v="2010-05-10T00:00:00"/>
    <x v="0"/>
    <x v="2"/>
    <x v="2"/>
    <x v="4"/>
    <n v="292.5"/>
  </r>
  <r>
    <x v="66"/>
    <x v="2"/>
    <d v="2010-05-25T00:00:00"/>
    <x v="0"/>
    <x v="1"/>
    <x v="1"/>
    <x v="1"/>
    <n v="39.99"/>
  </r>
  <r>
    <x v="67"/>
    <x v="1"/>
    <d v="2010-05-15T00:00:00"/>
    <x v="0"/>
    <x v="3"/>
    <x v="6"/>
    <x v="0"/>
    <n v="440.6"/>
  </r>
  <r>
    <x v="68"/>
    <x v="2"/>
    <d v="2010-05-08T00:00:00"/>
    <x v="0"/>
    <x v="0"/>
    <x v="0"/>
    <x v="0"/>
    <n v="398"/>
  </r>
  <r>
    <x v="69"/>
    <x v="2"/>
    <d v="2010-05-10T00:00:00"/>
    <x v="0"/>
    <x v="2"/>
    <x v="2"/>
    <x v="3"/>
    <n v="234"/>
  </r>
  <r>
    <x v="70"/>
    <x v="0"/>
    <d v="2010-05-02T00:00:00"/>
    <x v="0"/>
    <x v="0"/>
    <x v="0"/>
    <x v="5"/>
    <n v="1194"/>
  </r>
  <r>
    <x v="71"/>
    <x v="2"/>
    <d v="2010-05-24T00:00:00"/>
    <x v="0"/>
    <x v="3"/>
    <x v="3"/>
    <x v="1"/>
    <n v="98.77"/>
  </r>
  <r>
    <x v="72"/>
    <x v="2"/>
    <d v="2010-05-30T00:00:00"/>
    <x v="0"/>
    <x v="2"/>
    <x v="2"/>
    <x v="1"/>
    <n v="58.5"/>
  </r>
  <r>
    <x v="73"/>
    <x v="1"/>
    <d v="2010-05-22T00:00:00"/>
    <x v="0"/>
    <x v="2"/>
    <x v="2"/>
    <x v="4"/>
    <n v="292.5"/>
  </r>
  <r>
    <x v="74"/>
    <x v="2"/>
    <d v="2010-05-04T00:00:00"/>
    <x v="0"/>
    <x v="3"/>
    <x v="3"/>
    <x v="0"/>
    <n v="197.54"/>
  </r>
  <r>
    <x v="75"/>
    <x v="2"/>
    <d v="2010-05-08T00:00:00"/>
    <x v="0"/>
    <x v="1"/>
    <x v="1"/>
    <x v="1"/>
    <n v="39.99"/>
  </r>
  <r>
    <x v="76"/>
    <x v="2"/>
    <d v="2010-05-01T00:00:00"/>
    <x v="0"/>
    <x v="4"/>
    <x v="4"/>
    <x v="1"/>
    <n v="415.75"/>
  </r>
  <r>
    <x v="77"/>
    <x v="2"/>
    <d v="2010-05-05T00:00:00"/>
    <x v="0"/>
    <x v="2"/>
    <x v="2"/>
    <x v="1"/>
    <n v="58.5"/>
  </r>
  <r>
    <x v="78"/>
    <x v="2"/>
    <d v="2010-05-19T00:00:00"/>
    <x v="0"/>
    <x v="3"/>
    <x v="3"/>
    <x v="0"/>
    <n v="197.54"/>
  </r>
  <r>
    <x v="79"/>
    <x v="2"/>
    <d v="2010-05-05T00:00:00"/>
    <x v="0"/>
    <x v="1"/>
    <x v="1"/>
    <x v="3"/>
    <n v="159.96"/>
  </r>
  <r>
    <x v="80"/>
    <x v="1"/>
    <d v="2010-05-04T00:00:00"/>
    <x v="0"/>
    <x v="2"/>
    <x v="7"/>
    <x v="0"/>
    <n v="198"/>
  </r>
  <r>
    <x v="81"/>
    <x v="0"/>
    <d v="2010-05-26T00:00:00"/>
    <x v="0"/>
    <x v="1"/>
    <x v="1"/>
    <x v="0"/>
    <n v="79.98"/>
  </r>
  <r>
    <x v="82"/>
    <x v="0"/>
    <d v="2010-05-10T00:00:00"/>
    <x v="0"/>
    <x v="0"/>
    <x v="0"/>
    <x v="3"/>
    <n v="796"/>
  </r>
  <r>
    <x v="83"/>
    <x v="2"/>
    <d v="2010-05-01T00:00:00"/>
    <x v="0"/>
    <x v="0"/>
    <x v="0"/>
    <x v="1"/>
    <n v="199"/>
  </r>
  <r>
    <x v="84"/>
    <x v="1"/>
    <d v="2010-05-08T00:00:00"/>
    <x v="0"/>
    <x v="3"/>
    <x v="6"/>
    <x v="1"/>
    <n v="220.3"/>
  </r>
  <r>
    <x v="85"/>
    <x v="2"/>
    <d v="2010-05-01T00:00:00"/>
    <x v="0"/>
    <x v="4"/>
    <x v="4"/>
    <x v="1"/>
    <n v="415.75"/>
  </r>
  <r>
    <x v="86"/>
    <x v="2"/>
    <d v="2010-05-15T00:00:00"/>
    <x v="0"/>
    <x v="2"/>
    <x v="7"/>
    <x v="4"/>
    <n v="495"/>
  </r>
  <r>
    <x v="87"/>
    <x v="2"/>
    <d v="2010-05-05T00:00:00"/>
    <x v="0"/>
    <x v="0"/>
    <x v="0"/>
    <x v="4"/>
    <n v="995"/>
  </r>
  <r>
    <x v="88"/>
    <x v="1"/>
    <d v="2010-05-22T00:00:00"/>
    <x v="0"/>
    <x v="3"/>
    <x v="6"/>
    <x v="1"/>
    <n v="220.3"/>
  </r>
  <r>
    <x v="89"/>
    <x v="2"/>
    <d v="2010-05-10T00:00:00"/>
    <x v="0"/>
    <x v="1"/>
    <x v="1"/>
    <x v="0"/>
    <n v="79.98"/>
  </r>
  <r>
    <x v="90"/>
    <x v="2"/>
    <d v="2010-05-04T00:00:00"/>
    <x v="0"/>
    <x v="2"/>
    <x v="7"/>
    <x v="1"/>
    <n v="99"/>
  </r>
  <r>
    <x v="91"/>
    <x v="1"/>
    <d v="2010-05-21T00:00:00"/>
    <x v="0"/>
    <x v="3"/>
    <x v="6"/>
    <x v="1"/>
    <n v="220.3"/>
  </r>
  <r>
    <x v="92"/>
    <x v="0"/>
    <d v="2010-05-10T00:00:00"/>
    <x v="0"/>
    <x v="4"/>
    <x v="4"/>
    <x v="0"/>
    <n v="831.5"/>
  </r>
  <r>
    <x v="93"/>
    <x v="1"/>
    <d v="2010-05-31T00:00:00"/>
    <x v="0"/>
    <x v="4"/>
    <x v="4"/>
    <x v="0"/>
    <n v="831.5"/>
  </r>
  <r>
    <x v="94"/>
    <x v="2"/>
    <d v="2010-05-13T00:00:00"/>
    <x v="0"/>
    <x v="2"/>
    <x v="7"/>
    <x v="1"/>
    <n v="99"/>
  </r>
  <r>
    <x v="95"/>
    <x v="2"/>
    <d v="2010-05-21T00:00:00"/>
    <x v="0"/>
    <x v="0"/>
    <x v="0"/>
    <x v="4"/>
    <n v="995"/>
  </r>
  <r>
    <x v="96"/>
    <x v="2"/>
    <d v="2010-05-25T00:00:00"/>
    <x v="0"/>
    <x v="2"/>
    <x v="7"/>
    <x v="4"/>
    <n v="495"/>
  </r>
  <r>
    <x v="97"/>
    <x v="1"/>
    <d v="2010-05-05T00:00:00"/>
    <x v="0"/>
    <x v="1"/>
    <x v="1"/>
    <x v="2"/>
    <n v="119.97"/>
  </r>
  <r>
    <x v="98"/>
    <x v="1"/>
    <d v="2010-05-07T00:00:00"/>
    <x v="0"/>
    <x v="2"/>
    <x v="7"/>
    <x v="2"/>
    <n v="297"/>
  </r>
  <r>
    <x v="99"/>
    <x v="0"/>
    <d v="2010-05-31T00:00:00"/>
    <x v="0"/>
    <x v="4"/>
    <x v="4"/>
    <x v="0"/>
    <n v="831.5"/>
  </r>
  <r>
    <x v="100"/>
    <x v="1"/>
    <d v="2010-06-03T00:00:00"/>
    <x v="1"/>
    <x v="1"/>
    <x v="1"/>
    <x v="2"/>
    <n v="119.97"/>
  </r>
  <r>
    <x v="101"/>
    <x v="1"/>
    <d v="2010-06-25T00:00:00"/>
    <x v="1"/>
    <x v="4"/>
    <x v="4"/>
    <x v="0"/>
    <n v="831.5"/>
  </r>
  <r>
    <x v="102"/>
    <x v="1"/>
    <d v="2010-06-12T00:00:00"/>
    <x v="1"/>
    <x v="0"/>
    <x v="0"/>
    <x v="4"/>
    <n v="995"/>
  </r>
  <r>
    <x v="103"/>
    <x v="1"/>
    <d v="2010-06-12T00:00:00"/>
    <x v="1"/>
    <x v="4"/>
    <x v="4"/>
    <x v="1"/>
    <n v="415.75"/>
  </r>
  <r>
    <x v="104"/>
    <x v="1"/>
    <d v="2010-06-04T00:00:00"/>
    <x v="1"/>
    <x v="1"/>
    <x v="1"/>
    <x v="0"/>
    <n v="79.98"/>
  </r>
  <r>
    <x v="105"/>
    <x v="2"/>
    <d v="2010-06-16T00:00:00"/>
    <x v="1"/>
    <x v="3"/>
    <x v="3"/>
    <x v="0"/>
    <n v="197.54"/>
  </r>
  <r>
    <x v="106"/>
    <x v="0"/>
    <d v="2010-06-26T00:00:00"/>
    <x v="1"/>
    <x v="1"/>
    <x v="1"/>
    <x v="2"/>
    <n v="119.97"/>
  </r>
  <r>
    <x v="107"/>
    <x v="0"/>
    <d v="2010-06-25T00:00:00"/>
    <x v="1"/>
    <x v="1"/>
    <x v="1"/>
    <x v="1"/>
    <n v="39.99"/>
  </r>
  <r>
    <x v="108"/>
    <x v="0"/>
    <d v="2010-06-18T00:00:00"/>
    <x v="1"/>
    <x v="0"/>
    <x v="0"/>
    <x v="1"/>
    <n v="199"/>
  </r>
  <r>
    <x v="109"/>
    <x v="2"/>
    <d v="2010-06-09T00:00:00"/>
    <x v="1"/>
    <x v="0"/>
    <x v="0"/>
    <x v="3"/>
    <n v="796"/>
  </r>
  <r>
    <x v="110"/>
    <x v="0"/>
    <d v="2010-06-09T00:00:00"/>
    <x v="1"/>
    <x v="4"/>
    <x v="4"/>
    <x v="0"/>
    <n v="831.5"/>
  </r>
  <r>
    <x v="111"/>
    <x v="0"/>
    <d v="2010-06-29T00:00:00"/>
    <x v="1"/>
    <x v="1"/>
    <x v="1"/>
    <x v="3"/>
    <n v="159.96"/>
  </r>
  <r>
    <x v="112"/>
    <x v="1"/>
    <d v="2010-06-14T00:00:00"/>
    <x v="1"/>
    <x v="3"/>
    <x v="6"/>
    <x v="0"/>
    <n v="440.6"/>
  </r>
  <r>
    <x v="113"/>
    <x v="0"/>
    <d v="2010-06-06T00:00:00"/>
    <x v="1"/>
    <x v="0"/>
    <x v="0"/>
    <x v="4"/>
    <n v="995"/>
  </r>
  <r>
    <x v="114"/>
    <x v="1"/>
    <d v="2010-06-28T00:00:00"/>
    <x v="1"/>
    <x v="1"/>
    <x v="1"/>
    <x v="3"/>
    <n v="159.96"/>
  </r>
  <r>
    <x v="115"/>
    <x v="0"/>
    <d v="2010-06-18T00:00:00"/>
    <x v="1"/>
    <x v="3"/>
    <x v="6"/>
    <x v="0"/>
    <n v="440.6"/>
  </r>
  <r>
    <x v="116"/>
    <x v="1"/>
    <d v="2010-06-26T00:00:00"/>
    <x v="1"/>
    <x v="2"/>
    <x v="7"/>
    <x v="3"/>
    <n v="396"/>
  </r>
  <r>
    <x v="117"/>
    <x v="1"/>
    <d v="2010-06-14T00:00:00"/>
    <x v="1"/>
    <x v="1"/>
    <x v="1"/>
    <x v="3"/>
    <n v="159.96"/>
  </r>
  <r>
    <x v="118"/>
    <x v="0"/>
    <d v="2010-06-20T00:00:00"/>
    <x v="1"/>
    <x v="0"/>
    <x v="8"/>
    <x v="2"/>
    <n v="807"/>
  </r>
  <r>
    <x v="119"/>
    <x v="2"/>
    <d v="2010-06-27T00:00:00"/>
    <x v="1"/>
    <x v="1"/>
    <x v="1"/>
    <x v="3"/>
    <n v="159.96"/>
  </r>
  <r>
    <x v="120"/>
    <x v="2"/>
    <d v="2010-06-17T00:00:00"/>
    <x v="1"/>
    <x v="2"/>
    <x v="7"/>
    <x v="0"/>
    <n v="198"/>
  </r>
  <r>
    <x v="121"/>
    <x v="0"/>
    <d v="2010-06-15T00:00:00"/>
    <x v="1"/>
    <x v="3"/>
    <x v="6"/>
    <x v="0"/>
    <n v="440.6"/>
  </r>
  <r>
    <x v="122"/>
    <x v="2"/>
    <d v="2010-06-09T00:00:00"/>
    <x v="1"/>
    <x v="0"/>
    <x v="8"/>
    <x v="0"/>
    <n v="538"/>
  </r>
  <r>
    <x v="123"/>
    <x v="0"/>
    <d v="2010-06-24T00:00:00"/>
    <x v="1"/>
    <x v="2"/>
    <x v="7"/>
    <x v="1"/>
    <n v="99"/>
  </r>
  <r>
    <x v="124"/>
    <x v="2"/>
    <d v="2010-06-22T00:00:00"/>
    <x v="1"/>
    <x v="0"/>
    <x v="8"/>
    <x v="4"/>
    <n v="1345"/>
  </r>
  <r>
    <x v="125"/>
    <x v="1"/>
    <d v="2010-06-30T00:00:00"/>
    <x v="1"/>
    <x v="0"/>
    <x v="8"/>
    <x v="5"/>
    <n v="1614"/>
  </r>
  <r>
    <x v="126"/>
    <x v="2"/>
    <d v="2010-06-04T00:00:00"/>
    <x v="1"/>
    <x v="4"/>
    <x v="4"/>
    <x v="1"/>
    <n v="415.75"/>
  </r>
  <r>
    <x v="127"/>
    <x v="1"/>
    <d v="2010-06-24T00:00:00"/>
    <x v="1"/>
    <x v="1"/>
    <x v="1"/>
    <x v="2"/>
    <n v="119.97"/>
  </r>
  <r>
    <x v="128"/>
    <x v="2"/>
    <d v="2010-06-01T00:00:00"/>
    <x v="1"/>
    <x v="2"/>
    <x v="7"/>
    <x v="1"/>
    <n v="99"/>
  </r>
  <r>
    <x v="129"/>
    <x v="2"/>
    <d v="2010-05-31T00:00:00"/>
    <x v="0"/>
    <x v="2"/>
    <x v="7"/>
    <x v="4"/>
    <n v="495"/>
  </r>
  <r>
    <x v="130"/>
    <x v="1"/>
    <d v="2010-06-20T00:00:00"/>
    <x v="1"/>
    <x v="1"/>
    <x v="1"/>
    <x v="1"/>
    <n v="39.99"/>
  </r>
  <r>
    <x v="131"/>
    <x v="2"/>
    <d v="2010-06-04T00:00:00"/>
    <x v="1"/>
    <x v="1"/>
    <x v="9"/>
    <x v="1"/>
    <n v="24.99"/>
  </r>
  <r>
    <x v="132"/>
    <x v="0"/>
    <d v="2010-05-31T00:00:00"/>
    <x v="0"/>
    <x v="2"/>
    <x v="7"/>
    <x v="1"/>
    <n v="99"/>
  </r>
  <r>
    <x v="133"/>
    <x v="0"/>
    <d v="2010-06-19T00:00:00"/>
    <x v="1"/>
    <x v="3"/>
    <x v="6"/>
    <x v="0"/>
    <n v="440.6"/>
  </r>
  <r>
    <x v="134"/>
    <x v="0"/>
    <d v="2010-06-14T00:00:00"/>
    <x v="1"/>
    <x v="2"/>
    <x v="7"/>
    <x v="0"/>
    <n v="198"/>
  </r>
  <r>
    <x v="135"/>
    <x v="1"/>
    <d v="2010-06-04T00:00:00"/>
    <x v="1"/>
    <x v="2"/>
    <x v="7"/>
    <x v="3"/>
    <n v="396"/>
  </r>
  <r>
    <x v="136"/>
    <x v="1"/>
    <d v="2010-06-27T00:00:00"/>
    <x v="1"/>
    <x v="0"/>
    <x v="8"/>
    <x v="4"/>
    <n v="1345"/>
  </r>
  <r>
    <x v="137"/>
    <x v="0"/>
    <d v="2010-06-19T00:00:00"/>
    <x v="1"/>
    <x v="0"/>
    <x v="8"/>
    <x v="0"/>
    <n v="538"/>
  </r>
  <r>
    <x v="138"/>
    <x v="1"/>
    <d v="2010-06-29T00:00:00"/>
    <x v="1"/>
    <x v="4"/>
    <x v="4"/>
    <x v="0"/>
    <n v="831.5"/>
  </r>
  <r>
    <x v="139"/>
    <x v="1"/>
    <d v="2010-06-22T00:00:00"/>
    <x v="1"/>
    <x v="2"/>
    <x v="7"/>
    <x v="4"/>
    <n v="495"/>
  </r>
  <r>
    <x v="140"/>
    <x v="0"/>
    <d v="2010-06-24T00:00:00"/>
    <x v="1"/>
    <x v="3"/>
    <x v="6"/>
    <x v="0"/>
    <n v="440.6"/>
  </r>
  <r>
    <x v="141"/>
    <x v="2"/>
    <d v="2010-06-02T00:00:00"/>
    <x v="1"/>
    <x v="1"/>
    <x v="9"/>
    <x v="0"/>
    <n v="49.98"/>
  </r>
  <r>
    <x v="142"/>
    <x v="2"/>
    <d v="2010-06-08T00:00:00"/>
    <x v="1"/>
    <x v="0"/>
    <x v="8"/>
    <x v="4"/>
    <n v="1345"/>
  </r>
  <r>
    <x v="143"/>
    <x v="2"/>
    <d v="2010-06-17T00:00:00"/>
    <x v="1"/>
    <x v="4"/>
    <x v="4"/>
    <x v="0"/>
    <n v="831.5"/>
  </r>
  <r>
    <x v="144"/>
    <x v="2"/>
    <d v="2010-06-04T00:00:00"/>
    <x v="1"/>
    <x v="1"/>
    <x v="9"/>
    <x v="0"/>
    <n v="49.98"/>
  </r>
  <r>
    <x v="145"/>
    <x v="0"/>
    <d v="2010-06-02T00:00:00"/>
    <x v="1"/>
    <x v="4"/>
    <x v="4"/>
    <x v="1"/>
    <n v="415.75"/>
  </r>
  <r>
    <x v="146"/>
    <x v="1"/>
    <d v="2010-06-30T00:00:00"/>
    <x v="1"/>
    <x v="2"/>
    <x v="7"/>
    <x v="1"/>
    <n v="99"/>
  </r>
  <r>
    <x v="147"/>
    <x v="0"/>
    <d v="2010-06-21T00:00:00"/>
    <x v="1"/>
    <x v="3"/>
    <x v="6"/>
    <x v="1"/>
    <n v="220.3"/>
  </r>
  <r>
    <x v="148"/>
    <x v="2"/>
    <d v="2010-06-01T00:00:00"/>
    <x v="1"/>
    <x v="3"/>
    <x v="3"/>
    <x v="0"/>
    <n v="197.54"/>
  </r>
  <r>
    <x v="149"/>
    <x v="1"/>
    <d v="2010-06-15T00:00:00"/>
    <x v="1"/>
    <x v="1"/>
    <x v="9"/>
    <x v="2"/>
    <n v="74.97"/>
  </r>
  <r>
    <x v="150"/>
    <x v="0"/>
    <d v="2010-06-29T00:00:00"/>
    <x v="1"/>
    <x v="4"/>
    <x v="4"/>
    <x v="1"/>
    <n v="415.75"/>
  </r>
  <r>
    <x v="151"/>
    <x v="2"/>
    <d v="2010-06-28T00:00:00"/>
    <x v="1"/>
    <x v="0"/>
    <x v="8"/>
    <x v="5"/>
    <n v="1614"/>
  </r>
  <r>
    <x v="152"/>
    <x v="1"/>
    <d v="2010-06-03T00:00:00"/>
    <x v="1"/>
    <x v="1"/>
    <x v="9"/>
    <x v="3"/>
    <n v="99.96"/>
  </r>
  <r>
    <x v="153"/>
    <x v="1"/>
    <d v="2010-06-26T00:00:00"/>
    <x v="1"/>
    <x v="2"/>
    <x v="7"/>
    <x v="0"/>
    <n v="198"/>
  </r>
  <r>
    <x v="154"/>
    <x v="0"/>
    <d v="2010-06-22T00:00:00"/>
    <x v="1"/>
    <x v="1"/>
    <x v="9"/>
    <x v="2"/>
    <n v="74.97"/>
  </r>
  <r>
    <x v="155"/>
    <x v="2"/>
    <d v="2010-06-10T00:00:00"/>
    <x v="1"/>
    <x v="2"/>
    <x v="7"/>
    <x v="4"/>
    <n v="495"/>
  </r>
  <r>
    <x v="156"/>
    <x v="2"/>
    <d v="2010-06-03T00:00:00"/>
    <x v="1"/>
    <x v="2"/>
    <x v="7"/>
    <x v="2"/>
    <n v="297"/>
  </r>
  <r>
    <x v="157"/>
    <x v="2"/>
    <d v="2010-06-03T00:00:00"/>
    <x v="1"/>
    <x v="3"/>
    <x v="3"/>
    <x v="1"/>
    <n v="98.77"/>
  </r>
  <r>
    <x v="158"/>
    <x v="1"/>
    <d v="2010-06-20T00:00:00"/>
    <x v="1"/>
    <x v="0"/>
    <x v="8"/>
    <x v="3"/>
    <n v="1076"/>
  </r>
  <r>
    <x v="159"/>
    <x v="2"/>
    <d v="2010-06-13T00:00:00"/>
    <x v="1"/>
    <x v="4"/>
    <x v="10"/>
    <x v="0"/>
    <n v="1120.5"/>
  </r>
  <r>
    <x v="160"/>
    <x v="2"/>
    <d v="2010-06-27T00:00:00"/>
    <x v="1"/>
    <x v="4"/>
    <x v="10"/>
    <x v="0"/>
    <n v="1120.5"/>
  </r>
  <r>
    <x v="161"/>
    <x v="0"/>
    <d v="2010-06-10T00:00:00"/>
    <x v="1"/>
    <x v="2"/>
    <x v="7"/>
    <x v="3"/>
    <n v="396"/>
  </r>
  <r>
    <x v="162"/>
    <x v="1"/>
    <d v="2010-06-08T00:00:00"/>
    <x v="1"/>
    <x v="3"/>
    <x v="6"/>
    <x v="0"/>
    <n v="440.6"/>
  </r>
  <r>
    <x v="163"/>
    <x v="2"/>
    <d v="2010-06-03T00:00:00"/>
    <x v="1"/>
    <x v="4"/>
    <x v="10"/>
    <x v="0"/>
    <n v="1120.5"/>
  </r>
  <r>
    <x v="164"/>
    <x v="1"/>
    <d v="2010-06-08T00:00:00"/>
    <x v="1"/>
    <x v="4"/>
    <x v="10"/>
    <x v="0"/>
    <n v="1120.5"/>
  </r>
  <r>
    <x v="165"/>
    <x v="2"/>
    <d v="2010-06-20T00:00:00"/>
    <x v="1"/>
    <x v="1"/>
    <x v="9"/>
    <x v="0"/>
    <n v="49.98"/>
  </r>
  <r>
    <x v="166"/>
    <x v="1"/>
    <d v="2010-06-29T00:00:00"/>
    <x v="1"/>
    <x v="3"/>
    <x v="6"/>
    <x v="0"/>
    <n v="440.6"/>
  </r>
  <r>
    <x v="167"/>
    <x v="2"/>
    <d v="2010-06-19T00:00:00"/>
    <x v="1"/>
    <x v="4"/>
    <x v="10"/>
    <x v="0"/>
    <n v="1120.5"/>
  </r>
  <r>
    <x v="168"/>
    <x v="2"/>
    <d v="2010-06-27T00:00:00"/>
    <x v="1"/>
    <x v="0"/>
    <x v="8"/>
    <x v="0"/>
    <n v="538"/>
  </r>
  <r>
    <x v="169"/>
    <x v="1"/>
    <d v="2010-06-20T00:00:00"/>
    <x v="1"/>
    <x v="2"/>
    <x v="7"/>
    <x v="0"/>
    <n v="198"/>
  </r>
  <r>
    <x v="170"/>
    <x v="0"/>
    <d v="2010-06-01T00:00:00"/>
    <x v="1"/>
    <x v="2"/>
    <x v="7"/>
    <x v="2"/>
    <n v="297"/>
  </r>
  <r>
    <x v="171"/>
    <x v="1"/>
    <d v="2010-06-10T00:00:00"/>
    <x v="1"/>
    <x v="4"/>
    <x v="10"/>
    <x v="1"/>
    <n v="560.25"/>
  </r>
  <r>
    <x v="172"/>
    <x v="2"/>
    <d v="2010-06-30T00:00:00"/>
    <x v="1"/>
    <x v="1"/>
    <x v="9"/>
    <x v="3"/>
    <n v="99.96"/>
  </r>
  <r>
    <x v="173"/>
    <x v="2"/>
    <d v="2010-06-18T00:00:00"/>
    <x v="1"/>
    <x v="4"/>
    <x v="10"/>
    <x v="0"/>
    <n v="1120.5"/>
  </r>
  <r>
    <x v="174"/>
    <x v="2"/>
    <d v="2010-06-15T00:00:00"/>
    <x v="1"/>
    <x v="2"/>
    <x v="7"/>
    <x v="4"/>
    <n v="495"/>
  </r>
  <r>
    <x v="175"/>
    <x v="1"/>
    <d v="2010-06-08T00:00:00"/>
    <x v="1"/>
    <x v="2"/>
    <x v="7"/>
    <x v="3"/>
    <n v="396"/>
  </r>
  <r>
    <x v="176"/>
    <x v="1"/>
    <d v="2010-06-17T00:00:00"/>
    <x v="1"/>
    <x v="2"/>
    <x v="7"/>
    <x v="2"/>
    <n v="297"/>
  </r>
  <r>
    <x v="177"/>
    <x v="1"/>
    <d v="2010-06-25T00:00:00"/>
    <x v="1"/>
    <x v="0"/>
    <x v="8"/>
    <x v="1"/>
    <n v="269"/>
  </r>
  <r>
    <x v="178"/>
    <x v="0"/>
    <d v="2010-06-19T00:00:00"/>
    <x v="1"/>
    <x v="0"/>
    <x v="8"/>
    <x v="1"/>
    <n v="269"/>
  </r>
  <r>
    <x v="179"/>
    <x v="0"/>
    <d v="2010-06-05T00:00:00"/>
    <x v="1"/>
    <x v="4"/>
    <x v="10"/>
    <x v="0"/>
    <n v="1120.5"/>
  </r>
  <r>
    <x v="180"/>
    <x v="1"/>
    <d v="2010-06-21T00:00:00"/>
    <x v="1"/>
    <x v="4"/>
    <x v="10"/>
    <x v="0"/>
    <n v="1120.5"/>
  </r>
  <r>
    <x v="181"/>
    <x v="1"/>
    <d v="2010-06-30T00:00:00"/>
    <x v="1"/>
    <x v="0"/>
    <x v="8"/>
    <x v="5"/>
    <n v="1614"/>
  </r>
  <r>
    <x v="182"/>
    <x v="2"/>
    <d v="2010-06-16T00:00:00"/>
    <x v="1"/>
    <x v="2"/>
    <x v="7"/>
    <x v="3"/>
    <n v="396"/>
  </r>
  <r>
    <x v="183"/>
    <x v="0"/>
    <d v="2010-06-21T00:00:00"/>
    <x v="1"/>
    <x v="1"/>
    <x v="9"/>
    <x v="3"/>
    <n v="99.96"/>
  </r>
  <r>
    <x v="184"/>
    <x v="1"/>
    <d v="2010-06-07T00:00:00"/>
    <x v="1"/>
    <x v="4"/>
    <x v="10"/>
    <x v="1"/>
    <n v="560.25"/>
  </r>
  <r>
    <x v="185"/>
    <x v="1"/>
    <d v="2010-06-05T00:00:00"/>
    <x v="1"/>
    <x v="4"/>
    <x v="10"/>
    <x v="0"/>
    <n v="1120.5"/>
  </r>
  <r>
    <x v="186"/>
    <x v="0"/>
    <d v="2010-06-07T00:00:00"/>
    <x v="1"/>
    <x v="2"/>
    <x v="7"/>
    <x v="3"/>
    <n v="396"/>
  </r>
  <r>
    <x v="187"/>
    <x v="2"/>
    <d v="2010-06-04T00:00:00"/>
    <x v="1"/>
    <x v="1"/>
    <x v="9"/>
    <x v="2"/>
    <n v="74.97"/>
  </r>
  <r>
    <x v="188"/>
    <x v="1"/>
    <d v="2010-06-26T00:00:00"/>
    <x v="1"/>
    <x v="1"/>
    <x v="9"/>
    <x v="0"/>
    <n v="49.98"/>
  </r>
  <r>
    <x v="189"/>
    <x v="0"/>
    <d v="2010-06-02T00:00:00"/>
    <x v="1"/>
    <x v="1"/>
    <x v="9"/>
    <x v="0"/>
    <n v="49.98"/>
  </r>
  <r>
    <x v="190"/>
    <x v="2"/>
    <d v="2010-06-03T00:00:00"/>
    <x v="1"/>
    <x v="2"/>
    <x v="7"/>
    <x v="2"/>
    <n v="297"/>
  </r>
  <r>
    <x v="191"/>
    <x v="0"/>
    <d v="2010-06-07T00:00:00"/>
    <x v="1"/>
    <x v="4"/>
    <x v="10"/>
    <x v="1"/>
    <n v="560.25"/>
  </r>
  <r>
    <x v="192"/>
    <x v="2"/>
    <d v="2010-06-25T00:00:00"/>
    <x v="1"/>
    <x v="4"/>
    <x v="10"/>
    <x v="0"/>
    <n v="1120.5"/>
  </r>
  <r>
    <x v="193"/>
    <x v="0"/>
    <d v="2010-06-01T00:00:00"/>
    <x v="1"/>
    <x v="4"/>
    <x v="10"/>
    <x v="0"/>
    <n v="1120.5"/>
  </r>
  <r>
    <x v="194"/>
    <x v="1"/>
    <d v="2010-06-13T00:00:00"/>
    <x v="1"/>
    <x v="4"/>
    <x v="10"/>
    <x v="0"/>
    <n v="1120.5"/>
  </r>
  <r>
    <x v="195"/>
    <x v="0"/>
    <d v="2010-06-26T00:00:00"/>
    <x v="1"/>
    <x v="1"/>
    <x v="9"/>
    <x v="3"/>
    <n v="99.96"/>
  </r>
  <r>
    <x v="196"/>
    <x v="0"/>
    <d v="2010-06-17T00:00:00"/>
    <x v="1"/>
    <x v="1"/>
    <x v="9"/>
    <x v="2"/>
    <n v="74.97"/>
  </r>
  <r>
    <x v="197"/>
    <x v="2"/>
    <d v="2010-06-18T00:00:00"/>
    <x v="1"/>
    <x v="2"/>
    <x v="7"/>
    <x v="0"/>
    <n v="198"/>
  </r>
  <r>
    <x v="198"/>
    <x v="0"/>
    <d v="2010-06-27T00:00:00"/>
    <x v="1"/>
    <x v="0"/>
    <x v="8"/>
    <x v="3"/>
    <n v="1076"/>
  </r>
  <r>
    <x v="199"/>
    <x v="1"/>
    <d v="2010-06-04T00:00:00"/>
    <x v="1"/>
    <x v="4"/>
    <x v="10"/>
    <x v="0"/>
    <n v="1120.5"/>
  </r>
  <r>
    <x v="200"/>
    <x v="0"/>
    <d v="2010-05-31T00:00:00"/>
    <x v="0"/>
    <x v="3"/>
    <x v="6"/>
    <x v="0"/>
    <n v="440.6"/>
  </r>
  <r>
    <x v="201"/>
    <x v="1"/>
    <d v="2010-06-20T00:00:00"/>
    <x v="1"/>
    <x v="0"/>
    <x v="8"/>
    <x v="2"/>
    <n v="807"/>
  </r>
  <r>
    <x v="202"/>
    <x v="1"/>
    <d v="2010-06-10T00:00:00"/>
    <x v="1"/>
    <x v="3"/>
    <x v="6"/>
    <x v="0"/>
    <n v="440.6"/>
  </r>
  <r>
    <x v="203"/>
    <x v="1"/>
    <d v="2010-06-07T00:00:00"/>
    <x v="1"/>
    <x v="2"/>
    <x v="7"/>
    <x v="4"/>
    <n v="495"/>
  </r>
  <r>
    <x v="204"/>
    <x v="0"/>
    <d v="2010-07-03T00:00:00"/>
    <x v="2"/>
    <x v="4"/>
    <x v="10"/>
    <x v="1"/>
    <n v="560.25"/>
  </r>
  <r>
    <x v="205"/>
    <x v="0"/>
    <d v="2010-07-04T00:00:00"/>
    <x v="2"/>
    <x v="0"/>
    <x v="8"/>
    <x v="2"/>
    <n v="807"/>
  </r>
  <r>
    <x v="206"/>
    <x v="1"/>
    <d v="2010-07-13T00:00:00"/>
    <x v="2"/>
    <x v="2"/>
    <x v="7"/>
    <x v="0"/>
    <n v="198"/>
  </r>
  <r>
    <x v="207"/>
    <x v="2"/>
    <d v="2010-07-14T00:00:00"/>
    <x v="2"/>
    <x v="3"/>
    <x v="3"/>
    <x v="0"/>
    <n v="197.54"/>
  </r>
  <r>
    <x v="208"/>
    <x v="2"/>
    <d v="2010-07-05T00:00:00"/>
    <x v="2"/>
    <x v="4"/>
    <x v="10"/>
    <x v="0"/>
    <n v="1120.5"/>
  </r>
  <r>
    <x v="209"/>
    <x v="0"/>
    <d v="2010-07-04T00:00:00"/>
    <x v="2"/>
    <x v="2"/>
    <x v="7"/>
    <x v="4"/>
    <n v="495"/>
  </r>
  <r>
    <x v="210"/>
    <x v="0"/>
    <d v="2010-06-30T00:00:00"/>
    <x v="1"/>
    <x v="2"/>
    <x v="7"/>
    <x v="4"/>
    <n v="495"/>
  </r>
  <r>
    <x v="211"/>
    <x v="1"/>
    <d v="2010-07-19T00:00:00"/>
    <x v="2"/>
    <x v="0"/>
    <x v="8"/>
    <x v="1"/>
    <n v="269"/>
  </r>
  <r>
    <x v="212"/>
    <x v="0"/>
    <d v="2010-07-06T00:00:00"/>
    <x v="2"/>
    <x v="4"/>
    <x v="10"/>
    <x v="1"/>
    <n v="560.25"/>
  </r>
  <r>
    <x v="213"/>
    <x v="2"/>
    <d v="2010-07-07T00:00:00"/>
    <x v="2"/>
    <x v="2"/>
    <x v="7"/>
    <x v="4"/>
    <n v="495"/>
  </r>
  <r>
    <x v="214"/>
    <x v="0"/>
    <d v="2010-07-25T00:00:00"/>
    <x v="2"/>
    <x v="3"/>
    <x v="6"/>
    <x v="1"/>
    <n v="220.3"/>
  </r>
  <r>
    <x v="215"/>
    <x v="1"/>
    <d v="2010-07-06T00:00:00"/>
    <x v="2"/>
    <x v="2"/>
    <x v="7"/>
    <x v="4"/>
    <n v="495"/>
  </r>
  <r>
    <x v="216"/>
    <x v="2"/>
    <d v="2010-07-15T00:00:00"/>
    <x v="2"/>
    <x v="4"/>
    <x v="10"/>
    <x v="1"/>
    <n v="560.25"/>
  </r>
  <r>
    <x v="217"/>
    <x v="0"/>
    <d v="2010-07-04T00:00:00"/>
    <x v="2"/>
    <x v="3"/>
    <x v="6"/>
    <x v="0"/>
    <n v="440.6"/>
  </r>
  <r>
    <x v="218"/>
    <x v="2"/>
    <d v="2010-07-30T00:00:00"/>
    <x v="2"/>
    <x v="4"/>
    <x v="10"/>
    <x v="0"/>
    <n v="1120.5"/>
  </r>
  <r>
    <x v="219"/>
    <x v="2"/>
    <d v="2010-07-06T00:00:00"/>
    <x v="2"/>
    <x v="0"/>
    <x v="8"/>
    <x v="2"/>
    <n v="807"/>
  </r>
  <r>
    <x v="220"/>
    <x v="2"/>
    <d v="2010-07-06T00:00:00"/>
    <x v="2"/>
    <x v="2"/>
    <x v="7"/>
    <x v="4"/>
    <n v="495"/>
  </r>
  <r>
    <x v="221"/>
    <x v="2"/>
    <d v="2010-07-23T00:00:00"/>
    <x v="2"/>
    <x v="0"/>
    <x v="8"/>
    <x v="1"/>
    <n v="269"/>
  </r>
  <r>
    <x v="222"/>
    <x v="2"/>
    <d v="2010-07-30T00:00:00"/>
    <x v="2"/>
    <x v="4"/>
    <x v="10"/>
    <x v="0"/>
    <n v="1120.5"/>
  </r>
  <r>
    <x v="223"/>
    <x v="1"/>
    <d v="2010-07-04T00:00:00"/>
    <x v="2"/>
    <x v="0"/>
    <x v="8"/>
    <x v="3"/>
    <n v="1076"/>
  </r>
  <r>
    <x v="224"/>
    <x v="0"/>
    <d v="2010-07-03T00:00:00"/>
    <x v="2"/>
    <x v="2"/>
    <x v="11"/>
    <x v="3"/>
    <n v="559.96"/>
  </r>
  <r>
    <x v="225"/>
    <x v="2"/>
    <d v="2010-07-29T00:00:00"/>
    <x v="2"/>
    <x v="1"/>
    <x v="9"/>
    <x v="3"/>
    <n v="99.96"/>
  </r>
  <r>
    <x v="226"/>
    <x v="0"/>
    <d v="2010-07-22T00:00:00"/>
    <x v="2"/>
    <x v="4"/>
    <x v="10"/>
    <x v="0"/>
    <n v="1120.5"/>
  </r>
  <r>
    <x v="227"/>
    <x v="0"/>
    <d v="2010-07-05T00:00:00"/>
    <x v="2"/>
    <x v="2"/>
    <x v="11"/>
    <x v="0"/>
    <n v="279.98"/>
  </r>
  <r>
    <x v="228"/>
    <x v="2"/>
    <d v="2010-07-25T00:00:00"/>
    <x v="2"/>
    <x v="1"/>
    <x v="9"/>
    <x v="3"/>
    <n v="99.96"/>
  </r>
  <r>
    <x v="229"/>
    <x v="2"/>
    <d v="2010-07-03T00:00:00"/>
    <x v="2"/>
    <x v="3"/>
    <x v="3"/>
    <x v="1"/>
    <n v="98.77"/>
  </r>
  <r>
    <x v="230"/>
    <x v="1"/>
    <d v="2010-07-14T00:00:00"/>
    <x v="2"/>
    <x v="3"/>
    <x v="6"/>
    <x v="1"/>
    <n v="220.3"/>
  </r>
  <r>
    <x v="231"/>
    <x v="0"/>
    <d v="2010-07-25T00:00:00"/>
    <x v="2"/>
    <x v="2"/>
    <x v="11"/>
    <x v="3"/>
    <n v="559.96"/>
  </r>
  <r>
    <x v="232"/>
    <x v="0"/>
    <d v="2010-07-20T00:00:00"/>
    <x v="2"/>
    <x v="4"/>
    <x v="10"/>
    <x v="1"/>
    <n v="560.25"/>
  </r>
  <r>
    <x v="233"/>
    <x v="2"/>
    <d v="2010-07-21T00:00:00"/>
    <x v="2"/>
    <x v="1"/>
    <x v="9"/>
    <x v="2"/>
    <n v="74.97"/>
  </r>
  <r>
    <x v="234"/>
    <x v="2"/>
    <d v="2010-07-23T00:00:00"/>
    <x v="2"/>
    <x v="3"/>
    <x v="3"/>
    <x v="1"/>
    <n v="98.77"/>
  </r>
  <r>
    <x v="235"/>
    <x v="0"/>
    <d v="2010-07-04T00:00:00"/>
    <x v="2"/>
    <x v="0"/>
    <x v="8"/>
    <x v="0"/>
    <n v="538"/>
  </r>
  <r>
    <x v="236"/>
    <x v="0"/>
    <d v="2010-06-30T00:00:00"/>
    <x v="1"/>
    <x v="3"/>
    <x v="6"/>
    <x v="0"/>
    <n v="440.6"/>
  </r>
  <r>
    <x v="237"/>
    <x v="1"/>
    <d v="2010-07-05T00:00:00"/>
    <x v="2"/>
    <x v="0"/>
    <x v="8"/>
    <x v="0"/>
    <n v="538"/>
  </r>
  <r>
    <x v="238"/>
    <x v="2"/>
    <d v="2010-07-26T00:00:00"/>
    <x v="2"/>
    <x v="4"/>
    <x v="10"/>
    <x v="1"/>
    <n v="560.25"/>
  </r>
  <r>
    <x v="239"/>
    <x v="0"/>
    <d v="2010-07-09T00:00:00"/>
    <x v="2"/>
    <x v="3"/>
    <x v="6"/>
    <x v="0"/>
    <n v="440.6"/>
  </r>
  <r>
    <x v="240"/>
    <x v="0"/>
    <d v="2010-07-17T00:00:00"/>
    <x v="2"/>
    <x v="3"/>
    <x v="6"/>
    <x v="0"/>
    <n v="440.6"/>
  </r>
  <r>
    <x v="241"/>
    <x v="1"/>
    <d v="2010-07-10T00:00:00"/>
    <x v="2"/>
    <x v="3"/>
    <x v="6"/>
    <x v="0"/>
    <n v="440.6"/>
  </r>
  <r>
    <x v="242"/>
    <x v="1"/>
    <d v="2010-07-10T00:00:00"/>
    <x v="2"/>
    <x v="3"/>
    <x v="6"/>
    <x v="1"/>
    <n v="220.3"/>
  </r>
  <r>
    <x v="243"/>
    <x v="2"/>
    <d v="2010-07-22T00:00:00"/>
    <x v="2"/>
    <x v="1"/>
    <x v="9"/>
    <x v="0"/>
    <n v="49.98"/>
  </r>
  <r>
    <x v="244"/>
    <x v="0"/>
    <d v="2010-07-16T00:00:00"/>
    <x v="2"/>
    <x v="2"/>
    <x v="11"/>
    <x v="4"/>
    <n v="699.95"/>
  </r>
  <r>
    <x v="245"/>
    <x v="0"/>
    <d v="2010-07-22T00:00:00"/>
    <x v="2"/>
    <x v="3"/>
    <x v="5"/>
    <x v="1"/>
    <n v="180.5"/>
  </r>
  <r>
    <x v="246"/>
    <x v="2"/>
    <d v="2010-07-14T00:00:00"/>
    <x v="2"/>
    <x v="2"/>
    <x v="11"/>
    <x v="0"/>
    <n v="279.98"/>
  </r>
  <r>
    <x v="247"/>
    <x v="0"/>
    <d v="2010-07-30T00:00:00"/>
    <x v="2"/>
    <x v="2"/>
    <x v="11"/>
    <x v="3"/>
    <n v="559.96"/>
  </r>
  <r>
    <x v="248"/>
    <x v="2"/>
    <d v="2010-07-28T00:00:00"/>
    <x v="2"/>
    <x v="1"/>
    <x v="9"/>
    <x v="3"/>
    <n v="99.96"/>
  </r>
  <r>
    <x v="249"/>
    <x v="1"/>
    <d v="2010-07-15T00:00:00"/>
    <x v="2"/>
    <x v="4"/>
    <x v="10"/>
    <x v="1"/>
    <n v="560.25"/>
  </r>
  <r>
    <x v="250"/>
    <x v="0"/>
    <d v="2010-07-16T00:00:00"/>
    <x v="2"/>
    <x v="4"/>
    <x v="10"/>
    <x v="1"/>
    <n v="560.25"/>
  </r>
  <r>
    <x v="251"/>
    <x v="1"/>
    <d v="2010-07-23T00:00:00"/>
    <x v="2"/>
    <x v="0"/>
    <x v="8"/>
    <x v="5"/>
    <n v="1614"/>
  </r>
  <r>
    <x v="252"/>
    <x v="1"/>
    <d v="2010-07-22T00:00:00"/>
    <x v="2"/>
    <x v="2"/>
    <x v="11"/>
    <x v="1"/>
    <n v="139.99"/>
  </r>
  <r>
    <x v="253"/>
    <x v="2"/>
    <d v="2010-07-25T00:00:00"/>
    <x v="2"/>
    <x v="1"/>
    <x v="9"/>
    <x v="1"/>
    <n v="24.99"/>
  </r>
  <r>
    <x v="254"/>
    <x v="1"/>
    <d v="2010-07-05T00:00:00"/>
    <x v="2"/>
    <x v="1"/>
    <x v="9"/>
    <x v="1"/>
    <n v="24.99"/>
  </r>
  <r>
    <x v="255"/>
    <x v="1"/>
    <d v="2010-07-05T00:00:00"/>
    <x v="2"/>
    <x v="0"/>
    <x v="8"/>
    <x v="4"/>
    <n v="1345"/>
  </r>
  <r>
    <x v="256"/>
    <x v="1"/>
    <d v="2010-07-01T00:00:00"/>
    <x v="2"/>
    <x v="4"/>
    <x v="10"/>
    <x v="1"/>
    <n v="560.25"/>
  </r>
  <r>
    <x v="257"/>
    <x v="2"/>
    <d v="2010-07-30T00:00:00"/>
    <x v="2"/>
    <x v="0"/>
    <x v="8"/>
    <x v="2"/>
    <n v="807"/>
  </r>
  <r>
    <x v="258"/>
    <x v="2"/>
    <d v="2010-07-03T00:00:00"/>
    <x v="2"/>
    <x v="0"/>
    <x v="8"/>
    <x v="4"/>
    <n v="1345"/>
  </r>
  <r>
    <x v="259"/>
    <x v="0"/>
    <d v="2010-07-13T00:00:00"/>
    <x v="2"/>
    <x v="0"/>
    <x v="12"/>
    <x v="0"/>
    <n v="758"/>
  </r>
  <r>
    <x v="260"/>
    <x v="1"/>
    <d v="2010-07-16T00:00:00"/>
    <x v="2"/>
    <x v="1"/>
    <x v="9"/>
    <x v="2"/>
    <n v="74.97"/>
  </r>
  <r>
    <x v="261"/>
    <x v="2"/>
    <d v="2010-07-18T00:00:00"/>
    <x v="2"/>
    <x v="0"/>
    <x v="12"/>
    <x v="3"/>
    <n v="1516"/>
  </r>
  <r>
    <x v="262"/>
    <x v="0"/>
    <d v="2010-07-01T00:00:00"/>
    <x v="2"/>
    <x v="0"/>
    <x v="12"/>
    <x v="5"/>
    <n v="2274"/>
  </r>
  <r>
    <x v="263"/>
    <x v="1"/>
    <d v="2010-07-12T00:00:00"/>
    <x v="2"/>
    <x v="0"/>
    <x v="12"/>
    <x v="2"/>
    <n v="1137"/>
  </r>
  <r>
    <x v="264"/>
    <x v="2"/>
    <d v="2010-07-03T00:00:00"/>
    <x v="2"/>
    <x v="0"/>
    <x v="12"/>
    <x v="1"/>
    <n v="379"/>
  </r>
  <r>
    <x v="265"/>
    <x v="1"/>
    <d v="2010-07-13T00:00:00"/>
    <x v="2"/>
    <x v="4"/>
    <x v="10"/>
    <x v="0"/>
    <n v="1120.5"/>
  </r>
  <r>
    <x v="266"/>
    <x v="2"/>
    <d v="2010-07-03T00:00:00"/>
    <x v="2"/>
    <x v="1"/>
    <x v="9"/>
    <x v="0"/>
    <n v="49.98"/>
  </r>
  <r>
    <x v="267"/>
    <x v="2"/>
    <d v="2010-07-01T00:00:00"/>
    <x v="2"/>
    <x v="0"/>
    <x v="12"/>
    <x v="4"/>
    <n v="1895"/>
  </r>
  <r>
    <x v="268"/>
    <x v="2"/>
    <d v="2010-07-26T00:00:00"/>
    <x v="2"/>
    <x v="4"/>
    <x v="10"/>
    <x v="0"/>
    <n v="1120.5"/>
  </r>
  <r>
    <x v="269"/>
    <x v="2"/>
    <d v="2010-07-05T00:00:00"/>
    <x v="2"/>
    <x v="0"/>
    <x v="12"/>
    <x v="0"/>
    <n v="758"/>
  </r>
  <r>
    <x v="270"/>
    <x v="1"/>
    <d v="2010-07-08T00:00:00"/>
    <x v="2"/>
    <x v="3"/>
    <x v="6"/>
    <x v="1"/>
    <n v="220.3"/>
  </r>
  <r>
    <x v="271"/>
    <x v="0"/>
    <d v="2010-07-24T00:00:00"/>
    <x v="2"/>
    <x v="2"/>
    <x v="11"/>
    <x v="1"/>
    <n v="139.99"/>
  </r>
  <r>
    <x v="272"/>
    <x v="0"/>
    <d v="2010-07-17T00:00:00"/>
    <x v="2"/>
    <x v="3"/>
    <x v="5"/>
    <x v="0"/>
    <n v="361"/>
  </r>
  <r>
    <x v="273"/>
    <x v="1"/>
    <d v="2010-07-18T00:00:00"/>
    <x v="2"/>
    <x v="4"/>
    <x v="10"/>
    <x v="0"/>
    <n v="1120.5"/>
  </r>
  <r>
    <x v="274"/>
    <x v="0"/>
    <d v="2010-07-26T00:00:00"/>
    <x v="2"/>
    <x v="2"/>
    <x v="11"/>
    <x v="0"/>
    <n v="279.98"/>
  </r>
  <r>
    <x v="275"/>
    <x v="0"/>
    <d v="2010-07-19T00:00:00"/>
    <x v="2"/>
    <x v="3"/>
    <x v="5"/>
    <x v="0"/>
    <n v="361"/>
  </r>
  <r>
    <x v="276"/>
    <x v="2"/>
    <d v="2010-07-14T00:00:00"/>
    <x v="2"/>
    <x v="4"/>
    <x v="10"/>
    <x v="0"/>
    <n v="1120.5"/>
  </r>
  <r>
    <x v="277"/>
    <x v="2"/>
    <d v="2010-07-02T00:00:00"/>
    <x v="2"/>
    <x v="1"/>
    <x v="9"/>
    <x v="3"/>
    <n v="99.96"/>
  </r>
  <r>
    <x v="278"/>
    <x v="2"/>
    <d v="2010-07-12T00:00:00"/>
    <x v="2"/>
    <x v="1"/>
    <x v="9"/>
    <x v="1"/>
    <n v="24.99"/>
  </r>
  <r>
    <x v="279"/>
    <x v="1"/>
    <d v="2010-07-06T00:00:00"/>
    <x v="2"/>
    <x v="1"/>
    <x v="9"/>
    <x v="1"/>
    <n v="24.99"/>
  </r>
  <r>
    <x v="280"/>
    <x v="0"/>
    <d v="2010-07-12T00:00:00"/>
    <x v="2"/>
    <x v="3"/>
    <x v="5"/>
    <x v="0"/>
    <n v="361"/>
  </r>
  <r>
    <x v="281"/>
    <x v="1"/>
    <d v="2010-07-18T00:00:00"/>
    <x v="2"/>
    <x v="1"/>
    <x v="9"/>
    <x v="2"/>
    <n v="74.97"/>
  </r>
  <r>
    <x v="282"/>
    <x v="2"/>
    <d v="2010-07-09T00:00:00"/>
    <x v="2"/>
    <x v="3"/>
    <x v="3"/>
    <x v="1"/>
    <n v="98.77"/>
  </r>
  <r>
    <x v="283"/>
    <x v="0"/>
    <d v="2010-07-02T00:00:00"/>
    <x v="2"/>
    <x v="2"/>
    <x v="11"/>
    <x v="2"/>
    <n v="419.97"/>
  </r>
  <r>
    <x v="284"/>
    <x v="2"/>
    <d v="2010-07-04T00:00:00"/>
    <x v="2"/>
    <x v="4"/>
    <x v="10"/>
    <x v="1"/>
    <n v="560.25"/>
  </r>
  <r>
    <x v="285"/>
    <x v="2"/>
    <d v="2010-07-20T00:00:00"/>
    <x v="2"/>
    <x v="3"/>
    <x v="3"/>
    <x v="0"/>
    <n v="197.54"/>
  </r>
  <r>
    <x v="286"/>
    <x v="1"/>
    <d v="2010-07-12T00:00:00"/>
    <x v="2"/>
    <x v="2"/>
    <x v="11"/>
    <x v="0"/>
    <n v="279.98"/>
  </r>
  <r>
    <x v="287"/>
    <x v="2"/>
    <d v="2010-07-01T00:00:00"/>
    <x v="2"/>
    <x v="1"/>
    <x v="9"/>
    <x v="0"/>
    <n v="49.98"/>
  </r>
  <r>
    <x v="288"/>
    <x v="2"/>
    <d v="2010-07-04T00:00:00"/>
    <x v="2"/>
    <x v="3"/>
    <x v="3"/>
    <x v="1"/>
    <n v="98.77"/>
  </r>
  <r>
    <x v="289"/>
    <x v="0"/>
    <d v="2010-07-13T00:00:00"/>
    <x v="2"/>
    <x v="1"/>
    <x v="9"/>
    <x v="0"/>
    <n v="49.98"/>
  </r>
  <r>
    <x v="290"/>
    <x v="0"/>
    <d v="2010-07-07T00:00:00"/>
    <x v="2"/>
    <x v="2"/>
    <x v="11"/>
    <x v="3"/>
    <n v="559.96"/>
  </r>
  <r>
    <x v="291"/>
    <x v="2"/>
    <d v="2010-07-23T00:00:00"/>
    <x v="2"/>
    <x v="3"/>
    <x v="3"/>
    <x v="0"/>
    <n v="197.54"/>
  </r>
  <r>
    <x v="292"/>
    <x v="1"/>
    <d v="2010-07-19T00:00:00"/>
    <x v="2"/>
    <x v="3"/>
    <x v="6"/>
    <x v="0"/>
    <n v="440.6"/>
  </r>
  <r>
    <x v="293"/>
    <x v="1"/>
    <d v="2010-07-03T00:00:00"/>
    <x v="2"/>
    <x v="1"/>
    <x v="9"/>
    <x v="0"/>
    <n v="49.98"/>
  </r>
  <r>
    <x v="294"/>
    <x v="2"/>
    <d v="2010-07-05T00:00:00"/>
    <x v="2"/>
    <x v="4"/>
    <x v="10"/>
    <x v="1"/>
    <n v="560.25"/>
  </r>
  <r>
    <x v="295"/>
    <x v="1"/>
    <d v="2010-07-26T00:00:00"/>
    <x v="2"/>
    <x v="4"/>
    <x v="10"/>
    <x v="0"/>
    <n v="1120.5"/>
  </r>
  <r>
    <x v="296"/>
    <x v="1"/>
    <d v="2010-07-19T00:00:00"/>
    <x v="2"/>
    <x v="3"/>
    <x v="6"/>
    <x v="1"/>
    <n v="220.3"/>
  </r>
  <r>
    <x v="297"/>
    <x v="1"/>
    <d v="2010-07-12T00:00:00"/>
    <x v="2"/>
    <x v="0"/>
    <x v="12"/>
    <x v="4"/>
    <n v="1895"/>
  </r>
  <r>
    <x v="298"/>
    <x v="0"/>
    <d v="2010-07-17T00:00:00"/>
    <x v="2"/>
    <x v="4"/>
    <x v="10"/>
    <x v="1"/>
    <n v="560.25"/>
  </r>
  <r>
    <x v="299"/>
    <x v="1"/>
    <d v="2010-08-21T00:00:00"/>
    <x v="3"/>
    <x v="2"/>
    <x v="11"/>
    <x v="2"/>
    <n v="419.97"/>
  </r>
  <r>
    <x v="300"/>
    <x v="1"/>
    <d v="2010-08-29T00:00:00"/>
    <x v="3"/>
    <x v="2"/>
    <x v="11"/>
    <x v="3"/>
    <n v="559.96"/>
  </r>
  <r>
    <x v="301"/>
    <x v="1"/>
    <d v="2010-08-08T00:00:00"/>
    <x v="3"/>
    <x v="2"/>
    <x v="11"/>
    <x v="3"/>
    <n v="559.96"/>
  </r>
  <r>
    <x v="302"/>
    <x v="2"/>
    <d v="2010-08-13T00:00:00"/>
    <x v="3"/>
    <x v="0"/>
    <x v="12"/>
    <x v="4"/>
    <n v="1895"/>
  </r>
  <r>
    <x v="303"/>
    <x v="1"/>
    <d v="2010-08-06T00:00:00"/>
    <x v="3"/>
    <x v="4"/>
    <x v="10"/>
    <x v="0"/>
    <n v="1120.5"/>
  </r>
  <r>
    <x v="304"/>
    <x v="0"/>
    <d v="2010-08-18T00:00:00"/>
    <x v="3"/>
    <x v="2"/>
    <x v="11"/>
    <x v="4"/>
    <n v="699.95"/>
  </r>
  <r>
    <x v="305"/>
    <x v="1"/>
    <d v="2010-08-15T00:00:00"/>
    <x v="3"/>
    <x v="0"/>
    <x v="12"/>
    <x v="4"/>
    <n v="1895"/>
  </r>
  <r>
    <x v="306"/>
    <x v="1"/>
    <d v="2010-08-08T00:00:00"/>
    <x v="3"/>
    <x v="0"/>
    <x v="12"/>
    <x v="2"/>
    <n v="1137"/>
  </r>
  <r>
    <x v="307"/>
    <x v="1"/>
    <d v="2010-08-18T00:00:00"/>
    <x v="3"/>
    <x v="2"/>
    <x v="11"/>
    <x v="0"/>
    <n v="279.98"/>
  </r>
  <r>
    <x v="308"/>
    <x v="2"/>
    <d v="2010-08-23T00:00:00"/>
    <x v="3"/>
    <x v="2"/>
    <x v="11"/>
    <x v="3"/>
    <n v="559.96"/>
  </r>
  <r>
    <x v="309"/>
    <x v="1"/>
    <d v="2010-08-26T00:00:00"/>
    <x v="3"/>
    <x v="1"/>
    <x v="9"/>
    <x v="2"/>
    <n v="74.97"/>
  </r>
  <r>
    <x v="310"/>
    <x v="2"/>
    <d v="2010-08-01T00:00:00"/>
    <x v="3"/>
    <x v="1"/>
    <x v="9"/>
    <x v="2"/>
    <n v="74.97"/>
  </r>
  <r>
    <x v="311"/>
    <x v="1"/>
    <d v="2010-08-23T00:00:00"/>
    <x v="3"/>
    <x v="1"/>
    <x v="9"/>
    <x v="1"/>
    <n v="24.99"/>
  </r>
  <r>
    <x v="312"/>
    <x v="2"/>
    <d v="2010-07-31T00:00:00"/>
    <x v="2"/>
    <x v="3"/>
    <x v="3"/>
    <x v="1"/>
    <n v="98.77"/>
  </r>
  <r>
    <x v="313"/>
    <x v="2"/>
    <d v="2010-08-27T00:00:00"/>
    <x v="3"/>
    <x v="1"/>
    <x v="9"/>
    <x v="2"/>
    <n v="74.97"/>
  </r>
  <r>
    <x v="314"/>
    <x v="1"/>
    <d v="2010-08-28T00:00:00"/>
    <x v="3"/>
    <x v="3"/>
    <x v="6"/>
    <x v="1"/>
    <n v="220.3"/>
  </r>
  <r>
    <x v="315"/>
    <x v="2"/>
    <d v="2010-08-25T00:00:00"/>
    <x v="3"/>
    <x v="0"/>
    <x v="12"/>
    <x v="0"/>
    <n v="758"/>
  </r>
  <r>
    <x v="316"/>
    <x v="2"/>
    <d v="2010-08-17T00:00:00"/>
    <x v="3"/>
    <x v="2"/>
    <x v="11"/>
    <x v="3"/>
    <n v="559.96"/>
  </r>
  <r>
    <x v="317"/>
    <x v="2"/>
    <d v="2010-08-05T00:00:00"/>
    <x v="3"/>
    <x v="1"/>
    <x v="9"/>
    <x v="3"/>
    <n v="99.96"/>
  </r>
  <r>
    <x v="318"/>
    <x v="1"/>
    <d v="2010-08-18T00:00:00"/>
    <x v="3"/>
    <x v="4"/>
    <x v="10"/>
    <x v="0"/>
    <n v="1120.5"/>
  </r>
  <r>
    <x v="319"/>
    <x v="2"/>
    <d v="2010-08-20T00:00:00"/>
    <x v="3"/>
    <x v="0"/>
    <x v="12"/>
    <x v="5"/>
    <n v="2274"/>
  </r>
  <r>
    <x v="320"/>
    <x v="0"/>
    <d v="2010-08-28T00:00:00"/>
    <x v="3"/>
    <x v="1"/>
    <x v="9"/>
    <x v="0"/>
    <n v="49.98"/>
  </r>
  <r>
    <x v="321"/>
    <x v="0"/>
    <d v="2010-08-15T00:00:00"/>
    <x v="3"/>
    <x v="2"/>
    <x v="11"/>
    <x v="1"/>
    <n v="139.99"/>
  </r>
  <r>
    <x v="322"/>
    <x v="2"/>
    <d v="2010-08-29T00:00:00"/>
    <x v="3"/>
    <x v="1"/>
    <x v="9"/>
    <x v="1"/>
    <n v="24.99"/>
  </r>
  <r>
    <x v="323"/>
    <x v="0"/>
    <d v="2010-07-31T00:00:00"/>
    <x v="2"/>
    <x v="1"/>
    <x v="13"/>
    <x v="0"/>
    <n v="130"/>
  </r>
  <r>
    <x v="324"/>
    <x v="2"/>
    <d v="2010-08-03T00:00:00"/>
    <x v="3"/>
    <x v="3"/>
    <x v="3"/>
    <x v="1"/>
    <n v="98.77"/>
  </r>
  <r>
    <x v="325"/>
    <x v="2"/>
    <d v="2010-08-13T00:00:00"/>
    <x v="3"/>
    <x v="2"/>
    <x v="11"/>
    <x v="3"/>
    <n v="559.96"/>
  </r>
  <r>
    <x v="326"/>
    <x v="1"/>
    <d v="2010-08-12T00:00:00"/>
    <x v="3"/>
    <x v="3"/>
    <x v="6"/>
    <x v="0"/>
    <n v="440.6"/>
  </r>
  <r>
    <x v="327"/>
    <x v="1"/>
    <d v="2010-08-29T00:00:00"/>
    <x v="3"/>
    <x v="1"/>
    <x v="13"/>
    <x v="3"/>
    <n v="260"/>
  </r>
  <r>
    <x v="328"/>
    <x v="0"/>
    <d v="2010-08-20T00:00:00"/>
    <x v="3"/>
    <x v="3"/>
    <x v="5"/>
    <x v="0"/>
    <n v="361"/>
  </r>
  <r>
    <x v="329"/>
    <x v="1"/>
    <d v="2010-08-02T00:00:00"/>
    <x v="3"/>
    <x v="2"/>
    <x v="11"/>
    <x v="3"/>
    <n v="559.96"/>
  </r>
  <r>
    <x v="330"/>
    <x v="1"/>
    <d v="2010-08-09T00:00:00"/>
    <x v="3"/>
    <x v="2"/>
    <x v="11"/>
    <x v="4"/>
    <n v="699.95"/>
  </r>
  <r>
    <x v="331"/>
    <x v="2"/>
    <d v="2010-08-01T00:00:00"/>
    <x v="3"/>
    <x v="4"/>
    <x v="10"/>
    <x v="1"/>
    <n v="560.25"/>
  </r>
  <r>
    <x v="332"/>
    <x v="1"/>
    <d v="2010-08-17T00:00:00"/>
    <x v="3"/>
    <x v="3"/>
    <x v="5"/>
    <x v="0"/>
    <n v="361"/>
  </r>
  <r>
    <x v="333"/>
    <x v="1"/>
    <d v="2010-08-02T00:00:00"/>
    <x v="3"/>
    <x v="3"/>
    <x v="5"/>
    <x v="1"/>
    <n v="180.5"/>
  </r>
  <r>
    <x v="334"/>
    <x v="2"/>
    <d v="2010-08-03T00:00:00"/>
    <x v="3"/>
    <x v="0"/>
    <x v="12"/>
    <x v="4"/>
    <n v="1895"/>
  </r>
  <r>
    <x v="335"/>
    <x v="2"/>
    <d v="2010-07-31T00:00:00"/>
    <x v="2"/>
    <x v="4"/>
    <x v="10"/>
    <x v="1"/>
    <n v="560.25"/>
  </r>
  <r>
    <x v="336"/>
    <x v="0"/>
    <d v="2010-08-23T00:00:00"/>
    <x v="3"/>
    <x v="3"/>
    <x v="5"/>
    <x v="1"/>
    <n v="180.5"/>
  </r>
  <r>
    <x v="337"/>
    <x v="0"/>
    <d v="2010-08-01T00:00:00"/>
    <x v="3"/>
    <x v="0"/>
    <x v="12"/>
    <x v="1"/>
    <n v="379"/>
  </r>
  <r>
    <x v="338"/>
    <x v="2"/>
    <d v="2010-08-16T00:00:00"/>
    <x v="3"/>
    <x v="2"/>
    <x v="11"/>
    <x v="3"/>
    <n v="559.96"/>
  </r>
  <r>
    <x v="339"/>
    <x v="2"/>
    <d v="2010-08-03T00:00:00"/>
    <x v="3"/>
    <x v="2"/>
    <x v="11"/>
    <x v="4"/>
    <n v="699.95"/>
  </r>
  <r>
    <x v="340"/>
    <x v="0"/>
    <d v="2010-08-29T00:00:00"/>
    <x v="3"/>
    <x v="4"/>
    <x v="10"/>
    <x v="1"/>
    <n v="560.25"/>
  </r>
  <r>
    <x v="341"/>
    <x v="1"/>
    <d v="2010-08-18T00:00:00"/>
    <x v="3"/>
    <x v="1"/>
    <x v="13"/>
    <x v="2"/>
    <n v="195"/>
  </r>
  <r>
    <x v="342"/>
    <x v="0"/>
    <d v="2010-08-27T00:00:00"/>
    <x v="3"/>
    <x v="1"/>
    <x v="13"/>
    <x v="0"/>
    <n v="130"/>
  </r>
  <r>
    <x v="343"/>
    <x v="0"/>
    <d v="2010-08-29T00:00:00"/>
    <x v="3"/>
    <x v="0"/>
    <x v="12"/>
    <x v="4"/>
    <n v="1895"/>
  </r>
  <r>
    <x v="344"/>
    <x v="0"/>
    <d v="2010-08-23T00:00:00"/>
    <x v="3"/>
    <x v="0"/>
    <x v="12"/>
    <x v="3"/>
    <n v="1516"/>
  </r>
  <r>
    <x v="345"/>
    <x v="0"/>
    <d v="2010-08-14T00:00:00"/>
    <x v="3"/>
    <x v="0"/>
    <x v="12"/>
    <x v="0"/>
    <n v="758"/>
  </r>
  <r>
    <x v="346"/>
    <x v="1"/>
    <d v="2010-08-19T00:00:00"/>
    <x v="3"/>
    <x v="3"/>
    <x v="5"/>
    <x v="0"/>
    <n v="361"/>
  </r>
  <r>
    <x v="347"/>
    <x v="1"/>
    <d v="2010-08-27T00:00:00"/>
    <x v="3"/>
    <x v="0"/>
    <x v="12"/>
    <x v="1"/>
    <n v="379"/>
  </r>
  <r>
    <x v="348"/>
    <x v="0"/>
    <d v="2010-07-31T00:00:00"/>
    <x v="2"/>
    <x v="3"/>
    <x v="5"/>
    <x v="0"/>
    <n v="361"/>
  </r>
  <r>
    <x v="349"/>
    <x v="0"/>
    <d v="2010-08-07T00:00:00"/>
    <x v="3"/>
    <x v="0"/>
    <x v="12"/>
    <x v="4"/>
    <n v="1895"/>
  </r>
  <r>
    <x v="350"/>
    <x v="1"/>
    <d v="2010-07-31T00:00:00"/>
    <x v="2"/>
    <x v="3"/>
    <x v="5"/>
    <x v="1"/>
    <n v="180.5"/>
  </r>
  <r>
    <x v="351"/>
    <x v="1"/>
    <d v="2010-08-20T00:00:00"/>
    <x v="3"/>
    <x v="2"/>
    <x v="8"/>
    <x v="3"/>
    <n v="1076"/>
  </r>
  <r>
    <x v="352"/>
    <x v="2"/>
    <d v="2010-08-19T00:00:00"/>
    <x v="3"/>
    <x v="4"/>
    <x v="10"/>
    <x v="1"/>
    <n v="560.25"/>
  </r>
  <r>
    <x v="353"/>
    <x v="1"/>
    <d v="2010-08-02T00:00:00"/>
    <x v="3"/>
    <x v="0"/>
    <x v="12"/>
    <x v="0"/>
    <n v="758"/>
  </r>
  <r>
    <x v="354"/>
    <x v="0"/>
    <d v="2010-08-21T00:00:00"/>
    <x v="3"/>
    <x v="2"/>
    <x v="8"/>
    <x v="3"/>
    <n v="1076"/>
  </r>
  <r>
    <x v="355"/>
    <x v="2"/>
    <d v="2010-08-15T00:00:00"/>
    <x v="3"/>
    <x v="0"/>
    <x v="12"/>
    <x v="3"/>
    <n v="1516"/>
  </r>
  <r>
    <x v="356"/>
    <x v="2"/>
    <d v="2010-08-24T00:00:00"/>
    <x v="3"/>
    <x v="4"/>
    <x v="10"/>
    <x v="1"/>
    <n v="560.25"/>
  </r>
  <r>
    <x v="357"/>
    <x v="1"/>
    <d v="2010-08-05T00:00:00"/>
    <x v="3"/>
    <x v="2"/>
    <x v="8"/>
    <x v="0"/>
    <n v="538"/>
  </r>
  <r>
    <x v="358"/>
    <x v="1"/>
    <d v="2010-08-29T00:00:00"/>
    <x v="3"/>
    <x v="4"/>
    <x v="10"/>
    <x v="1"/>
    <n v="560.25"/>
  </r>
  <r>
    <x v="359"/>
    <x v="0"/>
    <d v="2010-08-11T00:00:00"/>
    <x v="3"/>
    <x v="3"/>
    <x v="5"/>
    <x v="1"/>
    <n v="180.5"/>
  </r>
  <r>
    <x v="360"/>
    <x v="1"/>
    <d v="2010-08-13T00:00:00"/>
    <x v="3"/>
    <x v="4"/>
    <x v="10"/>
    <x v="1"/>
    <n v="560.25"/>
  </r>
  <r>
    <x v="361"/>
    <x v="2"/>
    <d v="2010-08-06T00:00:00"/>
    <x v="3"/>
    <x v="4"/>
    <x v="10"/>
    <x v="1"/>
    <n v="560.25"/>
  </r>
  <r>
    <x v="362"/>
    <x v="0"/>
    <d v="2010-08-09T00:00:00"/>
    <x v="3"/>
    <x v="3"/>
    <x v="5"/>
    <x v="0"/>
    <n v="361"/>
  </r>
  <r>
    <x v="363"/>
    <x v="0"/>
    <d v="2010-08-26T00:00:00"/>
    <x v="3"/>
    <x v="3"/>
    <x v="14"/>
    <x v="1"/>
    <n v="275.79000000000002"/>
  </r>
  <r>
    <x v="364"/>
    <x v="0"/>
    <d v="2010-08-19T00:00:00"/>
    <x v="3"/>
    <x v="0"/>
    <x v="12"/>
    <x v="5"/>
    <n v="2274"/>
  </r>
  <r>
    <x v="365"/>
    <x v="0"/>
    <d v="2010-08-19T00:00:00"/>
    <x v="3"/>
    <x v="3"/>
    <x v="14"/>
    <x v="1"/>
    <n v="275.79000000000002"/>
  </r>
  <r>
    <x v="366"/>
    <x v="2"/>
    <d v="2010-08-17T00:00:00"/>
    <x v="3"/>
    <x v="1"/>
    <x v="13"/>
    <x v="0"/>
    <n v="130"/>
  </r>
  <r>
    <x v="367"/>
    <x v="1"/>
    <d v="2010-08-03T00:00:00"/>
    <x v="3"/>
    <x v="4"/>
    <x v="10"/>
    <x v="1"/>
    <n v="560.25"/>
  </r>
  <r>
    <x v="368"/>
    <x v="0"/>
    <d v="2010-08-03T00:00:00"/>
    <x v="3"/>
    <x v="1"/>
    <x v="13"/>
    <x v="0"/>
    <n v="130"/>
  </r>
  <r>
    <x v="369"/>
    <x v="2"/>
    <d v="2010-08-20T00:00:00"/>
    <x v="3"/>
    <x v="0"/>
    <x v="12"/>
    <x v="0"/>
    <n v="758"/>
  </r>
  <r>
    <x v="370"/>
    <x v="1"/>
    <d v="2010-08-24T00:00:00"/>
    <x v="3"/>
    <x v="2"/>
    <x v="8"/>
    <x v="4"/>
    <n v="1345"/>
  </r>
  <r>
    <x v="371"/>
    <x v="0"/>
    <d v="2010-08-01T00:00:00"/>
    <x v="3"/>
    <x v="1"/>
    <x v="13"/>
    <x v="0"/>
    <n v="130"/>
  </r>
  <r>
    <x v="372"/>
    <x v="0"/>
    <d v="2010-08-01T00:00:00"/>
    <x v="3"/>
    <x v="1"/>
    <x v="13"/>
    <x v="2"/>
    <n v="195"/>
  </r>
  <r>
    <x v="373"/>
    <x v="0"/>
    <d v="2010-08-11T00:00:00"/>
    <x v="3"/>
    <x v="0"/>
    <x v="0"/>
    <x v="2"/>
    <n v="597"/>
  </r>
  <r>
    <x v="374"/>
    <x v="1"/>
    <d v="2010-07-30T00:00:00"/>
    <x v="2"/>
    <x v="0"/>
    <x v="0"/>
    <x v="1"/>
    <n v="199"/>
  </r>
  <r>
    <x v="375"/>
    <x v="2"/>
    <d v="2010-08-08T00:00:00"/>
    <x v="3"/>
    <x v="3"/>
    <x v="3"/>
    <x v="1"/>
    <n v="98.77"/>
  </r>
  <r>
    <x v="376"/>
    <x v="2"/>
    <d v="2010-08-03T00:00:00"/>
    <x v="3"/>
    <x v="0"/>
    <x v="0"/>
    <x v="4"/>
    <n v="995"/>
  </r>
  <r>
    <x v="377"/>
    <x v="1"/>
    <d v="2010-08-03T00:00:00"/>
    <x v="3"/>
    <x v="3"/>
    <x v="5"/>
    <x v="1"/>
    <n v="180.5"/>
  </r>
  <r>
    <x v="378"/>
    <x v="1"/>
    <d v="2010-08-01T00:00:00"/>
    <x v="3"/>
    <x v="3"/>
    <x v="5"/>
    <x v="0"/>
    <n v="361"/>
  </r>
  <r>
    <x v="379"/>
    <x v="1"/>
    <d v="2010-08-11T00:00:00"/>
    <x v="3"/>
    <x v="1"/>
    <x v="13"/>
    <x v="3"/>
    <n v="260"/>
  </r>
  <r>
    <x v="380"/>
    <x v="2"/>
    <d v="2010-08-17T00:00:00"/>
    <x v="3"/>
    <x v="4"/>
    <x v="10"/>
    <x v="1"/>
    <n v="560.25"/>
  </r>
  <r>
    <x v="381"/>
    <x v="1"/>
    <d v="2010-08-03T00:00:00"/>
    <x v="3"/>
    <x v="4"/>
    <x v="10"/>
    <x v="1"/>
    <n v="560.25"/>
  </r>
  <r>
    <x v="382"/>
    <x v="1"/>
    <d v="2010-08-09T00:00:00"/>
    <x v="3"/>
    <x v="3"/>
    <x v="5"/>
    <x v="0"/>
    <n v="361"/>
  </r>
  <r>
    <x v="383"/>
    <x v="2"/>
    <d v="2010-08-04T00:00:00"/>
    <x v="3"/>
    <x v="2"/>
    <x v="8"/>
    <x v="1"/>
    <n v="269"/>
  </r>
  <r>
    <x v="384"/>
    <x v="2"/>
    <d v="2010-08-13T00:00:00"/>
    <x v="3"/>
    <x v="2"/>
    <x v="8"/>
    <x v="3"/>
    <n v="1076"/>
  </r>
  <r>
    <x v="385"/>
    <x v="0"/>
    <d v="2010-08-01T00:00:00"/>
    <x v="3"/>
    <x v="0"/>
    <x v="0"/>
    <x v="5"/>
    <n v="1194"/>
  </r>
  <r>
    <x v="386"/>
    <x v="1"/>
    <d v="2010-08-23T00:00:00"/>
    <x v="3"/>
    <x v="2"/>
    <x v="8"/>
    <x v="0"/>
    <n v="538"/>
  </r>
  <r>
    <x v="387"/>
    <x v="1"/>
    <d v="2010-08-05T00:00:00"/>
    <x v="3"/>
    <x v="3"/>
    <x v="5"/>
    <x v="0"/>
    <n v="361"/>
  </r>
  <r>
    <x v="388"/>
    <x v="0"/>
    <d v="2010-08-19T00:00:00"/>
    <x v="3"/>
    <x v="2"/>
    <x v="8"/>
    <x v="4"/>
    <n v="1345"/>
  </r>
  <r>
    <x v="389"/>
    <x v="0"/>
    <d v="2010-08-12T00:00:00"/>
    <x v="3"/>
    <x v="2"/>
    <x v="8"/>
    <x v="4"/>
    <n v="1345"/>
  </r>
  <r>
    <x v="390"/>
    <x v="0"/>
    <d v="2010-08-27T00:00:00"/>
    <x v="3"/>
    <x v="4"/>
    <x v="10"/>
    <x v="1"/>
    <n v="560.25"/>
  </r>
  <r>
    <x v="391"/>
    <x v="1"/>
    <d v="2010-08-03T00:00:00"/>
    <x v="3"/>
    <x v="4"/>
    <x v="10"/>
    <x v="0"/>
    <n v="1120.5"/>
  </r>
  <r>
    <x v="392"/>
    <x v="0"/>
    <d v="2010-08-13T00:00:00"/>
    <x v="3"/>
    <x v="1"/>
    <x v="13"/>
    <x v="2"/>
    <n v="195"/>
  </r>
  <r>
    <x v="393"/>
    <x v="2"/>
    <d v="2010-07-31T00:00:00"/>
    <x v="2"/>
    <x v="0"/>
    <x v="0"/>
    <x v="4"/>
    <n v="995"/>
  </r>
  <r>
    <x v="394"/>
    <x v="0"/>
    <d v="2010-08-14T00:00:00"/>
    <x v="3"/>
    <x v="3"/>
    <x v="14"/>
    <x v="1"/>
    <n v="275.79000000000002"/>
  </r>
  <r>
    <x v="395"/>
    <x v="0"/>
    <d v="2010-08-04T00:00:00"/>
    <x v="3"/>
    <x v="0"/>
    <x v="0"/>
    <x v="3"/>
    <n v="796"/>
  </r>
  <r>
    <x v="396"/>
    <x v="0"/>
    <d v="2010-08-16T00:00:00"/>
    <x v="3"/>
    <x v="1"/>
    <x v="13"/>
    <x v="2"/>
    <n v="195"/>
  </r>
  <r>
    <x v="397"/>
    <x v="0"/>
    <d v="2010-08-05T00:00:00"/>
    <x v="3"/>
    <x v="0"/>
    <x v="0"/>
    <x v="4"/>
    <n v="995"/>
  </r>
  <r>
    <x v="398"/>
    <x v="1"/>
    <d v="2010-08-03T00:00:00"/>
    <x v="3"/>
    <x v="1"/>
    <x v="13"/>
    <x v="0"/>
    <n v="130"/>
  </r>
  <r>
    <x v="399"/>
    <x v="2"/>
    <d v="2010-08-22T00:00:00"/>
    <x v="3"/>
    <x v="2"/>
    <x v="8"/>
    <x v="0"/>
    <n v="538"/>
  </r>
  <r>
    <x v="400"/>
    <x v="1"/>
    <d v="2010-08-04T00:00:00"/>
    <x v="3"/>
    <x v="2"/>
    <x v="8"/>
    <x v="3"/>
    <n v="1076"/>
  </r>
  <r>
    <x v="401"/>
    <x v="1"/>
    <d v="2010-08-16T00:00:00"/>
    <x v="3"/>
    <x v="4"/>
    <x v="10"/>
    <x v="1"/>
    <n v="560.25"/>
  </r>
  <r>
    <x v="402"/>
    <x v="1"/>
    <d v="2010-08-12T00:00:00"/>
    <x v="3"/>
    <x v="3"/>
    <x v="5"/>
    <x v="0"/>
    <n v="361"/>
  </r>
  <r>
    <x v="403"/>
    <x v="2"/>
    <d v="2010-08-24T00:00:00"/>
    <x v="3"/>
    <x v="1"/>
    <x v="13"/>
    <x v="0"/>
    <n v="130"/>
  </r>
  <r>
    <x v="404"/>
    <x v="2"/>
    <d v="2010-08-19T00:00:00"/>
    <x v="3"/>
    <x v="3"/>
    <x v="3"/>
    <x v="1"/>
    <n v="98.77"/>
  </r>
  <r>
    <x v="405"/>
    <x v="0"/>
    <d v="2010-08-21T00:00:00"/>
    <x v="3"/>
    <x v="3"/>
    <x v="14"/>
    <x v="1"/>
    <n v="275.79000000000002"/>
  </r>
  <r>
    <x v="406"/>
    <x v="0"/>
    <d v="2010-08-09T00:00:00"/>
    <x v="3"/>
    <x v="1"/>
    <x v="13"/>
    <x v="0"/>
    <n v="130"/>
  </r>
  <r>
    <x v="407"/>
    <x v="1"/>
    <d v="2010-08-05T00:00:00"/>
    <x v="3"/>
    <x v="0"/>
    <x v="0"/>
    <x v="0"/>
    <n v="398"/>
  </r>
  <r>
    <x v="408"/>
    <x v="2"/>
    <d v="2010-08-18T00:00:00"/>
    <x v="3"/>
    <x v="3"/>
    <x v="5"/>
    <x v="0"/>
    <n v="361"/>
  </r>
  <r>
    <x v="409"/>
    <x v="1"/>
    <d v="2010-08-13T00:00:00"/>
    <x v="3"/>
    <x v="0"/>
    <x v="0"/>
    <x v="0"/>
    <n v="398"/>
  </r>
  <r>
    <x v="410"/>
    <x v="0"/>
    <d v="2010-08-24T00:00:00"/>
    <x v="3"/>
    <x v="3"/>
    <x v="14"/>
    <x v="0"/>
    <n v="551.58000000000004"/>
  </r>
  <r>
    <x v="411"/>
    <x v="2"/>
    <d v="2010-08-08T00:00:00"/>
    <x v="3"/>
    <x v="3"/>
    <x v="5"/>
    <x v="1"/>
    <n v="180.5"/>
  </r>
  <r>
    <x v="412"/>
    <x v="0"/>
    <d v="2010-08-03T00:00:00"/>
    <x v="3"/>
    <x v="1"/>
    <x v="13"/>
    <x v="3"/>
    <n v="260"/>
  </r>
  <r>
    <x v="413"/>
    <x v="0"/>
    <d v="2010-08-14T00:00:00"/>
    <x v="3"/>
    <x v="2"/>
    <x v="8"/>
    <x v="3"/>
    <n v="1076"/>
  </r>
  <r>
    <x v="414"/>
    <x v="0"/>
    <d v="2010-09-04T00:00:00"/>
    <x v="4"/>
    <x v="3"/>
    <x v="14"/>
    <x v="0"/>
    <n v="551.58000000000004"/>
  </r>
  <r>
    <x v="415"/>
    <x v="2"/>
    <d v="2010-09-23T00:00:00"/>
    <x v="4"/>
    <x v="3"/>
    <x v="5"/>
    <x v="0"/>
    <n v="361"/>
  </r>
  <r>
    <x v="416"/>
    <x v="2"/>
    <d v="2010-09-04T00:00:00"/>
    <x v="4"/>
    <x v="4"/>
    <x v="10"/>
    <x v="0"/>
    <n v="1120.5"/>
  </r>
  <r>
    <x v="417"/>
    <x v="2"/>
    <d v="2010-09-03T00:00:00"/>
    <x v="4"/>
    <x v="2"/>
    <x v="8"/>
    <x v="2"/>
    <n v="807"/>
  </r>
  <r>
    <x v="418"/>
    <x v="0"/>
    <d v="2010-09-25T00:00:00"/>
    <x v="4"/>
    <x v="3"/>
    <x v="14"/>
    <x v="0"/>
    <n v="551.58000000000004"/>
  </r>
  <r>
    <x v="419"/>
    <x v="1"/>
    <d v="2010-09-01T00:00:00"/>
    <x v="4"/>
    <x v="0"/>
    <x v="0"/>
    <x v="0"/>
    <n v="398"/>
  </r>
  <r>
    <x v="420"/>
    <x v="1"/>
    <d v="2010-08-30T00:00:00"/>
    <x v="3"/>
    <x v="3"/>
    <x v="5"/>
    <x v="1"/>
    <n v="180.5"/>
  </r>
  <r>
    <x v="421"/>
    <x v="2"/>
    <d v="2010-09-27T00:00:00"/>
    <x v="4"/>
    <x v="2"/>
    <x v="8"/>
    <x v="0"/>
    <n v="538"/>
  </r>
  <r>
    <x v="422"/>
    <x v="1"/>
    <d v="2010-08-29T00:00:00"/>
    <x v="3"/>
    <x v="1"/>
    <x v="13"/>
    <x v="2"/>
    <n v="195"/>
  </r>
  <r>
    <x v="423"/>
    <x v="0"/>
    <d v="2010-09-12T00:00:00"/>
    <x v="4"/>
    <x v="4"/>
    <x v="10"/>
    <x v="1"/>
    <n v="560.25"/>
  </r>
  <r>
    <x v="424"/>
    <x v="2"/>
    <d v="2010-09-25T00:00:00"/>
    <x v="4"/>
    <x v="2"/>
    <x v="8"/>
    <x v="0"/>
    <n v="538"/>
  </r>
  <r>
    <x v="425"/>
    <x v="1"/>
    <d v="2010-09-20T00:00:00"/>
    <x v="4"/>
    <x v="2"/>
    <x v="8"/>
    <x v="1"/>
    <n v="269"/>
  </r>
  <r>
    <x v="426"/>
    <x v="2"/>
    <d v="2010-08-29T00:00:00"/>
    <x v="3"/>
    <x v="0"/>
    <x v="0"/>
    <x v="4"/>
    <n v="995"/>
  </r>
  <r>
    <x v="427"/>
    <x v="1"/>
    <d v="2010-09-02T00:00:00"/>
    <x v="4"/>
    <x v="2"/>
    <x v="8"/>
    <x v="2"/>
    <n v="807"/>
  </r>
  <r>
    <x v="428"/>
    <x v="2"/>
    <d v="2010-08-29T00:00:00"/>
    <x v="3"/>
    <x v="4"/>
    <x v="10"/>
    <x v="0"/>
    <n v="1120.5"/>
  </r>
  <r>
    <x v="429"/>
    <x v="0"/>
    <d v="2010-09-12T00:00:00"/>
    <x v="4"/>
    <x v="1"/>
    <x v="13"/>
    <x v="1"/>
    <n v="65"/>
  </r>
  <r>
    <x v="430"/>
    <x v="2"/>
    <d v="2010-09-18T00:00:00"/>
    <x v="4"/>
    <x v="0"/>
    <x v="0"/>
    <x v="0"/>
    <n v="398"/>
  </r>
  <r>
    <x v="431"/>
    <x v="1"/>
    <d v="2010-09-03T00:00:00"/>
    <x v="4"/>
    <x v="4"/>
    <x v="10"/>
    <x v="0"/>
    <n v="1120.5"/>
  </r>
  <r>
    <x v="432"/>
    <x v="1"/>
    <d v="2010-09-11T00:00:00"/>
    <x v="4"/>
    <x v="3"/>
    <x v="5"/>
    <x v="1"/>
    <n v="180.5"/>
  </r>
  <r>
    <x v="433"/>
    <x v="1"/>
    <d v="2010-08-29T00:00:00"/>
    <x v="3"/>
    <x v="3"/>
    <x v="5"/>
    <x v="0"/>
    <n v="361"/>
  </r>
  <r>
    <x v="434"/>
    <x v="1"/>
    <d v="2010-09-25T00:00:00"/>
    <x v="4"/>
    <x v="4"/>
    <x v="10"/>
    <x v="1"/>
    <n v="560.25"/>
  </r>
  <r>
    <x v="435"/>
    <x v="1"/>
    <d v="2010-09-14T00:00:00"/>
    <x v="4"/>
    <x v="4"/>
    <x v="10"/>
    <x v="0"/>
    <n v="1120.5"/>
  </r>
  <r>
    <x v="436"/>
    <x v="2"/>
    <d v="2010-09-01T00:00:00"/>
    <x v="4"/>
    <x v="0"/>
    <x v="0"/>
    <x v="2"/>
    <n v="597"/>
  </r>
  <r>
    <x v="437"/>
    <x v="2"/>
    <d v="2010-08-30T00:00:00"/>
    <x v="3"/>
    <x v="0"/>
    <x v="0"/>
    <x v="1"/>
    <n v="199"/>
  </r>
  <r>
    <x v="438"/>
    <x v="0"/>
    <d v="2010-09-02T00:00:00"/>
    <x v="4"/>
    <x v="1"/>
    <x v="13"/>
    <x v="3"/>
    <n v="260"/>
  </r>
  <r>
    <x v="439"/>
    <x v="2"/>
    <d v="2010-09-26T00:00:00"/>
    <x v="4"/>
    <x v="0"/>
    <x v="0"/>
    <x v="3"/>
    <n v="796"/>
  </r>
  <r>
    <x v="440"/>
    <x v="2"/>
    <d v="2010-09-21T00:00:00"/>
    <x v="4"/>
    <x v="0"/>
    <x v="0"/>
    <x v="3"/>
    <n v="796"/>
  </r>
  <r>
    <x v="441"/>
    <x v="0"/>
    <d v="2010-09-25T00:00:00"/>
    <x v="4"/>
    <x v="1"/>
    <x v="13"/>
    <x v="3"/>
    <n v="260"/>
  </r>
  <r>
    <x v="442"/>
    <x v="0"/>
    <d v="2010-09-25T00:00:00"/>
    <x v="4"/>
    <x v="2"/>
    <x v="8"/>
    <x v="1"/>
    <n v="269"/>
  </r>
  <r>
    <x v="443"/>
    <x v="2"/>
    <d v="2010-09-14T00:00:00"/>
    <x v="4"/>
    <x v="0"/>
    <x v="0"/>
    <x v="5"/>
    <n v="1194"/>
  </r>
  <r>
    <x v="444"/>
    <x v="2"/>
    <d v="2010-09-10T00:00:00"/>
    <x v="4"/>
    <x v="4"/>
    <x v="10"/>
    <x v="1"/>
    <n v="560.25"/>
  </r>
  <r>
    <x v="445"/>
    <x v="2"/>
    <d v="2010-08-30T00:00:00"/>
    <x v="3"/>
    <x v="1"/>
    <x v="13"/>
    <x v="1"/>
    <n v="65"/>
  </r>
  <r>
    <x v="446"/>
    <x v="2"/>
    <d v="2010-09-18T00:00:00"/>
    <x v="4"/>
    <x v="3"/>
    <x v="5"/>
    <x v="0"/>
    <n v="361"/>
  </r>
  <r>
    <x v="447"/>
    <x v="2"/>
    <d v="2010-09-19T00:00:00"/>
    <x v="4"/>
    <x v="4"/>
    <x v="10"/>
    <x v="0"/>
    <n v="1120.5"/>
  </r>
  <r>
    <x v="448"/>
    <x v="2"/>
    <d v="2010-09-05T00:00:00"/>
    <x v="4"/>
    <x v="4"/>
    <x v="10"/>
    <x v="1"/>
    <n v="560.25"/>
  </r>
  <r>
    <x v="449"/>
    <x v="1"/>
    <d v="2010-09-23T00:00:00"/>
    <x v="4"/>
    <x v="3"/>
    <x v="5"/>
    <x v="0"/>
    <n v="361"/>
  </r>
  <r>
    <x v="450"/>
    <x v="0"/>
    <d v="2010-08-29T00:00:00"/>
    <x v="3"/>
    <x v="2"/>
    <x v="8"/>
    <x v="1"/>
    <n v="269"/>
  </r>
  <r>
    <x v="451"/>
    <x v="2"/>
    <d v="2010-09-18T00:00:00"/>
    <x v="4"/>
    <x v="3"/>
    <x v="5"/>
    <x v="1"/>
    <n v="180.5"/>
  </r>
  <r>
    <x v="452"/>
    <x v="1"/>
    <d v="2010-09-12T00:00:00"/>
    <x v="4"/>
    <x v="4"/>
    <x v="10"/>
    <x v="0"/>
    <n v="1120.5"/>
  </r>
  <r>
    <x v="453"/>
    <x v="2"/>
    <d v="2010-09-20T00:00:00"/>
    <x v="4"/>
    <x v="0"/>
    <x v="0"/>
    <x v="5"/>
    <n v="1194"/>
  </r>
  <r>
    <x v="454"/>
    <x v="2"/>
    <d v="2010-09-23T00:00:00"/>
    <x v="4"/>
    <x v="2"/>
    <x v="8"/>
    <x v="1"/>
    <n v="269"/>
  </r>
  <r>
    <x v="455"/>
    <x v="2"/>
    <d v="2010-09-11T00:00:00"/>
    <x v="4"/>
    <x v="2"/>
    <x v="8"/>
    <x v="4"/>
    <n v="1345"/>
  </r>
  <r>
    <x v="456"/>
    <x v="0"/>
    <d v="2010-09-12T00:00:00"/>
    <x v="4"/>
    <x v="1"/>
    <x v="13"/>
    <x v="3"/>
    <n v="260"/>
  </r>
  <r>
    <x v="457"/>
    <x v="1"/>
    <d v="2010-09-06T00:00:00"/>
    <x v="4"/>
    <x v="0"/>
    <x v="0"/>
    <x v="5"/>
    <n v="1194"/>
  </r>
  <r>
    <x v="458"/>
    <x v="1"/>
    <d v="2010-09-18T00:00:00"/>
    <x v="4"/>
    <x v="3"/>
    <x v="5"/>
    <x v="0"/>
    <n v="361"/>
  </r>
  <r>
    <x v="459"/>
    <x v="1"/>
    <d v="2010-09-01T00:00:00"/>
    <x v="4"/>
    <x v="3"/>
    <x v="5"/>
    <x v="1"/>
    <n v="180.5"/>
  </r>
  <r>
    <x v="460"/>
    <x v="2"/>
    <d v="2010-09-13T00:00:00"/>
    <x v="4"/>
    <x v="2"/>
    <x v="8"/>
    <x v="1"/>
    <n v="269"/>
  </r>
  <r>
    <x v="461"/>
    <x v="1"/>
    <d v="2010-09-20T00:00:00"/>
    <x v="4"/>
    <x v="3"/>
    <x v="5"/>
    <x v="0"/>
    <n v="361"/>
  </r>
  <r>
    <x v="462"/>
    <x v="2"/>
    <d v="2010-09-26T00:00:00"/>
    <x v="4"/>
    <x v="0"/>
    <x v="0"/>
    <x v="1"/>
    <n v="199"/>
  </r>
  <r>
    <x v="463"/>
    <x v="2"/>
    <d v="2010-09-16T00:00:00"/>
    <x v="4"/>
    <x v="3"/>
    <x v="5"/>
    <x v="1"/>
    <n v="180.5"/>
  </r>
  <r>
    <x v="464"/>
    <x v="1"/>
    <d v="2010-09-05T00:00:00"/>
    <x v="4"/>
    <x v="2"/>
    <x v="8"/>
    <x v="0"/>
    <n v="538"/>
  </r>
  <r>
    <x v="465"/>
    <x v="2"/>
    <d v="2010-09-18T00:00:00"/>
    <x v="4"/>
    <x v="1"/>
    <x v="13"/>
    <x v="3"/>
    <n v="260"/>
  </r>
  <r>
    <x v="466"/>
    <x v="1"/>
    <d v="2010-09-12T00:00:00"/>
    <x v="4"/>
    <x v="0"/>
    <x v="0"/>
    <x v="3"/>
    <n v="796"/>
  </r>
  <r>
    <x v="467"/>
    <x v="2"/>
    <d v="2010-09-19T00:00:00"/>
    <x v="4"/>
    <x v="3"/>
    <x v="5"/>
    <x v="1"/>
    <n v="180.5"/>
  </r>
  <r>
    <x v="468"/>
    <x v="1"/>
    <d v="2010-08-29T00:00:00"/>
    <x v="3"/>
    <x v="1"/>
    <x v="13"/>
    <x v="0"/>
    <n v="130"/>
  </r>
  <r>
    <x v="469"/>
    <x v="0"/>
    <d v="2010-09-05T00:00:00"/>
    <x v="4"/>
    <x v="3"/>
    <x v="14"/>
    <x v="1"/>
    <n v="275.79000000000002"/>
  </r>
  <r>
    <x v="470"/>
    <x v="1"/>
    <d v="2010-09-18T00:00:00"/>
    <x v="4"/>
    <x v="1"/>
    <x v="13"/>
    <x v="2"/>
    <n v="195"/>
  </r>
  <r>
    <x v="471"/>
    <x v="1"/>
    <d v="2010-09-08T00:00:00"/>
    <x v="4"/>
    <x v="0"/>
    <x v="0"/>
    <x v="2"/>
    <n v="597"/>
  </r>
  <r>
    <x v="472"/>
    <x v="2"/>
    <d v="2010-09-14T00:00:00"/>
    <x v="4"/>
    <x v="0"/>
    <x v="0"/>
    <x v="1"/>
    <n v="199"/>
  </r>
  <r>
    <x v="473"/>
    <x v="1"/>
    <d v="2010-09-01T00:00:00"/>
    <x v="4"/>
    <x v="2"/>
    <x v="8"/>
    <x v="2"/>
    <n v="807"/>
  </r>
  <r>
    <x v="474"/>
    <x v="2"/>
    <d v="2010-09-14T00:00:00"/>
    <x v="4"/>
    <x v="3"/>
    <x v="5"/>
    <x v="1"/>
    <n v="180.5"/>
  </r>
  <r>
    <x v="475"/>
    <x v="1"/>
    <d v="2010-09-05T00:00:00"/>
    <x v="4"/>
    <x v="1"/>
    <x v="13"/>
    <x v="0"/>
    <n v="130"/>
  </r>
  <r>
    <x v="476"/>
    <x v="1"/>
    <d v="2010-09-13T00:00:00"/>
    <x v="4"/>
    <x v="2"/>
    <x v="8"/>
    <x v="4"/>
    <n v="1345"/>
  </r>
  <r>
    <x v="477"/>
    <x v="0"/>
    <d v="2010-09-24T00:00:00"/>
    <x v="4"/>
    <x v="1"/>
    <x v="13"/>
    <x v="3"/>
    <n v="260"/>
  </r>
  <r>
    <x v="478"/>
    <x v="2"/>
    <d v="2010-09-13T00:00:00"/>
    <x v="4"/>
    <x v="4"/>
    <x v="10"/>
    <x v="0"/>
    <n v="1120.5"/>
  </r>
  <r>
    <x v="479"/>
    <x v="0"/>
    <d v="2010-09-01T00:00:00"/>
    <x v="4"/>
    <x v="3"/>
    <x v="14"/>
    <x v="1"/>
    <n v="275.79000000000002"/>
  </r>
  <r>
    <x v="480"/>
    <x v="2"/>
    <d v="2010-09-26T00:00:00"/>
    <x v="4"/>
    <x v="4"/>
    <x v="10"/>
    <x v="0"/>
    <n v="1120.5"/>
  </r>
  <r>
    <x v="481"/>
    <x v="1"/>
    <d v="2010-09-10T00:00:00"/>
    <x v="4"/>
    <x v="1"/>
    <x v="13"/>
    <x v="2"/>
    <n v="195"/>
  </r>
  <r>
    <x v="482"/>
    <x v="0"/>
    <d v="2010-09-15T00:00:00"/>
    <x v="4"/>
    <x v="0"/>
    <x v="15"/>
    <x v="0"/>
    <n v="458"/>
  </r>
  <r>
    <x v="483"/>
    <x v="0"/>
    <d v="2010-08-30T00:00:00"/>
    <x v="3"/>
    <x v="4"/>
    <x v="10"/>
    <x v="1"/>
    <n v="560.25"/>
  </r>
  <r>
    <x v="484"/>
    <x v="2"/>
    <d v="2010-09-10T00:00:00"/>
    <x v="4"/>
    <x v="2"/>
    <x v="2"/>
    <x v="0"/>
    <n v="117"/>
  </r>
  <r>
    <x v="485"/>
    <x v="1"/>
    <d v="2010-09-03T00:00:00"/>
    <x v="4"/>
    <x v="1"/>
    <x v="13"/>
    <x v="3"/>
    <n v="260"/>
  </r>
  <r>
    <x v="486"/>
    <x v="0"/>
    <d v="2010-09-20T00:00:00"/>
    <x v="4"/>
    <x v="0"/>
    <x v="15"/>
    <x v="3"/>
    <n v="916"/>
  </r>
  <r>
    <x v="487"/>
    <x v="0"/>
    <d v="2010-09-22T00:00:00"/>
    <x v="4"/>
    <x v="2"/>
    <x v="2"/>
    <x v="2"/>
    <n v="175.5"/>
  </r>
  <r>
    <x v="488"/>
    <x v="0"/>
    <d v="2010-09-12T00:00:00"/>
    <x v="4"/>
    <x v="1"/>
    <x v="13"/>
    <x v="3"/>
    <n v="260"/>
  </r>
  <r>
    <x v="489"/>
    <x v="0"/>
    <d v="2010-09-20T00:00:00"/>
    <x v="4"/>
    <x v="1"/>
    <x v="13"/>
    <x v="3"/>
    <n v="260"/>
  </r>
  <r>
    <x v="490"/>
    <x v="1"/>
    <d v="2010-09-02T00:00:00"/>
    <x v="4"/>
    <x v="2"/>
    <x v="2"/>
    <x v="1"/>
    <n v="58.5"/>
  </r>
  <r>
    <x v="491"/>
    <x v="1"/>
    <d v="2010-09-15T00:00:00"/>
    <x v="4"/>
    <x v="3"/>
    <x v="5"/>
    <x v="0"/>
    <n v="361"/>
  </r>
  <r>
    <x v="492"/>
    <x v="0"/>
    <d v="2010-08-30T00:00:00"/>
    <x v="3"/>
    <x v="3"/>
    <x v="14"/>
    <x v="1"/>
    <n v="275.79000000000002"/>
  </r>
  <r>
    <x v="493"/>
    <x v="1"/>
    <d v="2010-09-07T00:00:00"/>
    <x v="4"/>
    <x v="2"/>
    <x v="2"/>
    <x v="4"/>
    <n v="292.5"/>
  </r>
  <r>
    <x v="494"/>
    <x v="1"/>
    <d v="2010-09-16T00:00:00"/>
    <x v="4"/>
    <x v="4"/>
    <x v="10"/>
    <x v="0"/>
    <n v="1120.5"/>
  </r>
  <r>
    <x v="495"/>
    <x v="2"/>
    <d v="2010-09-10T00:00:00"/>
    <x v="4"/>
    <x v="1"/>
    <x v="13"/>
    <x v="1"/>
    <n v="65"/>
  </r>
  <r>
    <x v="496"/>
    <x v="0"/>
    <d v="2010-09-20T00:00:00"/>
    <x v="4"/>
    <x v="2"/>
    <x v="2"/>
    <x v="3"/>
    <n v="234"/>
  </r>
  <r>
    <x v="497"/>
    <x v="2"/>
    <d v="2010-09-05T00:00:00"/>
    <x v="4"/>
    <x v="4"/>
    <x v="10"/>
    <x v="0"/>
    <n v="1120.5"/>
  </r>
  <r>
    <x v="498"/>
    <x v="2"/>
    <d v="2010-09-12T00:00:00"/>
    <x v="4"/>
    <x v="0"/>
    <x v="15"/>
    <x v="3"/>
    <n v="916"/>
  </r>
  <r>
    <x v="499"/>
    <x v="1"/>
    <d v="2010-09-24T00:00:00"/>
    <x v="4"/>
    <x v="1"/>
    <x v="13"/>
    <x v="3"/>
    <n v="260"/>
  </r>
  <r>
    <x v="500"/>
    <x v="0"/>
    <d v="2010-09-02T00:00:00"/>
    <x v="4"/>
    <x v="3"/>
    <x v="14"/>
    <x v="1"/>
    <n v="275.79000000000002"/>
  </r>
  <r>
    <x v="501"/>
    <x v="0"/>
    <d v="2010-09-03T00:00:00"/>
    <x v="4"/>
    <x v="3"/>
    <x v="14"/>
    <x v="0"/>
    <n v="551.58000000000004"/>
  </r>
  <r>
    <x v="502"/>
    <x v="0"/>
    <d v="2010-09-13T00:00:00"/>
    <x v="4"/>
    <x v="0"/>
    <x v="15"/>
    <x v="1"/>
    <n v="229"/>
  </r>
  <r>
    <x v="503"/>
    <x v="0"/>
    <d v="2010-08-29T00:00:00"/>
    <x v="3"/>
    <x v="1"/>
    <x v="13"/>
    <x v="2"/>
    <n v="195"/>
  </r>
  <r>
    <x v="504"/>
    <x v="0"/>
    <d v="2010-09-01T00:00:00"/>
    <x v="4"/>
    <x v="4"/>
    <x v="10"/>
    <x v="1"/>
    <n v="560.25"/>
  </r>
  <r>
    <x v="505"/>
    <x v="1"/>
    <d v="2010-09-26T00:00:00"/>
    <x v="4"/>
    <x v="2"/>
    <x v="2"/>
    <x v="3"/>
    <n v="234"/>
  </r>
  <r>
    <x v="506"/>
    <x v="2"/>
    <d v="2010-09-21T00:00:00"/>
    <x v="4"/>
    <x v="1"/>
    <x v="13"/>
    <x v="0"/>
    <n v="130"/>
  </r>
  <r>
    <x v="507"/>
    <x v="2"/>
    <d v="2010-09-15T00:00:00"/>
    <x v="4"/>
    <x v="4"/>
    <x v="10"/>
    <x v="0"/>
    <n v="1120.5"/>
  </r>
  <r>
    <x v="508"/>
    <x v="0"/>
    <d v="2010-09-16T00:00:00"/>
    <x v="4"/>
    <x v="0"/>
    <x v="15"/>
    <x v="3"/>
    <n v="916"/>
  </r>
  <r>
    <x v="509"/>
    <x v="0"/>
    <d v="2010-09-19T00:00:00"/>
    <x v="4"/>
    <x v="1"/>
    <x v="13"/>
    <x v="2"/>
    <n v="195"/>
  </r>
  <r>
    <x v="510"/>
    <x v="1"/>
    <d v="2010-09-28T00:00:00"/>
    <x v="4"/>
    <x v="0"/>
    <x v="15"/>
    <x v="1"/>
    <n v="229"/>
  </r>
  <r>
    <x v="511"/>
    <x v="1"/>
    <d v="2010-09-27T00:00:00"/>
    <x v="4"/>
    <x v="0"/>
    <x v="15"/>
    <x v="4"/>
    <n v="1145"/>
  </r>
  <r>
    <x v="512"/>
    <x v="1"/>
    <d v="2010-09-04T00:00:00"/>
    <x v="4"/>
    <x v="2"/>
    <x v="2"/>
    <x v="2"/>
    <n v="175.5"/>
  </r>
  <r>
    <x v="513"/>
    <x v="1"/>
    <d v="2010-09-26T00:00:00"/>
    <x v="4"/>
    <x v="3"/>
    <x v="5"/>
    <x v="0"/>
    <n v="361"/>
  </r>
  <r>
    <x v="514"/>
    <x v="0"/>
    <d v="2010-09-02T00:00:00"/>
    <x v="4"/>
    <x v="2"/>
    <x v="2"/>
    <x v="0"/>
    <n v="117"/>
  </r>
  <r>
    <x v="515"/>
    <x v="0"/>
    <d v="2010-09-10T00:00:00"/>
    <x v="4"/>
    <x v="2"/>
    <x v="2"/>
    <x v="4"/>
    <n v="292.5"/>
  </r>
  <r>
    <x v="516"/>
    <x v="1"/>
    <d v="2010-09-12T00:00:00"/>
    <x v="4"/>
    <x v="4"/>
    <x v="10"/>
    <x v="0"/>
    <n v="1120.5"/>
  </r>
  <r>
    <x v="517"/>
    <x v="1"/>
    <d v="2010-09-24T00:00:00"/>
    <x v="4"/>
    <x v="1"/>
    <x v="13"/>
    <x v="0"/>
    <n v="130"/>
  </r>
  <r>
    <x v="518"/>
    <x v="0"/>
    <d v="2010-08-30T00:00:00"/>
    <x v="3"/>
    <x v="1"/>
    <x v="13"/>
    <x v="3"/>
    <n v="260"/>
  </r>
  <r>
    <x v="519"/>
    <x v="1"/>
    <d v="2010-09-02T00:00:00"/>
    <x v="4"/>
    <x v="0"/>
    <x v="15"/>
    <x v="1"/>
    <n v="229"/>
  </r>
  <r>
    <x v="520"/>
    <x v="2"/>
    <d v="2010-09-16T00:00:00"/>
    <x v="4"/>
    <x v="4"/>
    <x v="10"/>
    <x v="0"/>
    <n v="1120.5"/>
  </r>
  <r>
    <x v="521"/>
    <x v="2"/>
    <d v="2010-09-16T00:00:00"/>
    <x v="4"/>
    <x v="3"/>
    <x v="5"/>
    <x v="1"/>
    <n v="180.5"/>
  </r>
  <r>
    <x v="522"/>
    <x v="0"/>
    <d v="2010-08-30T00:00:00"/>
    <x v="3"/>
    <x v="4"/>
    <x v="10"/>
    <x v="0"/>
    <n v="1120.5"/>
  </r>
  <r>
    <x v="523"/>
    <x v="2"/>
    <d v="2010-09-07T00:00:00"/>
    <x v="4"/>
    <x v="0"/>
    <x v="15"/>
    <x v="2"/>
    <n v="687"/>
  </r>
  <r>
    <x v="524"/>
    <x v="0"/>
    <d v="2010-09-05T00:00:00"/>
    <x v="4"/>
    <x v="1"/>
    <x v="13"/>
    <x v="3"/>
    <n v="260"/>
  </r>
  <r>
    <x v="525"/>
    <x v="1"/>
    <d v="2010-09-16T00:00:00"/>
    <x v="4"/>
    <x v="1"/>
    <x v="13"/>
    <x v="3"/>
    <n v="260"/>
  </r>
  <r>
    <x v="526"/>
    <x v="2"/>
    <d v="2010-09-16T00:00:00"/>
    <x v="4"/>
    <x v="2"/>
    <x v="2"/>
    <x v="3"/>
    <n v="234"/>
  </r>
  <r>
    <x v="527"/>
    <x v="0"/>
    <d v="2010-10-12T00:00:00"/>
    <x v="5"/>
    <x v="0"/>
    <x v="15"/>
    <x v="1"/>
    <n v="229"/>
  </r>
  <r>
    <x v="528"/>
    <x v="1"/>
    <d v="2010-10-05T00:00:00"/>
    <x v="5"/>
    <x v="0"/>
    <x v="15"/>
    <x v="3"/>
    <n v="916"/>
  </r>
  <r>
    <x v="529"/>
    <x v="0"/>
    <d v="2010-10-19T00:00:00"/>
    <x v="5"/>
    <x v="2"/>
    <x v="2"/>
    <x v="3"/>
    <n v="234"/>
  </r>
  <r>
    <x v="530"/>
    <x v="0"/>
    <d v="2010-10-06T00:00:00"/>
    <x v="5"/>
    <x v="0"/>
    <x v="15"/>
    <x v="0"/>
    <n v="458"/>
  </r>
  <r>
    <x v="531"/>
    <x v="2"/>
    <d v="2010-10-11T00:00:00"/>
    <x v="5"/>
    <x v="0"/>
    <x v="15"/>
    <x v="0"/>
    <n v="458"/>
  </r>
  <r>
    <x v="532"/>
    <x v="0"/>
    <d v="2010-10-28T00:00:00"/>
    <x v="5"/>
    <x v="1"/>
    <x v="13"/>
    <x v="3"/>
    <n v="260"/>
  </r>
  <r>
    <x v="533"/>
    <x v="2"/>
    <d v="2010-10-12T00:00:00"/>
    <x v="5"/>
    <x v="0"/>
    <x v="15"/>
    <x v="0"/>
    <n v="458"/>
  </r>
  <r>
    <x v="534"/>
    <x v="1"/>
    <d v="2010-10-17T00:00:00"/>
    <x v="5"/>
    <x v="2"/>
    <x v="2"/>
    <x v="4"/>
    <n v="292.5"/>
  </r>
  <r>
    <x v="535"/>
    <x v="1"/>
    <d v="2010-10-17T00:00:00"/>
    <x v="5"/>
    <x v="2"/>
    <x v="2"/>
    <x v="1"/>
    <n v="58.5"/>
  </r>
  <r>
    <x v="536"/>
    <x v="0"/>
    <d v="2010-10-16T00:00:00"/>
    <x v="5"/>
    <x v="0"/>
    <x v="15"/>
    <x v="4"/>
    <n v="1145"/>
  </r>
  <r>
    <x v="537"/>
    <x v="1"/>
    <d v="2010-10-16T00:00:00"/>
    <x v="5"/>
    <x v="4"/>
    <x v="10"/>
    <x v="1"/>
    <n v="560.25"/>
  </r>
  <r>
    <x v="538"/>
    <x v="0"/>
    <d v="2010-10-03T00:00:00"/>
    <x v="5"/>
    <x v="1"/>
    <x v="13"/>
    <x v="0"/>
    <n v="130"/>
  </r>
  <r>
    <x v="539"/>
    <x v="2"/>
    <d v="2010-09-28T00:00:00"/>
    <x v="4"/>
    <x v="2"/>
    <x v="2"/>
    <x v="0"/>
    <n v="117"/>
  </r>
  <r>
    <x v="540"/>
    <x v="0"/>
    <d v="2010-09-29T00:00:00"/>
    <x v="4"/>
    <x v="3"/>
    <x v="14"/>
    <x v="0"/>
    <n v="551.58000000000004"/>
  </r>
  <r>
    <x v="541"/>
    <x v="2"/>
    <d v="2010-10-24T00:00:00"/>
    <x v="5"/>
    <x v="0"/>
    <x v="15"/>
    <x v="3"/>
    <n v="916"/>
  </r>
  <r>
    <x v="542"/>
    <x v="2"/>
    <d v="2010-10-18T00:00:00"/>
    <x v="5"/>
    <x v="1"/>
    <x v="13"/>
    <x v="2"/>
    <n v="195"/>
  </r>
  <r>
    <x v="543"/>
    <x v="1"/>
    <d v="2010-10-08T00:00:00"/>
    <x v="5"/>
    <x v="0"/>
    <x v="15"/>
    <x v="0"/>
    <n v="458"/>
  </r>
  <r>
    <x v="544"/>
    <x v="0"/>
    <d v="2010-10-15T00:00:00"/>
    <x v="5"/>
    <x v="2"/>
    <x v="2"/>
    <x v="0"/>
    <n v="117"/>
  </r>
  <r>
    <x v="545"/>
    <x v="1"/>
    <d v="2010-10-02T00:00:00"/>
    <x v="5"/>
    <x v="1"/>
    <x v="13"/>
    <x v="1"/>
    <n v="65"/>
  </r>
  <r>
    <x v="546"/>
    <x v="2"/>
    <d v="2010-10-16T00:00:00"/>
    <x v="5"/>
    <x v="4"/>
    <x v="10"/>
    <x v="1"/>
    <n v="560.25"/>
  </r>
  <r>
    <x v="547"/>
    <x v="2"/>
    <d v="2010-10-08T00:00:00"/>
    <x v="5"/>
    <x v="4"/>
    <x v="10"/>
    <x v="0"/>
    <n v="1120.5"/>
  </r>
  <r>
    <x v="548"/>
    <x v="2"/>
    <d v="2010-10-13T00:00:00"/>
    <x v="5"/>
    <x v="3"/>
    <x v="5"/>
    <x v="0"/>
    <n v="361"/>
  </r>
  <r>
    <x v="549"/>
    <x v="2"/>
    <d v="2010-10-26T00:00:00"/>
    <x v="5"/>
    <x v="4"/>
    <x v="10"/>
    <x v="0"/>
    <n v="1120.5"/>
  </r>
  <r>
    <x v="550"/>
    <x v="2"/>
    <d v="2010-10-24T00:00:00"/>
    <x v="5"/>
    <x v="4"/>
    <x v="10"/>
    <x v="0"/>
    <n v="1120.5"/>
  </r>
  <r>
    <x v="551"/>
    <x v="1"/>
    <d v="2010-10-04T00:00:00"/>
    <x v="5"/>
    <x v="3"/>
    <x v="16"/>
    <x v="1"/>
    <n v="98.98"/>
  </r>
  <r>
    <x v="552"/>
    <x v="0"/>
    <d v="2010-10-28T00:00:00"/>
    <x v="5"/>
    <x v="1"/>
    <x v="13"/>
    <x v="3"/>
    <n v="260"/>
  </r>
  <r>
    <x v="553"/>
    <x v="2"/>
    <d v="2010-10-19T00:00:00"/>
    <x v="5"/>
    <x v="3"/>
    <x v="5"/>
    <x v="0"/>
    <n v="361"/>
  </r>
  <r>
    <x v="554"/>
    <x v="1"/>
    <d v="2010-10-15T00:00:00"/>
    <x v="5"/>
    <x v="3"/>
    <x v="16"/>
    <x v="0"/>
    <n v="197.96"/>
  </r>
  <r>
    <x v="555"/>
    <x v="0"/>
    <d v="2010-10-11T00:00:00"/>
    <x v="5"/>
    <x v="4"/>
    <x v="10"/>
    <x v="1"/>
    <n v="560.25"/>
  </r>
  <r>
    <x v="556"/>
    <x v="0"/>
    <d v="2010-10-18T00:00:00"/>
    <x v="5"/>
    <x v="1"/>
    <x v="13"/>
    <x v="0"/>
    <n v="130"/>
  </r>
  <r>
    <x v="557"/>
    <x v="2"/>
    <d v="2010-10-18T00:00:00"/>
    <x v="5"/>
    <x v="3"/>
    <x v="5"/>
    <x v="1"/>
    <n v="180.5"/>
  </r>
  <r>
    <x v="558"/>
    <x v="2"/>
    <d v="2010-10-13T00:00:00"/>
    <x v="5"/>
    <x v="3"/>
    <x v="5"/>
    <x v="0"/>
    <n v="361"/>
  </r>
  <r>
    <x v="559"/>
    <x v="0"/>
    <d v="2010-10-03T00:00:00"/>
    <x v="5"/>
    <x v="2"/>
    <x v="2"/>
    <x v="2"/>
    <n v="175.5"/>
  </r>
  <r>
    <x v="560"/>
    <x v="1"/>
    <d v="2010-10-06T00:00:00"/>
    <x v="5"/>
    <x v="4"/>
    <x v="10"/>
    <x v="1"/>
    <n v="560.25"/>
  </r>
  <r>
    <x v="561"/>
    <x v="0"/>
    <d v="2010-10-12T00:00:00"/>
    <x v="5"/>
    <x v="1"/>
    <x v="13"/>
    <x v="0"/>
    <n v="130"/>
  </r>
  <r>
    <x v="562"/>
    <x v="1"/>
    <d v="2010-10-10T00:00:00"/>
    <x v="5"/>
    <x v="1"/>
    <x v="13"/>
    <x v="3"/>
    <n v="260"/>
  </r>
  <r>
    <x v="563"/>
    <x v="0"/>
    <d v="2010-10-20T00:00:00"/>
    <x v="5"/>
    <x v="1"/>
    <x v="13"/>
    <x v="2"/>
    <n v="195"/>
  </r>
  <r>
    <x v="564"/>
    <x v="2"/>
    <d v="2010-10-12T00:00:00"/>
    <x v="5"/>
    <x v="2"/>
    <x v="2"/>
    <x v="4"/>
    <n v="292.5"/>
  </r>
  <r>
    <x v="565"/>
    <x v="1"/>
    <d v="2010-09-30T00:00:00"/>
    <x v="4"/>
    <x v="3"/>
    <x v="16"/>
    <x v="0"/>
    <n v="197.96"/>
  </r>
  <r>
    <x v="566"/>
    <x v="2"/>
    <d v="2010-10-06T00:00:00"/>
    <x v="5"/>
    <x v="1"/>
    <x v="13"/>
    <x v="0"/>
    <n v="130"/>
  </r>
  <r>
    <x v="567"/>
    <x v="2"/>
    <d v="2010-10-05T00:00:00"/>
    <x v="5"/>
    <x v="0"/>
    <x v="15"/>
    <x v="3"/>
    <n v="916"/>
  </r>
  <r>
    <x v="568"/>
    <x v="2"/>
    <d v="2010-10-04T00:00:00"/>
    <x v="5"/>
    <x v="3"/>
    <x v="5"/>
    <x v="1"/>
    <n v="180.5"/>
  </r>
  <r>
    <x v="569"/>
    <x v="2"/>
    <d v="2010-10-12T00:00:00"/>
    <x v="5"/>
    <x v="0"/>
    <x v="15"/>
    <x v="4"/>
    <n v="1145"/>
  </r>
  <r>
    <x v="570"/>
    <x v="0"/>
    <d v="2010-10-28T00:00:00"/>
    <x v="5"/>
    <x v="0"/>
    <x v="17"/>
    <x v="4"/>
    <n v="1795"/>
  </r>
  <r>
    <x v="571"/>
    <x v="0"/>
    <d v="2010-10-25T00:00:00"/>
    <x v="5"/>
    <x v="4"/>
    <x v="10"/>
    <x v="1"/>
    <n v="560.25"/>
  </r>
  <r>
    <x v="572"/>
    <x v="2"/>
    <d v="2010-10-10T00:00:00"/>
    <x v="5"/>
    <x v="3"/>
    <x v="5"/>
    <x v="1"/>
    <n v="180.5"/>
  </r>
  <r>
    <x v="573"/>
    <x v="2"/>
    <d v="2010-10-07T00:00:00"/>
    <x v="5"/>
    <x v="3"/>
    <x v="5"/>
    <x v="1"/>
    <n v="180.5"/>
  </r>
  <r>
    <x v="574"/>
    <x v="2"/>
    <d v="2010-10-14T00:00:00"/>
    <x v="5"/>
    <x v="1"/>
    <x v="13"/>
    <x v="1"/>
    <n v="65"/>
  </r>
  <r>
    <x v="575"/>
    <x v="0"/>
    <d v="2010-10-01T00:00:00"/>
    <x v="5"/>
    <x v="0"/>
    <x v="17"/>
    <x v="0"/>
    <n v="718"/>
  </r>
  <r>
    <x v="576"/>
    <x v="1"/>
    <d v="2010-10-20T00:00:00"/>
    <x v="5"/>
    <x v="0"/>
    <x v="17"/>
    <x v="5"/>
    <n v="2154"/>
  </r>
  <r>
    <x v="577"/>
    <x v="1"/>
    <d v="2010-10-14T00:00:00"/>
    <x v="5"/>
    <x v="0"/>
    <x v="17"/>
    <x v="1"/>
    <n v="359"/>
  </r>
  <r>
    <x v="578"/>
    <x v="2"/>
    <d v="2010-10-06T00:00:00"/>
    <x v="5"/>
    <x v="0"/>
    <x v="17"/>
    <x v="0"/>
    <n v="718"/>
  </r>
  <r>
    <x v="579"/>
    <x v="1"/>
    <d v="2010-10-02T00:00:00"/>
    <x v="5"/>
    <x v="1"/>
    <x v="13"/>
    <x v="2"/>
    <n v="195"/>
  </r>
  <r>
    <x v="580"/>
    <x v="2"/>
    <d v="2010-10-13T00:00:00"/>
    <x v="5"/>
    <x v="3"/>
    <x v="18"/>
    <x v="1"/>
    <n v="280.88"/>
  </r>
  <r>
    <x v="581"/>
    <x v="0"/>
    <d v="2010-10-03T00:00:00"/>
    <x v="5"/>
    <x v="3"/>
    <x v="14"/>
    <x v="1"/>
    <n v="275.79000000000002"/>
  </r>
  <r>
    <x v="582"/>
    <x v="0"/>
    <d v="2010-10-12T00:00:00"/>
    <x v="5"/>
    <x v="4"/>
    <x v="10"/>
    <x v="1"/>
    <n v="560.25"/>
  </r>
  <r>
    <x v="583"/>
    <x v="2"/>
    <d v="2010-09-30T00:00:00"/>
    <x v="4"/>
    <x v="0"/>
    <x v="17"/>
    <x v="5"/>
    <n v="2154"/>
  </r>
  <r>
    <x v="584"/>
    <x v="0"/>
    <d v="2010-10-14T00:00:00"/>
    <x v="5"/>
    <x v="2"/>
    <x v="2"/>
    <x v="1"/>
    <n v="58.5"/>
  </r>
  <r>
    <x v="585"/>
    <x v="1"/>
    <d v="2010-10-14T00:00:00"/>
    <x v="5"/>
    <x v="3"/>
    <x v="16"/>
    <x v="0"/>
    <n v="197.96"/>
  </r>
  <r>
    <x v="586"/>
    <x v="0"/>
    <d v="2010-10-23T00:00:00"/>
    <x v="5"/>
    <x v="2"/>
    <x v="2"/>
    <x v="1"/>
    <n v="58.5"/>
  </r>
  <r>
    <x v="587"/>
    <x v="0"/>
    <d v="2010-10-05T00:00:00"/>
    <x v="5"/>
    <x v="4"/>
    <x v="19"/>
    <x v="0"/>
    <n v="550.66"/>
  </r>
  <r>
    <x v="588"/>
    <x v="0"/>
    <d v="2010-10-15T00:00:00"/>
    <x v="5"/>
    <x v="4"/>
    <x v="19"/>
    <x v="0"/>
    <n v="550.66"/>
  </r>
  <r>
    <x v="589"/>
    <x v="0"/>
    <d v="2010-10-18T00:00:00"/>
    <x v="5"/>
    <x v="2"/>
    <x v="2"/>
    <x v="2"/>
    <n v="175.5"/>
  </r>
  <r>
    <x v="590"/>
    <x v="1"/>
    <d v="2010-10-11T00:00:00"/>
    <x v="5"/>
    <x v="2"/>
    <x v="2"/>
    <x v="3"/>
    <n v="234"/>
  </r>
  <r>
    <x v="591"/>
    <x v="2"/>
    <d v="2010-10-19T00:00:00"/>
    <x v="5"/>
    <x v="0"/>
    <x v="17"/>
    <x v="2"/>
    <n v="1077"/>
  </r>
  <r>
    <x v="592"/>
    <x v="1"/>
    <d v="2010-10-14T00:00:00"/>
    <x v="5"/>
    <x v="1"/>
    <x v="13"/>
    <x v="0"/>
    <n v="130"/>
  </r>
  <r>
    <x v="593"/>
    <x v="1"/>
    <d v="2010-10-11T00:00:00"/>
    <x v="5"/>
    <x v="2"/>
    <x v="2"/>
    <x v="4"/>
    <n v="292.5"/>
  </r>
  <r>
    <x v="594"/>
    <x v="1"/>
    <d v="2010-10-22T00:00:00"/>
    <x v="5"/>
    <x v="2"/>
    <x v="2"/>
    <x v="0"/>
    <n v="117"/>
  </r>
  <r>
    <x v="595"/>
    <x v="1"/>
    <d v="2010-10-11T00:00:00"/>
    <x v="5"/>
    <x v="0"/>
    <x v="17"/>
    <x v="4"/>
    <n v="1795"/>
  </r>
  <r>
    <x v="596"/>
    <x v="0"/>
    <d v="2010-10-07T00:00:00"/>
    <x v="5"/>
    <x v="1"/>
    <x v="13"/>
    <x v="2"/>
    <n v="195"/>
  </r>
  <r>
    <x v="597"/>
    <x v="0"/>
    <d v="2010-10-07T00:00:00"/>
    <x v="5"/>
    <x v="3"/>
    <x v="14"/>
    <x v="1"/>
    <n v="275.79000000000002"/>
  </r>
  <r>
    <x v="598"/>
    <x v="0"/>
    <d v="2010-10-01T00:00:00"/>
    <x v="5"/>
    <x v="2"/>
    <x v="7"/>
    <x v="0"/>
    <n v="198"/>
  </r>
  <r>
    <x v="599"/>
    <x v="0"/>
    <d v="2010-10-11T00:00:00"/>
    <x v="5"/>
    <x v="0"/>
    <x v="17"/>
    <x v="1"/>
    <n v="359"/>
  </r>
  <r>
    <x v="600"/>
    <x v="0"/>
    <d v="2010-09-28T00:00:00"/>
    <x v="4"/>
    <x v="1"/>
    <x v="13"/>
    <x v="1"/>
    <n v="65"/>
  </r>
  <r>
    <x v="601"/>
    <x v="2"/>
    <d v="2010-10-05T00:00:00"/>
    <x v="5"/>
    <x v="2"/>
    <x v="7"/>
    <x v="3"/>
    <n v="396"/>
  </r>
  <r>
    <x v="602"/>
    <x v="1"/>
    <d v="2010-10-23T00:00:00"/>
    <x v="5"/>
    <x v="2"/>
    <x v="7"/>
    <x v="1"/>
    <n v="99"/>
  </r>
  <r>
    <x v="603"/>
    <x v="1"/>
    <d v="2010-10-18T00:00:00"/>
    <x v="5"/>
    <x v="2"/>
    <x v="7"/>
    <x v="0"/>
    <n v="198"/>
  </r>
  <r>
    <x v="604"/>
    <x v="0"/>
    <d v="2010-10-02T00:00:00"/>
    <x v="5"/>
    <x v="2"/>
    <x v="7"/>
    <x v="4"/>
    <n v="495"/>
  </r>
  <r>
    <x v="605"/>
    <x v="2"/>
    <d v="2010-10-02T00:00:00"/>
    <x v="5"/>
    <x v="3"/>
    <x v="18"/>
    <x v="1"/>
    <n v="280.88"/>
  </r>
  <r>
    <x v="606"/>
    <x v="1"/>
    <d v="2010-10-24T00:00:00"/>
    <x v="5"/>
    <x v="4"/>
    <x v="19"/>
    <x v="1"/>
    <n v="275.33"/>
  </r>
  <r>
    <x v="607"/>
    <x v="1"/>
    <d v="2010-10-02T00:00:00"/>
    <x v="5"/>
    <x v="3"/>
    <x v="16"/>
    <x v="1"/>
    <n v="98.98"/>
  </r>
  <r>
    <x v="608"/>
    <x v="1"/>
    <d v="2010-10-02T00:00:00"/>
    <x v="5"/>
    <x v="1"/>
    <x v="13"/>
    <x v="2"/>
    <n v="195"/>
  </r>
  <r>
    <x v="609"/>
    <x v="2"/>
    <d v="2010-10-03T00:00:00"/>
    <x v="5"/>
    <x v="1"/>
    <x v="13"/>
    <x v="2"/>
    <n v="195"/>
  </r>
  <r>
    <x v="610"/>
    <x v="0"/>
    <d v="2010-10-06T00:00:00"/>
    <x v="5"/>
    <x v="0"/>
    <x v="17"/>
    <x v="0"/>
    <n v="718"/>
  </r>
  <r>
    <x v="611"/>
    <x v="0"/>
    <d v="2010-10-12T00:00:00"/>
    <x v="5"/>
    <x v="4"/>
    <x v="19"/>
    <x v="0"/>
    <n v="550.66"/>
  </r>
  <r>
    <x v="612"/>
    <x v="2"/>
    <d v="2010-10-11T00:00:00"/>
    <x v="5"/>
    <x v="2"/>
    <x v="7"/>
    <x v="1"/>
    <n v="99"/>
  </r>
  <r>
    <x v="613"/>
    <x v="2"/>
    <d v="2010-10-26T00:00:00"/>
    <x v="5"/>
    <x v="1"/>
    <x v="13"/>
    <x v="3"/>
    <n v="260"/>
  </r>
  <r>
    <x v="614"/>
    <x v="0"/>
    <d v="2010-10-23T00:00:00"/>
    <x v="5"/>
    <x v="2"/>
    <x v="7"/>
    <x v="1"/>
    <n v="99"/>
  </r>
  <r>
    <x v="615"/>
    <x v="0"/>
    <d v="2010-11-25T00:00:00"/>
    <x v="6"/>
    <x v="1"/>
    <x v="13"/>
    <x v="1"/>
    <n v="65"/>
  </r>
  <r>
    <x v="616"/>
    <x v="1"/>
    <d v="2010-11-15T00:00:00"/>
    <x v="6"/>
    <x v="0"/>
    <x v="17"/>
    <x v="5"/>
    <n v="2154"/>
  </r>
  <r>
    <x v="617"/>
    <x v="0"/>
    <d v="2010-10-31T00:00:00"/>
    <x v="5"/>
    <x v="4"/>
    <x v="19"/>
    <x v="0"/>
    <n v="550.66"/>
  </r>
  <r>
    <x v="618"/>
    <x v="2"/>
    <d v="2010-11-03T00:00:00"/>
    <x v="6"/>
    <x v="3"/>
    <x v="18"/>
    <x v="1"/>
    <n v="280.88"/>
  </r>
  <r>
    <x v="619"/>
    <x v="0"/>
    <d v="2010-11-12T00:00:00"/>
    <x v="6"/>
    <x v="1"/>
    <x v="13"/>
    <x v="0"/>
    <n v="130"/>
  </r>
  <r>
    <x v="620"/>
    <x v="0"/>
    <d v="2010-11-01T00:00:00"/>
    <x v="6"/>
    <x v="4"/>
    <x v="19"/>
    <x v="1"/>
    <n v="275.33"/>
  </r>
  <r>
    <x v="621"/>
    <x v="1"/>
    <d v="2010-11-19T00:00:00"/>
    <x v="6"/>
    <x v="1"/>
    <x v="13"/>
    <x v="3"/>
    <n v="260"/>
  </r>
  <r>
    <x v="622"/>
    <x v="2"/>
    <d v="2010-11-02T00:00:00"/>
    <x v="6"/>
    <x v="2"/>
    <x v="7"/>
    <x v="2"/>
    <n v="297"/>
  </r>
  <r>
    <x v="623"/>
    <x v="1"/>
    <d v="2010-11-04T00:00:00"/>
    <x v="6"/>
    <x v="0"/>
    <x v="17"/>
    <x v="2"/>
    <n v="1077"/>
  </r>
  <r>
    <x v="624"/>
    <x v="0"/>
    <d v="2010-11-10T00:00:00"/>
    <x v="6"/>
    <x v="1"/>
    <x v="13"/>
    <x v="2"/>
    <n v="195"/>
  </r>
  <r>
    <x v="625"/>
    <x v="2"/>
    <d v="2010-11-23T00:00:00"/>
    <x v="6"/>
    <x v="4"/>
    <x v="19"/>
    <x v="0"/>
    <n v="550.66"/>
  </r>
  <r>
    <x v="626"/>
    <x v="1"/>
    <d v="2010-11-10T00:00:00"/>
    <x v="6"/>
    <x v="1"/>
    <x v="13"/>
    <x v="3"/>
    <n v="260"/>
  </r>
  <r>
    <x v="627"/>
    <x v="0"/>
    <d v="2010-11-12T00:00:00"/>
    <x v="6"/>
    <x v="3"/>
    <x v="14"/>
    <x v="0"/>
    <n v="551.58000000000004"/>
  </r>
  <r>
    <x v="628"/>
    <x v="2"/>
    <d v="2010-11-12T00:00:00"/>
    <x v="6"/>
    <x v="1"/>
    <x v="13"/>
    <x v="2"/>
    <n v="195"/>
  </r>
  <r>
    <x v="629"/>
    <x v="1"/>
    <d v="2010-11-17T00:00:00"/>
    <x v="6"/>
    <x v="4"/>
    <x v="19"/>
    <x v="0"/>
    <n v="550.66"/>
  </r>
  <r>
    <x v="630"/>
    <x v="0"/>
    <d v="2010-11-10T00:00:00"/>
    <x v="6"/>
    <x v="1"/>
    <x v="13"/>
    <x v="3"/>
    <n v="260"/>
  </r>
  <r>
    <x v="631"/>
    <x v="0"/>
    <d v="2010-11-25T00:00:00"/>
    <x v="6"/>
    <x v="1"/>
    <x v="13"/>
    <x v="2"/>
    <n v="195"/>
  </r>
  <r>
    <x v="632"/>
    <x v="2"/>
    <d v="2010-11-15T00:00:00"/>
    <x v="6"/>
    <x v="3"/>
    <x v="18"/>
    <x v="0"/>
    <n v="561.76"/>
  </r>
  <r>
    <x v="633"/>
    <x v="2"/>
    <d v="2010-11-15T00:00:00"/>
    <x v="6"/>
    <x v="0"/>
    <x v="17"/>
    <x v="2"/>
    <n v="1077"/>
  </r>
  <r>
    <x v="634"/>
    <x v="1"/>
    <d v="2010-10-28T00:00:00"/>
    <x v="5"/>
    <x v="1"/>
    <x v="13"/>
    <x v="3"/>
    <n v="260"/>
  </r>
  <r>
    <x v="635"/>
    <x v="2"/>
    <d v="2010-11-07T00:00:00"/>
    <x v="6"/>
    <x v="2"/>
    <x v="7"/>
    <x v="1"/>
    <n v="99"/>
  </r>
  <r>
    <x v="636"/>
    <x v="0"/>
    <d v="2010-11-02T00:00:00"/>
    <x v="6"/>
    <x v="0"/>
    <x v="17"/>
    <x v="1"/>
    <n v="359"/>
  </r>
  <r>
    <x v="637"/>
    <x v="0"/>
    <d v="2010-11-06T00:00:00"/>
    <x v="6"/>
    <x v="0"/>
    <x v="17"/>
    <x v="4"/>
    <n v="1795"/>
  </r>
  <r>
    <x v="638"/>
    <x v="0"/>
    <d v="2010-10-29T00:00:00"/>
    <x v="5"/>
    <x v="0"/>
    <x v="17"/>
    <x v="2"/>
    <n v="1077"/>
  </r>
  <r>
    <x v="639"/>
    <x v="0"/>
    <d v="2010-11-24T00:00:00"/>
    <x v="6"/>
    <x v="2"/>
    <x v="7"/>
    <x v="0"/>
    <n v="198"/>
  </r>
  <r>
    <x v="640"/>
    <x v="2"/>
    <d v="2010-10-31T00:00:00"/>
    <x v="5"/>
    <x v="1"/>
    <x v="13"/>
    <x v="3"/>
    <n v="260"/>
  </r>
  <r>
    <x v="641"/>
    <x v="0"/>
    <d v="2010-10-29T00:00:00"/>
    <x v="5"/>
    <x v="4"/>
    <x v="19"/>
    <x v="0"/>
    <n v="550.66"/>
  </r>
  <r>
    <x v="642"/>
    <x v="1"/>
    <d v="2010-11-17T00:00:00"/>
    <x v="6"/>
    <x v="0"/>
    <x v="17"/>
    <x v="3"/>
    <n v="1436"/>
  </r>
  <r>
    <x v="643"/>
    <x v="0"/>
    <d v="2010-11-15T00:00:00"/>
    <x v="6"/>
    <x v="0"/>
    <x v="17"/>
    <x v="4"/>
    <n v="1795"/>
  </r>
  <r>
    <x v="644"/>
    <x v="0"/>
    <d v="2010-11-11T00:00:00"/>
    <x v="6"/>
    <x v="2"/>
    <x v="7"/>
    <x v="3"/>
    <n v="396"/>
  </r>
  <r>
    <x v="645"/>
    <x v="0"/>
    <d v="2010-11-15T00:00:00"/>
    <x v="6"/>
    <x v="1"/>
    <x v="13"/>
    <x v="2"/>
    <n v="195"/>
  </r>
  <r>
    <x v="646"/>
    <x v="0"/>
    <d v="2010-11-25T00:00:00"/>
    <x v="6"/>
    <x v="2"/>
    <x v="7"/>
    <x v="3"/>
    <n v="396"/>
  </r>
  <r>
    <x v="647"/>
    <x v="0"/>
    <d v="2010-11-24T00:00:00"/>
    <x v="6"/>
    <x v="3"/>
    <x v="14"/>
    <x v="1"/>
    <n v="275.79000000000002"/>
  </r>
  <r>
    <x v="648"/>
    <x v="0"/>
    <d v="2010-11-05T00:00:00"/>
    <x v="6"/>
    <x v="1"/>
    <x v="13"/>
    <x v="2"/>
    <n v="195"/>
  </r>
  <r>
    <x v="649"/>
    <x v="1"/>
    <d v="2010-11-16T00:00:00"/>
    <x v="6"/>
    <x v="4"/>
    <x v="19"/>
    <x v="1"/>
    <n v="275.33"/>
  </r>
  <r>
    <x v="650"/>
    <x v="1"/>
    <d v="2010-11-05T00:00:00"/>
    <x v="6"/>
    <x v="2"/>
    <x v="7"/>
    <x v="0"/>
    <n v="198"/>
  </r>
  <r>
    <x v="651"/>
    <x v="0"/>
    <d v="2010-11-16T00:00:00"/>
    <x v="6"/>
    <x v="3"/>
    <x v="5"/>
    <x v="0"/>
    <n v="361"/>
  </r>
  <r>
    <x v="652"/>
    <x v="1"/>
    <d v="2010-11-24T00:00:00"/>
    <x v="6"/>
    <x v="1"/>
    <x v="13"/>
    <x v="3"/>
    <n v="260"/>
  </r>
  <r>
    <x v="653"/>
    <x v="2"/>
    <d v="2010-11-16T00:00:00"/>
    <x v="6"/>
    <x v="1"/>
    <x v="13"/>
    <x v="1"/>
    <n v="65"/>
  </r>
  <r>
    <x v="654"/>
    <x v="2"/>
    <d v="2010-11-06T00:00:00"/>
    <x v="6"/>
    <x v="2"/>
    <x v="7"/>
    <x v="0"/>
    <n v="198"/>
  </r>
  <r>
    <x v="655"/>
    <x v="1"/>
    <d v="2010-11-23T00:00:00"/>
    <x v="6"/>
    <x v="0"/>
    <x v="17"/>
    <x v="0"/>
    <n v="718"/>
  </r>
  <r>
    <x v="656"/>
    <x v="1"/>
    <d v="2010-11-25T00:00:00"/>
    <x v="6"/>
    <x v="2"/>
    <x v="7"/>
    <x v="2"/>
    <n v="297"/>
  </r>
  <r>
    <x v="657"/>
    <x v="2"/>
    <d v="2010-11-10T00:00:00"/>
    <x v="6"/>
    <x v="2"/>
    <x v="7"/>
    <x v="4"/>
    <n v="495"/>
  </r>
  <r>
    <x v="658"/>
    <x v="0"/>
    <d v="2010-11-19T00:00:00"/>
    <x v="6"/>
    <x v="3"/>
    <x v="5"/>
    <x v="0"/>
    <n v="361"/>
  </r>
  <r>
    <x v="659"/>
    <x v="2"/>
    <d v="2010-11-01T00:00:00"/>
    <x v="6"/>
    <x v="1"/>
    <x v="13"/>
    <x v="0"/>
    <n v="130"/>
  </r>
  <r>
    <x v="660"/>
    <x v="1"/>
    <d v="2010-11-14T00:00:00"/>
    <x v="6"/>
    <x v="1"/>
    <x v="13"/>
    <x v="2"/>
    <n v="195"/>
  </r>
  <r>
    <x v="661"/>
    <x v="1"/>
    <d v="2010-11-19T00:00:00"/>
    <x v="6"/>
    <x v="0"/>
    <x v="17"/>
    <x v="4"/>
    <n v="1795"/>
  </r>
  <r>
    <x v="662"/>
    <x v="1"/>
    <d v="2010-11-14T00:00:00"/>
    <x v="6"/>
    <x v="3"/>
    <x v="16"/>
    <x v="1"/>
    <n v="98.98"/>
  </r>
  <r>
    <x v="663"/>
    <x v="2"/>
    <d v="2010-11-20T00:00:00"/>
    <x v="6"/>
    <x v="4"/>
    <x v="19"/>
    <x v="0"/>
    <n v="550.66"/>
  </r>
  <r>
    <x v="664"/>
    <x v="0"/>
    <d v="2010-11-07T00:00:00"/>
    <x v="6"/>
    <x v="3"/>
    <x v="5"/>
    <x v="1"/>
    <n v="180.5"/>
  </r>
  <r>
    <x v="665"/>
    <x v="0"/>
    <d v="2010-11-22T00:00:00"/>
    <x v="6"/>
    <x v="3"/>
    <x v="5"/>
    <x v="0"/>
    <n v="361"/>
  </r>
  <r>
    <x v="666"/>
    <x v="2"/>
    <d v="2010-11-01T00:00:00"/>
    <x v="6"/>
    <x v="3"/>
    <x v="18"/>
    <x v="0"/>
    <n v="561.76"/>
  </r>
  <r>
    <x v="667"/>
    <x v="1"/>
    <d v="2010-11-01T00:00:00"/>
    <x v="6"/>
    <x v="1"/>
    <x v="13"/>
    <x v="0"/>
    <n v="130"/>
  </r>
  <r>
    <x v="668"/>
    <x v="0"/>
    <d v="2010-11-18T00:00:00"/>
    <x v="6"/>
    <x v="2"/>
    <x v="7"/>
    <x v="1"/>
    <n v="99"/>
  </r>
  <r>
    <x v="669"/>
    <x v="2"/>
    <d v="2010-11-15T00:00:00"/>
    <x v="6"/>
    <x v="2"/>
    <x v="7"/>
    <x v="2"/>
    <n v="297"/>
  </r>
  <r>
    <x v="670"/>
    <x v="1"/>
    <d v="2010-11-25T00:00:00"/>
    <x v="6"/>
    <x v="0"/>
    <x v="17"/>
    <x v="3"/>
    <n v="1436"/>
  </r>
  <r>
    <x v="671"/>
    <x v="0"/>
    <d v="2010-10-31T00:00:00"/>
    <x v="5"/>
    <x v="3"/>
    <x v="5"/>
    <x v="1"/>
    <n v="180.5"/>
  </r>
  <r>
    <x v="672"/>
    <x v="2"/>
    <d v="2010-11-01T00:00:00"/>
    <x v="6"/>
    <x v="4"/>
    <x v="19"/>
    <x v="1"/>
    <n v="275.33"/>
  </r>
  <r>
    <x v="673"/>
    <x v="0"/>
    <d v="2010-11-16T00:00:00"/>
    <x v="6"/>
    <x v="0"/>
    <x v="17"/>
    <x v="3"/>
    <n v="1436"/>
  </r>
  <r>
    <x v="674"/>
    <x v="0"/>
    <d v="2010-11-23T00:00:00"/>
    <x v="6"/>
    <x v="4"/>
    <x v="19"/>
    <x v="1"/>
    <n v="275.33"/>
  </r>
  <r>
    <x v="675"/>
    <x v="1"/>
    <d v="2010-11-20T00:00:00"/>
    <x v="6"/>
    <x v="4"/>
    <x v="19"/>
    <x v="1"/>
    <n v="275.33"/>
  </r>
  <r>
    <x v="676"/>
    <x v="2"/>
    <d v="2010-11-06T00:00:00"/>
    <x v="6"/>
    <x v="1"/>
    <x v="13"/>
    <x v="3"/>
    <n v="260"/>
  </r>
  <r>
    <x v="677"/>
    <x v="0"/>
    <d v="2010-10-31T00:00:00"/>
    <x v="5"/>
    <x v="1"/>
    <x v="13"/>
    <x v="1"/>
    <n v="65"/>
  </r>
  <r>
    <x v="678"/>
    <x v="1"/>
    <d v="2010-11-27T00:00:00"/>
    <x v="6"/>
    <x v="0"/>
    <x v="17"/>
    <x v="4"/>
    <n v="1795"/>
  </r>
  <r>
    <x v="679"/>
    <x v="1"/>
    <d v="2010-11-20T00:00:00"/>
    <x v="6"/>
    <x v="3"/>
    <x v="16"/>
    <x v="0"/>
    <n v="197.96"/>
  </r>
  <r>
    <x v="680"/>
    <x v="0"/>
    <d v="2010-11-18T00:00:00"/>
    <x v="6"/>
    <x v="2"/>
    <x v="7"/>
    <x v="4"/>
    <n v="495"/>
  </r>
  <r>
    <x v="681"/>
    <x v="1"/>
    <d v="2010-11-13T00:00:00"/>
    <x v="6"/>
    <x v="1"/>
    <x v="13"/>
    <x v="1"/>
    <n v="65"/>
  </r>
  <r>
    <x v="682"/>
    <x v="2"/>
    <d v="2010-11-20T00:00:00"/>
    <x v="6"/>
    <x v="3"/>
    <x v="18"/>
    <x v="0"/>
    <n v="561.76"/>
  </r>
  <r>
    <x v="683"/>
    <x v="2"/>
    <d v="2010-11-13T00:00:00"/>
    <x v="6"/>
    <x v="0"/>
    <x v="17"/>
    <x v="5"/>
    <n v="2154"/>
  </r>
  <r>
    <x v="684"/>
    <x v="0"/>
    <d v="2010-10-29T00:00:00"/>
    <x v="5"/>
    <x v="0"/>
    <x v="17"/>
    <x v="4"/>
    <n v="1795"/>
  </r>
  <r>
    <x v="685"/>
    <x v="1"/>
    <d v="2010-10-30T00:00:00"/>
    <x v="5"/>
    <x v="2"/>
    <x v="8"/>
    <x v="0"/>
    <n v="538"/>
  </r>
  <r>
    <x v="686"/>
    <x v="1"/>
    <d v="2010-11-10T00:00:00"/>
    <x v="6"/>
    <x v="2"/>
    <x v="8"/>
    <x v="1"/>
    <n v="269"/>
  </r>
  <r>
    <x v="687"/>
    <x v="1"/>
    <d v="2010-10-30T00:00:00"/>
    <x v="5"/>
    <x v="0"/>
    <x v="17"/>
    <x v="1"/>
    <n v="359"/>
  </r>
  <r>
    <x v="688"/>
    <x v="0"/>
    <d v="2010-11-13T00:00:00"/>
    <x v="6"/>
    <x v="2"/>
    <x v="8"/>
    <x v="1"/>
    <n v="269"/>
  </r>
  <r>
    <x v="689"/>
    <x v="1"/>
    <d v="2010-11-07T00:00:00"/>
    <x v="6"/>
    <x v="3"/>
    <x v="16"/>
    <x v="1"/>
    <n v="98.98"/>
  </r>
  <r>
    <x v="690"/>
    <x v="1"/>
    <d v="2010-11-06T00:00:00"/>
    <x v="6"/>
    <x v="3"/>
    <x v="16"/>
    <x v="0"/>
    <n v="197.96"/>
  </r>
  <r>
    <x v="691"/>
    <x v="0"/>
    <d v="2010-11-23T00:00:00"/>
    <x v="6"/>
    <x v="4"/>
    <x v="19"/>
    <x v="0"/>
    <n v="550.66"/>
  </r>
  <r>
    <x v="692"/>
    <x v="0"/>
    <d v="2010-11-07T00:00:00"/>
    <x v="6"/>
    <x v="4"/>
    <x v="19"/>
    <x v="1"/>
    <n v="275.33"/>
  </r>
  <r>
    <x v="693"/>
    <x v="2"/>
    <d v="2010-11-04T00:00:00"/>
    <x v="6"/>
    <x v="1"/>
    <x v="13"/>
    <x v="2"/>
    <n v="195"/>
  </r>
  <r>
    <x v="694"/>
    <x v="0"/>
    <d v="2010-11-05T00:00:00"/>
    <x v="6"/>
    <x v="0"/>
    <x v="17"/>
    <x v="5"/>
    <n v="2154"/>
  </r>
  <r>
    <x v="695"/>
    <x v="2"/>
    <d v="2010-11-09T00:00:00"/>
    <x v="6"/>
    <x v="3"/>
    <x v="18"/>
    <x v="1"/>
    <n v="280.88"/>
  </r>
  <r>
    <x v="696"/>
    <x v="0"/>
    <d v="2010-11-27T00:00:00"/>
    <x v="6"/>
    <x v="1"/>
    <x v="13"/>
    <x v="1"/>
    <n v="65"/>
  </r>
  <r>
    <x v="697"/>
    <x v="2"/>
    <d v="2010-11-10T00:00:00"/>
    <x v="6"/>
    <x v="4"/>
    <x v="19"/>
    <x v="1"/>
    <n v="275.33"/>
  </r>
  <r>
    <x v="698"/>
    <x v="0"/>
    <d v="2010-11-15T00:00:00"/>
    <x v="6"/>
    <x v="3"/>
    <x v="5"/>
    <x v="0"/>
    <n v="361"/>
  </r>
  <r>
    <x v="699"/>
    <x v="2"/>
    <d v="2010-11-16T00:00:00"/>
    <x v="6"/>
    <x v="1"/>
    <x v="13"/>
    <x v="0"/>
    <n v="130"/>
  </r>
  <r>
    <x v="700"/>
    <x v="0"/>
    <d v="2010-11-19T00:00:00"/>
    <x v="6"/>
    <x v="4"/>
    <x v="19"/>
    <x v="1"/>
    <n v="275.33"/>
  </r>
  <r>
    <x v="701"/>
    <x v="0"/>
    <d v="2010-11-19T00:00:00"/>
    <x v="6"/>
    <x v="2"/>
    <x v="8"/>
    <x v="3"/>
    <n v="1076"/>
  </r>
  <r>
    <x v="702"/>
    <x v="1"/>
    <d v="2010-11-15T00:00:00"/>
    <x v="6"/>
    <x v="4"/>
    <x v="19"/>
    <x v="1"/>
    <n v="275.33"/>
  </r>
  <r>
    <x v="703"/>
    <x v="1"/>
    <d v="2010-11-13T00:00:00"/>
    <x v="6"/>
    <x v="4"/>
    <x v="19"/>
    <x v="0"/>
    <n v="550.66"/>
  </r>
  <r>
    <x v="704"/>
    <x v="2"/>
    <d v="2010-11-23T00:00:00"/>
    <x v="6"/>
    <x v="2"/>
    <x v="8"/>
    <x v="4"/>
    <n v="1345"/>
  </r>
  <r>
    <x v="705"/>
    <x v="1"/>
    <d v="2010-11-11T00:00:00"/>
    <x v="6"/>
    <x v="1"/>
    <x v="13"/>
    <x v="1"/>
    <n v="65"/>
  </r>
  <r>
    <x v="706"/>
    <x v="1"/>
    <d v="2010-11-01T00:00:00"/>
    <x v="6"/>
    <x v="0"/>
    <x v="17"/>
    <x v="2"/>
    <n v="1077"/>
  </r>
  <r>
    <x v="707"/>
    <x v="0"/>
    <d v="2010-11-25T00:00:00"/>
    <x v="6"/>
    <x v="2"/>
    <x v="8"/>
    <x v="4"/>
    <n v="1345"/>
  </r>
  <r>
    <x v="708"/>
    <x v="2"/>
    <d v="2010-11-05T00:00:00"/>
    <x v="6"/>
    <x v="1"/>
    <x v="20"/>
    <x v="2"/>
    <n v="101.97"/>
  </r>
  <r>
    <x v="709"/>
    <x v="1"/>
    <d v="2010-11-05T00:00:00"/>
    <x v="6"/>
    <x v="1"/>
    <x v="20"/>
    <x v="1"/>
    <n v="33.99"/>
  </r>
  <r>
    <x v="710"/>
    <x v="0"/>
    <d v="2010-11-20T00:00:00"/>
    <x v="6"/>
    <x v="4"/>
    <x v="19"/>
    <x v="0"/>
    <n v="550.66"/>
  </r>
  <r>
    <x v="711"/>
    <x v="1"/>
    <d v="2010-10-29T00:00:00"/>
    <x v="5"/>
    <x v="2"/>
    <x v="8"/>
    <x v="4"/>
    <n v="1345"/>
  </r>
  <r>
    <x v="712"/>
    <x v="0"/>
    <d v="2010-11-21T00:00:00"/>
    <x v="6"/>
    <x v="0"/>
    <x v="17"/>
    <x v="0"/>
    <n v="718"/>
  </r>
  <r>
    <x v="713"/>
    <x v="1"/>
    <d v="2010-10-28T00:00:00"/>
    <x v="5"/>
    <x v="1"/>
    <x v="20"/>
    <x v="0"/>
    <n v="67.98"/>
  </r>
  <r>
    <x v="714"/>
    <x v="2"/>
    <d v="2010-11-25T00:00:00"/>
    <x v="6"/>
    <x v="2"/>
    <x v="8"/>
    <x v="0"/>
    <n v="538"/>
  </r>
  <r>
    <x v="715"/>
    <x v="0"/>
    <d v="2010-11-17T00:00:00"/>
    <x v="6"/>
    <x v="1"/>
    <x v="20"/>
    <x v="0"/>
    <n v="67.98"/>
  </r>
  <r>
    <x v="716"/>
    <x v="0"/>
    <d v="2010-11-19T00:00:00"/>
    <x v="6"/>
    <x v="3"/>
    <x v="5"/>
    <x v="0"/>
    <n v="361"/>
  </r>
  <r>
    <x v="717"/>
    <x v="1"/>
    <d v="2010-11-05T00:00:00"/>
    <x v="6"/>
    <x v="2"/>
    <x v="8"/>
    <x v="4"/>
    <n v="1345"/>
  </r>
  <r>
    <x v="718"/>
    <x v="1"/>
    <d v="2010-11-10T00:00:00"/>
    <x v="6"/>
    <x v="0"/>
    <x v="17"/>
    <x v="0"/>
    <n v="718"/>
  </r>
  <r>
    <x v="719"/>
    <x v="2"/>
    <d v="2010-11-16T00:00:00"/>
    <x v="6"/>
    <x v="3"/>
    <x v="18"/>
    <x v="1"/>
    <n v="280.88"/>
  </r>
  <r>
    <x v="720"/>
    <x v="2"/>
    <d v="2010-11-24T00:00:00"/>
    <x v="6"/>
    <x v="0"/>
    <x v="17"/>
    <x v="4"/>
    <n v="1795"/>
  </r>
  <r>
    <x v="721"/>
    <x v="0"/>
    <d v="2010-11-24T00:00:00"/>
    <x v="6"/>
    <x v="2"/>
    <x v="8"/>
    <x v="0"/>
    <n v="538"/>
  </r>
  <r>
    <x v="722"/>
    <x v="0"/>
    <d v="2010-11-21T00:00:00"/>
    <x v="6"/>
    <x v="0"/>
    <x v="17"/>
    <x v="3"/>
    <n v="1436"/>
  </r>
  <r>
    <x v="723"/>
    <x v="2"/>
    <d v="2010-10-30T00:00:00"/>
    <x v="5"/>
    <x v="3"/>
    <x v="18"/>
    <x v="1"/>
    <n v="280.88"/>
  </r>
  <r>
    <x v="724"/>
    <x v="0"/>
    <d v="2010-10-30T00:00:00"/>
    <x v="5"/>
    <x v="1"/>
    <x v="20"/>
    <x v="3"/>
    <n v="135.96"/>
  </r>
  <r>
    <x v="725"/>
    <x v="2"/>
    <d v="2010-11-05T00:00:00"/>
    <x v="6"/>
    <x v="0"/>
    <x v="17"/>
    <x v="2"/>
    <n v="1077"/>
  </r>
  <r>
    <x v="726"/>
    <x v="0"/>
    <d v="2010-11-14T00:00:00"/>
    <x v="6"/>
    <x v="0"/>
    <x v="17"/>
    <x v="0"/>
    <n v="718"/>
  </r>
  <r>
    <x v="727"/>
    <x v="1"/>
    <d v="2010-11-24T00:00:00"/>
    <x v="6"/>
    <x v="4"/>
    <x v="19"/>
    <x v="0"/>
    <n v="550.66"/>
  </r>
  <r>
    <x v="728"/>
    <x v="0"/>
    <d v="2010-11-03T00:00:00"/>
    <x v="6"/>
    <x v="1"/>
    <x v="20"/>
    <x v="2"/>
    <n v="101.97"/>
  </r>
  <r>
    <x v="729"/>
    <x v="1"/>
    <d v="2010-11-05T00:00:00"/>
    <x v="6"/>
    <x v="2"/>
    <x v="8"/>
    <x v="4"/>
    <n v="1345"/>
  </r>
  <r>
    <x v="730"/>
    <x v="1"/>
    <d v="2010-11-18T00:00:00"/>
    <x v="6"/>
    <x v="4"/>
    <x v="19"/>
    <x v="0"/>
    <n v="550.66"/>
  </r>
  <r>
    <x v="731"/>
    <x v="0"/>
    <d v="2010-11-13T00:00:00"/>
    <x v="6"/>
    <x v="2"/>
    <x v="8"/>
    <x v="3"/>
    <n v="1076"/>
  </r>
  <r>
    <x v="732"/>
    <x v="2"/>
    <d v="2010-11-04T00:00:00"/>
    <x v="6"/>
    <x v="4"/>
    <x v="19"/>
    <x v="0"/>
    <n v="550.66"/>
  </r>
  <r>
    <x v="733"/>
    <x v="2"/>
    <d v="2010-11-04T00:00:00"/>
    <x v="6"/>
    <x v="1"/>
    <x v="20"/>
    <x v="1"/>
    <n v="33.99"/>
  </r>
  <r>
    <x v="734"/>
    <x v="0"/>
    <d v="2010-10-30T00:00:00"/>
    <x v="5"/>
    <x v="4"/>
    <x v="19"/>
    <x v="0"/>
    <n v="550.66"/>
  </r>
  <r>
    <x v="735"/>
    <x v="0"/>
    <d v="2010-10-28T00:00:00"/>
    <x v="5"/>
    <x v="4"/>
    <x v="19"/>
    <x v="0"/>
    <n v="550.66"/>
  </r>
  <r>
    <x v="736"/>
    <x v="1"/>
    <d v="2010-11-24T00:00:00"/>
    <x v="6"/>
    <x v="1"/>
    <x v="20"/>
    <x v="0"/>
    <n v="67.98"/>
  </r>
  <r>
    <x v="737"/>
    <x v="1"/>
    <d v="2010-11-01T00:00:00"/>
    <x v="6"/>
    <x v="3"/>
    <x v="16"/>
    <x v="1"/>
    <n v="98.98"/>
  </r>
  <r>
    <x v="738"/>
    <x v="1"/>
    <d v="2010-11-16T00:00:00"/>
    <x v="6"/>
    <x v="2"/>
    <x v="8"/>
    <x v="4"/>
    <n v="1345"/>
  </r>
  <r>
    <x v="739"/>
    <x v="1"/>
    <d v="2010-11-19T00:00:00"/>
    <x v="6"/>
    <x v="4"/>
    <x v="19"/>
    <x v="0"/>
    <n v="550.66"/>
  </r>
  <r>
    <x v="740"/>
    <x v="0"/>
    <d v="2010-11-25T00:00:00"/>
    <x v="6"/>
    <x v="0"/>
    <x v="17"/>
    <x v="2"/>
    <n v="1077"/>
  </r>
  <r>
    <x v="741"/>
    <x v="1"/>
    <d v="2010-11-01T00:00:00"/>
    <x v="6"/>
    <x v="0"/>
    <x v="17"/>
    <x v="5"/>
    <n v="2154"/>
  </r>
  <r>
    <x v="742"/>
    <x v="1"/>
    <d v="2010-11-01T00:00:00"/>
    <x v="6"/>
    <x v="2"/>
    <x v="8"/>
    <x v="1"/>
    <n v="269"/>
  </r>
  <r>
    <x v="743"/>
    <x v="1"/>
    <d v="2010-11-13T00:00:00"/>
    <x v="6"/>
    <x v="2"/>
    <x v="8"/>
    <x v="2"/>
    <n v="807"/>
  </r>
  <r>
    <x v="744"/>
    <x v="2"/>
    <d v="2010-11-03T00:00:00"/>
    <x v="6"/>
    <x v="0"/>
    <x v="17"/>
    <x v="3"/>
    <n v="1436"/>
  </r>
  <r>
    <x v="745"/>
    <x v="2"/>
    <d v="2010-11-24T00:00:00"/>
    <x v="6"/>
    <x v="2"/>
    <x v="8"/>
    <x v="3"/>
    <n v="1076"/>
  </r>
  <r>
    <x v="746"/>
    <x v="2"/>
    <d v="2010-11-17T00:00:00"/>
    <x v="6"/>
    <x v="4"/>
    <x v="19"/>
    <x v="0"/>
    <n v="550.66"/>
  </r>
  <r>
    <x v="747"/>
    <x v="2"/>
    <d v="2010-11-26T00:00:00"/>
    <x v="6"/>
    <x v="4"/>
    <x v="19"/>
    <x v="1"/>
    <n v="275.33"/>
  </r>
  <r>
    <x v="748"/>
    <x v="0"/>
    <d v="2010-11-06T00:00:00"/>
    <x v="6"/>
    <x v="2"/>
    <x v="8"/>
    <x v="1"/>
    <n v="269"/>
  </r>
  <r>
    <x v="749"/>
    <x v="2"/>
    <d v="2010-11-14T00:00:00"/>
    <x v="6"/>
    <x v="2"/>
    <x v="8"/>
    <x v="3"/>
    <n v="1076"/>
  </r>
  <r>
    <x v="750"/>
    <x v="0"/>
    <d v="2010-11-24T00:00:00"/>
    <x v="6"/>
    <x v="2"/>
    <x v="8"/>
    <x v="4"/>
    <n v="1345"/>
  </r>
  <r>
    <x v="751"/>
    <x v="2"/>
    <d v="2010-11-17T00:00:00"/>
    <x v="6"/>
    <x v="1"/>
    <x v="20"/>
    <x v="3"/>
    <n v="135.96"/>
  </r>
  <r>
    <x v="752"/>
    <x v="0"/>
    <d v="2010-10-29T00:00:00"/>
    <x v="5"/>
    <x v="1"/>
    <x v="20"/>
    <x v="0"/>
    <n v="67.98"/>
  </r>
  <r>
    <x v="753"/>
    <x v="0"/>
    <d v="2010-11-03T00:00:00"/>
    <x v="6"/>
    <x v="3"/>
    <x v="5"/>
    <x v="0"/>
    <n v="361"/>
  </r>
  <r>
    <x v="754"/>
    <x v="0"/>
    <d v="2010-11-15T00:00:00"/>
    <x v="6"/>
    <x v="1"/>
    <x v="20"/>
    <x v="1"/>
    <n v="33.99"/>
  </r>
  <r>
    <x v="755"/>
    <x v="2"/>
    <d v="2010-11-19T00:00:00"/>
    <x v="6"/>
    <x v="4"/>
    <x v="19"/>
    <x v="1"/>
    <n v="275.33"/>
  </r>
  <r>
    <x v="756"/>
    <x v="1"/>
    <d v="2010-11-10T00:00:00"/>
    <x v="6"/>
    <x v="4"/>
    <x v="19"/>
    <x v="1"/>
    <n v="275.33"/>
  </r>
  <r>
    <x v="757"/>
    <x v="0"/>
    <d v="2010-11-09T00:00:00"/>
    <x v="6"/>
    <x v="3"/>
    <x v="5"/>
    <x v="0"/>
    <n v="361"/>
  </r>
  <r>
    <x v="758"/>
    <x v="1"/>
    <d v="2010-11-26T00:00:00"/>
    <x v="6"/>
    <x v="4"/>
    <x v="19"/>
    <x v="0"/>
    <n v="550.66"/>
  </r>
  <r>
    <x v="759"/>
    <x v="2"/>
    <d v="2010-11-25T00:00:00"/>
    <x v="6"/>
    <x v="4"/>
    <x v="19"/>
    <x v="0"/>
    <n v="550.66"/>
  </r>
  <r>
    <x v="760"/>
    <x v="0"/>
    <d v="2010-11-25T00:00:00"/>
    <x v="6"/>
    <x v="2"/>
    <x v="8"/>
    <x v="4"/>
    <n v="1345"/>
  </r>
  <r>
    <x v="761"/>
    <x v="1"/>
    <d v="2010-10-30T00:00:00"/>
    <x v="5"/>
    <x v="4"/>
    <x v="19"/>
    <x v="1"/>
    <n v="275.33"/>
  </r>
  <r>
    <x v="762"/>
    <x v="0"/>
    <d v="2010-11-17T00:00:00"/>
    <x v="6"/>
    <x v="1"/>
    <x v="20"/>
    <x v="1"/>
    <n v="33.99"/>
  </r>
  <r>
    <x v="763"/>
    <x v="2"/>
    <d v="2010-11-23T00:00:00"/>
    <x v="6"/>
    <x v="0"/>
    <x v="17"/>
    <x v="2"/>
    <n v="1077"/>
  </r>
  <r>
    <x v="764"/>
    <x v="1"/>
    <d v="2010-10-29T00:00:00"/>
    <x v="5"/>
    <x v="2"/>
    <x v="8"/>
    <x v="0"/>
    <n v="538"/>
  </r>
  <r>
    <x v="765"/>
    <x v="2"/>
    <d v="2010-10-29T00:00:00"/>
    <x v="5"/>
    <x v="2"/>
    <x v="8"/>
    <x v="3"/>
    <n v="1076"/>
  </r>
  <r>
    <x v="766"/>
    <x v="1"/>
    <d v="2010-11-13T00:00:00"/>
    <x v="6"/>
    <x v="4"/>
    <x v="19"/>
    <x v="0"/>
    <n v="550.66"/>
  </r>
  <r>
    <x v="767"/>
    <x v="2"/>
    <d v="2010-10-28T00:00:00"/>
    <x v="5"/>
    <x v="3"/>
    <x v="18"/>
    <x v="1"/>
    <n v="280.88"/>
  </r>
  <r>
    <x v="768"/>
    <x v="0"/>
    <d v="2010-11-01T00:00:00"/>
    <x v="6"/>
    <x v="1"/>
    <x v="20"/>
    <x v="1"/>
    <n v="33.99"/>
  </r>
  <r>
    <x v="769"/>
    <x v="1"/>
    <d v="2010-11-20T00:00:00"/>
    <x v="6"/>
    <x v="3"/>
    <x v="16"/>
    <x v="0"/>
    <n v="197.96"/>
  </r>
  <r>
    <x v="770"/>
    <x v="2"/>
    <d v="2010-11-07T00:00:00"/>
    <x v="6"/>
    <x v="3"/>
    <x v="18"/>
    <x v="0"/>
    <n v="561.76"/>
  </r>
  <r>
    <x v="771"/>
    <x v="1"/>
    <d v="2010-11-20T00:00:00"/>
    <x v="6"/>
    <x v="3"/>
    <x v="16"/>
    <x v="1"/>
    <n v="98.98"/>
  </r>
  <r>
    <x v="772"/>
    <x v="0"/>
    <d v="2010-10-30T00:00:00"/>
    <x v="5"/>
    <x v="0"/>
    <x v="17"/>
    <x v="0"/>
    <n v="718"/>
  </r>
  <r>
    <x v="773"/>
    <x v="1"/>
    <d v="2010-11-15T00:00:00"/>
    <x v="6"/>
    <x v="3"/>
    <x v="16"/>
    <x v="1"/>
    <n v="98.98"/>
  </r>
  <r>
    <x v="774"/>
    <x v="1"/>
    <d v="2010-11-14T00:00:00"/>
    <x v="6"/>
    <x v="0"/>
    <x v="17"/>
    <x v="3"/>
    <n v="1436"/>
  </r>
  <r>
    <x v="775"/>
    <x v="2"/>
    <d v="2010-11-26T00:00:00"/>
    <x v="6"/>
    <x v="2"/>
    <x v="8"/>
    <x v="2"/>
    <n v="807"/>
  </r>
  <r>
    <x v="776"/>
    <x v="1"/>
    <d v="2010-11-05T00:00:00"/>
    <x v="6"/>
    <x v="4"/>
    <x v="19"/>
    <x v="1"/>
    <n v="275.33"/>
  </r>
  <r>
    <x v="777"/>
    <x v="1"/>
    <d v="2010-11-17T00:00:00"/>
    <x v="6"/>
    <x v="1"/>
    <x v="20"/>
    <x v="0"/>
    <n v="67.98"/>
  </r>
  <r>
    <x v="778"/>
    <x v="0"/>
    <d v="2010-11-01T00:00:00"/>
    <x v="6"/>
    <x v="1"/>
    <x v="20"/>
    <x v="1"/>
    <n v="33.99"/>
  </r>
  <r>
    <x v="779"/>
    <x v="1"/>
    <d v="2010-11-09T00:00:00"/>
    <x v="6"/>
    <x v="4"/>
    <x v="19"/>
    <x v="0"/>
    <n v="550.66"/>
  </r>
  <r>
    <x v="780"/>
    <x v="2"/>
    <d v="2010-11-05T00:00:00"/>
    <x v="6"/>
    <x v="1"/>
    <x v="20"/>
    <x v="2"/>
    <n v="101.97"/>
  </r>
  <r>
    <x v="781"/>
    <x v="0"/>
    <d v="2010-11-06T00:00:00"/>
    <x v="6"/>
    <x v="0"/>
    <x v="17"/>
    <x v="5"/>
    <n v="2154"/>
  </r>
  <r>
    <x v="782"/>
    <x v="0"/>
    <d v="2010-11-14T00:00:00"/>
    <x v="6"/>
    <x v="4"/>
    <x v="19"/>
    <x v="1"/>
    <n v="275.33"/>
  </r>
  <r>
    <x v="783"/>
    <x v="2"/>
    <d v="2010-11-13T00:00:00"/>
    <x v="6"/>
    <x v="2"/>
    <x v="8"/>
    <x v="3"/>
    <n v="1076"/>
  </r>
  <r>
    <x v="784"/>
    <x v="0"/>
    <d v="2010-11-13T00:00:00"/>
    <x v="6"/>
    <x v="2"/>
    <x v="8"/>
    <x v="4"/>
    <n v="1345"/>
  </r>
  <r>
    <x v="785"/>
    <x v="1"/>
    <d v="2010-11-02T00:00:00"/>
    <x v="6"/>
    <x v="1"/>
    <x v="20"/>
    <x v="1"/>
    <n v="33.99"/>
  </r>
  <r>
    <x v="786"/>
    <x v="2"/>
    <d v="2010-11-11T00:00:00"/>
    <x v="6"/>
    <x v="1"/>
    <x v="20"/>
    <x v="2"/>
    <n v="101.97"/>
  </r>
  <r>
    <x v="787"/>
    <x v="2"/>
    <d v="2010-11-18T00:00:00"/>
    <x v="6"/>
    <x v="2"/>
    <x v="8"/>
    <x v="2"/>
    <n v="80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n v="2163.1999999999998"/>
    <x v="0"/>
  </r>
  <r>
    <x v="0"/>
    <x v="1"/>
    <n v="2423.3000000000002"/>
    <x v="0"/>
  </r>
  <r>
    <x v="0"/>
    <x v="2"/>
    <n v="3166.6000000000004"/>
    <x v="0"/>
  </r>
  <r>
    <x v="0"/>
    <x v="3"/>
    <n v="3013.5299999999997"/>
    <x v="0"/>
  </r>
  <r>
    <x v="0"/>
    <x v="4"/>
    <n v="3033.69"/>
    <x v="0"/>
  </r>
  <r>
    <x v="0"/>
    <x v="5"/>
    <n v="732.08"/>
    <x v="0"/>
  </r>
  <r>
    <x v="0"/>
    <x v="6"/>
    <n v="3534.87"/>
    <x v="0"/>
  </r>
  <r>
    <x v="1"/>
    <x v="0"/>
    <n v="4157.5"/>
    <x v="0"/>
  </r>
  <r>
    <x v="1"/>
    <x v="1"/>
    <n v="4464.25"/>
    <x v="0"/>
  </r>
  <r>
    <x v="1"/>
    <x v="2"/>
    <n v="3921.75"/>
    <x v="0"/>
  </r>
  <r>
    <x v="1"/>
    <x v="3"/>
    <n v="2801.25"/>
    <x v="0"/>
  </r>
  <r>
    <x v="1"/>
    <x v="4"/>
    <n v="1120.5"/>
    <x v="0"/>
  </r>
  <r>
    <x v="1"/>
    <x v="5"/>
    <n v="5535.369999999999"/>
    <x v="0"/>
  </r>
  <r>
    <x v="1"/>
    <x v="6"/>
    <n v="2477.9699999999998"/>
    <x v="0"/>
  </r>
  <r>
    <x v="2"/>
    <x v="0"/>
    <n v="456.23"/>
    <x v="0"/>
  </r>
  <r>
    <x v="2"/>
    <x v="1"/>
    <n v="399.84"/>
    <x v="0"/>
  </r>
  <r>
    <x v="2"/>
    <x v="2"/>
    <n v="179.98"/>
    <x v="0"/>
  </r>
  <r>
    <x v="2"/>
    <x v="3"/>
    <n v="1869.98"/>
    <x v="0"/>
  </r>
  <r>
    <x v="2"/>
    <x v="4"/>
    <n v="2145"/>
    <x v="0"/>
  </r>
  <r>
    <x v="2"/>
    <x v="5"/>
    <n v="1568.94"/>
    <x v="0"/>
  </r>
  <r>
    <x v="2"/>
    <x v="6"/>
    <n v="1605.91"/>
    <x v="0"/>
  </r>
  <r>
    <x v="3"/>
    <x v="0"/>
    <n v="684"/>
    <x v="0"/>
  </r>
  <r>
    <x v="3"/>
    <x v="1"/>
    <n v="1881"/>
    <x v="0"/>
  </r>
  <r>
    <x v="3"/>
    <x v="2"/>
    <n v="4554.7099999999991"/>
    <x v="0"/>
  </r>
  <r>
    <x v="3"/>
    <x v="3"/>
    <n v="5950.94"/>
    <x v="0"/>
  </r>
  <r>
    <x v="3"/>
    <x v="4"/>
    <n v="1286"/>
    <x v="0"/>
  </r>
  <r>
    <x v="3"/>
    <x v="5"/>
    <n v="1413"/>
    <x v="0"/>
  </r>
  <r>
    <x v="3"/>
    <x v="6"/>
    <n v="10192"/>
    <x v="0"/>
  </r>
  <r>
    <x v="4"/>
    <x v="0"/>
    <n v="4179"/>
    <x v="0"/>
  </r>
  <r>
    <x v="4"/>
    <x v="1"/>
    <n v="6158"/>
    <x v="0"/>
  </r>
  <r>
    <x v="4"/>
    <x v="2"/>
    <n v="2103"/>
    <x v="0"/>
  </r>
  <r>
    <x v="4"/>
    <x v="3"/>
    <n v="12299"/>
    <x v="0"/>
  </r>
  <r>
    <x v="4"/>
    <x v="4"/>
    <n v="2519"/>
    <x v="0"/>
  </r>
  <r>
    <x v="4"/>
    <x v="5"/>
    <n v="1832"/>
    <x v="0"/>
  </r>
  <r>
    <x v="4"/>
    <x v="6"/>
    <n v="1756.24"/>
    <x v="0"/>
  </r>
  <r>
    <x v="0"/>
    <x v="0"/>
    <n v="2643.6000000000004"/>
    <x v="1"/>
  </r>
  <r>
    <x v="0"/>
    <x v="1"/>
    <n v="1762.4"/>
    <x v="1"/>
  </r>
  <r>
    <x v="0"/>
    <x v="2"/>
    <n v="1942.8999999999999"/>
    <x v="1"/>
  </r>
  <r>
    <x v="0"/>
    <x v="3"/>
    <n v="3729.4"/>
    <x v="1"/>
  </r>
  <r>
    <x v="0"/>
    <x v="4"/>
    <n v="2363.96"/>
    <x v="1"/>
  </r>
  <r>
    <x v="0"/>
    <x v="5"/>
    <n v="593.88"/>
    <x v="1"/>
  </r>
  <r>
    <x v="0"/>
    <x v="6"/>
    <n v="1088.78"/>
    <x v="1"/>
  </r>
  <r>
    <x v="1"/>
    <x v="0"/>
    <n v="831.5"/>
    <x v="1"/>
  </r>
  <r>
    <x v="1"/>
    <x v="1"/>
    <n v="9362"/>
    <x v="1"/>
  </r>
  <r>
    <x v="1"/>
    <x v="2"/>
    <n v="3921.75"/>
    <x v="1"/>
  </r>
  <r>
    <x v="1"/>
    <x v="3"/>
    <n v="6162.75"/>
    <x v="1"/>
  </r>
  <r>
    <x v="1"/>
    <x v="4"/>
    <n v="6162.75"/>
    <x v="1"/>
  </r>
  <r>
    <x v="1"/>
    <x v="5"/>
    <n v="1671.1599999999999"/>
    <x v="1"/>
  </r>
  <r>
    <x v="1"/>
    <x v="6"/>
    <n v="5781.9299999999994"/>
    <x v="1"/>
  </r>
  <r>
    <x v="2"/>
    <x v="0"/>
    <n v="456.87"/>
    <x v="1"/>
  </r>
  <r>
    <x v="2"/>
    <x v="1"/>
    <n v="224.91"/>
    <x v="1"/>
  </r>
  <r>
    <x v="2"/>
    <x v="2"/>
    <n v="249.9"/>
    <x v="1"/>
  </r>
  <r>
    <x v="2"/>
    <x v="3"/>
    <n v="1269.96"/>
    <x v="1"/>
  </r>
  <r>
    <x v="2"/>
    <x v="4"/>
    <n v="1430"/>
    <x v="1"/>
  </r>
  <r>
    <x v="2"/>
    <x v="5"/>
    <n v="1172.98"/>
    <x v="1"/>
  </r>
  <r>
    <x v="2"/>
    <x v="6"/>
    <n v="1438.94"/>
    <x v="1"/>
  </r>
  <r>
    <x v="3"/>
    <x v="0"/>
    <n v="1782"/>
    <x v="1"/>
  </r>
  <r>
    <x v="3"/>
    <x v="1"/>
    <n v="2970"/>
    <x v="1"/>
  </r>
  <r>
    <x v="3"/>
    <x v="2"/>
    <n v="1112.97"/>
    <x v="1"/>
  </r>
  <r>
    <x v="3"/>
    <x v="3"/>
    <n v="7652.7800000000007"/>
    <x v="1"/>
  </r>
  <r>
    <x v="3"/>
    <x v="4"/>
    <n v="4526.5"/>
    <x v="1"/>
  </r>
  <r>
    <x v="3"/>
    <x v="5"/>
    <n v="3712.5"/>
    <x v="1"/>
  </r>
  <r>
    <x v="3"/>
    <x v="6"/>
    <n v="5875"/>
    <x v="1"/>
  </r>
  <r>
    <x v="4"/>
    <x v="0"/>
    <n v="995"/>
    <x v="1"/>
  </r>
  <r>
    <x v="4"/>
    <x v="1"/>
    <n v="7720"/>
    <x v="1"/>
  </r>
  <r>
    <x v="4"/>
    <x v="2"/>
    <n v="8073"/>
    <x v="1"/>
  </r>
  <r>
    <x v="4"/>
    <x v="3"/>
    <n v="4965"/>
    <x v="1"/>
  </r>
  <r>
    <x v="4"/>
    <x v="4"/>
    <n v="4588"/>
    <x v="1"/>
  </r>
  <r>
    <x v="4"/>
    <x v="5"/>
    <n v="1374"/>
    <x v="1"/>
  </r>
  <r>
    <x v="4"/>
    <x v="6"/>
    <n v="2546.67"/>
    <x v="1"/>
  </r>
  <r>
    <x v="0"/>
    <x v="0"/>
    <n v="1345.84"/>
    <x v="2"/>
  </r>
  <r>
    <x v="0"/>
    <x v="1"/>
    <n v="1264.52"/>
    <x v="2"/>
  </r>
  <r>
    <x v="0"/>
    <x v="2"/>
    <n v="1765.89"/>
    <x v="2"/>
  </r>
  <r>
    <x v="0"/>
    <x v="3"/>
    <n v="541.5"/>
    <x v="2"/>
  </r>
  <r>
    <x v="0"/>
    <x v="4"/>
    <n v="1624.5"/>
    <x v="2"/>
  </r>
  <r>
    <x v="0"/>
    <x v="5"/>
    <n v="1805"/>
    <x v="2"/>
  </r>
  <r>
    <x v="0"/>
    <x v="6"/>
    <n v="987.65"/>
    <x v="2"/>
  </r>
  <r>
    <x v="1"/>
    <x v="0"/>
    <n v="6652"/>
    <x v="2"/>
  </r>
  <r>
    <x v="1"/>
    <x v="1"/>
    <n v="7970.25"/>
    <x v="2"/>
  </r>
  <r>
    <x v="1"/>
    <x v="2"/>
    <n v="8403.75"/>
    <x v="2"/>
  </r>
  <r>
    <x v="1"/>
    <x v="3"/>
    <n v="3921.75"/>
    <x v="2"/>
  </r>
  <r>
    <x v="1"/>
    <x v="4"/>
    <n v="8964"/>
    <x v="2"/>
  </r>
  <r>
    <x v="1"/>
    <x v="5"/>
    <n v="3921.75"/>
    <x v="2"/>
  </r>
  <r>
    <x v="1"/>
    <x v="6"/>
    <n v="3854.6199999999994"/>
    <x v="2"/>
  </r>
  <r>
    <x v="2"/>
    <x v="0"/>
    <n v="789.45"/>
    <x v="2"/>
  </r>
  <r>
    <x v="2"/>
    <x v="1"/>
    <n v="399.84"/>
    <x v="2"/>
  </r>
  <r>
    <x v="2"/>
    <x v="2"/>
    <n v="624.75"/>
    <x v="2"/>
  </r>
  <r>
    <x v="2"/>
    <x v="3"/>
    <n v="599.89"/>
    <x v="2"/>
  </r>
  <r>
    <x v="2"/>
    <x v="4"/>
    <n v="455"/>
    <x v="2"/>
  </r>
  <r>
    <x v="2"/>
    <x v="5"/>
    <n v="1105"/>
    <x v="2"/>
  </r>
  <r>
    <x v="2"/>
    <x v="6"/>
    <n v="1450.8600000000001"/>
    <x v="2"/>
  </r>
  <r>
    <x v="3"/>
    <x v="0"/>
    <n v="2619"/>
    <x v="2"/>
  </r>
  <r>
    <x v="3"/>
    <x v="1"/>
    <n v="2475"/>
    <x v="2"/>
  </r>
  <r>
    <x v="3"/>
    <x v="2"/>
    <n v="1269.98"/>
    <x v="2"/>
  </r>
  <r>
    <x v="3"/>
    <x v="3"/>
    <n v="4822.79"/>
    <x v="2"/>
  </r>
  <r>
    <x v="3"/>
    <x v="4"/>
    <n v="4234"/>
    <x v="2"/>
  </r>
  <r>
    <x v="3"/>
    <x v="5"/>
    <n v="1863.5"/>
    <x v="2"/>
  </r>
  <r>
    <x v="3"/>
    <x v="6"/>
    <n v="8111"/>
    <x v="2"/>
  </r>
  <r>
    <x v="4"/>
    <x v="0"/>
    <n v="2985"/>
    <x v="2"/>
  </r>
  <r>
    <x v="4"/>
    <x v="1"/>
    <n v="8071"/>
    <x v="2"/>
  </r>
  <r>
    <x v="4"/>
    <x v="2"/>
    <n v="6876"/>
    <x v="2"/>
  </r>
  <r>
    <x v="4"/>
    <x v="3"/>
    <n v="11285"/>
    <x v="2"/>
  </r>
  <r>
    <x v="4"/>
    <x v="4"/>
    <n v="6976"/>
    <x v="2"/>
  </r>
  <r>
    <x v="4"/>
    <x v="5"/>
    <n v="3893"/>
    <x v="2"/>
  </r>
  <r>
    <x v="4"/>
    <x v="6"/>
    <n v="4566.2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">
  <r>
    <n v="20100076"/>
    <x v="0"/>
    <x v="0"/>
    <x v="0"/>
    <x v="0"/>
    <n v="415.75"/>
    <n v="1"/>
    <n v="415.75"/>
    <s v="CR952915-MD"/>
  </r>
  <r>
    <n v="20100085"/>
    <x v="0"/>
    <x v="0"/>
    <x v="0"/>
    <x v="0"/>
    <n v="415.75"/>
    <n v="1"/>
    <n v="415.75"/>
    <s v="CR952915-MD"/>
  </r>
  <r>
    <n v="20100083"/>
    <x v="0"/>
    <x v="0"/>
    <x v="0"/>
    <x v="1"/>
    <n v="199"/>
    <n v="1"/>
    <n v="199"/>
    <s v="TN201133-SM"/>
  </r>
  <r>
    <n v="20100007"/>
    <x v="1"/>
    <x v="0"/>
    <x v="0"/>
    <x v="0"/>
    <n v="415.75"/>
    <n v="2"/>
    <n v="831.5"/>
    <s v="CR952915-MD"/>
  </r>
  <r>
    <n v="20100070"/>
    <x v="1"/>
    <x v="0"/>
    <x v="0"/>
    <x v="1"/>
    <n v="199"/>
    <n v="6"/>
    <n v="1194"/>
    <s v="TN201133-SM"/>
  </r>
  <r>
    <n v="20100017"/>
    <x v="0"/>
    <x v="0"/>
    <x v="0"/>
    <x v="0"/>
    <n v="415.75"/>
    <n v="2"/>
    <n v="831.5"/>
    <s v="CR952915-MD"/>
  </r>
  <r>
    <n v="20100045"/>
    <x v="0"/>
    <x v="1"/>
    <x v="0"/>
    <x v="0"/>
    <n v="415.75"/>
    <n v="1"/>
    <n v="415.75"/>
    <s v="CR952915-MD"/>
  </r>
  <r>
    <n v="20100021"/>
    <x v="0"/>
    <x v="2"/>
    <x v="0"/>
    <x v="0"/>
    <n v="415.75"/>
    <n v="1"/>
    <n v="415.75"/>
    <s v="CR952915-MD"/>
  </r>
  <r>
    <n v="20100090"/>
    <x v="0"/>
    <x v="2"/>
    <x v="0"/>
    <x v="2"/>
    <n v="99"/>
    <n v="1"/>
    <n v="99"/>
    <s v="SB639038-MD"/>
  </r>
  <r>
    <n v="20100080"/>
    <x v="2"/>
    <x v="2"/>
    <x v="0"/>
    <x v="2"/>
    <n v="99"/>
    <n v="2"/>
    <n v="198"/>
    <s v="SB639038-MD"/>
  </r>
  <r>
    <n v="20100044"/>
    <x v="1"/>
    <x v="3"/>
    <x v="0"/>
    <x v="3"/>
    <n v="220.3"/>
    <n v="1"/>
    <n v="220.3"/>
    <s v="BP171085-LG"/>
  </r>
  <r>
    <n v="20100009"/>
    <x v="1"/>
    <x v="3"/>
    <x v="0"/>
    <x v="0"/>
    <n v="415.75"/>
    <n v="1"/>
    <n v="415.75"/>
    <s v="CR952915-MD"/>
  </r>
  <r>
    <n v="20100013"/>
    <x v="0"/>
    <x v="3"/>
    <x v="0"/>
    <x v="0"/>
    <n v="415.75"/>
    <n v="1"/>
    <n v="415.75"/>
    <s v="CR952915-MD"/>
  </r>
  <r>
    <n v="20100061"/>
    <x v="0"/>
    <x v="3"/>
    <x v="0"/>
    <x v="0"/>
    <n v="415.75"/>
    <n v="2"/>
    <n v="831.5"/>
    <s v="CR952915-MD"/>
  </r>
  <r>
    <n v="20100052"/>
    <x v="0"/>
    <x v="3"/>
    <x v="0"/>
    <x v="2"/>
    <n v="58.5"/>
    <n v="1"/>
    <n v="58.5"/>
    <s v="SB038557-SM"/>
  </r>
  <r>
    <n v="20100077"/>
    <x v="0"/>
    <x v="3"/>
    <x v="0"/>
    <x v="2"/>
    <n v="58.5"/>
    <n v="1"/>
    <n v="58.5"/>
    <s v="SB038557-SM"/>
  </r>
  <r>
    <n v="20100087"/>
    <x v="0"/>
    <x v="3"/>
    <x v="0"/>
    <x v="1"/>
    <n v="199"/>
    <n v="5"/>
    <n v="995"/>
    <s v="TN201133-SM"/>
  </r>
  <r>
    <n v="20100063"/>
    <x v="2"/>
    <x v="3"/>
    <x v="0"/>
    <x v="3"/>
    <n v="220.3"/>
    <n v="1"/>
    <n v="220.3"/>
    <s v="BP171085-LG"/>
  </r>
  <r>
    <n v="20100008"/>
    <x v="1"/>
    <x v="4"/>
    <x v="0"/>
    <x v="3"/>
    <n v="180.5"/>
    <n v="1"/>
    <n v="180.5"/>
    <s v="BP459041-MD"/>
  </r>
  <r>
    <n v="20100016"/>
    <x v="1"/>
    <x v="4"/>
    <x v="0"/>
    <x v="0"/>
    <n v="415.75"/>
    <n v="2"/>
    <n v="831.5"/>
    <s v="CR952915-MD"/>
  </r>
  <r>
    <n v="20100032"/>
    <x v="1"/>
    <x v="5"/>
    <x v="0"/>
    <x v="2"/>
    <n v="58.5"/>
    <n v="1"/>
    <n v="58.5"/>
    <s v="SB038557-SM"/>
  </r>
  <r>
    <n v="20100004"/>
    <x v="1"/>
    <x v="5"/>
    <x v="0"/>
    <x v="1"/>
    <n v="199"/>
    <n v="3"/>
    <n v="597"/>
    <s v="TN201133-SM"/>
  </r>
  <r>
    <n v="20100025"/>
    <x v="2"/>
    <x v="5"/>
    <x v="0"/>
    <x v="3"/>
    <n v="220.3"/>
    <n v="2"/>
    <n v="440.6"/>
    <s v="BP171085-LG"/>
  </r>
  <r>
    <n v="20100098"/>
    <x v="2"/>
    <x v="5"/>
    <x v="0"/>
    <x v="2"/>
    <n v="99"/>
    <n v="3"/>
    <n v="297"/>
    <s v="SB639038-MD"/>
  </r>
  <r>
    <n v="20100020"/>
    <x v="1"/>
    <x v="6"/>
    <x v="0"/>
    <x v="1"/>
    <n v="199"/>
    <n v="3"/>
    <n v="597"/>
    <s v="TN201133-SM"/>
  </r>
  <r>
    <n v="20100024"/>
    <x v="1"/>
    <x v="6"/>
    <x v="0"/>
    <x v="1"/>
    <n v="199"/>
    <n v="3"/>
    <n v="597"/>
    <s v="TN201133-SM"/>
  </r>
  <r>
    <n v="20100068"/>
    <x v="0"/>
    <x v="6"/>
    <x v="0"/>
    <x v="1"/>
    <n v="199"/>
    <n v="2"/>
    <n v="398"/>
    <s v="TN201133-SM"/>
  </r>
  <r>
    <n v="20100042"/>
    <x v="2"/>
    <x v="6"/>
    <x v="0"/>
    <x v="3"/>
    <n v="220.3"/>
    <n v="1"/>
    <n v="220.3"/>
    <s v="BP171085-LG"/>
  </r>
  <r>
    <n v="20100084"/>
    <x v="2"/>
    <x v="6"/>
    <x v="0"/>
    <x v="3"/>
    <n v="220.3"/>
    <n v="1"/>
    <n v="220.3"/>
    <s v="BP171085-LG"/>
  </r>
  <r>
    <n v="20100035"/>
    <x v="1"/>
    <x v="7"/>
    <x v="0"/>
    <x v="2"/>
    <n v="58.5"/>
    <n v="1"/>
    <n v="58.5"/>
    <s v="SB038557-SM"/>
  </r>
  <r>
    <n v="20100092"/>
    <x v="1"/>
    <x v="8"/>
    <x v="0"/>
    <x v="0"/>
    <n v="415.75"/>
    <n v="2"/>
    <n v="831.5"/>
    <s v="CR952915-MD"/>
  </r>
  <r>
    <n v="20100082"/>
    <x v="1"/>
    <x v="8"/>
    <x v="0"/>
    <x v="1"/>
    <n v="199"/>
    <n v="4"/>
    <n v="796"/>
    <s v="TN201133-SM"/>
  </r>
  <r>
    <n v="20100048"/>
    <x v="0"/>
    <x v="8"/>
    <x v="0"/>
    <x v="0"/>
    <n v="415.75"/>
    <n v="2"/>
    <n v="831.5"/>
    <s v="CR952915-MD"/>
  </r>
  <r>
    <n v="20100065"/>
    <x v="0"/>
    <x v="8"/>
    <x v="0"/>
    <x v="2"/>
    <n v="58.5"/>
    <n v="5"/>
    <n v="292.5"/>
    <s v="SB038557-SM"/>
  </r>
  <r>
    <n v="20100069"/>
    <x v="0"/>
    <x v="8"/>
    <x v="0"/>
    <x v="2"/>
    <n v="58.5"/>
    <n v="4"/>
    <n v="234"/>
    <s v="SB038557-SM"/>
  </r>
  <r>
    <n v="20100050"/>
    <x v="2"/>
    <x v="8"/>
    <x v="0"/>
    <x v="2"/>
    <n v="58.5"/>
    <n v="3"/>
    <n v="175.5"/>
    <s v="SB038557-SM"/>
  </r>
  <r>
    <n v="20100040"/>
    <x v="0"/>
    <x v="9"/>
    <x v="0"/>
    <x v="0"/>
    <n v="415.75"/>
    <n v="1"/>
    <n v="415.75"/>
    <s v="CR952915-MD"/>
  </r>
  <r>
    <n v="20100058"/>
    <x v="2"/>
    <x v="9"/>
    <x v="0"/>
    <x v="2"/>
    <n v="58.5"/>
    <n v="2"/>
    <n v="117"/>
    <s v="SB038557-SM"/>
  </r>
  <r>
    <n v="20100010"/>
    <x v="1"/>
    <x v="10"/>
    <x v="0"/>
    <x v="3"/>
    <n v="220.3"/>
    <n v="1"/>
    <n v="220.3"/>
    <s v="BP171085-LG"/>
  </r>
  <r>
    <n v="20100046"/>
    <x v="1"/>
    <x v="10"/>
    <x v="0"/>
    <x v="0"/>
    <n v="415.75"/>
    <n v="1"/>
    <n v="415.75"/>
    <s v="CR952915-MD"/>
  </r>
  <r>
    <n v="20100039"/>
    <x v="0"/>
    <x v="10"/>
    <x v="0"/>
    <x v="0"/>
    <n v="415.75"/>
    <n v="1"/>
    <n v="415.75"/>
    <s v="CR952915-MD"/>
  </r>
  <r>
    <n v="20100094"/>
    <x v="0"/>
    <x v="10"/>
    <x v="0"/>
    <x v="2"/>
    <n v="99"/>
    <n v="1"/>
    <n v="99"/>
    <s v="SB639038-MD"/>
  </r>
  <r>
    <n v="20100086"/>
    <x v="0"/>
    <x v="11"/>
    <x v="0"/>
    <x v="2"/>
    <n v="99"/>
    <n v="5"/>
    <n v="495"/>
    <s v="SB639038-MD"/>
  </r>
  <r>
    <n v="20100067"/>
    <x v="2"/>
    <x v="11"/>
    <x v="0"/>
    <x v="3"/>
    <n v="220.3"/>
    <n v="2"/>
    <n v="440.6"/>
    <s v="BP171085-LG"/>
  </r>
  <r>
    <n v="20100029"/>
    <x v="2"/>
    <x v="12"/>
    <x v="0"/>
    <x v="3"/>
    <n v="220.3"/>
    <n v="2"/>
    <n v="440.6"/>
    <s v="BP171085-LG"/>
  </r>
  <r>
    <n v="20100031"/>
    <x v="0"/>
    <x v="13"/>
    <x v="0"/>
    <x v="0"/>
    <n v="415.75"/>
    <n v="1"/>
    <n v="415.75"/>
    <s v="CR952915-MD"/>
  </r>
  <r>
    <n v="20100018"/>
    <x v="0"/>
    <x v="13"/>
    <x v="0"/>
    <x v="1"/>
    <n v="199"/>
    <n v="2"/>
    <n v="398"/>
    <s v="TN201133-SM"/>
  </r>
  <r>
    <n v="20100022"/>
    <x v="0"/>
    <x v="14"/>
    <x v="0"/>
    <x v="0"/>
    <n v="415.75"/>
    <n v="1"/>
    <n v="415.75"/>
    <s v="CR952915-MD"/>
  </r>
  <r>
    <n v="20100002"/>
    <x v="2"/>
    <x v="14"/>
    <x v="0"/>
    <x v="2"/>
    <n v="58.5"/>
    <n v="1"/>
    <n v="58.5"/>
    <s v="SB038557-SM"/>
  </r>
  <r>
    <n v="20100056"/>
    <x v="2"/>
    <x v="14"/>
    <x v="0"/>
    <x v="1"/>
    <n v="199"/>
    <n v="4"/>
    <n v="796"/>
    <s v="TN201133-SM"/>
  </r>
  <r>
    <n v="20100095"/>
    <x v="0"/>
    <x v="15"/>
    <x v="0"/>
    <x v="1"/>
    <n v="199"/>
    <n v="5"/>
    <n v="995"/>
    <s v="TN201133-SM"/>
  </r>
  <r>
    <n v="20100091"/>
    <x v="2"/>
    <x v="15"/>
    <x v="0"/>
    <x v="3"/>
    <n v="220.3"/>
    <n v="1"/>
    <n v="220.3"/>
    <s v="BP171085-LG"/>
  </r>
  <r>
    <n v="20100030"/>
    <x v="2"/>
    <x v="15"/>
    <x v="0"/>
    <x v="2"/>
    <n v="58.5"/>
    <n v="3"/>
    <n v="175.5"/>
    <s v="SB038557-SM"/>
  </r>
  <r>
    <n v="20100088"/>
    <x v="2"/>
    <x v="16"/>
    <x v="0"/>
    <x v="3"/>
    <n v="220.3"/>
    <n v="1"/>
    <n v="220.3"/>
    <s v="BP171085-LG"/>
  </r>
  <r>
    <n v="20100064"/>
    <x v="2"/>
    <x v="16"/>
    <x v="0"/>
    <x v="2"/>
    <n v="58.5"/>
    <n v="3"/>
    <n v="175.5"/>
    <s v="SB038557-SM"/>
  </r>
  <r>
    <n v="20100073"/>
    <x v="2"/>
    <x v="16"/>
    <x v="0"/>
    <x v="2"/>
    <n v="58.5"/>
    <n v="5"/>
    <n v="292.5"/>
    <s v="SB038557-SM"/>
  </r>
  <r>
    <n v="20100026"/>
    <x v="1"/>
    <x v="17"/>
    <x v="0"/>
    <x v="3"/>
    <n v="220.3"/>
    <n v="2"/>
    <n v="440.6"/>
    <s v="BP171085-LG"/>
  </r>
  <r>
    <n v="20100055"/>
    <x v="1"/>
    <x v="17"/>
    <x v="0"/>
    <x v="3"/>
    <n v="220.3"/>
    <n v="1"/>
    <n v="220.3"/>
    <s v="BP171085-LG"/>
  </r>
  <r>
    <n v="20100023"/>
    <x v="2"/>
    <x v="18"/>
    <x v="0"/>
    <x v="1"/>
    <n v="199"/>
    <n v="1"/>
    <n v="199"/>
    <s v="TN201133-SM"/>
  </r>
  <r>
    <n v="20100054"/>
    <x v="1"/>
    <x v="19"/>
    <x v="0"/>
    <x v="2"/>
    <n v="58.5"/>
    <n v="4"/>
    <n v="234"/>
    <s v="SB038557-SM"/>
  </r>
  <r>
    <n v="20100096"/>
    <x v="0"/>
    <x v="19"/>
    <x v="0"/>
    <x v="2"/>
    <n v="99"/>
    <n v="5"/>
    <n v="495"/>
    <s v="SB639038-MD"/>
  </r>
  <r>
    <n v="20100033"/>
    <x v="0"/>
    <x v="20"/>
    <x v="0"/>
    <x v="2"/>
    <n v="58.5"/>
    <n v="2"/>
    <n v="117"/>
    <s v="SB038557-SM"/>
  </r>
  <r>
    <n v="20100034"/>
    <x v="0"/>
    <x v="21"/>
    <x v="0"/>
    <x v="2"/>
    <n v="58.5"/>
    <n v="2"/>
    <n v="117"/>
    <s v="SB038557-SM"/>
  </r>
  <r>
    <n v="20100036"/>
    <x v="2"/>
    <x v="21"/>
    <x v="0"/>
    <x v="3"/>
    <n v="220.3"/>
    <n v="1"/>
    <n v="220.3"/>
    <s v="BP171085-LG"/>
  </r>
  <r>
    <n v="20100038"/>
    <x v="1"/>
    <x v="22"/>
    <x v="0"/>
    <x v="2"/>
    <n v="58.5"/>
    <n v="1"/>
    <n v="58.5"/>
    <s v="SB038557-SM"/>
  </r>
  <r>
    <n v="20100000"/>
    <x v="1"/>
    <x v="23"/>
    <x v="0"/>
    <x v="1"/>
    <n v="199"/>
    <n v="2"/>
    <n v="398"/>
    <s v="TN201133-SM"/>
  </r>
  <r>
    <n v="20100057"/>
    <x v="0"/>
    <x v="23"/>
    <x v="0"/>
    <x v="0"/>
    <n v="415.75"/>
    <n v="1"/>
    <n v="415.75"/>
    <s v="CR952915-MD"/>
  </r>
  <r>
    <n v="20100072"/>
    <x v="0"/>
    <x v="24"/>
    <x v="0"/>
    <x v="2"/>
    <n v="58.5"/>
    <n v="1"/>
    <n v="58.5"/>
    <s v="SB038557-SM"/>
  </r>
  <r>
    <n v="20100028"/>
    <x v="2"/>
    <x v="24"/>
    <x v="0"/>
    <x v="2"/>
    <n v="58.5"/>
    <n v="5"/>
    <n v="292.5"/>
    <s v="SB038557-SM"/>
  </r>
  <r>
    <n v="20100019"/>
    <x v="1"/>
    <x v="25"/>
    <x v="0"/>
    <x v="3"/>
    <n v="220.3"/>
    <n v="2"/>
    <n v="440.6"/>
    <s v="BP171085-LG"/>
  </r>
  <r>
    <n v="20100200"/>
    <x v="1"/>
    <x v="25"/>
    <x v="0"/>
    <x v="3"/>
    <n v="220.3"/>
    <n v="2"/>
    <n v="440.6"/>
    <s v="BP171085-LG"/>
  </r>
  <r>
    <n v="20100099"/>
    <x v="1"/>
    <x v="25"/>
    <x v="0"/>
    <x v="0"/>
    <n v="415.75"/>
    <n v="2"/>
    <n v="831.5"/>
    <s v="CR952915-MD"/>
  </r>
  <r>
    <n v="20100047"/>
    <x v="1"/>
    <x v="25"/>
    <x v="0"/>
    <x v="2"/>
    <n v="58.5"/>
    <n v="3"/>
    <n v="175.5"/>
    <s v="SB038557-SM"/>
  </r>
  <r>
    <n v="20100132"/>
    <x v="1"/>
    <x v="25"/>
    <x v="0"/>
    <x v="2"/>
    <n v="99"/>
    <n v="1"/>
    <n v="99"/>
    <s v="SB639038-MD"/>
  </r>
  <r>
    <n v="20100129"/>
    <x v="0"/>
    <x v="25"/>
    <x v="0"/>
    <x v="2"/>
    <n v="99"/>
    <n v="5"/>
    <n v="495"/>
    <s v="SB639038-MD"/>
  </r>
  <r>
    <n v="20100093"/>
    <x v="2"/>
    <x v="25"/>
    <x v="0"/>
    <x v="0"/>
    <n v="415.75"/>
    <n v="2"/>
    <n v="831.5"/>
    <s v="CR952915-MD"/>
  </r>
  <r>
    <n v="20100193"/>
    <x v="1"/>
    <x v="26"/>
    <x v="1"/>
    <x v="0"/>
    <n v="560.25"/>
    <n v="2"/>
    <n v="1120.5"/>
    <s v="CR008525-LG"/>
  </r>
  <r>
    <n v="20100170"/>
    <x v="1"/>
    <x v="26"/>
    <x v="1"/>
    <x v="2"/>
    <n v="99"/>
    <n v="3"/>
    <n v="297"/>
    <s v="SB639038-MD"/>
  </r>
  <r>
    <n v="20100128"/>
    <x v="0"/>
    <x v="26"/>
    <x v="1"/>
    <x v="2"/>
    <n v="99"/>
    <n v="1"/>
    <n v="99"/>
    <s v="SB639038-MD"/>
  </r>
  <r>
    <n v="20100145"/>
    <x v="1"/>
    <x v="27"/>
    <x v="1"/>
    <x v="0"/>
    <n v="415.75"/>
    <n v="1"/>
    <n v="415.75"/>
    <s v="CR952915-MD"/>
  </r>
  <r>
    <n v="20100189"/>
    <x v="1"/>
    <x v="27"/>
    <x v="1"/>
    <x v="4"/>
    <n v="24.99"/>
    <n v="2"/>
    <n v="49.98"/>
    <s v="HL849377-SM"/>
  </r>
  <r>
    <n v="20100141"/>
    <x v="0"/>
    <x v="27"/>
    <x v="1"/>
    <x v="4"/>
    <n v="24.99"/>
    <n v="2"/>
    <n v="49.98"/>
    <s v="HL849377-SM"/>
  </r>
  <r>
    <n v="20100163"/>
    <x v="0"/>
    <x v="28"/>
    <x v="1"/>
    <x v="0"/>
    <n v="560.25"/>
    <n v="2"/>
    <n v="1120.5"/>
    <s v="CR008525-LG"/>
  </r>
  <r>
    <n v="20100156"/>
    <x v="0"/>
    <x v="28"/>
    <x v="1"/>
    <x v="2"/>
    <n v="99"/>
    <n v="3"/>
    <n v="297"/>
    <s v="SB639038-MD"/>
  </r>
  <r>
    <n v="20100190"/>
    <x v="0"/>
    <x v="28"/>
    <x v="1"/>
    <x v="2"/>
    <n v="99"/>
    <n v="3"/>
    <n v="297"/>
    <s v="SB639038-MD"/>
  </r>
  <r>
    <n v="20100152"/>
    <x v="2"/>
    <x v="28"/>
    <x v="1"/>
    <x v="4"/>
    <n v="24.99"/>
    <n v="4"/>
    <n v="99.96"/>
    <s v="HL849377-SM"/>
  </r>
  <r>
    <n v="20100126"/>
    <x v="0"/>
    <x v="29"/>
    <x v="1"/>
    <x v="0"/>
    <n v="415.75"/>
    <n v="1"/>
    <n v="415.75"/>
    <s v="CR952915-MD"/>
  </r>
  <r>
    <n v="20100131"/>
    <x v="0"/>
    <x v="29"/>
    <x v="1"/>
    <x v="4"/>
    <n v="24.99"/>
    <n v="1"/>
    <n v="24.99"/>
    <s v="HL849377-SM"/>
  </r>
  <r>
    <n v="20100144"/>
    <x v="0"/>
    <x v="29"/>
    <x v="1"/>
    <x v="4"/>
    <n v="24.99"/>
    <n v="2"/>
    <n v="49.98"/>
    <s v="HL849377-SM"/>
  </r>
  <r>
    <n v="20100187"/>
    <x v="0"/>
    <x v="29"/>
    <x v="1"/>
    <x v="4"/>
    <n v="24.99"/>
    <n v="3"/>
    <n v="74.97"/>
    <s v="HL849377-SM"/>
  </r>
  <r>
    <n v="20100199"/>
    <x v="2"/>
    <x v="29"/>
    <x v="1"/>
    <x v="0"/>
    <n v="560.25"/>
    <n v="2"/>
    <n v="1120.5"/>
    <s v="CR008525-LG"/>
  </r>
  <r>
    <n v="20100135"/>
    <x v="2"/>
    <x v="29"/>
    <x v="1"/>
    <x v="2"/>
    <n v="99"/>
    <n v="4"/>
    <n v="396"/>
    <s v="SB639038-MD"/>
  </r>
  <r>
    <n v="20100179"/>
    <x v="1"/>
    <x v="30"/>
    <x v="1"/>
    <x v="0"/>
    <n v="560.25"/>
    <n v="2"/>
    <n v="1120.5"/>
    <s v="CR008525-LG"/>
  </r>
  <r>
    <n v="20100185"/>
    <x v="2"/>
    <x v="30"/>
    <x v="1"/>
    <x v="0"/>
    <n v="560.25"/>
    <n v="2"/>
    <n v="1120.5"/>
    <s v="CR008525-LG"/>
  </r>
  <r>
    <n v="20100113"/>
    <x v="1"/>
    <x v="31"/>
    <x v="1"/>
    <x v="1"/>
    <n v="199"/>
    <n v="5"/>
    <n v="995"/>
    <s v="TN201133-SM"/>
  </r>
  <r>
    <n v="20100191"/>
    <x v="1"/>
    <x v="32"/>
    <x v="1"/>
    <x v="0"/>
    <n v="560.25"/>
    <n v="1"/>
    <n v="560.25"/>
    <s v="CR008525-LG"/>
  </r>
  <r>
    <n v="20100186"/>
    <x v="1"/>
    <x v="32"/>
    <x v="1"/>
    <x v="2"/>
    <n v="99"/>
    <n v="4"/>
    <n v="396"/>
    <s v="SB639038-MD"/>
  </r>
  <r>
    <n v="20100184"/>
    <x v="2"/>
    <x v="32"/>
    <x v="1"/>
    <x v="0"/>
    <n v="560.25"/>
    <n v="1"/>
    <n v="560.25"/>
    <s v="CR008525-LG"/>
  </r>
  <r>
    <n v="20100203"/>
    <x v="2"/>
    <x v="32"/>
    <x v="1"/>
    <x v="2"/>
    <n v="99"/>
    <n v="5"/>
    <n v="495"/>
    <s v="SB639038-MD"/>
  </r>
  <r>
    <n v="20100142"/>
    <x v="0"/>
    <x v="33"/>
    <x v="1"/>
    <x v="1"/>
    <n v="269"/>
    <n v="5"/>
    <n v="1345"/>
    <s v="TN866801-LG"/>
  </r>
  <r>
    <n v="20100162"/>
    <x v="2"/>
    <x v="33"/>
    <x v="1"/>
    <x v="3"/>
    <n v="220.3"/>
    <n v="2"/>
    <n v="440.6"/>
    <s v="BP171085-LG"/>
  </r>
  <r>
    <n v="20100164"/>
    <x v="2"/>
    <x v="33"/>
    <x v="1"/>
    <x v="0"/>
    <n v="560.25"/>
    <n v="2"/>
    <n v="1120.5"/>
    <s v="CR008525-LG"/>
  </r>
  <r>
    <n v="20100175"/>
    <x v="2"/>
    <x v="33"/>
    <x v="1"/>
    <x v="2"/>
    <n v="99"/>
    <n v="4"/>
    <n v="396"/>
    <s v="SB639038-MD"/>
  </r>
  <r>
    <n v="20100110"/>
    <x v="1"/>
    <x v="34"/>
    <x v="1"/>
    <x v="0"/>
    <n v="415.75"/>
    <n v="2"/>
    <n v="831.5"/>
    <s v="CR952915-MD"/>
  </r>
  <r>
    <n v="20100109"/>
    <x v="0"/>
    <x v="34"/>
    <x v="1"/>
    <x v="1"/>
    <n v="199"/>
    <n v="4"/>
    <n v="796"/>
    <s v="TN201133-SM"/>
  </r>
  <r>
    <n v="20100122"/>
    <x v="0"/>
    <x v="34"/>
    <x v="1"/>
    <x v="1"/>
    <n v="269"/>
    <n v="2"/>
    <n v="538"/>
    <s v="TN866801-LG"/>
  </r>
  <r>
    <n v="20100161"/>
    <x v="1"/>
    <x v="35"/>
    <x v="1"/>
    <x v="2"/>
    <n v="99"/>
    <n v="4"/>
    <n v="396"/>
    <s v="SB639038-MD"/>
  </r>
  <r>
    <n v="20100155"/>
    <x v="0"/>
    <x v="35"/>
    <x v="1"/>
    <x v="2"/>
    <n v="99"/>
    <n v="5"/>
    <n v="495"/>
    <s v="SB639038-MD"/>
  </r>
  <r>
    <n v="20100202"/>
    <x v="2"/>
    <x v="35"/>
    <x v="1"/>
    <x v="3"/>
    <n v="220.3"/>
    <n v="2"/>
    <n v="440.6"/>
    <s v="BP171085-LG"/>
  </r>
  <r>
    <n v="20100171"/>
    <x v="2"/>
    <x v="35"/>
    <x v="1"/>
    <x v="0"/>
    <n v="560.25"/>
    <n v="1"/>
    <n v="560.25"/>
    <s v="CR008525-LG"/>
  </r>
  <r>
    <n v="20100103"/>
    <x v="2"/>
    <x v="36"/>
    <x v="1"/>
    <x v="0"/>
    <n v="415.75"/>
    <n v="1"/>
    <n v="415.75"/>
    <s v="CR952915-MD"/>
  </r>
  <r>
    <n v="20100102"/>
    <x v="2"/>
    <x v="36"/>
    <x v="1"/>
    <x v="1"/>
    <n v="199"/>
    <n v="5"/>
    <n v="995"/>
    <s v="TN201133-SM"/>
  </r>
  <r>
    <n v="20100159"/>
    <x v="0"/>
    <x v="37"/>
    <x v="1"/>
    <x v="0"/>
    <n v="560.25"/>
    <n v="2"/>
    <n v="1120.5"/>
    <s v="CR008525-LG"/>
  </r>
  <r>
    <n v="20100194"/>
    <x v="2"/>
    <x v="37"/>
    <x v="1"/>
    <x v="0"/>
    <n v="560.25"/>
    <n v="2"/>
    <n v="1120.5"/>
    <s v="CR008525-LG"/>
  </r>
  <r>
    <n v="20100134"/>
    <x v="1"/>
    <x v="38"/>
    <x v="1"/>
    <x v="2"/>
    <n v="99"/>
    <n v="2"/>
    <n v="198"/>
    <s v="SB639038-MD"/>
  </r>
  <r>
    <n v="20100112"/>
    <x v="2"/>
    <x v="38"/>
    <x v="1"/>
    <x v="3"/>
    <n v="220.3"/>
    <n v="2"/>
    <n v="440.6"/>
    <s v="BP171085-LG"/>
  </r>
  <r>
    <n v="20100121"/>
    <x v="1"/>
    <x v="39"/>
    <x v="1"/>
    <x v="3"/>
    <n v="220.3"/>
    <n v="2"/>
    <n v="440.6"/>
    <s v="BP171085-LG"/>
  </r>
  <r>
    <n v="20100174"/>
    <x v="0"/>
    <x v="39"/>
    <x v="1"/>
    <x v="2"/>
    <n v="99"/>
    <n v="5"/>
    <n v="495"/>
    <s v="SB639038-MD"/>
  </r>
  <r>
    <n v="20100149"/>
    <x v="2"/>
    <x v="39"/>
    <x v="1"/>
    <x v="4"/>
    <n v="24.99"/>
    <n v="3"/>
    <n v="74.97"/>
    <s v="HL849377-SM"/>
  </r>
  <r>
    <n v="20100182"/>
    <x v="0"/>
    <x v="40"/>
    <x v="1"/>
    <x v="2"/>
    <n v="99"/>
    <n v="4"/>
    <n v="396"/>
    <s v="SB639038-MD"/>
  </r>
  <r>
    <n v="20100196"/>
    <x v="1"/>
    <x v="41"/>
    <x v="1"/>
    <x v="4"/>
    <n v="24.99"/>
    <n v="3"/>
    <n v="74.97"/>
    <s v="HL849377-SM"/>
  </r>
  <r>
    <n v="20100143"/>
    <x v="0"/>
    <x v="41"/>
    <x v="1"/>
    <x v="0"/>
    <n v="415.75"/>
    <n v="2"/>
    <n v="831.5"/>
    <s v="CR952915-MD"/>
  </r>
  <r>
    <n v="20100120"/>
    <x v="0"/>
    <x v="41"/>
    <x v="1"/>
    <x v="2"/>
    <n v="99"/>
    <n v="2"/>
    <n v="198"/>
    <s v="SB639038-MD"/>
  </r>
  <r>
    <n v="20100176"/>
    <x v="2"/>
    <x v="41"/>
    <x v="1"/>
    <x v="2"/>
    <n v="99"/>
    <n v="3"/>
    <n v="297"/>
    <s v="SB639038-MD"/>
  </r>
  <r>
    <n v="20100115"/>
    <x v="1"/>
    <x v="42"/>
    <x v="1"/>
    <x v="3"/>
    <n v="220.3"/>
    <n v="2"/>
    <n v="440.6"/>
    <s v="BP171085-LG"/>
  </r>
  <r>
    <n v="20100108"/>
    <x v="1"/>
    <x v="42"/>
    <x v="1"/>
    <x v="1"/>
    <n v="199"/>
    <n v="1"/>
    <n v="199"/>
    <s v="TN201133-SM"/>
  </r>
  <r>
    <n v="20100173"/>
    <x v="0"/>
    <x v="42"/>
    <x v="1"/>
    <x v="0"/>
    <n v="560.25"/>
    <n v="2"/>
    <n v="1120.5"/>
    <s v="CR008525-LG"/>
  </r>
  <r>
    <n v="20100197"/>
    <x v="0"/>
    <x v="42"/>
    <x v="1"/>
    <x v="2"/>
    <n v="99"/>
    <n v="2"/>
    <n v="198"/>
    <s v="SB639038-MD"/>
  </r>
  <r>
    <n v="20100133"/>
    <x v="1"/>
    <x v="43"/>
    <x v="1"/>
    <x v="3"/>
    <n v="220.3"/>
    <n v="2"/>
    <n v="440.6"/>
    <s v="BP171085-LG"/>
  </r>
  <r>
    <n v="20100137"/>
    <x v="1"/>
    <x v="43"/>
    <x v="1"/>
    <x v="1"/>
    <n v="269"/>
    <n v="2"/>
    <n v="538"/>
    <s v="TN866801-LG"/>
  </r>
  <r>
    <n v="20100178"/>
    <x v="1"/>
    <x v="43"/>
    <x v="1"/>
    <x v="1"/>
    <n v="269"/>
    <n v="1"/>
    <n v="269"/>
    <s v="TN866801-LG"/>
  </r>
  <r>
    <n v="20100167"/>
    <x v="0"/>
    <x v="43"/>
    <x v="1"/>
    <x v="0"/>
    <n v="560.25"/>
    <n v="2"/>
    <n v="1120.5"/>
    <s v="CR008525-LG"/>
  </r>
  <r>
    <n v="20100118"/>
    <x v="1"/>
    <x v="44"/>
    <x v="1"/>
    <x v="1"/>
    <n v="269"/>
    <n v="3"/>
    <n v="807"/>
    <s v="TN866801-LG"/>
  </r>
  <r>
    <n v="20100165"/>
    <x v="0"/>
    <x v="44"/>
    <x v="1"/>
    <x v="4"/>
    <n v="24.99"/>
    <n v="2"/>
    <n v="49.98"/>
    <s v="HL849377-SM"/>
  </r>
  <r>
    <n v="20100169"/>
    <x v="2"/>
    <x v="44"/>
    <x v="1"/>
    <x v="2"/>
    <n v="99"/>
    <n v="2"/>
    <n v="198"/>
    <s v="SB639038-MD"/>
  </r>
  <r>
    <n v="20100158"/>
    <x v="2"/>
    <x v="44"/>
    <x v="1"/>
    <x v="1"/>
    <n v="269"/>
    <n v="4"/>
    <n v="1076"/>
    <s v="TN866801-LG"/>
  </r>
  <r>
    <n v="20100201"/>
    <x v="2"/>
    <x v="44"/>
    <x v="1"/>
    <x v="1"/>
    <n v="269"/>
    <n v="3"/>
    <n v="807"/>
    <s v="TN866801-LG"/>
  </r>
  <r>
    <n v="20100147"/>
    <x v="1"/>
    <x v="45"/>
    <x v="1"/>
    <x v="3"/>
    <n v="220.3"/>
    <n v="1"/>
    <n v="220.3"/>
    <s v="BP171085-LG"/>
  </r>
  <r>
    <n v="20100183"/>
    <x v="1"/>
    <x v="45"/>
    <x v="1"/>
    <x v="4"/>
    <n v="24.99"/>
    <n v="4"/>
    <n v="99.96"/>
    <s v="HL849377-SM"/>
  </r>
  <r>
    <n v="20100180"/>
    <x v="2"/>
    <x v="45"/>
    <x v="1"/>
    <x v="0"/>
    <n v="560.25"/>
    <n v="2"/>
    <n v="1120.5"/>
    <s v="CR008525-LG"/>
  </r>
  <r>
    <n v="20100154"/>
    <x v="1"/>
    <x v="46"/>
    <x v="1"/>
    <x v="4"/>
    <n v="24.99"/>
    <n v="3"/>
    <n v="74.97"/>
    <s v="HL849377-SM"/>
  </r>
  <r>
    <n v="20100124"/>
    <x v="0"/>
    <x v="46"/>
    <x v="1"/>
    <x v="1"/>
    <n v="269"/>
    <n v="5"/>
    <n v="1345"/>
    <s v="TN866801-LG"/>
  </r>
  <r>
    <n v="20100139"/>
    <x v="2"/>
    <x v="46"/>
    <x v="1"/>
    <x v="2"/>
    <n v="99"/>
    <n v="5"/>
    <n v="495"/>
    <s v="SB639038-MD"/>
  </r>
  <r>
    <n v="20100140"/>
    <x v="1"/>
    <x v="47"/>
    <x v="1"/>
    <x v="3"/>
    <n v="220.3"/>
    <n v="2"/>
    <n v="440.6"/>
    <s v="BP171085-LG"/>
  </r>
  <r>
    <n v="20100123"/>
    <x v="1"/>
    <x v="47"/>
    <x v="1"/>
    <x v="2"/>
    <n v="99"/>
    <n v="1"/>
    <n v="99"/>
    <s v="SB639038-MD"/>
  </r>
  <r>
    <n v="20100192"/>
    <x v="0"/>
    <x v="48"/>
    <x v="1"/>
    <x v="0"/>
    <n v="560.25"/>
    <n v="2"/>
    <n v="1120.5"/>
    <s v="CR008525-LG"/>
  </r>
  <r>
    <n v="20100101"/>
    <x v="2"/>
    <x v="48"/>
    <x v="1"/>
    <x v="0"/>
    <n v="415.75"/>
    <n v="2"/>
    <n v="831.5"/>
    <s v="CR952915-MD"/>
  </r>
  <r>
    <n v="20100177"/>
    <x v="2"/>
    <x v="48"/>
    <x v="1"/>
    <x v="1"/>
    <n v="269"/>
    <n v="1"/>
    <n v="269"/>
    <s v="TN866801-LG"/>
  </r>
  <r>
    <n v="20100195"/>
    <x v="1"/>
    <x v="49"/>
    <x v="1"/>
    <x v="4"/>
    <n v="24.99"/>
    <n v="4"/>
    <n v="99.96"/>
    <s v="HL849377-SM"/>
  </r>
  <r>
    <n v="20100188"/>
    <x v="2"/>
    <x v="49"/>
    <x v="1"/>
    <x v="4"/>
    <n v="24.99"/>
    <n v="2"/>
    <n v="49.98"/>
    <s v="HL849377-SM"/>
  </r>
  <r>
    <n v="20100116"/>
    <x v="2"/>
    <x v="49"/>
    <x v="1"/>
    <x v="2"/>
    <n v="99"/>
    <n v="4"/>
    <n v="396"/>
    <s v="SB639038-MD"/>
  </r>
  <r>
    <n v="20100153"/>
    <x v="2"/>
    <x v="49"/>
    <x v="1"/>
    <x v="2"/>
    <n v="99"/>
    <n v="2"/>
    <n v="198"/>
    <s v="SB639038-MD"/>
  </r>
  <r>
    <n v="20100198"/>
    <x v="1"/>
    <x v="50"/>
    <x v="1"/>
    <x v="1"/>
    <n v="269"/>
    <n v="4"/>
    <n v="1076"/>
    <s v="TN866801-LG"/>
  </r>
  <r>
    <n v="20100160"/>
    <x v="0"/>
    <x v="50"/>
    <x v="1"/>
    <x v="0"/>
    <n v="560.25"/>
    <n v="2"/>
    <n v="1120.5"/>
    <s v="CR008525-LG"/>
  </r>
  <r>
    <n v="20100168"/>
    <x v="0"/>
    <x v="50"/>
    <x v="1"/>
    <x v="1"/>
    <n v="269"/>
    <n v="2"/>
    <n v="538"/>
    <s v="TN866801-LG"/>
  </r>
  <r>
    <n v="20100136"/>
    <x v="2"/>
    <x v="50"/>
    <x v="1"/>
    <x v="1"/>
    <n v="269"/>
    <n v="5"/>
    <n v="1345"/>
    <s v="TN866801-LG"/>
  </r>
  <r>
    <n v="20100151"/>
    <x v="0"/>
    <x v="51"/>
    <x v="1"/>
    <x v="1"/>
    <n v="269"/>
    <n v="6"/>
    <n v="1614"/>
    <s v="TN866801-LG"/>
  </r>
  <r>
    <n v="20100150"/>
    <x v="1"/>
    <x v="52"/>
    <x v="1"/>
    <x v="0"/>
    <n v="415.75"/>
    <n v="1"/>
    <n v="415.75"/>
    <s v="CR952915-MD"/>
  </r>
  <r>
    <n v="20100166"/>
    <x v="2"/>
    <x v="52"/>
    <x v="1"/>
    <x v="3"/>
    <n v="220.3"/>
    <n v="2"/>
    <n v="440.6"/>
    <s v="BP171085-LG"/>
  </r>
  <r>
    <n v="20100138"/>
    <x v="2"/>
    <x v="52"/>
    <x v="1"/>
    <x v="0"/>
    <n v="415.75"/>
    <n v="2"/>
    <n v="831.5"/>
    <s v="CR952915-MD"/>
  </r>
  <r>
    <n v="20100236"/>
    <x v="1"/>
    <x v="53"/>
    <x v="1"/>
    <x v="3"/>
    <n v="220.3"/>
    <n v="2"/>
    <n v="440.6"/>
    <s v="BP171085-LG"/>
  </r>
  <r>
    <n v="20100210"/>
    <x v="1"/>
    <x v="53"/>
    <x v="1"/>
    <x v="2"/>
    <n v="99"/>
    <n v="5"/>
    <n v="495"/>
    <s v="SB639038-MD"/>
  </r>
  <r>
    <n v="20100172"/>
    <x v="0"/>
    <x v="53"/>
    <x v="1"/>
    <x v="4"/>
    <n v="24.99"/>
    <n v="4"/>
    <n v="99.96"/>
    <s v="HL849377-SM"/>
  </r>
  <r>
    <n v="20100146"/>
    <x v="2"/>
    <x v="53"/>
    <x v="1"/>
    <x v="2"/>
    <n v="99"/>
    <n v="1"/>
    <n v="99"/>
    <s v="SB639038-MD"/>
  </r>
  <r>
    <n v="20100125"/>
    <x v="2"/>
    <x v="53"/>
    <x v="1"/>
    <x v="1"/>
    <n v="269"/>
    <n v="6"/>
    <n v="1614"/>
    <s v="TN866801-LG"/>
  </r>
  <r>
    <n v="20100181"/>
    <x v="2"/>
    <x v="53"/>
    <x v="1"/>
    <x v="1"/>
    <n v="269"/>
    <n v="6"/>
    <n v="1614"/>
    <s v="TN866801-LG"/>
  </r>
  <r>
    <n v="20100262"/>
    <x v="1"/>
    <x v="54"/>
    <x v="1"/>
    <x v="1"/>
    <n v="379"/>
    <n v="6"/>
    <n v="2274"/>
    <s v="TN024462-XL"/>
  </r>
  <r>
    <n v="20100287"/>
    <x v="0"/>
    <x v="54"/>
    <x v="1"/>
    <x v="4"/>
    <n v="24.99"/>
    <n v="2"/>
    <n v="49.98"/>
    <s v="HL849377-SM"/>
  </r>
  <r>
    <n v="20100267"/>
    <x v="0"/>
    <x v="54"/>
    <x v="1"/>
    <x v="1"/>
    <n v="379"/>
    <n v="5"/>
    <n v="1895"/>
    <s v="TN024462-XL"/>
  </r>
  <r>
    <n v="20100256"/>
    <x v="2"/>
    <x v="54"/>
    <x v="1"/>
    <x v="0"/>
    <n v="560.25"/>
    <n v="1"/>
    <n v="560.25"/>
    <s v="CR008525-LG"/>
  </r>
  <r>
    <n v="20100283"/>
    <x v="1"/>
    <x v="55"/>
    <x v="2"/>
    <x v="2"/>
    <n v="139.99"/>
    <n v="3"/>
    <n v="419.97"/>
    <s v="SB443536-LG"/>
  </r>
  <r>
    <n v="20100277"/>
    <x v="0"/>
    <x v="55"/>
    <x v="2"/>
    <x v="4"/>
    <n v="24.99"/>
    <n v="4"/>
    <n v="99.96"/>
    <s v="HL849377-SM"/>
  </r>
  <r>
    <n v="20100204"/>
    <x v="1"/>
    <x v="56"/>
    <x v="2"/>
    <x v="0"/>
    <n v="560.25"/>
    <n v="1"/>
    <n v="560.25"/>
    <s v="CR008525-LG"/>
  </r>
  <r>
    <n v="20100224"/>
    <x v="1"/>
    <x v="56"/>
    <x v="2"/>
    <x v="2"/>
    <n v="139.99"/>
    <n v="4"/>
    <n v="559.96"/>
    <s v="SB443536-LG"/>
  </r>
  <r>
    <n v="20100266"/>
    <x v="0"/>
    <x v="56"/>
    <x v="2"/>
    <x v="4"/>
    <n v="24.99"/>
    <n v="2"/>
    <n v="49.98"/>
    <s v="HL849377-SM"/>
  </r>
  <r>
    <n v="20100264"/>
    <x v="0"/>
    <x v="56"/>
    <x v="2"/>
    <x v="1"/>
    <n v="379"/>
    <n v="1"/>
    <n v="379"/>
    <s v="TN024462-XL"/>
  </r>
  <r>
    <n v="20100258"/>
    <x v="0"/>
    <x v="56"/>
    <x v="2"/>
    <x v="1"/>
    <n v="269"/>
    <n v="5"/>
    <n v="1345"/>
    <s v="TN866801-LG"/>
  </r>
  <r>
    <n v="20100293"/>
    <x v="2"/>
    <x v="56"/>
    <x v="2"/>
    <x v="4"/>
    <n v="24.99"/>
    <n v="2"/>
    <n v="49.98"/>
    <s v="HL849377-SM"/>
  </r>
  <r>
    <n v="20100217"/>
    <x v="1"/>
    <x v="57"/>
    <x v="2"/>
    <x v="3"/>
    <n v="220.3"/>
    <n v="2"/>
    <n v="440.6"/>
    <s v="BP171085-LG"/>
  </r>
  <r>
    <n v="20100209"/>
    <x v="1"/>
    <x v="57"/>
    <x v="2"/>
    <x v="2"/>
    <n v="99"/>
    <n v="5"/>
    <n v="495"/>
    <s v="SB639038-MD"/>
  </r>
  <r>
    <n v="20100205"/>
    <x v="1"/>
    <x v="57"/>
    <x v="2"/>
    <x v="1"/>
    <n v="269"/>
    <n v="3"/>
    <n v="807"/>
    <s v="TN866801-LG"/>
  </r>
  <r>
    <n v="20100235"/>
    <x v="1"/>
    <x v="57"/>
    <x v="2"/>
    <x v="1"/>
    <n v="269"/>
    <n v="2"/>
    <n v="538"/>
    <s v="TN866801-LG"/>
  </r>
  <r>
    <n v="20100284"/>
    <x v="0"/>
    <x v="57"/>
    <x v="2"/>
    <x v="0"/>
    <n v="560.25"/>
    <n v="1"/>
    <n v="560.25"/>
    <s v="CR008525-LG"/>
  </r>
  <r>
    <n v="20100223"/>
    <x v="2"/>
    <x v="57"/>
    <x v="2"/>
    <x v="1"/>
    <n v="269"/>
    <n v="4"/>
    <n v="1076"/>
    <s v="TN866801-LG"/>
  </r>
  <r>
    <n v="20100227"/>
    <x v="1"/>
    <x v="58"/>
    <x v="2"/>
    <x v="2"/>
    <n v="139.99"/>
    <n v="2"/>
    <n v="279.98"/>
    <s v="SB443536-LG"/>
  </r>
  <r>
    <n v="20100208"/>
    <x v="0"/>
    <x v="58"/>
    <x v="2"/>
    <x v="0"/>
    <n v="560.25"/>
    <n v="2"/>
    <n v="1120.5"/>
    <s v="CR008525-LG"/>
  </r>
  <r>
    <n v="20100294"/>
    <x v="0"/>
    <x v="58"/>
    <x v="2"/>
    <x v="0"/>
    <n v="560.25"/>
    <n v="1"/>
    <n v="560.25"/>
    <s v="CR008525-LG"/>
  </r>
  <r>
    <n v="20100269"/>
    <x v="0"/>
    <x v="58"/>
    <x v="2"/>
    <x v="1"/>
    <n v="379"/>
    <n v="2"/>
    <n v="758"/>
    <s v="TN024462-XL"/>
  </r>
  <r>
    <n v="20100254"/>
    <x v="2"/>
    <x v="58"/>
    <x v="2"/>
    <x v="4"/>
    <n v="24.99"/>
    <n v="1"/>
    <n v="24.99"/>
    <s v="HL849377-SM"/>
  </r>
  <r>
    <n v="20100237"/>
    <x v="2"/>
    <x v="58"/>
    <x v="2"/>
    <x v="1"/>
    <n v="269"/>
    <n v="2"/>
    <n v="538"/>
    <s v="TN866801-LG"/>
  </r>
  <r>
    <n v="20100255"/>
    <x v="2"/>
    <x v="58"/>
    <x v="2"/>
    <x v="1"/>
    <n v="269"/>
    <n v="5"/>
    <n v="1345"/>
    <s v="TN866801-LG"/>
  </r>
  <r>
    <n v="20100212"/>
    <x v="1"/>
    <x v="59"/>
    <x v="2"/>
    <x v="0"/>
    <n v="560.25"/>
    <n v="1"/>
    <n v="560.25"/>
    <s v="CR008525-LG"/>
  </r>
  <r>
    <n v="20100220"/>
    <x v="0"/>
    <x v="59"/>
    <x v="2"/>
    <x v="2"/>
    <n v="99"/>
    <n v="5"/>
    <n v="495"/>
    <s v="SB639038-MD"/>
  </r>
  <r>
    <n v="20100219"/>
    <x v="0"/>
    <x v="59"/>
    <x v="2"/>
    <x v="1"/>
    <n v="269"/>
    <n v="3"/>
    <n v="807"/>
    <s v="TN866801-LG"/>
  </r>
  <r>
    <n v="20100279"/>
    <x v="2"/>
    <x v="59"/>
    <x v="2"/>
    <x v="4"/>
    <n v="24.99"/>
    <n v="1"/>
    <n v="24.99"/>
    <s v="HL849377-SM"/>
  </r>
  <r>
    <n v="20100215"/>
    <x v="2"/>
    <x v="59"/>
    <x v="2"/>
    <x v="2"/>
    <n v="99"/>
    <n v="5"/>
    <n v="495"/>
    <s v="SB639038-MD"/>
  </r>
  <r>
    <n v="20100290"/>
    <x v="1"/>
    <x v="60"/>
    <x v="2"/>
    <x v="2"/>
    <n v="139.99"/>
    <n v="4"/>
    <n v="559.96"/>
    <s v="SB443536-LG"/>
  </r>
  <r>
    <n v="20100213"/>
    <x v="0"/>
    <x v="60"/>
    <x v="2"/>
    <x v="2"/>
    <n v="99"/>
    <n v="5"/>
    <n v="495"/>
    <s v="SB639038-MD"/>
  </r>
  <r>
    <n v="20100270"/>
    <x v="2"/>
    <x v="61"/>
    <x v="2"/>
    <x v="3"/>
    <n v="220.3"/>
    <n v="1"/>
    <n v="220.3"/>
    <s v="BP171085-LG"/>
  </r>
  <r>
    <n v="20100239"/>
    <x v="1"/>
    <x v="62"/>
    <x v="2"/>
    <x v="3"/>
    <n v="220.3"/>
    <n v="2"/>
    <n v="440.6"/>
    <s v="BP171085-LG"/>
  </r>
  <r>
    <n v="20100241"/>
    <x v="2"/>
    <x v="63"/>
    <x v="2"/>
    <x v="3"/>
    <n v="220.3"/>
    <n v="2"/>
    <n v="440.6"/>
    <s v="BP171085-LG"/>
  </r>
  <r>
    <n v="20100242"/>
    <x v="2"/>
    <x v="63"/>
    <x v="2"/>
    <x v="3"/>
    <n v="220.3"/>
    <n v="1"/>
    <n v="220.3"/>
    <s v="BP171085-LG"/>
  </r>
  <r>
    <n v="20100280"/>
    <x v="1"/>
    <x v="64"/>
    <x v="2"/>
    <x v="3"/>
    <n v="180.5"/>
    <n v="2"/>
    <n v="361"/>
    <s v="BP459041-MD"/>
  </r>
  <r>
    <n v="20100278"/>
    <x v="0"/>
    <x v="64"/>
    <x v="2"/>
    <x v="4"/>
    <n v="24.99"/>
    <n v="1"/>
    <n v="24.99"/>
    <s v="HL849377-SM"/>
  </r>
  <r>
    <n v="20100286"/>
    <x v="2"/>
    <x v="64"/>
    <x v="2"/>
    <x v="2"/>
    <n v="139.99"/>
    <n v="2"/>
    <n v="279.98"/>
    <s v="SB443536-LG"/>
  </r>
  <r>
    <n v="20100263"/>
    <x v="2"/>
    <x v="64"/>
    <x v="2"/>
    <x v="1"/>
    <n v="379"/>
    <n v="3"/>
    <n v="1137"/>
    <s v="TN024462-XL"/>
  </r>
  <r>
    <n v="20100297"/>
    <x v="2"/>
    <x v="64"/>
    <x v="2"/>
    <x v="1"/>
    <n v="379"/>
    <n v="5"/>
    <n v="1895"/>
    <s v="TN024462-XL"/>
  </r>
  <r>
    <n v="20100289"/>
    <x v="1"/>
    <x v="65"/>
    <x v="2"/>
    <x v="4"/>
    <n v="24.99"/>
    <n v="2"/>
    <n v="49.98"/>
    <s v="HL849377-SM"/>
  </r>
  <r>
    <n v="20100259"/>
    <x v="1"/>
    <x v="65"/>
    <x v="2"/>
    <x v="1"/>
    <n v="379"/>
    <n v="2"/>
    <n v="758"/>
    <s v="TN024462-XL"/>
  </r>
  <r>
    <n v="20100265"/>
    <x v="2"/>
    <x v="65"/>
    <x v="2"/>
    <x v="0"/>
    <n v="560.25"/>
    <n v="2"/>
    <n v="1120.5"/>
    <s v="CR008525-LG"/>
  </r>
  <r>
    <n v="20100206"/>
    <x v="2"/>
    <x v="65"/>
    <x v="2"/>
    <x v="2"/>
    <n v="99"/>
    <n v="2"/>
    <n v="198"/>
    <s v="SB639038-MD"/>
  </r>
  <r>
    <n v="20100276"/>
    <x v="0"/>
    <x v="66"/>
    <x v="2"/>
    <x v="0"/>
    <n v="560.25"/>
    <n v="2"/>
    <n v="1120.5"/>
    <s v="CR008525-LG"/>
  </r>
  <r>
    <n v="20100246"/>
    <x v="0"/>
    <x v="66"/>
    <x v="2"/>
    <x v="2"/>
    <n v="139.99"/>
    <n v="2"/>
    <n v="279.98"/>
    <s v="SB443536-LG"/>
  </r>
  <r>
    <n v="20100230"/>
    <x v="2"/>
    <x v="66"/>
    <x v="2"/>
    <x v="3"/>
    <n v="220.3"/>
    <n v="1"/>
    <n v="220.3"/>
    <s v="BP171085-LG"/>
  </r>
  <r>
    <n v="20100216"/>
    <x v="0"/>
    <x v="67"/>
    <x v="2"/>
    <x v="0"/>
    <n v="560.25"/>
    <n v="1"/>
    <n v="560.25"/>
    <s v="CR008525-LG"/>
  </r>
  <r>
    <n v="20100249"/>
    <x v="2"/>
    <x v="67"/>
    <x v="2"/>
    <x v="0"/>
    <n v="560.25"/>
    <n v="1"/>
    <n v="560.25"/>
    <s v="CR008525-LG"/>
  </r>
  <r>
    <n v="20100250"/>
    <x v="1"/>
    <x v="68"/>
    <x v="2"/>
    <x v="0"/>
    <n v="560.25"/>
    <n v="1"/>
    <n v="560.25"/>
    <s v="CR008525-LG"/>
  </r>
  <r>
    <n v="20100244"/>
    <x v="1"/>
    <x v="68"/>
    <x v="2"/>
    <x v="2"/>
    <n v="139.99"/>
    <n v="5"/>
    <n v="699.95"/>
    <s v="SB443536-LG"/>
  </r>
  <r>
    <n v="20100260"/>
    <x v="2"/>
    <x v="68"/>
    <x v="2"/>
    <x v="4"/>
    <n v="24.99"/>
    <n v="3"/>
    <n v="74.97"/>
    <s v="HL849377-SM"/>
  </r>
  <r>
    <n v="20100240"/>
    <x v="1"/>
    <x v="69"/>
    <x v="2"/>
    <x v="3"/>
    <n v="220.3"/>
    <n v="2"/>
    <n v="440.6"/>
    <s v="BP171085-LG"/>
  </r>
  <r>
    <n v="20100272"/>
    <x v="1"/>
    <x v="69"/>
    <x v="2"/>
    <x v="3"/>
    <n v="180.5"/>
    <n v="2"/>
    <n v="361"/>
    <s v="BP459041-MD"/>
  </r>
  <r>
    <n v="20100298"/>
    <x v="1"/>
    <x v="69"/>
    <x v="2"/>
    <x v="0"/>
    <n v="560.25"/>
    <n v="1"/>
    <n v="560.25"/>
    <s v="CR008525-LG"/>
  </r>
  <r>
    <n v="20100261"/>
    <x v="0"/>
    <x v="70"/>
    <x v="2"/>
    <x v="1"/>
    <n v="379"/>
    <n v="4"/>
    <n v="1516"/>
    <s v="TN024462-XL"/>
  </r>
  <r>
    <n v="20100273"/>
    <x v="2"/>
    <x v="70"/>
    <x v="2"/>
    <x v="0"/>
    <n v="560.25"/>
    <n v="2"/>
    <n v="1120.5"/>
    <s v="CR008525-LG"/>
  </r>
  <r>
    <n v="20100281"/>
    <x v="2"/>
    <x v="70"/>
    <x v="2"/>
    <x v="4"/>
    <n v="24.99"/>
    <n v="3"/>
    <n v="74.97"/>
    <s v="HL849377-SM"/>
  </r>
  <r>
    <n v="20100275"/>
    <x v="1"/>
    <x v="71"/>
    <x v="2"/>
    <x v="3"/>
    <n v="180.5"/>
    <n v="2"/>
    <n v="361"/>
    <s v="BP459041-MD"/>
  </r>
  <r>
    <n v="20100292"/>
    <x v="2"/>
    <x v="71"/>
    <x v="2"/>
    <x v="3"/>
    <n v="220.3"/>
    <n v="2"/>
    <n v="440.6"/>
    <s v="BP171085-LG"/>
  </r>
  <r>
    <n v="20100296"/>
    <x v="2"/>
    <x v="71"/>
    <x v="2"/>
    <x v="3"/>
    <n v="220.3"/>
    <n v="1"/>
    <n v="220.3"/>
    <s v="BP171085-LG"/>
  </r>
  <r>
    <n v="20100211"/>
    <x v="2"/>
    <x v="71"/>
    <x v="2"/>
    <x v="1"/>
    <n v="269"/>
    <n v="1"/>
    <n v="269"/>
    <s v="TN866801-LG"/>
  </r>
  <r>
    <n v="20100232"/>
    <x v="1"/>
    <x v="72"/>
    <x v="2"/>
    <x v="0"/>
    <n v="560.25"/>
    <n v="1"/>
    <n v="560.25"/>
    <s v="CR008525-LG"/>
  </r>
  <r>
    <n v="20100233"/>
    <x v="0"/>
    <x v="73"/>
    <x v="2"/>
    <x v="4"/>
    <n v="24.99"/>
    <n v="3"/>
    <n v="74.97"/>
    <s v="HL849377-SM"/>
  </r>
  <r>
    <n v="20100245"/>
    <x v="1"/>
    <x v="74"/>
    <x v="2"/>
    <x v="3"/>
    <n v="180.5"/>
    <n v="1"/>
    <n v="180.5"/>
    <s v="BP459041-MD"/>
  </r>
  <r>
    <n v="20100226"/>
    <x v="1"/>
    <x v="74"/>
    <x v="2"/>
    <x v="0"/>
    <n v="560.25"/>
    <n v="2"/>
    <n v="1120.5"/>
    <s v="CR008525-LG"/>
  </r>
  <r>
    <n v="20100243"/>
    <x v="0"/>
    <x v="74"/>
    <x v="2"/>
    <x v="4"/>
    <n v="24.99"/>
    <n v="2"/>
    <n v="49.98"/>
    <s v="HL849377-SM"/>
  </r>
  <r>
    <n v="20100252"/>
    <x v="2"/>
    <x v="74"/>
    <x v="2"/>
    <x v="2"/>
    <n v="139.99"/>
    <n v="1"/>
    <n v="139.99"/>
    <s v="SB443536-LG"/>
  </r>
  <r>
    <n v="20100221"/>
    <x v="0"/>
    <x v="75"/>
    <x v="2"/>
    <x v="1"/>
    <n v="269"/>
    <n v="1"/>
    <n v="269"/>
    <s v="TN866801-LG"/>
  </r>
  <r>
    <n v="20100251"/>
    <x v="2"/>
    <x v="75"/>
    <x v="2"/>
    <x v="1"/>
    <n v="269"/>
    <n v="6"/>
    <n v="1614"/>
    <s v="TN866801-LG"/>
  </r>
  <r>
    <n v="20100271"/>
    <x v="1"/>
    <x v="76"/>
    <x v="2"/>
    <x v="2"/>
    <n v="139.99"/>
    <n v="1"/>
    <n v="139.99"/>
    <s v="SB443536-LG"/>
  </r>
  <r>
    <n v="20100214"/>
    <x v="1"/>
    <x v="77"/>
    <x v="2"/>
    <x v="3"/>
    <n v="220.3"/>
    <n v="1"/>
    <n v="220.3"/>
    <s v="BP171085-LG"/>
  </r>
  <r>
    <n v="20100231"/>
    <x v="1"/>
    <x v="77"/>
    <x v="2"/>
    <x v="2"/>
    <n v="139.99"/>
    <n v="4"/>
    <n v="559.96"/>
    <s v="SB443536-LG"/>
  </r>
  <r>
    <n v="20100228"/>
    <x v="0"/>
    <x v="77"/>
    <x v="2"/>
    <x v="4"/>
    <n v="24.99"/>
    <n v="4"/>
    <n v="99.96"/>
    <s v="HL849377-SM"/>
  </r>
  <r>
    <n v="20100253"/>
    <x v="0"/>
    <x v="77"/>
    <x v="2"/>
    <x v="4"/>
    <n v="24.99"/>
    <n v="1"/>
    <n v="24.99"/>
    <s v="HL849377-SM"/>
  </r>
  <r>
    <n v="20100274"/>
    <x v="1"/>
    <x v="78"/>
    <x v="2"/>
    <x v="2"/>
    <n v="139.99"/>
    <n v="2"/>
    <n v="279.98"/>
    <s v="SB443536-LG"/>
  </r>
  <r>
    <n v="20100238"/>
    <x v="0"/>
    <x v="78"/>
    <x v="2"/>
    <x v="0"/>
    <n v="560.25"/>
    <n v="1"/>
    <n v="560.25"/>
    <s v="CR008525-LG"/>
  </r>
  <r>
    <n v="20100268"/>
    <x v="0"/>
    <x v="78"/>
    <x v="2"/>
    <x v="0"/>
    <n v="560.25"/>
    <n v="2"/>
    <n v="1120.5"/>
    <s v="CR008525-LG"/>
  </r>
  <r>
    <n v="20100295"/>
    <x v="2"/>
    <x v="78"/>
    <x v="2"/>
    <x v="0"/>
    <n v="560.25"/>
    <n v="2"/>
    <n v="1120.5"/>
    <s v="CR008525-LG"/>
  </r>
  <r>
    <n v="20100248"/>
    <x v="0"/>
    <x v="79"/>
    <x v="2"/>
    <x v="4"/>
    <n v="24.99"/>
    <n v="4"/>
    <n v="99.96"/>
    <s v="HL849377-SM"/>
  </r>
  <r>
    <n v="20100225"/>
    <x v="0"/>
    <x v="80"/>
    <x v="2"/>
    <x v="4"/>
    <n v="24.99"/>
    <n v="4"/>
    <n v="99.96"/>
    <s v="HL849377-SM"/>
  </r>
  <r>
    <n v="20100247"/>
    <x v="1"/>
    <x v="81"/>
    <x v="2"/>
    <x v="2"/>
    <n v="139.99"/>
    <n v="4"/>
    <n v="559.96"/>
    <s v="SB443536-LG"/>
  </r>
  <r>
    <n v="20100218"/>
    <x v="0"/>
    <x v="81"/>
    <x v="2"/>
    <x v="0"/>
    <n v="560.25"/>
    <n v="2"/>
    <n v="1120.5"/>
    <s v="CR008525-LG"/>
  </r>
  <r>
    <n v="20100222"/>
    <x v="0"/>
    <x v="81"/>
    <x v="2"/>
    <x v="0"/>
    <n v="560.25"/>
    <n v="2"/>
    <n v="1120.5"/>
    <s v="CR008525-LG"/>
  </r>
  <r>
    <n v="20100257"/>
    <x v="0"/>
    <x v="81"/>
    <x v="2"/>
    <x v="1"/>
    <n v="269"/>
    <n v="3"/>
    <n v="807"/>
    <s v="TN866801-LG"/>
  </r>
  <r>
    <n v="20100374"/>
    <x v="2"/>
    <x v="81"/>
    <x v="2"/>
    <x v="1"/>
    <n v="199"/>
    <n v="1"/>
    <n v="199"/>
    <s v="TN201133-SM"/>
  </r>
  <r>
    <n v="20100348"/>
    <x v="1"/>
    <x v="82"/>
    <x v="2"/>
    <x v="3"/>
    <n v="180.5"/>
    <n v="2"/>
    <n v="361"/>
    <s v="BP459041-MD"/>
  </r>
  <r>
    <n v="20100323"/>
    <x v="1"/>
    <x v="82"/>
    <x v="2"/>
    <x v="4"/>
    <n v="65"/>
    <n v="2"/>
    <n v="130"/>
    <s v="HL880079-LG"/>
  </r>
  <r>
    <n v="20100335"/>
    <x v="0"/>
    <x v="82"/>
    <x v="2"/>
    <x v="0"/>
    <n v="560.25"/>
    <n v="1"/>
    <n v="560.25"/>
    <s v="CR008525-LG"/>
  </r>
  <r>
    <n v="20100393"/>
    <x v="0"/>
    <x v="82"/>
    <x v="2"/>
    <x v="1"/>
    <n v="199"/>
    <n v="5"/>
    <n v="995"/>
    <s v="TN201133-SM"/>
  </r>
  <r>
    <n v="20100350"/>
    <x v="2"/>
    <x v="82"/>
    <x v="2"/>
    <x v="3"/>
    <n v="180.5"/>
    <n v="1"/>
    <n v="180.5"/>
    <s v="BP459041-MD"/>
  </r>
  <r>
    <n v="20100371"/>
    <x v="1"/>
    <x v="83"/>
    <x v="3"/>
    <x v="4"/>
    <n v="65"/>
    <n v="2"/>
    <n v="130"/>
    <s v="HL880079-LG"/>
  </r>
  <r>
    <n v="20100372"/>
    <x v="1"/>
    <x v="83"/>
    <x v="3"/>
    <x v="4"/>
    <n v="65"/>
    <n v="3"/>
    <n v="195"/>
    <s v="HL880079-LG"/>
  </r>
  <r>
    <n v="20100337"/>
    <x v="1"/>
    <x v="83"/>
    <x v="3"/>
    <x v="1"/>
    <n v="379"/>
    <n v="1"/>
    <n v="379"/>
    <s v="TN024462-XL"/>
  </r>
  <r>
    <n v="20100385"/>
    <x v="1"/>
    <x v="83"/>
    <x v="3"/>
    <x v="1"/>
    <n v="199"/>
    <n v="6"/>
    <n v="1194"/>
    <s v="TN201133-SM"/>
  </r>
  <r>
    <n v="20100331"/>
    <x v="0"/>
    <x v="83"/>
    <x v="3"/>
    <x v="0"/>
    <n v="560.25"/>
    <n v="1"/>
    <n v="560.25"/>
    <s v="CR008525-LG"/>
  </r>
  <r>
    <n v="20100310"/>
    <x v="0"/>
    <x v="83"/>
    <x v="3"/>
    <x v="4"/>
    <n v="24.99"/>
    <n v="3"/>
    <n v="74.97"/>
    <s v="HL849377-SM"/>
  </r>
  <r>
    <n v="20100378"/>
    <x v="2"/>
    <x v="83"/>
    <x v="3"/>
    <x v="3"/>
    <n v="180.5"/>
    <n v="2"/>
    <n v="361"/>
    <s v="BP459041-MD"/>
  </r>
  <r>
    <n v="20100333"/>
    <x v="2"/>
    <x v="84"/>
    <x v="3"/>
    <x v="3"/>
    <n v="180.5"/>
    <n v="1"/>
    <n v="180.5"/>
    <s v="BP459041-MD"/>
  </r>
  <r>
    <n v="20100329"/>
    <x v="2"/>
    <x v="84"/>
    <x v="3"/>
    <x v="2"/>
    <n v="139.99"/>
    <n v="4"/>
    <n v="559.96"/>
    <s v="SB443536-LG"/>
  </r>
  <r>
    <n v="20100353"/>
    <x v="2"/>
    <x v="84"/>
    <x v="3"/>
    <x v="1"/>
    <n v="379"/>
    <n v="2"/>
    <n v="758"/>
    <s v="TN024462-XL"/>
  </r>
  <r>
    <n v="20100368"/>
    <x v="1"/>
    <x v="85"/>
    <x v="3"/>
    <x v="4"/>
    <n v="65"/>
    <n v="2"/>
    <n v="130"/>
    <s v="HL880079-LG"/>
  </r>
  <r>
    <n v="20100412"/>
    <x v="1"/>
    <x v="85"/>
    <x v="3"/>
    <x v="4"/>
    <n v="65"/>
    <n v="4"/>
    <n v="260"/>
    <s v="HL880079-LG"/>
  </r>
  <r>
    <n v="20100339"/>
    <x v="0"/>
    <x v="85"/>
    <x v="3"/>
    <x v="2"/>
    <n v="139.99"/>
    <n v="5"/>
    <n v="699.95"/>
    <s v="SB443536-LG"/>
  </r>
  <r>
    <n v="20100334"/>
    <x v="0"/>
    <x v="85"/>
    <x v="3"/>
    <x v="1"/>
    <n v="379"/>
    <n v="5"/>
    <n v="1895"/>
    <s v="TN024462-XL"/>
  </r>
  <r>
    <n v="20100376"/>
    <x v="0"/>
    <x v="85"/>
    <x v="3"/>
    <x v="1"/>
    <n v="199"/>
    <n v="5"/>
    <n v="995"/>
    <s v="TN201133-SM"/>
  </r>
  <r>
    <n v="20100377"/>
    <x v="2"/>
    <x v="85"/>
    <x v="3"/>
    <x v="3"/>
    <n v="180.5"/>
    <n v="1"/>
    <n v="180.5"/>
    <s v="BP459041-MD"/>
  </r>
  <r>
    <n v="20100367"/>
    <x v="2"/>
    <x v="85"/>
    <x v="3"/>
    <x v="0"/>
    <n v="560.25"/>
    <n v="1"/>
    <n v="560.25"/>
    <s v="CR008525-LG"/>
  </r>
  <r>
    <n v="20100381"/>
    <x v="2"/>
    <x v="85"/>
    <x v="3"/>
    <x v="0"/>
    <n v="560.25"/>
    <n v="1"/>
    <n v="560.25"/>
    <s v="CR008525-LG"/>
  </r>
  <r>
    <n v="20100391"/>
    <x v="2"/>
    <x v="85"/>
    <x v="3"/>
    <x v="0"/>
    <n v="560.25"/>
    <n v="2"/>
    <n v="1120.5"/>
    <s v="CR008525-LG"/>
  </r>
  <r>
    <n v="20100398"/>
    <x v="2"/>
    <x v="85"/>
    <x v="3"/>
    <x v="4"/>
    <n v="65"/>
    <n v="2"/>
    <n v="130"/>
    <s v="HL880079-LG"/>
  </r>
  <r>
    <n v="20100395"/>
    <x v="1"/>
    <x v="86"/>
    <x v="3"/>
    <x v="1"/>
    <n v="199"/>
    <n v="4"/>
    <n v="796"/>
    <s v="TN201133-SM"/>
  </r>
  <r>
    <n v="20100383"/>
    <x v="0"/>
    <x v="86"/>
    <x v="3"/>
    <x v="2"/>
    <n v="269"/>
    <n v="1"/>
    <n v="269"/>
    <s v="SB885432-XL"/>
  </r>
  <r>
    <n v="20100400"/>
    <x v="2"/>
    <x v="86"/>
    <x v="3"/>
    <x v="2"/>
    <n v="269"/>
    <n v="4"/>
    <n v="1076"/>
    <s v="SB885432-XL"/>
  </r>
  <r>
    <n v="20100397"/>
    <x v="1"/>
    <x v="87"/>
    <x v="3"/>
    <x v="1"/>
    <n v="199"/>
    <n v="5"/>
    <n v="995"/>
    <s v="TN201133-SM"/>
  </r>
  <r>
    <n v="20100317"/>
    <x v="0"/>
    <x v="87"/>
    <x v="3"/>
    <x v="4"/>
    <n v="24.99"/>
    <n v="4"/>
    <n v="99.96"/>
    <s v="HL849377-SM"/>
  </r>
  <r>
    <n v="20100387"/>
    <x v="2"/>
    <x v="87"/>
    <x v="3"/>
    <x v="3"/>
    <n v="180.5"/>
    <n v="2"/>
    <n v="361"/>
    <s v="BP459041-MD"/>
  </r>
  <r>
    <n v="20100357"/>
    <x v="2"/>
    <x v="87"/>
    <x v="3"/>
    <x v="2"/>
    <n v="269"/>
    <n v="2"/>
    <n v="538"/>
    <s v="SB885432-XL"/>
  </r>
  <r>
    <n v="20100407"/>
    <x v="2"/>
    <x v="87"/>
    <x v="3"/>
    <x v="1"/>
    <n v="199"/>
    <n v="2"/>
    <n v="398"/>
    <s v="TN201133-SM"/>
  </r>
  <r>
    <n v="20100361"/>
    <x v="0"/>
    <x v="88"/>
    <x v="3"/>
    <x v="0"/>
    <n v="560.25"/>
    <n v="1"/>
    <n v="560.25"/>
    <s v="CR008525-LG"/>
  </r>
  <r>
    <n v="20100303"/>
    <x v="2"/>
    <x v="88"/>
    <x v="3"/>
    <x v="0"/>
    <n v="560.25"/>
    <n v="2"/>
    <n v="1120.5"/>
    <s v="CR008525-LG"/>
  </r>
  <r>
    <n v="20100349"/>
    <x v="1"/>
    <x v="89"/>
    <x v="3"/>
    <x v="1"/>
    <n v="379"/>
    <n v="5"/>
    <n v="1895"/>
    <s v="TN024462-XL"/>
  </r>
  <r>
    <n v="20100411"/>
    <x v="0"/>
    <x v="90"/>
    <x v="3"/>
    <x v="3"/>
    <n v="180.5"/>
    <n v="1"/>
    <n v="180.5"/>
    <s v="BP459041-MD"/>
  </r>
  <r>
    <n v="20100301"/>
    <x v="2"/>
    <x v="90"/>
    <x v="3"/>
    <x v="2"/>
    <n v="139.99"/>
    <n v="4"/>
    <n v="559.96"/>
    <s v="SB443536-LG"/>
  </r>
  <r>
    <n v="20100306"/>
    <x v="2"/>
    <x v="90"/>
    <x v="3"/>
    <x v="1"/>
    <n v="379"/>
    <n v="3"/>
    <n v="1137"/>
    <s v="TN024462-XL"/>
  </r>
  <r>
    <n v="20100362"/>
    <x v="1"/>
    <x v="91"/>
    <x v="3"/>
    <x v="3"/>
    <n v="180.5"/>
    <n v="2"/>
    <n v="361"/>
    <s v="BP459041-MD"/>
  </r>
  <r>
    <n v="20100406"/>
    <x v="1"/>
    <x v="91"/>
    <x v="3"/>
    <x v="4"/>
    <n v="65"/>
    <n v="2"/>
    <n v="130"/>
    <s v="HL880079-LG"/>
  </r>
  <r>
    <n v="20100382"/>
    <x v="2"/>
    <x v="91"/>
    <x v="3"/>
    <x v="3"/>
    <n v="180.5"/>
    <n v="2"/>
    <n v="361"/>
    <s v="BP459041-MD"/>
  </r>
  <r>
    <n v="20100330"/>
    <x v="2"/>
    <x v="91"/>
    <x v="3"/>
    <x v="2"/>
    <n v="139.99"/>
    <n v="5"/>
    <n v="699.95"/>
    <s v="SB443536-LG"/>
  </r>
  <r>
    <n v="20100359"/>
    <x v="1"/>
    <x v="92"/>
    <x v="3"/>
    <x v="3"/>
    <n v="180.5"/>
    <n v="1"/>
    <n v="180.5"/>
    <s v="BP459041-MD"/>
  </r>
  <r>
    <n v="20100373"/>
    <x v="1"/>
    <x v="92"/>
    <x v="3"/>
    <x v="1"/>
    <n v="199"/>
    <n v="3"/>
    <n v="597"/>
    <s v="TN201133-SM"/>
  </r>
  <r>
    <n v="20100379"/>
    <x v="2"/>
    <x v="92"/>
    <x v="3"/>
    <x v="4"/>
    <n v="65"/>
    <n v="4"/>
    <n v="260"/>
    <s v="HL880079-LG"/>
  </r>
  <r>
    <n v="20100389"/>
    <x v="1"/>
    <x v="93"/>
    <x v="3"/>
    <x v="2"/>
    <n v="269"/>
    <n v="5"/>
    <n v="1345"/>
    <s v="SB885432-XL"/>
  </r>
  <r>
    <n v="20100326"/>
    <x v="2"/>
    <x v="93"/>
    <x v="3"/>
    <x v="3"/>
    <n v="220.3"/>
    <n v="2"/>
    <n v="440.6"/>
    <s v="BP171085-LG"/>
  </r>
  <r>
    <n v="20100402"/>
    <x v="2"/>
    <x v="93"/>
    <x v="3"/>
    <x v="3"/>
    <n v="180.5"/>
    <n v="2"/>
    <n v="361"/>
    <s v="BP459041-MD"/>
  </r>
  <r>
    <n v="20100392"/>
    <x v="1"/>
    <x v="94"/>
    <x v="3"/>
    <x v="4"/>
    <n v="65"/>
    <n v="3"/>
    <n v="195"/>
    <s v="HL880079-LG"/>
  </r>
  <r>
    <n v="20100325"/>
    <x v="0"/>
    <x v="94"/>
    <x v="3"/>
    <x v="2"/>
    <n v="139.99"/>
    <n v="4"/>
    <n v="559.96"/>
    <s v="SB443536-LG"/>
  </r>
  <r>
    <n v="20100384"/>
    <x v="0"/>
    <x v="94"/>
    <x v="3"/>
    <x v="2"/>
    <n v="269"/>
    <n v="4"/>
    <n v="1076"/>
    <s v="SB885432-XL"/>
  </r>
  <r>
    <n v="20100302"/>
    <x v="0"/>
    <x v="94"/>
    <x v="3"/>
    <x v="1"/>
    <n v="379"/>
    <n v="5"/>
    <n v="1895"/>
    <s v="TN024462-XL"/>
  </r>
  <r>
    <n v="20100360"/>
    <x v="2"/>
    <x v="94"/>
    <x v="3"/>
    <x v="0"/>
    <n v="560.25"/>
    <n v="1"/>
    <n v="560.25"/>
    <s v="CR008525-LG"/>
  </r>
  <r>
    <n v="20100409"/>
    <x v="2"/>
    <x v="94"/>
    <x v="3"/>
    <x v="1"/>
    <n v="199"/>
    <n v="2"/>
    <n v="398"/>
    <s v="TN201133-SM"/>
  </r>
  <r>
    <n v="20100394"/>
    <x v="1"/>
    <x v="95"/>
    <x v="3"/>
    <x v="3"/>
    <n v="275.79000000000002"/>
    <n v="1"/>
    <n v="275.79000000000002"/>
    <s v="BP110966-XL"/>
  </r>
  <r>
    <n v="20100413"/>
    <x v="1"/>
    <x v="95"/>
    <x v="3"/>
    <x v="2"/>
    <n v="269"/>
    <n v="4"/>
    <n v="1076"/>
    <s v="SB885432-XL"/>
  </r>
  <r>
    <n v="20100345"/>
    <x v="1"/>
    <x v="95"/>
    <x v="3"/>
    <x v="1"/>
    <n v="379"/>
    <n v="2"/>
    <n v="758"/>
    <s v="TN024462-XL"/>
  </r>
  <r>
    <n v="20100321"/>
    <x v="1"/>
    <x v="96"/>
    <x v="3"/>
    <x v="2"/>
    <n v="139.99"/>
    <n v="1"/>
    <n v="139.99"/>
    <s v="SB443536-LG"/>
  </r>
  <r>
    <n v="20100355"/>
    <x v="0"/>
    <x v="96"/>
    <x v="3"/>
    <x v="1"/>
    <n v="379"/>
    <n v="4"/>
    <n v="1516"/>
    <s v="TN024462-XL"/>
  </r>
  <r>
    <n v="20100305"/>
    <x v="2"/>
    <x v="96"/>
    <x v="3"/>
    <x v="1"/>
    <n v="379"/>
    <n v="5"/>
    <n v="1895"/>
    <s v="TN024462-XL"/>
  </r>
  <r>
    <n v="20100396"/>
    <x v="1"/>
    <x v="97"/>
    <x v="3"/>
    <x v="4"/>
    <n v="65"/>
    <n v="3"/>
    <n v="195"/>
    <s v="HL880079-LG"/>
  </r>
  <r>
    <n v="20100338"/>
    <x v="0"/>
    <x v="97"/>
    <x v="3"/>
    <x v="2"/>
    <n v="139.99"/>
    <n v="4"/>
    <n v="559.96"/>
    <s v="SB443536-LG"/>
  </r>
  <r>
    <n v="20100401"/>
    <x v="2"/>
    <x v="97"/>
    <x v="3"/>
    <x v="0"/>
    <n v="560.25"/>
    <n v="1"/>
    <n v="560.25"/>
    <s v="CR008525-LG"/>
  </r>
  <r>
    <n v="20100380"/>
    <x v="0"/>
    <x v="98"/>
    <x v="3"/>
    <x v="0"/>
    <n v="560.25"/>
    <n v="1"/>
    <n v="560.25"/>
    <s v="CR008525-LG"/>
  </r>
  <r>
    <n v="20100366"/>
    <x v="0"/>
    <x v="98"/>
    <x v="3"/>
    <x v="4"/>
    <n v="65"/>
    <n v="2"/>
    <n v="130"/>
    <s v="HL880079-LG"/>
  </r>
  <r>
    <n v="20100316"/>
    <x v="0"/>
    <x v="98"/>
    <x v="3"/>
    <x v="2"/>
    <n v="139.99"/>
    <n v="4"/>
    <n v="559.96"/>
    <s v="SB443536-LG"/>
  </r>
  <r>
    <n v="20100332"/>
    <x v="2"/>
    <x v="98"/>
    <x v="3"/>
    <x v="3"/>
    <n v="180.5"/>
    <n v="2"/>
    <n v="361"/>
    <s v="BP459041-MD"/>
  </r>
  <r>
    <n v="20100304"/>
    <x v="1"/>
    <x v="99"/>
    <x v="3"/>
    <x v="2"/>
    <n v="139.99"/>
    <n v="5"/>
    <n v="699.95"/>
    <s v="SB443536-LG"/>
  </r>
  <r>
    <n v="20100408"/>
    <x v="0"/>
    <x v="99"/>
    <x v="3"/>
    <x v="3"/>
    <n v="180.5"/>
    <n v="2"/>
    <n v="361"/>
    <s v="BP459041-MD"/>
  </r>
  <r>
    <n v="20100318"/>
    <x v="2"/>
    <x v="99"/>
    <x v="3"/>
    <x v="0"/>
    <n v="560.25"/>
    <n v="2"/>
    <n v="1120.5"/>
    <s v="CR008525-LG"/>
  </r>
  <r>
    <n v="20100341"/>
    <x v="2"/>
    <x v="99"/>
    <x v="3"/>
    <x v="4"/>
    <n v="65"/>
    <n v="3"/>
    <n v="195"/>
    <s v="HL880079-LG"/>
  </r>
  <r>
    <n v="20100307"/>
    <x v="2"/>
    <x v="99"/>
    <x v="3"/>
    <x v="2"/>
    <n v="139.99"/>
    <n v="2"/>
    <n v="279.98"/>
    <s v="SB443536-LG"/>
  </r>
  <r>
    <n v="20100365"/>
    <x v="1"/>
    <x v="100"/>
    <x v="3"/>
    <x v="3"/>
    <n v="275.79000000000002"/>
    <n v="1"/>
    <n v="275.79000000000002"/>
    <s v="BP110966-XL"/>
  </r>
  <r>
    <n v="20100388"/>
    <x v="1"/>
    <x v="100"/>
    <x v="3"/>
    <x v="2"/>
    <n v="269"/>
    <n v="5"/>
    <n v="1345"/>
    <s v="SB885432-XL"/>
  </r>
  <r>
    <n v="20100364"/>
    <x v="1"/>
    <x v="100"/>
    <x v="3"/>
    <x v="1"/>
    <n v="379"/>
    <n v="6"/>
    <n v="2274"/>
    <s v="TN024462-XL"/>
  </r>
  <r>
    <n v="20100352"/>
    <x v="0"/>
    <x v="100"/>
    <x v="3"/>
    <x v="0"/>
    <n v="560.25"/>
    <n v="1"/>
    <n v="560.25"/>
    <s v="CR008525-LG"/>
  </r>
  <r>
    <n v="20100346"/>
    <x v="2"/>
    <x v="100"/>
    <x v="3"/>
    <x v="3"/>
    <n v="180.5"/>
    <n v="2"/>
    <n v="361"/>
    <s v="BP459041-MD"/>
  </r>
  <r>
    <n v="20100328"/>
    <x v="1"/>
    <x v="101"/>
    <x v="3"/>
    <x v="3"/>
    <n v="180.5"/>
    <n v="2"/>
    <n v="361"/>
    <s v="BP459041-MD"/>
  </r>
  <r>
    <n v="20100319"/>
    <x v="0"/>
    <x v="101"/>
    <x v="3"/>
    <x v="1"/>
    <n v="379"/>
    <n v="6"/>
    <n v="2274"/>
    <s v="TN024462-XL"/>
  </r>
  <r>
    <n v="20100369"/>
    <x v="0"/>
    <x v="101"/>
    <x v="3"/>
    <x v="1"/>
    <n v="379"/>
    <n v="2"/>
    <n v="758"/>
    <s v="TN024462-XL"/>
  </r>
  <r>
    <n v="20100351"/>
    <x v="2"/>
    <x v="101"/>
    <x v="3"/>
    <x v="2"/>
    <n v="269"/>
    <n v="4"/>
    <n v="1076"/>
    <s v="SB885432-XL"/>
  </r>
  <r>
    <n v="20100405"/>
    <x v="1"/>
    <x v="102"/>
    <x v="3"/>
    <x v="3"/>
    <n v="275.79000000000002"/>
    <n v="1"/>
    <n v="275.79000000000002"/>
    <s v="BP110966-XL"/>
  </r>
  <r>
    <n v="20100354"/>
    <x v="1"/>
    <x v="102"/>
    <x v="3"/>
    <x v="2"/>
    <n v="269"/>
    <n v="4"/>
    <n v="1076"/>
    <s v="SB885432-XL"/>
  </r>
  <r>
    <n v="20100299"/>
    <x v="2"/>
    <x v="102"/>
    <x v="3"/>
    <x v="2"/>
    <n v="139.99"/>
    <n v="3"/>
    <n v="419.97"/>
    <s v="SB443536-LG"/>
  </r>
  <r>
    <n v="20100399"/>
    <x v="0"/>
    <x v="103"/>
    <x v="3"/>
    <x v="2"/>
    <n v="269"/>
    <n v="2"/>
    <n v="538"/>
    <s v="SB885432-XL"/>
  </r>
  <r>
    <n v="20100336"/>
    <x v="1"/>
    <x v="104"/>
    <x v="3"/>
    <x v="3"/>
    <n v="180.5"/>
    <n v="1"/>
    <n v="180.5"/>
    <s v="BP459041-MD"/>
  </r>
  <r>
    <n v="20100344"/>
    <x v="1"/>
    <x v="104"/>
    <x v="3"/>
    <x v="1"/>
    <n v="379"/>
    <n v="4"/>
    <n v="1516"/>
    <s v="TN024462-XL"/>
  </r>
  <r>
    <n v="20100308"/>
    <x v="0"/>
    <x v="104"/>
    <x v="3"/>
    <x v="2"/>
    <n v="139.99"/>
    <n v="4"/>
    <n v="559.96"/>
    <s v="SB443536-LG"/>
  </r>
  <r>
    <n v="20100311"/>
    <x v="2"/>
    <x v="104"/>
    <x v="3"/>
    <x v="4"/>
    <n v="24.99"/>
    <n v="1"/>
    <n v="24.99"/>
    <s v="HL849377-SM"/>
  </r>
  <r>
    <n v="20100386"/>
    <x v="2"/>
    <x v="104"/>
    <x v="3"/>
    <x v="2"/>
    <n v="269"/>
    <n v="2"/>
    <n v="538"/>
    <s v="SB885432-XL"/>
  </r>
  <r>
    <n v="20100410"/>
    <x v="1"/>
    <x v="105"/>
    <x v="3"/>
    <x v="3"/>
    <n v="275.79000000000002"/>
    <n v="2"/>
    <n v="551.58000000000004"/>
    <s v="BP110966-XL"/>
  </r>
  <r>
    <n v="20100356"/>
    <x v="0"/>
    <x v="105"/>
    <x v="3"/>
    <x v="0"/>
    <n v="560.25"/>
    <n v="1"/>
    <n v="560.25"/>
    <s v="CR008525-LG"/>
  </r>
  <r>
    <n v="20100403"/>
    <x v="0"/>
    <x v="105"/>
    <x v="3"/>
    <x v="4"/>
    <n v="65"/>
    <n v="2"/>
    <n v="130"/>
    <s v="HL880079-LG"/>
  </r>
  <r>
    <n v="20100370"/>
    <x v="2"/>
    <x v="105"/>
    <x v="3"/>
    <x v="2"/>
    <n v="269"/>
    <n v="5"/>
    <n v="1345"/>
    <s v="SB885432-XL"/>
  </r>
  <r>
    <n v="20100315"/>
    <x v="0"/>
    <x v="106"/>
    <x v="3"/>
    <x v="1"/>
    <n v="379"/>
    <n v="2"/>
    <n v="758"/>
    <s v="TN024462-XL"/>
  </r>
  <r>
    <n v="20100363"/>
    <x v="1"/>
    <x v="107"/>
    <x v="3"/>
    <x v="3"/>
    <n v="275.79000000000002"/>
    <n v="1"/>
    <n v="275.79000000000002"/>
    <s v="BP110966-XL"/>
  </r>
  <r>
    <n v="20100309"/>
    <x v="2"/>
    <x v="107"/>
    <x v="3"/>
    <x v="4"/>
    <n v="24.99"/>
    <n v="3"/>
    <n v="74.97"/>
    <s v="HL849377-SM"/>
  </r>
  <r>
    <n v="20100390"/>
    <x v="1"/>
    <x v="108"/>
    <x v="3"/>
    <x v="0"/>
    <n v="560.25"/>
    <n v="1"/>
    <n v="560.25"/>
    <s v="CR008525-LG"/>
  </r>
  <r>
    <n v="20100342"/>
    <x v="1"/>
    <x v="108"/>
    <x v="3"/>
    <x v="4"/>
    <n v="65"/>
    <n v="2"/>
    <n v="130"/>
    <s v="HL880079-LG"/>
  </r>
  <r>
    <n v="20100313"/>
    <x v="0"/>
    <x v="108"/>
    <x v="3"/>
    <x v="4"/>
    <n v="24.99"/>
    <n v="3"/>
    <n v="74.97"/>
    <s v="HL849377-SM"/>
  </r>
  <r>
    <n v="20100347"/>
    <x v="2"/>
    <x v="108"/>
    <x v="3"/>
    <x v="1"/>
    <n v="379"/>
    <n v="1"/>
    <n v="379"/>
    <s v="TN024462-XL"/>
  </r>
  <r>
    <n v="20100320"/>
    <x v="1"/>
    <x v="109"/>
    <x v="3"/>
    <x v="4"/>
    <n v="24.99"/>
    <n v="2"/>
    <n v="49.98"/>
    <s v="HL849377-SM"/>
  </r>
  <r>
    <n v="20100314"/>
    <x v="2"/>
    <x v="109"/>
    <x v="3"/>
    <x v="3"/>
    <n v="220.3"/>
    <n v="1"/>
    <n v="220.3"/>
    <s v="BP171085-LG"/>
  </r>
  <r>
    <n v="20100340"/>
    <x v="1"/>
    <x v="110"/>
    <x v="3"/>
    <x v="0"/>
    <n v="560.25"/>
    <n v="1"/>
    <n v="560.25"/>
    <s v="CR008525-LG"/>
  </r>
  <r>
    <n v="20100503"/>
    <x v="1"/>
    <x v="110"/>
    <x v="3"/>
    <x v="4"/>
    <n v="65"/>
    <n v="3"/>
    <n v="195"/>
    <s v="HL880079-LG"/>
  </r>
  <r>
    <n v="20100450"/>
    <x v="1"/>
    <x v="110"/>
    <x v="3"/>
    <x v="2"/>
    <n v="269"/>
    <n v="1"/>
    <n v="269"/>
    <s v="SB885432-XL"/>
  </r>
  <r>
    <n v="20100343"/>
    <x v="1"/>
    <x v="110"/>
    <x v="3"/>
    <x v="1"/>
    <n v="379"/>
    <n v="5"/>
    <n v="1895"/>
    <s v="TN024462-XL"/>
  </r>
  <r>
    <n v="20100428"/>
    <x v="0"/>
    <x v="110"/>
    <x v="3"/>
    <x v="0"/>
    <n v="560.25"/>
    <n v="2"/>
    <n v="1120.5"/>
    <s v="CR008525-LG"/>
  </r>
  <r>
    <n v="20100322"/>
    <x v="0"/>
    <x v="110"/>
    <x v="3"/>
    <x v="4"/>
    <n v="24.99"/>
    <n v="1"/>
    <n v="24.99"/>
    <s v="HL849377-SM"/>
  </r>
  <r>
    <n v="20100426"/>
    <x v="0"/>
    <x v="110"/>
    <x v="3"/>
    <x v="1"/>
    <n v="199"/>
    <n v="5"/>
    <n v="995"/>
    <s v="TN201133-SM"/>
  </r>
  <r>
    <n v="20100433"/>
    <x v="2"/>
    <x v="110"/>
    <x v="3"/>
    <x v="3"/>
    <n v="180.5"/>
    <n v="2"/>
    <n v="361"/>
    <s v="BP459041-MD"/>
  </r>
  <r>
    <n v="20100358"/>
    <x v="2"/>
    <x v="110"/>
    <x v="3"/>
    <x v="0"/>
    <n v="560.25"/>
    <n v="1"/>
    <n v="560.25"/>
    <s v="CR008525-LG"/>
  </r>
  <r>
    <n v="20100327"/>
    <x v="2"/>
    <x v="110"/>
    <x v="3"/>
    <x v="4"/>
    <n v="65"/>
    <n v="4"/>
    <n v="260"/>
    <s v="HL880079-LG"/>
  </r>
  <r>
    <n v="20100422"/>
    <x v="2"/>
    <x v="110"/>
    <x v="3"/>
    <x v="4"/>
    <n v="65"/>
    <n v="3"/>
    <n v="195"/>
    <s v="HL880079-LG"/>
  </r>
  <r>
    <n v="20100468"/>
    <x v="2"/>
    <x v="110"/>
    <x v="3"/>
    <x v="4"/>
    <n v="65"/>
    <n v="2"/>
    <n v="130"/>
    <s v="HL880079-LG"/>
  </r>
  <r>
    <n v="20100300"/>
    <x v="2"/>
    <x v="110"/>
    <x v="3"/>
    <x v="2"/>
    <n v="139.99"/>
    <n v="4"/>
    <n v="559.96"/>
    <s v="SB443536-LG"/>
  </r>
  <r>
    <n v="20100492"/>
    <x v="1"/>
    <x v="111"/>
    <x v="3"/>
    <x v="3"/>
    <n v="275.79000000000002"/>
    <n v="1"/>
    <n v="275.79000000000002"/>
    <s v="BP110966-XL"/>
  </r>
  <r>
    <n v="20100483"/>
    <x v="1"/>
    <x v="111"/>
    <x v="3"/>
    <x v="0"/>
    <n v="560.25"/>
    <n v="1"/>
    <n v="560.25"/>
    <s v="CR008525-LG"/>
  </r>
  <r>
    <n v="20100522"/>
    <x v="1"/>
    <x v="111"/>
    <x v="3"/>
    <x v="0"/>
    <n v="560.25"/>
    <n v="2"/>
    <n v="1120.5"/>
    <s v="CR008525-LG"/>
  </r>
  <r>
    <n v="20100518"/>
    <x v="1"/>
    <x v="111"/>
    <x v="3"/>
    <x v="4"/>
    <n v="65"/>
    <n v="4"/>
    <n v="260"/>
    <s v="HL880079-LG"/>
  </r>
  <r>
    <n v="20100445"/>
    <x v="0"/>
    <x v="111"/>
    <x v="3"/>
    <x v="4"/>
    <n v="65"/>
    <n v="1"/>
    <n v="65"/>
    <s v="HL880079-LG"/>
  </r>
  <r>
    <n v="20100437"/>
    <x v="0"/>
    <x v="111"/>
    <x v="3"/>
    <x v="1"/>
    <n v="199"/>
    <n v="1"/>
    <n v="199"/>
    <s v="TN201133-SM"/>
  </r>
  <r>
    <n v="20100420"/>
    <x v="2"/>
    <x v="111"/>
    <x v="3"/>
    <x v="3"/>
    <n v="180.5"/>
    <n v="1"/>
    <n v="180.5"/>
    <s v="BP459041-MD"/>
  </r>
  <r>
    <n v="20100479"/>
    <x v="1"/>
    <x v="112"/>
    <x v="4"/>
    <x v="3"/>
    <n v="275.79000000000002"/>
    <n v="1"/>
    <n v="275.79000000000002"/>
    <s v="BP110966-XL"/>
  </r>
  <r>
    <n v="20100504"/>
    <x v="1"/>
    <x v="112"/>
    <x v="4"/>
    <x v="0"/>
    <n v="560.25"/>
    <n v="1"/>
    <n v="560.25"/>
    <s v="CR008525-LG"/>
  </r>
  <r>
    <n v="20100436"/>
    <x v="0"/>
    <x v="112"/>
    <x v="4"/>
    <x v="1"/>
    <n v="199"/>
    <n v="3"/>
    <n v="597"/>
    <s v="TN201133-SM"/>
  </r>
  <r>
    <n v="20100459"/>
    <x v="2"/>
    <x v="112"/>
    <x v="4"/>
    <x v="3"/>
    <n v="180.5"/>
    <n v="1"/>
    <n v="180.5"/>
    <s v="BP459041-MD"/>
  </r>
  <r>
    <n v="20100473"/>
    <x v="2"/>
    <x v="112"/>
    <x v="4"/>
    <x v="2"/>
    <n v="269"/>
    <n v="3"/>
    <n v="807"/>
    <s v="SB885432-XL"/>
  </r>
  <r>
    <n v="20100419"/>
    <x v="2"/>
    <x v="112"/>
    <x v="4"/>
    <x v="1"/>
    <n v="199"/>
    <n v="2"/>
    <n v="398"/>
    <s v="TN201133-SM"/>
  </r>
  <r>
    <n v="20100500"/>
    <x v="1"/>
    <x v="113"/>
    <x v="4"/>
    <x v="3"/>
    <n v="275.79000000000002"/>
    <n v="1"/>
    <n v="275.79000000000002"/>
    <s v="BP110966-XL"/>
  </r>
  <r>
    <n v="20100438"/>
    <x v="1"/>
    <x v="113"/>
    <x v="4"/>
    <x v="4"/>
    <n v="65"/>
    <n v="4"/>
    <n v="260"/>
    <s v="HL880079-LG"/>
  </r>
  <r>
    <n v="20100514"/>
    <x v="1"/>
    <x v="113"/>
    <x v="4"/>
    <x v="2"/>
    <n v="58.5"/>
    <n v="2"/>
    <n v="117"/>
    <s v="SB038557-SM"/>
  </r>
  <r>
    <n v="20100490"/>
    <x v="2"/>
    <x v="113"/>
    <x v="4"/>
    <x v="2"/>
    <n v="58.5"/>
    <n v="1"/>
    <n v="58.5"/>
    <s v="SB038557-SM"/>
  </r>
  <r>
    <n v="20100427"/>
    <x v="2"/>
    <x v="113"/>
    <x v="4"/>
    <x v="2"/>
    <n v="269"/>
    <n v="3"/>
    <n v="807"/>
    <s v="SB885432-XL"/>
  </r>
  <r>
    <n v="20100519"/>
    <x v="2"/>
    <x v="113"/>
    <x v="4"/>
    <x v="1"/>
    <n v="229"/>
    <n v="1"/>
    <n v="229"/>
    <s v="TN139874-MD"/>
  </r>
  <r>
    <n v="20100501"/>
    <x v="1"/>
    <x v="114"/>
    <x v="4"/>
    <x v="3"/>
    <n v="275.79000000000002"/>
    <n v="2"/>
    <n v="551.58000000000004"/>
    <s v="BP110966-XL"/>
  </r>
  <r>
    <n v="20100417"/>
    <x v="0"/>
    <x v="114"/>
    <x v="4"/>
    <x v="2"/>
    <n v="269"/>
    <n v="3"/>
    <n v="807"/>
    <s v="SB885432-XL"/>
  </r>
  <r>
    <n v="20100431"/>
    <x v="2"/>
    <x v="114"/>
    <x v="4"/>
    <x v="0"/>
    <n v="560.25"/>
    <n v="2"/>
    <n v="1120.5"/>
    <s v="CR008525-LG"/>
  </r>
  <r>
    <n v="20100485"/>
    <x v="2"/>
    <x v="114"/>
    <x v="4"/>
    <x v="4"/>
    <n v="65"/>
    <n v="4"/>
    <n v="260"/>
    <s v="HL880079-LG"/>
  </r>
  <r>
    <n v="20100414"/>
    <x v="1"/>
    <x v="115"/>
    <x v="4"/>
    <x v="3"/>
    <n v="275.79000000000002"/>
    <n v="2"/>
    <n v="551.58000000000004"/>
    <s v="BP110966-XL"/>
  </r>
  <r>
    <n v="20100416"/>
    <x v="0"/>
    <x v="115"/>
    <x v="4"/>
    <x v="0"/>
    <n v="560.25"/>
    <n v="2"/>
    <n v="1120.5"/>
    <s v="CR008525-LG"/>
  </r>
  <r>
    <n v="20100512"/>
    <x v="2"/>
    <x v="115"/>
    <x v="4"/>
    <x v="2"/>
    <n v="58.5"/>
    <n v="3"/>
    <n v="175.5"/>
    <s v="SB038557-SM"/>
  </r>
  <r>
    <n v="20100469"/>
    <x v="1"/>
    <x v="116"/>
    <x v="4"/>
    <x v="3"/>
    <n v="275.79000000000002"/>
    <n v="1"/>
    <n v="275.79000000000002"/>
    <s v="BP110966-XL"/>
  </r>
  <r>
    <n v="20100524"/>
    <x v="1"/>
    <x v="116"/>
    <x v="4"/>
    <x v="4"/>
    <n v="65"/>
    <n v="4"/>
    <n v="260"/>
    <s v="HL880079-LG"/>
  </r>
  <r>
    <n v="20100448"/>
    <x v="0"/>
    <x v="116"/>
    <x v="4"/>
    <x v="0"/>
    <n v="560.25"/>
    <n v="1"/>
    <n v="560.25"/>
    <s v="CR008525-LG"/>
  </r>
  <r>
    <n v="20100497"/>
    <x v="0"/>
    <x v="116"/>
    <x v="4"/>
    <x v="0"/>
    <n v="560.25"/>
    <n v="2"/>
    <n v="1120.5"/>
    <s v="CR008525-LG"/>
  </r>
  <r>
    <n v="20100475"/>
    <x v="2"/>
    <x v="116"/>
    <x v="4"/>
    <x v="4"/>
    <n v="65"/>
    <n v="2"/>
    <n v="130"/>
    <s v="HL880079-LG"/>
  </r>
  <r>
    <n v="20100464"/>
    <x v="2"/>
    <x v="116"/>
    <x v="4"/>
    <x v="2"/>
    <n v="269"/>
    <n v="2"/>
    <n v="538"/>
    <s v="SB885432-XL"/>
  </r>
  <r>
    <n v="20100457"/>
    <x v="2"/>
    <x v="117"/>
    <x v="4"/>
    <x v="1"/>
    <n v="199"/>
    <n v="6"/>
    <n v="1194"/>
    <s v="TN201133-SM"/>
  </r>
  <r>
    <n v="20100523"/>
    <x v="0"/>
    <x v="118"/>
    <x v="4"/>
    <x v="1"/>
    <n v="229"/>
    <n v="3"/>
    <n v="687"/>
    <s v="TN139874-MD"/>
  </r>
  <r>
    <n v="20100493"/>
    <x v="2"/>
    <x v="118"/>
    <x v="4"/>
    <x v="2"/>
    <n v="58.5"/>
    <n v="5"/>
    <n v="292.5"/>
    <s v="SB038557-SM"/>
  </r>
  <r>
    <n v="20100471"/>
    <x v="2"/>
    <x v="119"/>
    <x v="4"/>
    <x v="1"/>
    <n v="199"/>
    <n v="3"/>
    <n v="597"/>
    <s v="TN201133-SM"/>
  </r>
  <r>
    <n v="20100515"/>
    <x v="1"/>
    <x v="120"/>
    <x v="4"/>
    <x v="2"/>
    <n v="58.5"/>
    <n v="5"/>
    <n v="292.5"/>
    <s v="SB038557-SM"/>
  </r>
  <r>
    <n v="20100444"/>
    <x v="0"/>
    <x v="120"/>
    <x v="4"/>
    <x v="0"/>
    <n v="560.25"/>
    <n v="1"/>
    <n v="560.25"/>
    <s v="CR008525-LG"/>
  </r>
  <r>
    <n v="20100495"/>
    <x v="0"/>
    <x v="120"/>
    <x v="4"/>
    <x v="4"/>
    <n v="65"/>
    <n v="1"/>
    <n v="65"/>
    <s v="HL880079-LG"/>
  </r>
  <r>
    <n v="20100484"/>
    <x v="0"/>
    <x v="120"/>
    <x v="4"/>
    <x v="2"/>
    <n v="58.5"/>
    <n v="2"/>
    <n v="117"/>
    <s v="SB038557-SM"/>
  </r>
  <r>
    <n v="20100481"/>
    <x v="2"/>
    <x v="120"/>
    <x v="4"/>
    <x v="4"/>
    <n v="65"/>
    <n v="3"/>
    <n v="195"/>
    <s v="HL880079-LG"/>
  </r>
  <r>
    <n v="20100455"/>
    <x v="0"/>
    <x v="121"/>
    <x v="4"/>
    <x v="2"/>
    <n v="269"/>
    <n v="5"/>
    <n v="1345"/>
    <s v="SB885432-XL"/>
  </r>
  <r>
    <n v="20100432"/>
    <x v="2"/>
    <x v="121"/>
    <x v="4"/>
    <x v="3"/>
    <n v="180.5"/>
    <n v="1"/>
    <n v="180.5"/>
    <s v="BP459041-MD"/>
  </r>
  <r>
    <n v="20100423"/>
    <x v="1"/>
    <x v="122"/>
    <x v="4"/>
    <x v="0"/>
    <n v="560.25"/>
    <n v="1"/>
    <n v="560.25"/>
    <s v="CR008525-LG"/>
  </r>
  <r>
    <n v="20100429"/>
    <x v="1"/>
    <x v="122"/>
    <x v="4"/>
    <x v="4"/>
    <n v="65"/>
    <n v="1"/>
    <n v="65"/>
    <s v="HL880079-LG"/>
  </r>
  <r>
    <n v="20100456"/>
    <x v="1"/>
    <x v="122"/>
    <x v="4"/>
    <x v="4"/>
    <n v="65"/>
    <n v="4"/>
    <n v="260"/>
    <s v="HL880079-LG"/>
  </r>
  <r>
    <n v="20100488"/>
    <x v="1"/>
    <x v="122"/>
    <x v="4"/>
    <x v="4"/>
    <n v="65"/>
    <n v="4"/>
    <n v="260"/>
    <s v="HL880079-LG"/>
  </r>
  <r>
    <n v="20100498"/>
    <x v="0"/>
    <x v="122"/>
    <x v="4"/>
    <x v="1"/>
    <n v="229"/>
    <n v="4"/>
    <n v="916"/>
    <s v="TN139874-MD"/>
  </r>
  <r>
    <n v="20100452"/>
    <x v="2"/>
    <x v="122"/>
    <x v="4"/>
    <x v="0"/>
    <n v="560.25"/>
    <n v="2"/>
    <n v="1120.5"/>
    <s v="CR008525-LG"/>
  </r>
  <r>
    <n v="20100516"/>
    <x v="2"/>
    <x v="122"/>
    <x v="4"/>
    <x v="0"/>
    <n v="560.25"/>
    <n v="2"/>
    <n v="1120.5"/>
    <s v="CR008525-LG"/>
  </r>
  <r>
    <n v="20100466"/>
    <x v="2"/>
    <x v="122"/>
    <x v="4"/>
    <x v="1"/>
    <n v="199"/>
    <n v="4"/>
    <n v="796"/>
    <s v="TN201133-SM"/>
  </r>
  <r>
    <n v="20100502"/>
    <x v="1"/>
    <x v="123"/>
    <x v="4"/>
    <x v="1"/>
    <n v="229"/>
    <n v="1"/>
    <n v="229"/>
    <s v="TN139874-MD"/>
  </r>
  <r>
    <n v="20100478"/>
    <x v="0"/>
    <x v="123"/>
    <x v="4"/>
    <x v="0"/>
    <n v="560.25"/>
    <n v="2"/>
    <n v="1120.5"/>
    <s v="CR008525-LG"/>
  </r>
  <r>
    <n v="20100460"/>
    <x v="0"/>
    <x v="123"/>
    <x v="4"/>
    <x v="2"/>
    <n v="269"/>
    <n v="1"/>
    <n v="269"/>
    <s v="SB885432-XL"/>
  </r>
  <r>
    <n v="20100476"/>
    <x v="2"/>
    <x v="123"/>
    <x v="4"/>
    <x v="2"/>
    <n v="269"/>
    <n v="5"/>
    <n v="1345"/>
    <s v="SB885432-XL"/>
  </r>
  <r>
    <n v="20100474"/>
    <x v="0"/>
    <x v="124"/>
    <x v="4"/>
    <x v="3"/>
    <n v="180.5"/>
    <n v="1"/>
    <n v="180.5"/>
    <s v="BP459041-MD"/>
  </r>
  <r>
    <n v="20100443"/>
    <x v="0"/>
    <x v="124"/>
    <x v="4"/>
    <x v="1"/>
    <n v="199"/>
    <n v="6"/>
    <n v="1194"/>
    <s v="TN201133-SM"/>
  </r>
  <r>
    <n v="20100472"/>
    <x v="0"/>
    <x v="124"/>
    <x v="4"/>
    <x v="1"/>
    <n v="199"/>
    <n v="1"/>
    <n v="199"/>
    <s v="TN201133-SM"/>
  </r>
  <r>
    <n v="20100435"/>
    <x v="2"/>
    <x v="124"/>
    <x v="4"/>
    <x v="0"/>
    <n v="560.25"/>
    <n v="2"/>
    <n v="1120.5"/>
    <s v="CR008525-LG"/>
  </r>
  <r>
    <n v="20100482"/>
    <x v="1"/>
    <x v="125"/>
    <x v="4"/>
    <x v="1"/>
    <n v="229"/>
    <n v="2"/>
    <n v="458"/>
    <s v="TN139874-MD"/>
  </r>
  <r>
    <n v="20100507"/>
    <x v="0"/>
    <x v="125"/>
    <x v="4"/>
    <x v="0"/>
    <n v="560.25"/>
    <n v="2"/>
    <n v="1120.5"/>
    <s v="CR008525-LG"/>
  </r>
  <r>
    <n v="20100491"/>
    <x v="2"/>
    <x v="125"/>
    <x v="4"/>
    <x v="3"/>
    <n v="180.5"/>
    <n v="2"/>
    <n v="361"/>
    <s v="BP459041-MD"/>
  </r>
  <r>
    <n v="20100508"/>
    <x v="1"/>
    <x v="126"/>
    <x v="4"/>
    <x v="1"/>
    <n v="229"/>
    <n v="4"/>
    <n v="916"/>
    <s v="TN139874-MD"/>
  </r>
  <r>
    <n v="20100463"/>
    <x v="0"/>
    <x v="126"/>
    <x v="4"/>
    <x v="3"/>
    <n v="180.5"/>
    <n v="1"/>
    <n v="180.5"/>
    <s v="BP459041-MD"/>
  </r>
  <r>
    <n v="20100521"/>
    <x v="0"/>
    <x v="126"/>
    <x v="4"/>
    <x v="3"/>
    <n v="180.5"/>
    <n v="1"/>
    <n v="180.5"/>
    <s v="BP459041-MD"/>
  </r>
  <r>
    <n v="20100520"/>
    <x v="0"/>
    <x v="126"/>
    <x v="4"/>
    <x v="0"/>
    <n v="560.25"/>
    <n v="2"/>
    <n v="1120.5"/>
    <s v="CR008525-LG"/>
  </r>
  <r>
    <n v="20100526"/>
    <x v="0"/>
    <x v="126"/>
    <x v="4"/>
    <x v="2"/>
    <n v="58.5"/>
    <n v="4"/>
    <n v="234"/>
    <s v="SB038557-SM"/>
  </r>
  <r>
    <n v="20100494"/>
    <x v="2"/>
    <x v="126"/>
    <x v="4"/>
    <x v="0"/>
    <n v="560.25"/>
    <n v="2"/>
    <n v="1120.5"/>
    <s v="CR008525-LG"/>
  </r>
  <r>
    <n v="20100525"/>
    <x v="2"/>
    <x v="126"/>
    <x v="4"/>
    <x v="4"/>
    <n v="65"/>
    <n v="4"/>
    <n v="260"/>
    <s v="HL880079-LG"/>
  </r>
  <r>
    <n v="20100446"/>
    <x v="0"/>
    <x v="127"/>
    <x v="4"/>
    <x v="3"/>
    <n v="180.5"/>
    <n v="2"/>
    <n v="361"/>
    <s v="BP459041-MD"/>
  </r>
  <r>
    <n v="20100451"/>
    <x v="0"/>
    <x v="127"/>
    <x v="4"/>
    <x v="3"/>
    <n v="180.5"/>
    <n v="1"/>
    <n v="180.5"/>
    <s v="BP459041-MD"/>
  </r>
  <r>
    <n v="20100465"/>
    <x v="0"/>
    <x v="127"/>
    <x v="4"/>
    <x v="4"/>
    <n v="65"/>
    <n v="4"/>
    <n v="260"/>
    <s v="HL880079-LG"/>
  </r>
  <r>
    <n v="20100430"/>
    <x v="0"/>
    <x v="127"/>
    <x v="4"/>
    <x v="1"/>
    <n v="199"/>
    <n v="2"/>
    <n v="398"/>
    <s v="TN201133-SM"/>
  </r>
  <r>
    <n v="20100458"/>
    <x v="2"/>
    <x v="127"/>
    <x v="4"/>
    <x v="3"/>
    <n v="180.5"/>
    <n v="2"/>
    <n v="361"/>
    <s v="BP459041-MD"/>
  </r>
  <r>
    <n v="20100470"/>
    <x v="2"/>
    <x v="127"/>
    <x v="4"/>
    <x v="4"/>
    <n v="65"/>
    <n v="3"/>
    <n v="195"/>
    <s v="HL880079-LG"/>
  </r>
  <r>
    <n v="20100509"/>
    <x v="1"/>
    <x v="128"/>
    <x v="4"/>
    <x v="4"/>
    <n v="65"/>
    <n v="3"/>
    <n v="195"/>
    <s v="HL880079-LG"/>
  </r>
  <r>
    <n v="20100467"/>
    <x v="0"/>
    <x v="128"/>
    <x v="4"/>
    <x v="3"/>
    <n v="180.5"/>
    <n v="1"/>
    <n v="180.5"/>
    <s v="BP459041-MD"/>
  </r>
  <r>
    <n v="20100447"/>
    <x v="0"/>
    <x v="128"/>
    <x v="4"/>
    <x v="0"/>
    <n v="560.25"/>
    <n v="2"/>
    <n v="1120.5"/>
    <s v="CR008525-LG"/>
  </r>
  <r>
    <n v="20100489"/>
    <x v="1"/>
    <x v="129"/>
    <x v="4"/>
    <x v="4"/>
    <n v="65"/>
    <n v="4"/>
    <n v="260"/>
    <s v="HL880079-LG"/>
  </r>
  <r>
    <n v="20100496"/>
    <x v="1"/>
    <x v="129"/>
    <x v="4"/>
    <x v="2"/>
    <n v="58.5"/>
    <n v="4"/>
    <n v="234"/>
    <s v="SB038557-SM"/>
  </r>
  <r>
    <n v="20100486"/>
    <x v="1"/>
    <x v="129"/>
    <x v="4"/>
    <x v="1"/>
    <n v="229"/>
    <n v="4"/>
    <n v="916"/>
    <s v="TN139874-MD"/>
  </r>
  <r>
    <n v="20100453"/>
    <x v="0"/>
    <x v="129"/>
    <x v="4"/>
    <x v="1"/>
    <n v="199"/>
    <n v="6"/>
    <n v="1194"/>
    <s v="TN201133-SM"/>
  </r>
  <r>
    <n v="20100461"/>
    <x v="2"/>
    <x v="129"/>
    <x v="4"/>
    <x v="3"/>
    <n v="180.5"/>
    <n v="2"/>
    <n v="361"/>
    <s v="BP459041-MD"/>
  </r>
  <r>
    <n v="20100425"/>
    <x v="2"/>
    <x v="129"/>
    <x v="4"/>
    <x v="2"/>
    <n v="269"/>
    <n v="1"/>
    <n v="269"/>
    <s v="SB885432-XL"/>
  </r>
  <r>
    <n v="20100506"/>
    <x v="0"/>
    <x v="130"/>
    <x v="4"/>
    <x v="4"/>
    <n v="65"/>
    <n v="2"/>
    <n v="130"/>
    <s v="HL880079-LG"/>
  </r>
  <r>
    <n v="20100440"/>
    <x v="0"/>
    <x v="130"/>
    <x v="4"/>
    <x v="1"/>
    <n v="199"/>
    <n v="4"/>
    <n v="796"/>
    <s v="TN201133-SM"/>
  </r>
  <r>
    <n v="20100487"/>
    <x v="1"/>
    <x v="131"/>
    <x v="4"/>
    <x v="2"/>
    <n v="58.5"/>
    <n v="3"/>
    <n v="175.5"/>
    <s v="SB038557-SM"/>
  </r>
  <r>
    <n v="20100415"/>
    <x v="0"/>
    <x v="132"/>
    <x v="4"/>
    <x v="3"/>
    <n v="180.5"/>
    <n v="2"/>
    <n v="361"/>
    <s v="BP459041-MD"/>
  </r>
  <r>
    <n v="20100454"/>
    <x v="0"/>
    <x v="132"/>
    <x v="4"/>
    <x v="2"/>
    <n v="269"/>
    <n v="1"/>
    <n v="269"/>
    <s v="SB885432-XL"/>
  </r>
  <r>
    <n v="20100449"/>
    <x v="2"/>
    <x v="132"/>
    <x v="4"/>
    <x v="3"/>
    <n v="180.5"/>
    <n v="2"/>
    <n v="361"/>
    <s v="BP459041-MD"/>
  </r>
  <r>
    <n v="20100477"/>
    <x v="1"/>
    <x v="133"/>
    <x v="4"/>
    <x v="4"/>
    <n v="65"/>
    <n v="4"/>
    <n v="260"/>
    <s v="HL880079-LG"/>
  </r>
  <r>
    <n v="20100499"/>
    <x v="2"/>
    <x v="133"/>
    <x v="4"/>
    <x v="4"/>
    <n v="65"/>
    <n v="4"/>
    <n v="260"/>
    <s v="HL880079-LG"/>
  </r>
  <r>
    <n v="20100517"/>
    <x v="2"/>
    <x v="133"/>
    <x v="4"/>
    <x v="4"/>
    <n v="65"/>
    <n v="2"/>
    <n v="130"/>
    <s v="HL880079-LG"/>
  </r>
  <r>
    <n v="20100418"/>
    <x v="1"/>
    <x v="134"/>
    <x v="4"/>
    <x v="3"/>
    <n v="275.79000000000002"/>
    <n v="2"/>
    <n v="551.58000000000004"/>
    <s v="BP110966-XL"/>
  </r>
  <r>
    <n v="20100441"/>
    <x v="1"/>
    <x v="134"/>
    <x v="4"/>
    <x v="4"/>
    <n v="65"/>
    <n v="4"/>
    <n v="260"/>
    <s v="HL880079-LG"/>
  </r>
  <r>
    <n v="20100442"/>
    <x v="1"/>
    <x v="134"/>
    <x v="4"/>
    <x v="2"/>
    <n v="269"/>
    <n v="1"/>
    <n v="269"/>
    <s v="SB885432-XL"/>
  </r>
  <r>
    <n v="20100424"/>
    <x v="0"/>
    <x v="134"/>
    <x v="4"/>
    <x v="2"/>
    <n v="269"/>
    <n v="2"/>
    <n v="538"/>
    <s v="SB885432-XL"/>
  </r>
  <r>
    <n v="20100434"/>
    <x v="2"/>
    <x v="134"/>
    <x v="4"/>
    <x v="0"/>
    <n v="560.25"/>
    <n v="1"/>
    <n v="560.25"/>
    <s v="CR008525-LG"/>
  </r>
  <r>
    <n v="20100480"/>
    <x v="0"/>
    <x v="135"/>
    <x v="4"/>
    <x v="0"/>
    <n v="560.25"/>
    <n v="2"/>
    <n v="1120.5"/>
    <s v="CR008525-LG"/>
  </r>
  <r>
    <n v="20100439"/>
    <x v="0"/>
    <x v="135"/>
    <x v="4"/>
    <x v="1"/>
    <n v="199"/>
    <n v="4"/>
    <n v="796"/>
    <s v="TN201133-SM"/>
  </r>
  <r>
    <n v="20100462"/>
    <x v="0"/>
    <x v="135"/>
    <x v="4"/>
    <x v="1"/>
    <n v="199"/>
    <n v="1"/>
    <n v="199"/>
    <s v="TN201133-SM"/>
  </r>
  <r>
    <n v="20100513"/>
    <x v="2"/>
    <x v="135"/>
    <x v="4"/>
    <x v="3"/>
    <n v="180.5"/>
    <n v="2"/>
    <n v="361"/>
    <s v="BP459041-MD"/>
  </r>
  <r>
    <n v="20100505"/>
    <x v="2"/>
    <x v="135"/>
    <x v="4"/>
    <x v="2"/>
    <n v="58.5"/>
    <n v="4"/>
    <n v="234"/>
    <s v="SB038557-SM"/>
  </r>
  <r>
    <n v="20100421"/>
    <x v="0"/>
    <x v="136"/>
    <x v="4"/>
    <x v="2"/>
    <n v="269"/>
    <n v="2"/>
    <n v="538"/>
    <s v="SB885432-XL"/>
  </r>
  <r>
    <n v="20100511"/>
    <x v="2"/>
    <x v="136"/>
    <x v="4"/>
    <x v="1"/>
    <n v="229"/>
    <n v="5"/>
    <n v="1145"/>
    <s v="TN139874-MD"/>
  </r>
  <r>
    <n v="20100600"/>
    <x v="1"/>
    <x v="137"/>
    <x v="4"/>
    <x v="4"/>
    <n v="65"/>
    <n v="1"/>
    <n v="65"/>
    <s v="HL880079-LG"/>
  </r>
  <r>
    <n v="20100539"/>
    <x v="0"/>
    <x v="137"/>
    <x v="4"/>
    <x v="2"/>
    <n v="58.5"/>
    <n v="2"/>
    <n v="117"/>
    <s v="SB038557-SM"/>
  </r>
  <r>
    <n v="20100510"/>
    <x v="2"/>
    <x v="137"/>
    <x v="4"/>
    <x v="1"/>
    <n v="229"/>
    <n v="1"/>
    <n v="229"/>
    <s v="TN139874-MD"/>
  </r>
  <r>
    <n v="20100540"/>
    <x v="1"/>
    <x v="138"/>
    <x v="4"/>
    <x v="3"/>
    <n v="275.79000000000002"/>
    <n v="2"/>
    <n v="551.58000000000004"/>
    <s v="BP110966-XL"/>
  </r>
  <r>
    <n v="20100565"/>
    <x v="2"/>
    <x v="139"/>
    <x v="4"/>
    <x v="3"/>
    <n v="98.98"/>
    <n v="2"/>
    <n v="197.96"/>
    <s v="BP252933-SM"/>
  </r>
  <r>
    <n v="20100598"/>
    <x v="1"/>
    <x v="140"/>
    <x v="4"/>
    <x v="2"/>
    <n v="99"/>
    <n v="2"/>
    <n v="198"/>
    <s v="SB639038-MD"/>
  </r>
  <r>
    <n v="20100604"/>
    <x v="1"/>
    <x v="141"/>
    <x v="5"/>
    <x v="2"/>
    <n v="99"/>
    <n v="5"/>
    <n v="495"/>
    <s v="SB639038-MD"/>
  </r>
  <r>
    <n v="20100607"/>
    <x v="2"/>
    <x v="141"/>
    <x v="5"/>
    <x v="3"/>
    <n v="98.98"/>
    <n v="1"/>
    <n v="98.98"/>
    <s v="BP252933-SM"/>
  </r>
  <r>
    <n v="20100545"/>
    <x v="2"/>
    <x v="141"/>
    <x v="5"/>
    <x v="4"/>
    <n v="65"/>
    <n v="1"/>
    <n v="65"/>
    <s v="HL880079-LG"/>
  </r>
  <r>
    <n v="20100579"/>
    <x v="2"/>
    <x v="141"/>
    <x v="5"/>
    <x v="4"/>
    <n v="65"/>
    <n v="3"/>
    <n v="195"/>
    <s v="HL880079-LG"/>
  </r>
  <r>
    <n v="20100608"/>
    <x v="2"/>
    <x v="141"/>
    <x v="5"/>
    <x v="4"/>
    <n v="65"/>
    <n v="3"/>
    <n v="195"/>
    <s v="HL880079-LG"/>
  </r>
  <r>
    <n v="20100581"/>
    <x v="1"/>
    <x v="142"/>
    <x v="5"/>
    <x v="3"/>
    <n v="275.79000000000002"/>
    <n v="1"/>
    <n v="275.79000000000002"/>
    <s v="BP110966-XL"/>
  </r>
  <r>
    <n v="20100538"/>
    <x v="1"/>
    <x v="142"/>
    <x v="5"/>
    <x v="4"/>
    <n v="65"/>
    <n v="2"/>
    <n v="130"/>
    <s v="HL880079-LG"/>
  </r>
  <r>
    <n v="20100559"/>
    <x v="1"/>
    <x v="142"/>
    <x v="5"/>
    <x v="2"/>
    <n v="58.5"/>
    <n v="3"/>
    <n v="175.5"/>
    <s v="SB038557-SM"/>
  </r>
  <r>
    <n v="20100609"/>
    <x v="0"/>
    <x v="142"/>
    <x v="5"/>
    <x v="4"/>
    <n v="65"/>
    <n v="3"/>
    <n v="195"/>
    <s v="HL880079-LG"/>
  </r>
  <r>
    <n v="20100568"/>
    <x v="0"/>
    <x v="143"/>
    <x v="5"/>
    <x v="3"/>
    <n v="180.5"/>
    <n v="1"/>
    <n v="180.5"/>
    <s v="BP459041-MD"/>
  </r>
  <r>
    <n v="20100551"/>
    <x v="2"/>
    <x v="143"/>
    <x v="5"/>
    <x v="3"/>
    <n v="98.98"/>
    <n v="1"/>
    <n v="98.98"/>
    <s v="BP252933-SM"/>
  </r>
  <r>
    <n v="20100587"/>
    <x v="1"/>
    <x v="144"/>
    <x v="5"/>
    <x v="0"/>
    <n v="275.33"/>
    <n v="2"/>
    <n v="550.66"/>
    <s v="CR064824-SM"/>
  </r>
  <r>
    <n v="20100601"/>
    <x v="0"/>
    <x v="144"/>
    <x v="5"/>
    <x v="2"/>
    <n v="99"/>
    <n v="4"/>
    <n v="396"/>
    <s v="SB639038-MD"/>
  </r>
  <r>
    <n v="20100567"/>
    <x v="0"/>
    <x v="144"/>
    <x v="5"/>
    <x v="1"/>
    <n v="229"/>
    <n v="4"/>
    <n v="916"/>
    <s v="TN139874-MD"/>
  </r>
  <r>
    <n v="20100528"/>
    <x v="2"/>
    <x v="144"/>
    <x v="5"/>
    <x v="1"/>
    <n v="229"/>
    <n v="4"/>
    <n v="916"/>
    <s v="TN139874-MD"/>
  </r>
  <r>
    <n v="20100530"/>
    <x v="1"/>
    <x v="145"/>
    <x v="5"/>
    <x v="1"/>
    <n v="229"/>
    <n v="2"/>
    <n v="458"/>
    <s v="TN139874-MD"/>
  </r>
  <r>
    <n v="20100566"/>
    <x v="0"/>
    <x v="145"/>
    <x v="5"/>
    <x v="4"/>
    <n v="65"/>
    <n v="2"/>
    <n v="130"/>
    <s v="HL880079-LG"/>
  </r>
  <r>
    <n v="20100560"/>
    <x v="2"/>
    <x v="145"/>
    <x v="5"/>
    <x v="0"/>
    <n v="560.25"/>
    <n v="1"/>
    <n v="560.25"/>
    <s v="CR008525-LG"/>
  </r>
  <r>
    <n v="20100597"/>
    <x v="1"/>
    <x v="146"/>
    <x v="5"/>
    <x v="3"/>
    <n v="275.79000000000002"/>
    <n v="1"/>
    <n v="275.79000000000002"/>
    <s v="BP110966-XL"/>
  </r>
  <r>
    <n v="20100596"/>
    <x v="1"/>
    <x v="146"/>
    <x v="5"/>
    <x v="4"/>
    <n v="65"/>
    <n v="3"/>
    <n v="195"/>
    <s v="HL880079-LG"/>
  </r>
  <r>
    <n v="20100573"/>
    <x v="0"/>
    <x v="146"/>
    <x v="5"/>
    <x v="3"/>
    <n v="180.5"/>
    <n v="1"/>
    <n v="180.5"/>
    <s v="BP459041-MD"/>
  </r>
  <r>
    <n v="20100547"/>
    <x v="0"/>
    <x v="147"/>
    <x v="5"/>
    <x v="0"/>
    <n v="560.25"/>
    <n v="2"/>
    <n v="1120.5"/>
    <s v="CR008525-LG"/>
  </r>
  <r>
    <n v="20100543"/>
    <x v="2"/>
    <x v="147"/>
    <x v="5"/>
    <x v="1"/>
    <n v="229"/>
    <n v="2"/>
    <n v="458"/>
    <s v="TN139874-MD"/>
  </r>
  <r>
    <n v="20100572"/>
    <x v="0"/>
    <x v="148"/>
    <x v="5"/>
    <x v="3"/>
    <n v="180.5"/>
    <n v="1"/>
    <n v="180.5"/>
    <s v="BP459041-MD"/>
  </r>
  <r>
    <n v="20100562"/>
    <x v="2"/>
    <x v="148"/>
    <x v="5"/>
    <x v="4"/>
    <n v="65"/>
    <n v="4"/>
    <n v="260"/>
    <s v="HL880079-LG"/>
  </r>
  <r>
    <n v="20100555"/>
    <x v="1"/>
    <x v="149"/>
    <x v="5"/>
    <x v="0"/>
    <n v="560.25"/>
    <n v="1"/>
    <n v="560.25"/>
    <s v="CR008525-LG"/>
  </r>
  <r>
    <n v="20100612"/>
    <x v="0"/>
    <x v="149"/>
    <x v="5"/>
    <x v="2"/>
    <n v="99"/>
    <n v="1"/>
    <n v="99"/>
    <s v="SB639038-MD"/>
  </r>
  <r>
    <n v="20100531"/>
    <x v="0"/>
    <x v="149"/>
    <x v="5"/>
    <x v="1"/>
    <n v="229"/>
    <n v="2"/>
    <n v="458"/>
    <s v="TN139874-MD"/>
  </r>
  <r>
    <n v="20100590"/>
    <x v="2"/>
    <x v="149"/>
    <x v="5"/>
    <x v="2"/>
    <n v="58.5"/>
    <n v="4"/>
    <n v="234"/>
    <s v="SB038557-SM"/>
  </r>
  <r>
    <n v="20100593"/>
    <x v="2"/>
    <x v="149"/>
    <x v="5"/>
    <x v="2"/>
    <n v="58.5"/>
    <n v="5"/>
    <n v="292.5"/>
    <s v="SB038557-SM"/>
  </r>
  <r>
    <n v="20100582"/>
    <x v="1"/>
    <x v="150"/>
    <x v="5"/>
    <x v="0"/>
    <n v="560.25"/>
    <n v="1"/>
    <n v="560.25"/>
    <s v="CR008525-LG"/>
  </r>
  <r>
    <n v="20100611"/>
    <x v="1"/>
    <x v="150"/>
    <x v="5"/>
    <x v="0"/>
    <n v="275.33"/>
    <n v="2"/>
    <n v="550.66"/>
    <s v="CR064824-SM"/>
  </r>
  <r>
    <n v="20100561"/>
    <x v="1"/>
    <x v="150"/>
    <x v="5"/>
    <x v="4"/>
    <n v="65"/>
    <n v="2"/>
    <n v="130"/>
    <s v="HL880079-LG"/>
  </r>
  <r>
    <n v="20100527"/>
    <x v="1"/>
    <x v="150"/>
    <x v="5"/>
    <x v="1"/>
    <n v="229"/>
    <n v="1"/>
    <n v="229"/>
    <s v="TN139874-MD"/>
  </r>
  <r>
    <n v="20100564"/>
    <x v="0"/>
    <x v="150"/>
    <x v="5"/>
    <x v="2"/>
    <n v="58.5"/>
    <n v="5"/>
    <n v="292.5"/>
    <s v="SB038557-SM"/>
  </r>
  <r>
    <n v="20100533"/>
    <x v="0"/>
    <x v="150"/>
    <x v="5"/>
    <x v="1"/>
    <n v="229"/>
    <n v="2"/>
    <n v="458"/>
    <s v="TN139874-MD"/>
  </r>
  <r>
    <n v="20100569"/>
    <x v="0"/>
    <x v="150"/>
    <x v="5"/>
    <x v="1"/>
    <n v="229"/>
    <n v="5"/>
    <n v="1145"/>
    <s v="TN139874-MD"/>
  </r>
  <r>
    <n v="20100548"/>
    <x v="0"/>
    <x v="151"/>
    <x v="5"/>
    <x v="3"/>
    <n v="180.5"/>
    <n v="2"/>
    <n v="361"/>
    <s v="BP459041-MD"/>
  </r>
  <r>
    <n v="20100558"/>
    <x v="0"/>
    <x v="151"/>
    <x v="5"/>
    <x v="3"/>
    <n v="180.5"/>
    <n v="2"/>
    <n v="361"/>
    <s v="BP459041-MD"/>
  </r>
  <r>
    <n v="20100584"/>
    <x v="1"/>
    <x v="152"/>
    <x v="5"/>
    <x v="2"/>
    <n v="58.5"/>
    <n v="1"/>
    <n v="58.5"/>
    <s v="SB038557-SM"/>
  </r>
  <r>
    <n v="20100574"/>
    <x v="0"/>
    <x v="152"/>
    <x v="5"/>
    <x v="4"/>
    <n v="65"/>
    <n v="1"/>
    <n v="65"/>
    <s v="HL880079-LG"/>
  </r>
  <r>
    <n v="20100585"/>
    <x v="2"/>
    <x v="152"/>
    <x v="5"/>
    <x v="3"/>
    <n v="98.98"/>
    <n v="2"/>
    <n v="197.96"/>
    <s v="BP252933-SM"/>
  </r>
  <r>
    <n v="20100592"/>
    <x v="2"/>
    <x v="152"/>
    <x v="5"/>
    <x v="4"/>
    <n v="65"/>
    <n v="2"/>
    <n v="130"/>
    <s v="HL880079-LG"/>
  </r>
  <r>
    <n v="20100588"/>
    <x v="1"/>
    <x v="153"/>
    <x v="5"/>
    <x v="0"/>
    <n v="275.33"/>
    <n v="2"/>
    <n v="550.66"/>
    <s v="CR064824-SM"/>
  </r>
  <r>
    <n v="20100544"/>
    <x v="1"/>
    <x v="153"/>
    <x v="5"/>
    <x v="2"/>
    <n v="58.5"/>
    <n v="2"/>
    <n v="117"/>
    <s v="SB038557-SM"/>
  </r>
  <r>
    <n v="20100554"/>
    <x v="2"/>
    <x v="153"/>
    <x v="5"/>
    <x v="3"/>
    <n v="98.98"/>
    <n v="2"/>
    <n v="197.96"/>
    <s v="BP252933-SM"/>
  </r>
  <r>
    <n v="20100536"/>
    <x v="1"/>
    <x v="154"/>
    <x v="5"/>
    <x v="1"/>
    <n v="229"/>
    <n v="5"/>
    <n v="1145"/>
    <s v="TN139874-MD"/>
  </r>
  <r>
    <n v="20100546"/>
    <x v="0"/>
    <x v="154"/>
    <x v="5"/>
    <x v="0"/>
    <n v="560.25"/>
    <n v="1"/>
    <n v="560.25"/>
    <s v="CR008525-LG"/>
  </r>
  <r>
    <n v="20100537"/>
    <x v="2"/>
    <x v="154"/>
    <x v="5"/>
    <x v="0"/>
    <n v="560.25"/>
    <n v="1"/>
    <n v="560.25"/>
    <s v="CR008525-LG"/>
  </r>
  <r>
    <n v="20100534"/>
    <x v="2"/>
    <x v="155"/>
    <x v="5"/>
    <x v="2"/>
    <n v="58.5"/>
    <n v="5"/>
    <n v="292.5"/>
    <s v="SB038557-SM"/>
  </r>
  <r>
    <n v="20100535"/>
    <x v="2"/>
    <x v="155"/>
    <x v="5"/>
    <x v="2"/>
    <n v="58.5"/>
    <n v="1"/>
    <n v="58.5"/>
    <s v="SB038557-SM"/>
  </r>
  <r>
    <n v="20100556"/>
    <x v="1"/>
    <x v="156"/>
    <x v="5"/>
    <x v="4"/>
    <n v="65"/>
    <n v="2"/>
    <n v="130"/>
    <s v="HL880079-LG"/>
  </r>
  <r>
    <n v="20100589"/>
    <x v="1"/>
    <x v="156"/>
    <x v="5"/>
    <x v="2"/>
    <n v="58.5"/>
    <n v="3"/>
    <n v="175.5"/>
    <s v="SB038557-SM"/>
  </r>
  <r>
    <n v="20100557"/>
    <x v="0"/>
    <x v="156"/>
    <x v="5"/>
    <x v="3"/>
    <n v="180.5"/>
    <n v="1"/>
    <n v="180.5"/>
    <s v="BP459041-MD"/>
  </r>
  <r>
    <n v="20100542"/>
    <x v="0"/>
    <x v="156"/>
    <x v="5"/>
    <x v="4"/>
    <n v="65"/>
    <n v="3"/>
    <n v="195"/>
    <s v="HL880079-LG"/>
  </r>
  <r>
    <n v="20100603"/>
    <x v="2"/>
    <x v="156"/>
    <x v="5"/>
    <x v="2"/>
    <n v="99"/>
    <n v="2"/>
    <n v="198"/>
    <s v="SB639038-MD"/>
  </r>
  <r>
    <n v="20100529"/>
    <x v="1"/>
    <x v="157"/>
    <x v="5"/>
    <x v="2"/>
    <n v="58.5"/>
    <n v="4"/>
    <n v="234"/>
    <s v="SB038557-SM"/>
  </r>
  <r>
    <n v="20100553"/>
    <x v="0"/>
    <x v="157"/>
    <x v="5"/>
    <x v="3"/>
    <n v="180.5"/>
    <n v="2"/>
    <n v="361"/>
    <s v="BP459041-MD"/>
  </r>
  <r>
    <n v="20100563"/>
    <x v="1"/>
    <x v="158"/>
    <x v="5"/>
    <x v="4"/>
    <n v="65"/>
    <n v="3"/>
    <n v="195"/>
    <s v="HL880079-LG"/>
  </r>
  <r>
    <n v="20100594"/>
    <x v="2"/>
    <x v="159"/>
    <x v="5"/>
    <x v="2"/>
    <n v="58.5"/>
    <n v="2"/>
    <n v="117"/>
    <s v="SB038557-SM"/>
  </r>
  <r>
    <n v="20100586"/>
    <x v="1"/>
    <x v="160"/>
    <x v="5"/>
    <x v="2"/>
    <n v="58.5"/>
    <n v="1"/>
    <n v="58.5"/>
    <s v="SB038557-SM"/>
  </r>
  <r>
    <n v="20100614"/>
    <x v="1"/>
    <x v="160"/>
    <x v="5"/>
    <x v="2"/>
    <n v="99"/>
    <n v="1"/>
    <n v="99"/>
    <s v="SB639038-MD"/>
  </r>
  <r>
    <n v="20100602"/>
    <x v="2"/>
    <x v="160"/>
    <x v="5"/>
    <x v="2"/>
    <n v="99"/>
    <n v="1"/>
    <n v="99"/>
    <s v="SB639038-MD"/>
  </r>
  <r>
    <n v="20100550"/>
    <x v="0"/>
    <x v="161"/>
    <x v="5"/>
    <x v="0"/>
    <n v="560.25"/>
    <n v="2"/>
    <n v="1120.5"/>
    <s v="CR008525-LG"/>
  </r>
  <r>
    <n v="20100541"/>
    <x v="0"/>
    <x v="161"/>
    <x v="5"/>
    <x v="1"/>
    <n v="229"/>
    <n v="4"/>
    <n v="916"/>
    <s v="TN139874-MD"/>
  </r>
  <r>
    <n v="20100606"/>
    <x v="2"/>
    <x v="161"/>
    <x v="5"/>
    <x v="0"/>
    <n v="275.33"/>
    <n v="1"/>
    <n v="275.33"/>
    <s v="CR064824-SM"/>
  </r>
  <r>
    <n v="20100571"/>
    <x v="1"/>
    <x v="162"/>
    <x v="5"/>
    <x v="0"/>
    <n v="560.25"/>
    <n v="1"/>
    <n v="560.25"/>
    <s v="CR008525-LG"/>
  </r>
  <r>
    <n v="20100549"/>
    <x v="0"/>
    <x v="163"/>
    <x v="5"/>
    <x v="0"/>
    <n v="560.25"/>
    <n v="2"/>
    <n v="1120.5"/>
    <s v="CR008525-LG"/>
  </r>
  <r>
    <n v="20100613"/>
    <x v="0"/>
    <x v="163"/>
    <x v="5"/>
    <x v="4"/>
    <n v="65"/>
    <n v="4"/>
    <n v="260"/>
    <s v="HL880079-LG"/>
  </r>
  <r>
    <n v="20100735"/>
    <x v="1"/>
    <x v="164"/>
    <x v="5"/>
    <x v="0"/>
    <n v="275.33"/>
    <n v="2"/>
    <n v="550.66"/>
    <s v="CR064824-SM"/>
  </r>
  <r>
    <n v="20100532"/>
    <x v="1"/>
    <x v="164"/>
    <x v="5"/>
    <x v="4"/>
    <n v="65"/>
    <n v="4"/>
    <n v="260"/>
    <s v="HL880079-LG"/>
  </r>
  <r>
    <n v="20100552"/>
    <x v="1"/>
    <x v="164"/>
    <x v="5"/>
    <x v="4"/>
    <n v="65"/>
    <n v="4"/>
    <n v="260"/>
    <s v="HL880079-LG"/>
  </r>
  <r>
    <n v="20100713"/>
    <x v="2"/>
    <x v="164"/>
    <x v="5"/>
    <x v="4"/>
    <n v="33.99"/>
    <n v="2"/>
    <n v="67.98"/>
    <s v="HL642216-MD"/>
  </r>
  <r>
    <n v="20100634"/>
    <x v="2"/>
    <x v="164"/>
    <x v="5"/>
    <x v="4"/>
    <n v="65"/>
    <n v="4"/>
    <n v="260"/>
    <s v="HL880079-LG"/>
  </r>
  <r>
    <n v="20100641"/>
    <x v="1"/>
    <x v="165"/>
    <x v="5"/>
    <x v="0"/>
    <n v="275.33"/>
    <n v="2"/>
    <n v="550.66"/>
    <s v="CR064824-SM"/>
  </r>
  <r>
    <n v="20100752"/>
    <x v="1"/>
    <x v="165"/>
    <x v="5"/>
    <x v="4"/>
    <n v="33.99"/>
    <n v="2"/>
    <n v="67.98"/>
    <s v="HL642216-MD"/>
  </r>
  <r>
    <n v="20100765"/>
    <x v="0"/>
    <x v="165"/>
    <x v="5"/>
    <x v="2"/>
    <n v="269"/>
    <n v="4"/>
    <n v="1076"/>
    <s v="SB885432-XL"/>
  </r>
  <r>
    <n v="20100711"/>
    <x v="2"/>
    <x v="165"/>
    <x v="5"/>
    <x v="2"/>
    <n v="269"/>
    <n v="5"/>
    <n v="1345"/>
    <s v="SB885432-XL"/>
  </r>
  <r>
    <n v="20100764"/>
    <x v="2"/>
    <x v="165"/>
    <x v="5"/>
    <x v="2"/>
    <n v="269"/>
    <n v="2"/>
    <n v="538"/>
    <s v="SB885432-XL"/>
  </r>
  <r>
    <n v="20100734"/>
    <x v="1"/>
    <x v="166"/>
    <x v="5"/>
    <x v="0"/>
    <n v="275.33"/>
    <n v="2"/>
    <n v="550.66"/>
    <s v="CR064824-SM"/>
  </r>
  <r>
    <n v="20100724"/>
    <x v="1"/>
    <x v="166"/>
    <x v="5"/>
    <x v="4"/>
    <n v="33.99"/>
    <n v="4"/>
    <n v="135.96"/>
    <s v="HL642216-MD"/>
  </r>
  <r>
    <n v="20100761"/>
    <x v="2"/>
    <x v="166"/>
    <x v="5"/>
    <x v="0"/>
    <n v="275.33"/>
    <n v="1"/>
    <n v="275.33"/>
    <s v="CR064824-SM"/>
  </r>
  <r>
    <n v="20100685"/>
    <x v="2"/>
    <x v="166"/>
    <x v="5"/>
    <x v="2"/>
    <n v="269"/>
    <n v="2"/>
    <n v="538"/>
    <s v="SB885432-XL"/>
  </r>
  <r>
    <n v="20100671"/>
    <x v="1"/>
    <x v="167"/>
    <x v="5"/>
    <x v="3"/>
    <n v="180.5"/>
    <n v="1"/>
    <n v="180.5"/>
    <s v="BP459041-MD"/>
  </r>
  <r>
    <n v="20100617"/>
    <x v="1"/>
    <x v="167"/>
    <x v="5"/>
    <x v="0"/>
    <n v="275.33"/>
    <n v="2"/>
    <n v="550.66"/>
    <s v="CR064824-SM"/>
  </r>
  <r>
    <n v="20100677"/>
    <x v="1"/>
    <x v="167"/>
    <x v="5"/>
    <x v="4"/>
    <n v="65"/>
    <n v="1"/>
    <n v="65"/>
    <s v="HL880079-LG"/>
  </r>
  <r>
    <n v="20100640"/>
    <x v="0"/>
    <x v="167"/>
    <x v="5"/>
    <x v="4"/>
    <n v="65"/>
    <n v="4"/>
    <n v="260"/>
    <s v="HL880079-LG"/>
  </r>
  <r>
    <n v="20100620"/>
    <x v="1"/>
    <x v="168"/>
    <x v="6"/>
    <x v="0"/>
    <n v="275.33"/>
    <n v="1"/>
    <n v="275.33"/>
    <s v="CR064824-SM"/>
  </r>
  <r>
    <n v="20100768"/>
    <x v="1"/>
    <x v="168"/>
    <x v="6"/>
    <x v="4"/>
    <n v="33.99"/>
    <n v="1"/>
    <n v="33.99"/>
    <s v="HL642216-MD"/>
  </r>
  <r>
    <n v="20100778"/>
    <x v="1"/>
    <x v="168"/>
    <x v="6"/>
    <x v="4"/>
    <n v="33.99"/>
    <n v="1"/>
    <n v="33.99"/>
    <s v="HL642216-MD"/>
  </r>
  <r>
    <n v="20100672"/>
    <x v="0"/>
    <x v="168"/>
    <x v="6"/>
    <x v="0"/>
    <n v="275.33"/>
    <n v="1"/>
    <n v="275.33"/>
    <s v="CR064824-SM"/>
  </r>
  <r>
    <n v="20100659"/>
    <x v="0"/>
    <x v="168"/>
    <x v="6"/>
    <x v="4"/>
    <n v="65"/>
    <n v="2"/>
    <n v="130"/>
    <s v="HL880079-LG"/>
  </r>
  <r>
    <n v="20100737"/>
    <x v="2"/>
    <x v="168"/>
    <x v="6"/>
    <x v="3"/>
    <n v="98.98"/>
    <n v="1"/>
    <n v="98.98"/>
    <s v="BP252933-SM"/>
  </r>
  <r>
    <n v="20100667"/>
    <x v="2"/>
    <x v="168"/>
    <x v="6"/>
    <x v="4"/>
    <n v="65"/>
    <n v="2"/>
    <n v="130"/>
    <s v="HL880079-LG"/>
  </r>
  <r>
    <n v="20100742"/>
    <x v="2"/>
    <x v="168"/>
    <x v="6"/>
    <x v="2"/>
    <n v="269"/>
    <n v="1"/>
    <n v="269"/>
    <s v="SB885432-XL"/>
  </r>
  <r>
    <n v="20100622"/>
    <x v="0"/>
    <x v="169"/>
    <x v="6"/>
    <x v="2"/>
    <n v="99"/>
    <n v="3"/>
    <n v="297"/>
    <s v="SB639038-MD"/>
  </r>
  <r>
    <n v="20100785"/>
    <x v="2"/>
    <x v="169"/>
    <x v="6"/>
    <x v="4"/>
    <n v="33.99"/>
    <n v="1"/>
    <n v="33.99"/>
    <s v="HL642216-MD"/>
  </r>
  <r>
    <n v="20100753"/>
    <x v="1"/>
    <x v="170"/>
    <x v="6"/>
    <x v="3"/>
    <n v="180.5"/>
    <n v="2"/>
    <n v="361"/>
    <s v="BP459041-MD"/>
  </r>
  <r>
    <n v="20100728"/>
    <x v="1"/>
    <x v="170"/>
    <x v="6"/>
    <x v="4"/>
    <n v="33.99"/>
    <n v="3"/>
    <n v="101.97"/>
    <s v="HL642216-MD"/>
  </r>
  <r>
    <n v="20100732"/>
    <x v="0"/>
    <x v="171"/>
    <x v="6"/>
    <x v="0"/>
    <n v="275.33"/>
    <n v="2"/>
    <n v="550.66"/>
    <s v="CR064824-SM"/>
  </r>
  <r>
    <n v="20100733"/>
    <x v="0"/>
    <x v="171"/>
    <x v="6"/>
    <x v="4"/>
    <n v="33.99"/>
    <n v="1"/>
    <n v="33.99"/>
    <s v="HL642216-MD"/>
  </r>
  <r>
    <n v="20100693"/>
    <x v="0"/>
    <x v="171"/>
    <x v="6"/>
    <x v="4"/>
    <n v="65"/>
    <n v="3"/>
    <n v="195"/>
    <s v="HL880079-LG"/>
  </r>
  <r>
    <n v="20100648"/>
    <x v="1"/>
    <x v="172"/>
    <x v="6"/>
    <x v="4"/>
    <n v="65"/>
    <n v="3"/>
    <n v="195"/>
    <s v="HL880079-LG"/>
  </r>
  <r>
    <n v="20100708"/>
    <x v="0"/>
    <x v="172"/>
    <x v="6"/>
    <x v="4"/>
    <n v="33.99"/>
    <n v="3"/>
    <n v="101.97"/>
    <s v="HL642216-MD"/>
  </r>
  <r>
    <n v="20100780"/>
    <x v="0"/>
    <x v="172"/>
    <x v="6"/>
    <x v="4"/>
    <n v="33.99"/>
    <n v="3"/>
    <n v="101.97"/>
    <s v="HL642216-MD"/>
  </r>
  <r>
    <n v="20100776"/>
    <x v="2"/>
    <x v="172"/>
    <x v="6"/>
    <x v="0"/>
    <n v="275.33"/>
    <n v="1"/>
    <n v="275.33"/>
    <s v="CR064824-SM"/>
  </r>
  <r>
    <n v="20100709"/>
    <x v="2"/>
    <x v="172"/>
    <x v="6"/>
    <x v="4"/>
    <n v="33.99"/>
    <n v="1"/>
    <n v="33.99"/>
    <s v="HL642216-MD"/>
  </r>
  <r>
    <n v="20100650"/>
    <x v="2"/>
    <x v="172"/>
    <x v="6"/>
    <x v="2"/>
    <n v="99"/>
    <n v="2"/>
    <n v="198"/>
    <s v="SB639038-MD"/>
  </r>
  <r>
    <n v="20100717"/>
    <x v="2"/>
    <x v="172"/>
    <x v="6"/>
    <x v="2"/>
    <n v="269"/>
    <n v="5"/>
    <n v="1345"/>
    <s v="SB885432-XL"/>
  </r>
  <r>
    <n v="20100729"/>
    <x v="2"/>
    <x v="172"/>
    <x v="6"/>
    <x v="2"/>
    <n v="269"/>
    <n v="5"/>
    <n v="1345"/>
    <s v="SB885432-XL"/>
  </r>
  <r>
    <n v="20100748"/>
    <x v="1"/>
    <x v="173"/>
    <x v="6"/>
    <x v="2"/>
    <n v="269"/>
    <n v="1"/>
    <n v="269"/>
    <s v="SB885432-XL"/>
  </r>
  <r>
    <n v="20100676"/>
    <x v="0"/>
    <x v="173"/>
    <x v="6"/>
    <x v="4"/>
    <n v="65"/>
    <n v="4"/>
    <n v="260"/>
    <s v="HL880079-LG"/>
  </r>
  <r>
    <n v="20100654"/>
    <x v="0"/>
    <x v="173"/>
    <x v="6"/>
    <x v="2"/>
    <n v="99"/>
    <n v="2"/>
    <n v="198"/>
    <s v="SB639038-MD"/>
  </r>
  <r>
    <n v="20100690"/>
    <x v="2"/>
    <x v="173"/>
    <x v="6"/>
    <x v="3"/>
    <n v="98.98"/>
    <n v="2"/>
    <n v="197.96"/>
    <s v="BP252933-SM"/>
  </r>
  <r>
    <n v="20100664"/>
    <x v="1"/>
    <x v="174"/>
    <x v="6"/>
    <x v="3"/>
    <n v="180.5"/>
    <n v="1"/>
    <n v="180.5"/>
    <s v="BP459041-MD"/>
  </r>
  <r>
    <n v="20100692"/>
    <x v="1"/>
    <x v="174"/>
    <x v="6"/>
    <x v="0"/>
    <n v="275.33"/>
    <n v="1"/>
    <n v="275.33"/>
    <s v="CR064824-SM"/>
  </r>
  <r>
    <n v="20100635"/>
    <x v="0"/>
    <x v="174"/>
    <x v="6"/>
    <x v="2"/>
    <n v="99"/>
    <n v="1"/>
    <n v="99"/>
    <s v="SB639038-MD"/>
  </r>
  <r>
    <n v="20100689"/>
    <x v="2"/>
    <x v="174"/>
    <x v="6"/>
    <x v="3"/>
    <n v="98.98"/>
    <n v="1"/>
    <n v="98.98"/>
    <s v="BP252933-SM"/>
  </r>
  <r>
    <n v="20100757"/>
    <x v="1"/>
    <x v="175"/>
    <x v="6"/>
    <x v="3"/>
    <n v="180.5"/>
    <n v="2"/>
    <n v="361"/>
    <s v="BP459041-MD"/>
  </r>
  <r>
    <n v="20100779"/>
    <x v="2"/>
    <x v="175"/>
    <x v="6"/>
    <x v="0"/>
    <n v="275.33"/>
    <n v="2"/>
    <n v="550.66"/>
    <s v="CR064824-SM"/>
  </r>
  <r>
    <n v="20100624"/>
    <x v="1"/>
    <x v="176"/>
    <x v="6"/>
    <x v="4"/>
    <n v="65"/>
    <n v="3"/>
    <n v="195"/>
    <s v="HL880079-LG"/>
  </r>
  <r>
    <n v="20100630"/>
    <x v="1"/>
    <x v="176"/>
    <x v="6"/>
    <x v="4"/>
    <n v="65"/>
    <n v="4"/>
    <n v="260"/>
    <s v="HL880079-LG"/>
  </r>
  <r>
    <n v="20100697"/>
    <x v="0"/>
    <x v="176"/>
    <x v="6"/>
    <x v="0"/>
    <n v="275.33"/>
    <n v="1"/>
    <n v="275.33"/>
    <s v="CR064824-SM"/>
  </r>
  <r>
    <n v="20100657"/>
    <x v="0"/>
    <x v="176"/>
    <x v="6"/>
    <x v="2"/>
    <n v="99"/>
    <n v="5"/>
    <n v="495"/>
    <s v="SB639038-MD"/>
  </r>
  <r>
    <n v="20100756"/>
    <x v="2"/>
    <x v="176"/>
    <x v="6"/>
    <x v="0"/>
    <n v="275.33"/>
    <n v="1"/>
    <n v="275.33"/>
    <s v="CR064824-SM"/>
  </r>
  <r>
    <n v="20100626"/>
    <x v="2"/>
    <x v="176"/>
    <x v="6"/>
    <x v="4"/>
    <n v="65"/>
    <n v="4"/>
    <n v="260"/>
    <s v="HL880079-LG"/>
  </r>
  <r>
    <n v="20100686"/>
    <x v="2"/>
    <x v="176"/>
    <x v="6"/>
    <x v="2"/>
    <n v="269"/>
    <n v="1"/>
    <n v="269"/>
    <s v="SB885432-XL"/>
  </r>
  <r>
    <n v="20100644"/>
    <x v="1"/>
    <x v="177"/>
    <x v="6"/>
    <x v="2"/>
    <n v="99"/>
    <n v="4"/>
    <n v="396"/>
    <s v="SB639038-MD"/>
  </r>
  <r>
    <n v="20100786"/>
    <x v="0"/>
    <x v="177"/>
    <x v="6"/>
    <x v="4"/>
    <n v="33.99"/>
    <n v="3"/>
    <n v="101.97"/>
    <s v="HL642216-MD"/>
  </r>
  <r>
    <n v="20100705"/>
    <x v="2"/>
    <x v="177"/>
    <x v="6"/>
    <x v="4"/>
    <n v="65"/>
    <n v="1"/>
    <n v="65"/>
    <s v="HL880079-LG"/>
  </r>
  <r>
    <n v="20100627"/>
    <x v="1"/>
    <x v="178"/>
    <x v="6"/>
    <x v="3"/>
    <n v="275.79000000000002"/>
    <n v="2"/>
    <n v="551.58000000000004"/>
    <s v="BP110966-XL"/>
  </r>
  <r>
    <n v="20100619"/>
    <x v="1"/>
    <x v="178"/>
    <x v="6"/>
    <x v="4"/>
    <n v="65"/>
    <n v="2"/>
    <n v="130"/>
    <s v="HL880079-LG"/>
  </r>
  <r>
    <n v="20100628"/>
    <x v="0"/>
    <x v="178"/>
    <x v="6"/>
    <x v="4"/>
    <n v="65"/>
    <n v="3"/>
    <n v="195"/>
    <s v="HL880079-LG"/>
  </r>
  <r>
    <n v="20100688"/>
    <x v="1"/>
    <x v="179"/>
    <x v="6"/>
    <x v="2"/>
    <n v="269"/>
    <n v="1"/>
    <n v="269"/>
    <s v="SB885432-XL"/>
  </r>
  <r>
    <n v="20100731"/>
    <x v="1"/>
    <x v="179"/>
    <x v="6"/>
    <x v="2"/>
    <n v="269"/>
    <n v="4"/>
    <n v="1076"/>
    <s v="SB885432-XL"/>
  </r>
  <r>
    <n v="20100784"/>
    <x v="1"/>
    <x v="179"/>
    <x v="6"/>
    <x v="2"/>
    <n v="269"/>
    <n v="5"/>
    <n v="1345"/>
    <s v="SB885432-XL"/>
  </r>
  <r>
    <n v="20100783"/>
    <x v="0"/>
    <x v="179"/>
    <x v="6"/>
    <x v="2"/>
    <n v="269"/>
    <n v="4"/>
    <n v="1076"/>
    <s v="SB885432-XL"/>
  </r>
  <r>
    <n v="20100703"/>
    <x v="2"/>
    <x v="179"/>
    <x v="6"/>
    <x v="0"/>
    <n v="275.33"/>
    <n v="2"/>
    <n v="550.66"/>
    <s v="CR064824-SM"/>
  </r>
  <r>
    <n v="20100766"/>
    <x v="2"/>
    <x v="179"/>
    <x v="6"/>
    <x v="0"/>
    <n v="275.33"/>
    <n v="2"/>
    <n v="550.66"/>
    <s v="CR064824-SM"/>
  </r>
  <r>
    <n v="20100681"/>
    <x v="2"/>
    <x v="179"/>
    <x v="6"/>
    <x v="4"/>
    <n v="65"/>
    <n v="1"/>
    <n v="65"/>
    <s v="HL880079-LG"/>
  </r>
  <r>
    <n v="20100743"/>
    <x v="2"/>
    <x v="179"/>
    <x v="6"/>
    <x v="2"/>
    <n v="269"/>
    <n v="3"/>
    <n v="807"/>
    <s v="SB885432-XL"/>
  </r>
  <r>
    <n v="20100782"/>
    <x v="1"/>
    <x v="180"/>
    <x v="6"/>
    <x v="0"/>
    <n v="275.33"/>
    <n v="1"/>
    <n v="275.33"/>
    <s v="CR064824-SM"/>
  </r>
  <r>
    <n v="20100749"/>
    <x v="0"/>
    <x v="180"/>
    <x v="6"/>
    <x v="2"/>
    <n v="269"/>
    <n v="4"/>
    <n v="1076"/>
    <s v="SB885432-XL"/>
  </r>
  <r>
    <n v="20100662"/>
    <x v="2"/>
    <x v="180"/>
    <x v="6"/>
    <x v="3"/>
    <n v="98.98"/>
    <n v="1"/>
    <n v="98.98"/>
    <s v="BP252933-SM"/>
  </r>
  <r>
    <n v="20100660"/>
    <x v="2"/>
    <x v="180"/>
    <x v="6"/>
    <x v="4"/>
    <n v="65"/>
    <n v="3"/>
    <n v="195"/>
    <s v="HL880079-LG"/>
  </r>
  <r>
    <n v="20100698"/>
    <x v="1"/>
    <x v="181"/>
    <x v="6"/>
    <x v="3"/>
    <n v="180.5"/>
    <n v="2"/>
    <n v="361"/>
    <s v="BP459041-MD"/>
  </r>
  <r>
    <n v="20100754"/>
    <x v="1"/>
    <x v="181"/>
    <x v="6"/>
    <x v="4"/>
    <n v="33.99"/>
    <n v="1"/>
    <n v="33.99"/>
    <s v="HL642216-MD"/>
  </r>
  <r>
    <n v="20100645"/>
    <x v="1"/>
    <x v="181"/>
    <x v="6"/>
    <x v="4"/>
    <n v="65"/>
    <n v="3"/>
    <n v="195"/>
    <s v="HL880079-LG"/>
  </r>
  <r>
    <n v="20100669"/>
    <x v="0"/>
    <x v="181"/>
    <x v="6"/>
    <x v="2"/>
    <n v="99"/>
    <n v="3"/>
    <n v="297"/>
    <s v="SB639038-MD"/>
  </r>
  <r>
    <n v="20100773"/>
    <x v="2"/>
    <x v="181"/>
    <x v="6"/>
    <x v="3"/>
    <n v="98.98"/>
    <n v="1"/>
    <n v="98.98"/>
    <s v="BP252933-SM"/>
  </r>
  <r>
    <n v="20100702"/>
    <x v="2"/>
    <x v="181"/>
    <x v="6"/>
    <x v="0"/>
    <n v="275.33"/>
    <n v="1"/>
    <n v="275.33"/>
    <s v="CR064824-SM"/>
  </r>
  <r>
    <n v="20100651"/>
    <x v="1"/>
    <x v="182"/>
    <x v="6"/>
    <x v="3"/>
    <n v="180.5"/>
    <n v="2"/>
    <n v="361"/>
    <s v="BP459041-MD"/>
  </r>
  <r>
    <n v="20100653"/>
    <x v="0"/>
    <x v="182"/>
    <x v="6"/>
    <x v="4"/>
    <n v="65"/>
    <n v="1"/>
    <n v="65"/>
    <s v="HL880079-LG"/>
  </r>
  <r>
    <n v="20100699"/>
    <x v="0"/>
    <x v="182"/>
    <x v="6"/>
    <x v="4"/>
    <n v="65"/>
    <n v="2"/>
    <n v="130"/>
    <s v="HL880079-LG"/>
  </r>
  <r>
    <n v="20100649"/>
    <x v="2"/>
    <x v="182"/>
    <x v="6"/>
    <x v="0"/>
    <n v="275.33"/>
    <n v="1"/>
    <n v="275.33"/>
    <s v="CR064824-SM"/>
  </r>
  <r>
    <n v="20100738"/>
    <x v="2"/>
    <x v="182"/>
    <x v="6"/>
    <x v="2"/>
    <n v="269"/>
    <n v="5"/>
    <n v="1345"/>
    <s v="SB885432-XL"/>
  </r>
  <r>
    <n v="20100715"/>
    <x v="1"/>
    <x v="183"/>
    <x v="6"/>
    <x v="4"/>
    <n v="33.99"/>
    <n v="2"/>
    <n v="67.98"/>
    <s v="HL642216-MD"/>
  </r>
  <r>
    <n v="20100762"/>
    <x v="1"/>
    <x v="183"/>
    <x v="6"/>
    <x v="4"/>
    <n v="33.99"/>
    <n v="1"/>
    <n v="33.99"/>
    <s v="HL642216-MD"/>
  </r>
  <r>
    <n v="20100746"/>
    <x v="0"/>
    <x v="183"/>
    <x v="6"/>
    <x v="0"/>
    <n v="275.33"/>
    <n v="2"/>
    <n v="550.66"/>
    <s v="CR064824-SM"/>
  </r>
  <r>
    <n v="20100751"/>
    <x v="0"/>
    <x v="183"/>
    <x v="6"/>
    <x v="4"/>
    <n v="33.99"/>
    <n v="4"/>
    <n v="135.96"/>
    <s v="HL642216-MD"/>
  </r>
  <r>
    <n v="20100629"/>
    <x v="2"/>
    <x v="183"/>
    <x v="6"/>
    <x v="0"/>
    <n v="275.33"/>
    <n v="2"/>
    <n v="550.66"/>
    <s v="CR064824-SM"/>
  </r>
  <r>
    <n v="20100777"/>
    <x v="2"/>
    <x v="183"/>
    <x v="6"/>
    <x v="4"/>
    <n v="33.99"/>
    <n v="2"/>
    <n v="67.98"/>
    <s v="HL642216-MD"/>
  </r>
  <r>
    <n v="20100668"/>
    <x v="1"/>
    <x v="184"/>
    <x v="6"/>
    <x v="2"/>
    <n v="99"/>
    <n v="1"/>
    <n v="99"/>
    <s v="SB639038-MD"/>
  </r>
  <r>
    <n v="20100680"/>
    <x v="1"/>
    <x v="184"/>
    <x v="6"/>
    <x v="2"/>
    <n v="99"/>
    <n v="5"/>
    <n v="495"/>
    <s v="SB639038-MD"/>
  </r>
  <r>
    <n v="20109999"/>
    <x v="0"/>
    <x v="184"/>
    <x v="6"/>
    <x v="2"/>
    <n v="269"/>
    <n v="3"/>
    <n v="807"/>
    <s v="SB885432-XL"/>
  </r>
  <r>
    <n v="20100730"/>
    <x v="2"/>
    <x v="184"/>
    <x v="6"/>
    <x v="0"/>
    <n v="275.33"/>
    <n v="2"/>
    <n v="550.66"/>
    <s v="CR064824-SM"/>
  </r>
  <r>
    <n v="20100658"/>
    <x v="1"/>
    <x v="185"/>
    <x v="6"/>
    <x v="3"/>
    <n v="180.5"/>
    <n v="2"/>
    <n v="361"/>
    <s v="BP459041-MD"/>
  </r>
  <r>
    <n v="20100716"/>
    <x v="1"/>
    <x v="185"/>
    <x v="6"/>
    <x v="3"/>
    <n v="180.5"/>
    <n v="2"/>
    <n v="361"/>
    <s v="BP459041-MD"/>
  </r>
  <r>
    <n v="20100700"/>
    <x v="1"/>
    <x v="185"/>
    <x v="6"/>
    <x v="0"/>
    <n v="275.33"/>
    <n v="1"/>
    <n v="275.33"/>
    <s v="CR064824-SM"/>
  </r>
  <r>
    <n v="20100701"/>
    <x v="1"/>
    <x v="185"/>
    <x v="6"/>
    <x v="2"/>
    <n v="269"/>
    <n v="4"/>
    <n v="1076"/>
    <s v="SB885432-XL"/>
  </r>
  <r>
    <n v="20100755"/>
    <x v="0"/>
    <x v="185"/>
    <x v="6"/>
    <x v="0"/>
    <n v="275.33"/>
    <n v="1"/>
    <n v="275.33"/>
    <s v="CR064824-SM"/>
  </r>
  <r>
    <n v="20100739"/>
    <x v="2"/>
    <x v="185"/>
    <x v="6"/>
    <x v="0"/>
    <n v="275.33"/>
    <n v="2"/>
    <n v="550.66"/>
    <s v="CR064824-SM"/>
  </r>
  <r>
    <n v="20100621"/>
    <x v="2"/>
    <x v="185"/>
    <x v="6"/>
    <x v="4"/>
    <n v="65"/>
    <n v="4"/>
    <n v="260"/>
    <s v="HL880079-LG"/>
  </r>
  <r>
    <n v="20100710"/>
    <x v="1"/>
    <x v="186"/>
    <x v="6"/>
    <x v="0"/>
    <n v="275.33"/>
    <n v="2"/>
    <n v="550.66"/>
    <s v="CR064824-SM"/>
  </r>
  <r>
    <n v="20100663"/>
    <x v="0"/>
    <x v="186"/>
    <x v="6"/>
    <x v="0"/>
    <n v="275.33"/>
    <n v="2"/>
    <n v="550.66"/>
    <s v="CR064824-SM"/>
  </r>
  <r>
    <n v="20100679"/>
    <x v="2"/>
    <x v="186"/>
    <x v="6"/>
    <x v="3"/>
    <n v="98.98"/>
    <n v="2"/>
    <n v="197.96"/>
    <s v="BP252933-SM"/>
  </r>
  <r>
    <n v="20100769"/>
    <x v="2"/>
    <x v="186"/>
    <x v="6"/>
    <x v="3"/>
    <n v="98.98"/>
    <n v="2"/>
    <n v="197.96"/>
    <s v="BP252933-SM"/>
  </r>
  <r>
    <n v="20100771"/>
    <x v="2"/>
    <x v="186"/>
    <x v="6"/>
    <x v="3"/>
    <n v="98.98"/>
    <n v="1"/>
    <n v="98.98"/>
    <s v="BP252933-SM"/>
  </r>
  <r>
    <n v="20100675"/>
    <x v="2"/>
    <x v="186"/>
    <x v="6"/>
    <x v="0"/>
    <n v="275.33"/>
    <n v="1"/>
    <n v="275.33"/>
    <s v="CR064824-SM"/>
  </r>
  <r>
    <n v="20100665"/>
    <x v="1"/>
    <x v="187"/>
    <x v="6"/>
    <x v="3"/>
    <n v="180.5"/>
    <n v="2"/>
    <n v="361"/>
    <s v="BP459041-MD"/>
  </r>
  <r>
    <n v="20100674"/>
    <x v="1"/>
    <x v="188"/>
    <x v="6"/>
    <x v="0"/>
    <n v="275.33"/>
    <n v="1"/>
    <n v="275.33"/>
    <s v="CR064824-SM"/>
  </r>
  <r>
    <n v="20100691"/>
    <x v="1"/>
    <x v="188"/>
    <x v="6"/>
    <x v="0"/>
    <n v="275.33"/>
    <n v="2"/>
    <n v="550.66"/>
    <s v="CR064824-SM"/>
  </r>
  <r>
    <n v="20100625"/>
    <x v="0"/>
    <x v="188"/>
    <x v="6"/>
    <x v="0"/>
    <n v="275.33"/>
    <n v="2"/>
    <n v="550.66"/>
    <s v="CR064824-SM"/>
  </r>
  <r>
    <n v="20100704"/>
    <x v="0"/>
    <x v="188"/>
    <x v="6"/>
    <x v="2"/>
    <n v="269"/>
    <n v="5"/>
    <n v="1345"/>
    <s v="SB885432-XL"/>
  </r>
  <r>
    <n v="20100647"/>
    <x v="1"/>
    <x v="189"/>
    <x v="6"/>
    <x v="3"/>
    <n v="275.79000000000002"/>
    <n v="1"/>
    <n v="275.79000000000002"/>
    <s v="BP110966-XL"/>
  </r>
  <r>
    <n v="20100639"/>
    <x v="1"/>
    <x v="189"/>
    <x v="6"/>
    <x v="2"/>
    <n v="99"/>
    <n v="2"/>
    <n v="198"/>
    <s v="SB639038-MD"/>
  </r>
  <r>
    <n v="20100721"/>
    <x v="1"/>
    <x v="189"/>
    <x v="6"/>
    <x v="2"/>
    <n v="269"/>
    <n v="2"/>
    <n v="538"/>
    <s v="SB885432-XL"/>
  </r>
  <r>
    <n v="20100750"/>
    <x v="1"/>
    <x v="189"/>
    <x v="6"/>
    <x v="2"/>
    <n v="269"/>
    <n v="5"/>
    <n v="1345"/>
    <s v="SB885432-XL"/>
  </r>
  <r>
    <n v="20100745"/>
    <x v="0"/>
    <x v="189"/>
    <x v="6"/>
    <x v="2"/>
    <n v="269"/>
    <n v="4"/>
    <n v="1076"/>
    <s v="SB885432-XL"/>
  </r>
  <r>
    <n v="20100727"/>
    <x v="2"/>
    <x v="189"/>
    <x v="6"/>
    <x v="0"/>
    <n v="275.33"/>
    <n v="2"/>
    <n v="550.66"/>
    <s v="CR064824-SM"/>
  </r>
  <r>
    <n v="20100736"/>
    <x v="2"/>
    <x v="189"/>
    <x v="6"/>
    <x v="4"/>
    <n v="33.99"/>
    <n v="2"/>
    <n v="67.98"/>
    <s v="HL642216-MD"/>
  </r>
  <r>
    <n v="20100652"/>
    <x v="2"/>
    <x v="189"/>
    <x v="6"/>
    <x v="4"/>
    <n v="65"/>
    <n v="4"/>
    <n v="260"/>
    <s v="HL880079-LG"/>
  </r>
  <r>
    <n v="20100615"/>
    <x v="1"/>
    <x v="190"/>
    <x v="6"/>
    <x v="4"/>
    <n v="65"/>
    <n v="1"/>
    <n v="65"/>
    <s v="HL880079-LG"/>
  </r>
  <r>
    <n v="20100631"/>
    <x v="1"/>
    <x v="190"/>
    <x v="6"/>
    <x v="4"/>
    <n v="65"/>
    <n v="3"/>
    <n v="195"/>
    <s v="HL880079-LG"/>
  </r>
  <r>
    <n v="20100646"/>
    <x v="1"/>
    <x v="190"/>
    <x v="6"/>
    <x v="2"/>
    <n v="99"/>
    <n v="4"/>
    <n v="396"/>
    <s v="SB639038-MD"/>
  </r>
  <r>
    <n v="20100707"/>
    <x v="1"/>
    <x v="190"/>
    <x v="6"/>
    <x v="2"/>
    <n v="269"/>
    <n v="5"/>
    <n v="1345"/>
    <s v="SB885432-XL"/>
  </r>
  <r>
    <n v="20100760"/>
    <x v="1"/>
    <x v="190"/>
    <x v="6"/>
    <x v="2"/>
    <n v="269"/>
    <n v="5"/>
    <n v="1345"/>
    <s v="SB885432-XL"/>
  </r>
  <r>
    <n v="20100759"/>
    <x v="0"/>
    <x v="190"/>
    <x v="6"/>
    <x v="0"/>
    <n v="275.33"/>
    <n v="2"/>
    <n v="550.66"/>
    <s v="CR064824-SM"/>
  </r>
  <r>
    <n v="20100714"/>
    <x v="0"/>
    <x v="190"/>
    <x v="6"/>
    <x v="2"/>
    <n v="269"/>
    <n v="2"/>
    <n v="538"/>
    <s v="SB885432-XL"/>
  </r>
  <r>
    <n v="20100656"/>
    <x v="2"/>
    <x v="190"/>
    <x v="6"/>
    <x v="2"/>
    <n v="99"/>
    <n v="3"/>
    <n v="297"/>
    <s v="SB639038-MD"/>
  </r>
  <r>
    <n v="20100747"/>
    <x v="0"/>
    <x v="191"/>
    <x v="6"/>
    <x v="0"/>
    <n v="275.33"/>
    <n v="1"/>
    <n v="275.33"/>
    <s v="CR064824-SM"/>
  </r>
  <r>
    <n v="20100775"/>
    <x v="0"/>
    <x v="191"/>
    <x v="6"/>
    <x v="2"/>
    <n v="269"/>
    <n v="3"/>
    <n v="807"/>
    <s v="SB885432-XL"/>
  </r>
  <r>
    <n v="20100758"/>
    <x v="2"/>
    <x v="191"/>
    <x v="6"/>
    <x v="0"/>
    <n v="275.33"/>
    <n v="2"/>
    <n v="550.66"/>
    <s v="CR064824-SM"/>
  </r>
  <r>
    <n v="20100696"/>
    <x v="1"/>
    <x v="192"/>
    <x v="6"/>
    <x v="4"/>
    <n v="65"/>
    <n v="1"/>
    <n v="65"/>
    <s v="HL880079-LG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5">
  <r>
    <n v="20100076"/>
    <x v="0"/>
    <d v="2014-04-01T00:00:00"/>
    <x v="0"/>
    <x v="0"/>
    <n v="415.75"/>
    <n v="1"/>
    <n v="415.75"/>
    <s v="CR952915-MD"/>
  </r>
  <r>
    <n v="20100085"/>
    <x v="0"/>
    <d v="2014-04-01T00:00:00"/>
    <x v="0"/>
    <x v="0"/>
    <n v="415.75"/>
    <n v="1"/>
    <n v="415.75"/>
    <s v="CR952915-MD"/>
  </r>
  <r>
    <n v="20100083"/>
    <x v="0"/>
    <d v="2014-04-01T00:00:00"/>
    <x v="0"/>
    <x v="1"/>
    <n v="199"/>
    <n v="1"/>
    <n v="199"/>
    <s v="TN201133-SM"/>
  </r>
  <r>
    <n v="20100007"/>
    <x v="1"/>
    <d v="2014-04-01T00:00:00"/>
    <x v="0"/>
    <x v="0"/>
    <n v="415.75"/>
    <n v="2"/>
    <n v="831.5"/>
    <s v="CR952915-MD"/>
  </r>
  <r>
    <n v="20100070"/>
    <x v="1"/>
    <d v="2014-04-01T00:00:00"/>
    <x v="0"/>
    <x v="1"/>
    <n v="199"/>
    <n v="6"/>
    <n v="1194"/>
    <s v="TN201133-SM"/>
  </r>
  <r>
    <n v="20100017"/>
    <x v="0"/>
    <d v="2014-04-01T00:00:00"/>
    <x v="0"/>
    <x v="0"/>
    <n v="415.75"/>
    <n v="2"/>
    <n v="831.5"/>
    <s v="CR952915-MD"/>
  </r>
  <r>
    <n v="20100045"/>
    <x v="0"/>
    <d v="2014-04-02T00:00:00"/>
    <x v="0"/>
    <x v="0"/>
    <n v="415.75"/>
    <n v="1"/>
    <n v="415.75"/>
    <s v="CR952915-MD"/>
  </r>
  <r>
    <n v="20100021"/>
    <x v="0"/>
    <d v="2014-04-03T00:00:00"/>
    <x v="0"/>
    <x v="0"/>
    <n v="415.75"/>
    <n v="1"/>
    <n v="415.75"/>
    <s v="CR952915-MD"/>
  </r>
  <r>
    <n v="20100090"/>
    <x v="0"/>
    <d v="2014-04-03T00:00:00"/>
    <x v="0"/>
    <x v="2"/>
    <n v="99"/>
    <n v="1"/>
    <n v="99"/>
    <s v="SB639038-MD"/>
  </r>
  <r>
    <n v="20100080"/>
    <x v="2"/>
    <d v="2014-04-03T00:00:00"/>
    <x v="0"/>
    <x v="2"/>
    <n v="99"/>
    <n v="2"/>
    <n v="198"/>
    <s v="SB639038-MD"/>
  </r>
  <r>
    <n v="20100044"/>
    <x v="1"/>
    <d v="2014-04-04T00:00:00"/>
    <x v="0"/>
    <x v="3"/>
    <n v="220.3"/>
    <n v="1"/>
    <n v="220.3"/>
    <s v="BP171085-LG"/>
  </r>
  <r>
    <n v="20100009"/>
    <x v="1"/>
    <d v="2014-04-04T00:00:00"/>
    <x v="0"/>
    <x v="0"/>
    <n v="415.75"/>
    <n v="1"/>
    <n v="415.75"/>
    <s v="CR952915-MD"/>
  </r>
  <r>
    <n v="20100013"/>
    <x v="0"/>
    <d v="2014-04-04T00:00:00"/>
    <x v="0"/>
    <x v="0"/>
    <n v="415.75"/>
    <n v="1"/>
    <n v="415.75"/>
    <s v="CR952915-MD"/>
  </r>
  <r>
    <n v="20100061"/>
    <x v="0"/>
    <d v="2014-04-04T00:00:00"/>
    <x v="0"/>
    <x v="0"/>
    <n v="415.75"/>
    <n v="2"/>
    <n v="831.5"/>
    <s v="CR952915-MD"/>
  </r>
  <r>
    <n v="20100052"/>
    <x v="0"/>
    <d v="2014-04-04T00:00:00"/>
    <x v="0"/>
    <x v="2"/>
    <n v="58.5"/>
    <n v="1"/>
    <n v="58.5"/>
    <s v="SB038557-SM"/>
  </r>
  <r>
    <n v="20100077"/>
    <x v="0"/>
    <d v="2014-04-04T00:00:00"/>
    <x v="0"/>
    <x v="2"/>
    <n v="58.5"/>
    <n v="1"/>
    <n v="58.5"/>
    <s v="SB038557-SM"/>
  </r>
  <r>
    <n v="20100087"/>
    <x v="0"/>
    <d v="2014-04-04T00:00:00"/>
    <x v="0"/>
    <x v="1"/>
    <n v="199"/>
    <n v="5"/>
    <n v="995"/>
    <s v="TN201133-SM"/>
  </r>
  <r>
    <n v="20100063"/>
    <x v="2"/>
    <d v="2014-04-04T00:00:00"/>
    <x v="0"/>
    <x v="3"/>
    <n v="220.3"/>
    <n v="1"/>
    <n v="220.3"/>
    <s v="BP171085-LG"/>
  </r>
  <r>
    <n v="20100008"/>
    <x v="1"/>
    <d v="2014-04-05T00:00:00"/>
    <x v="0"/>
    <x v="3"/>
    <n v="180.5"/>
    <n v="1"/>
    <n v="180.5"/>
    <s v="BP459041-MD"/>
  </r>
  <r>
    <n v="20100016"/>
    <x v="1"/>
    <d v="2014-04-05T00:00:00"/>
    <x v="0"/>
    <x v="0"/>
    <n v="415.75"/>
    <n v="2"/>
    <n v="831.5"/>
    <s v="CR952915-MD"/>
  </r>
  <r>
    <n v="20100032"/>
    <x v="1"/>
    <d v="2014-04-06T00:00:00"/>
    <x v="0"/>
    <x v="2"/>
    <n v="58.5"/>
    <n v="1"/>
    <n v="58.5"/>
    <s v="SB038557-SM"/>
  </r>
  <r>
    <n v="20100004"/>
    <x v="1"/>
    <d v="2014-04-06T00:00:00"/>
    <x v="0"/>
    <x v="1"/>
    <n v="199"/>
    <n v="3"/>
    <n v="597"/>
    <s v="TN201133-SM"/>
  </r>
  <r>
    <n v="20100025"/>
    <x v="2"/>
    <d v="2014-04-06T00:00:00"/>
    <x v="0"/>
    <x v="3"/>
    <n v="220.3"/>
    <n v="2"/>
    <n v="440.6"/>
    <s v="BP171085-LG"/>
  </r>
  <r>
    <n v="20100098"/>
    <x v="2"/>
    <d v="2014-04-06T00:00:00"/>
    <x v="0"/>
    <x v="2"/>
    <n v="99"/>
    <n v="3"/>
    <n v="297"/>
    <s v="SB639038-MD"/>
  </r>
  <r>
    <n v="20100020"/>
    <x v="1"/>
    <d v="2014-04-07T00:00:00"/>
    <x v="0"/>
    <x v="1"/>
    <n v="199"/>
    <n v="3"/>
    <n v="597"/>
    <s v="TN201133-SM"/>
  </r>
  <r>
    <n v="20100024"/>
    <x v="1"/>
    <d v="2014-04-07T00:00:00"/>
    <x v="0"/>
    <x v="1"/>
    <n v="199"/>
    <n v="3"/>
    <n v="597"/>
    <s v="TN201133-SM"/>
  </r>
  <r>
    <n v="20100068"/>
    <x v="0"/>
    <d v="2014-04-07T00:00:00"/>
    <x v="0"/>
    <x v="1"/>
    <n v="199"/>
    <n v="2"/>
    <n v="398"/>
    <s v="TN201133-SM"/>
  </r>
  <r>
    <n v="20100042"/>
    <x v="2"/>
    <d v="2014-04-07T00:00:00"/>
    <x v="0"/>
    <x v="3"/>
    <n v="220.3"/>
    <n v="1"/>
    <n v="220.3"/>
    <s v="BP171085-LG"/>
  </r>
  <r>
    <n v="20100084"/>
    <x v="2"/>
    <d v="2014-04-07T00:00:00"/>
    <x v="0"/>
    <x v="3"/>
    <n v="220.3"/>
    <n v="1"/>
    <n v="220.3"/>
    <s v="BP171085-LG"/>
  </r>
  <r>
    <n v="20100035"/>
    <x v="1"/>
    <d v="2014-04-08T00:00:00"/>
    <x v="0"/>
    <x v="2"/>
    <n v="58.5"/>
    <n v="1"/>
    <n v="58.5"/>
    <s v="SB038557-SM"/>
  </r>
  <r>
    <n v="20100092"/>
    <x v="1"/>
    <d v="2014-04-09T00:00:00"/>
    <x v="0"/>
    <x v="0"/>
    <n v="415.75"/>
    <n v="2"/>
    <n v="831.5"/>
    <s v="CR952915-MD"/>
  </r>
  <r>
    <n v="20100082"/>
    <x v="1"/>
    <d v="2014-04-09T00:00:00"/>
    <x v="0"/>
    <x v="1"/>
    <n v="199"/>
    <n v="4"/>
    <n v="796"/>
    <s v="TN201133-SM"/>
  </r>
  <r>
    <n v="20100048"/>
    <x v="0"/>
    <d v="2014-04-09T00:00:00"/>
    <x v="0"/>
    <x v="0"/>
    <n v="415.75"/>
    <n v="2"/>
    <n v="831.5"/>
    <s v="CR952915-MD"/>
  </r>
  <r>
    <n v="20100065"/>
    <x v="0"/>
    <d v="2014-04-09T00:00:00"/>
    <x v="0"/>
    <x v="2"/>
    <n v="58.5"/>
    <n v="5"/>
    <n v="292.5"/>
    <s v="SB038557-SM"/>
  </r>
  <r>
    <n v="20100069"/>
    <x v="0"/>
    <d v="2014-04-09T00:00:00"/>
    <x v="0"/>
    <x v="2"/>
    <n v="58.5"/>
    <n v="4"/>
    <n v="234"/>
    <s v="SB038557-SM"/>
  </r>
  <r>
    <n v="20100050"/>
    <x v="2"/>
    <d v="2014-04-09T00:00:00"/>
    <x v="0"/>
    <x v="2"/>
    <n v="58.5"/>
    <n v="3"/>
    <n v="175.5"/>
    <s v="SB038557-SM"/>
  </r>
  <r>
    <n v="20100040"/>
    <x v="0"/>
    <d v="2014-04-10T00:00:00"/>
    <x v="0"/>
    <x v="0"/>
    <n v="415.75"/>
    <n v="1"/>
    <n v="415.75"/>
    <s v="CR952915-MD"/>
  </r>
  <r>
    <n v="20100058"/>
    <x v="2"/>
    <d v="2014-04-10T00:00:00"/>
    <x v="0"/>
    <x v="2"/>
    <n v="58.5"/>
    <n v="2"/>
    <n v="117"/>
    <s v="SB038557-SM"/>
  </r>
  <r>
    <n v="20100010"/>
    <x v="1"/>
    <d v="2014-04-12T00:00:00"/>
    <x v="0"/>
    <x v="3"/>
    <n v="220.3"/>
    <n v="1"/>
    <n v="220.3"/>
    <s v="BP171085-LG"/>
  </r>
  <r>
    <n v="20100046"/>
    <x v="1"/>
    <d v="2014-04-12T00:00:00"/>
    <x v="0"/>
    <x v="0"/>
    <n v="415.75"/>
    <n v="1"/>
    <n v="415.75"/>
    <s v="CR952915-MD"/>
  </r>
  <r>
    <n v="20100039"/>
    <x v="0"/>
    <d v="2014-04-12T00:00:00"/>
    <x v="0"/>
    <x v="0"/>
    <n v="415.75"/>
    <n v="1"/>
    <n v="415.75"/>
    <s v="CR952915-MD"/>
  </r>
  <r>
    <n v="20100094"/>
    <x v="0"/>
    <d v="2014-04-12T00:00:00"/>
    <x v="0"/>
    <x v="2"/>
    <n v="99"/>
    <n v="1"/>
    <n v="99"/>
    <s v="SB639038-MD"/>
  </r>
  <r>
    <n v="20100086"/>
    <x v="0"/>
    <d v="2014-04-14T00:00:00"/>
    <x v="0"/>
    <x v="2"/>
    <n v="99"/>
    <n v="5"/>
    <n v="495"/>
    <s v="SB639038-MD"/>
  </r>
  <r>
    <n v="20100067"/>
    <x v="2"/>
    <d v="2014-04-14T00:00:00"/>
    <x v="0"/>
    <x v="3"/>
    <n v="220.3"/>
    <n v="2"/>
    <n v="440.6"/>
    <s v="BP171085-LG"/>
  </r>
  <r>
    <n v="20100029"/>
    <x v="2"/>
    <d v="2014-04-15T00:00:00"/>
    <x v="0"/>
    <x v="3"/>
    <n v="220.3"/>
    <n v="2"/>
    <n v="440.6"/>
    <s v="BP171085-LG"/>
  </r>
  <r>
    <n v="20100031"/>
    <x v="0"/>
    <d v="2014-04-18T00:00:00"/>
    <x v="0"/>
    <x v="0"/>
    <n v="415.75"/>
    <n v="1"/>
    <n v="415.75"/>
    <s v="CR952915-MD"/>
  </r>
  <r>
    <n v="20100018"/>
    <x v="0"/>
    <d v="2014-04-18T00:00:00"/>
    <x v="0"/>
    <x v="1"/>
    <n v="199"/>
    <n v="2"/>
    <n v="398"/>
    <s v="TN201133-SM"/>
  </r>
  <r>
    <n v="20100022"/>
    <x v="0"/>
    <d v="2014-04-19T00:00:00"/>
    <x v="0"/>
    <x v="0"/>
    <n v="415.75"/>
    <n v="1"/>
    <n v="415.75"/>
    <s v="CR952915-MD"/>
  </r>
  <r>
    <n v="20100002"/>
    <x v="2"/>
    <d v="2014-04-19T00:00:00"/>
    <x v="0"/>
    <x v="2"/>
    <n v="58.5"/>
    <n v="1"/>
    <n v="58.5"/>
    <s v="SB038557-SM"/>
  </r>
  <r>
    <n v="20100056"/>
    <x v="2"/>
    <d v="2014-04-19T00:00:00"/>
    <x v="0"/>
    <x v="1"/>
    <n v="199"/>
    <n v="4"/>
    <n v="796"/>
    <s v="TN201133-SM"/>
  </r>
  <r>
    <n v="20100095"/>
    <x v="0"/>
    <d v="2014-04-20T00:00:00"/>
    <x v="0"/>
    <x v="1"/>
    <n v="199"/>
    <n v="5"/>
    <n v="995"/>
    <s v="TN201133-SM"/>
  </r>
  <r>
    <n v="20100091"/>
    <x v="2"/>
    <d v="2014-04-20T00:00:00"/>
    <x v="0"/>
    <x v="3"/>
    <n v="220.3"/>
    <n v="1"/>
    <n v="220.3"/>
    <s v="BP171085-LG"/>
  </r>
  <r>
    <n v="20100030"/>
    <x v="2"/>
    <d v="2014-04-20T00:00:00"/>
    <x v="0"/>
    <x v="2"/>
    <n v="58.5"/>
    <n v="3"/>
    <n v="175.5"/>
    <s v="SB038557-SM"/>
  </r>
  <r>
    <n v="20100088"/>
    <x v="2"/>
    <d v="2014-04-21T00:00:00"/>
    <x v="0"/>
    <x v="3"/>
    <n v="220.3"/>
    <n v="1"/>
    <n v="220.3"/>
    <s v="BP171085-LG"/>
  </r>
  <r>
    <n v="20100064"/>
    <x v="2"/>
    <d v="2014-04-21T00:00:00"/>
    <x v="0"/>
    <x v="2"/>
    <n v="58.5"/>
    <n v="3"/>
    <n v="175.5"/>
    <s v="SB038557-SM"/>
  </r>
  <r>
    <n v="20100073"/>
    <x v="2"/>
    <d v="2014-04-21T00:00:00"/>
    <x v="0"/>
    <x v="2"/>
    <n v="58.5"/>
    <n v="5"/>
    <n v="292.5"/>
    <s v="SB038557-SM"/>
  </r>
  <r>
    <n v="20100026"/>
    <x v="1"/>
    <d v="2014-04-22T00:00:00"/>
    <x v="0"/>
    <x v="3"/>
    <n v="220.3"/>
    <n v="2"/>
    <n v="440.6"/>
    <s v="BP171085-LG"/>
  </r>
  <r>
    <n v="20100055"/>
    <x v="1"/>
    <d v="2014-04-22T00:00:00"/>
    <x v="0"/>
    <x v="3"/>
    <n v="220.3"/>
    <n v="1"/>
    <n v="220.3"/>
    <s v="BP171085-LG"/>
  </r>
  <r>
    <n v="20100023"/>
    <x v="2"/>
    <d v="2014-04-23T00:00:00"/>
    <x v="0"/>
    <x v="1"/>
    <n v="199"/>
    <n v="1"/>
    <n v="199"/>
    <s v="TN201133-SM"/>
  </r>
  <r>
    <n v="20100054"/>
    <x v="1"/>
    <d v="2014-04-24T00:00:00"/>
    <x v="0"/>
    <x v="2"/>
    <n v="58.5"/>
    <n v="4"/>
    <n v="234"/>
    <s v="SB038557-SM"/>
  </r>
  <r>
    <n v="20100096"/>
    <x v="0"/>
    <d v="2014-04-24T00:00:00"/>
    <x v="0"/>
    <x v="2"/>
    <n v="99"/>
    <n v="5"/>
    <n v="495"/>
    <s v="SB639038-MD"/>
  </r>
  <r>
    <n v="20100033"/>
    <x v="0"/>
    <d v="2014-04-25T00:00:00"/>
    <x v="0"/>
    <x v="2"/>
    <n v="58.5"/>
    <n v="2"/>
    <n v="117"/>
    <s v="SB038557-SM"/>
  </r>
  <r>
    <n v="20100034"/>
    <x v="0"/>
    <d v="2014-04-26T00:00:00"/>
    <x v="0"/>
    <x v="2"/>
    <n v="58.5"/>
    <n v="2"/>
    <n v="117"/>
    <s v="SB038557-SM"/>
  </r>
  <r>
    <n v="20100036"/>
    <x v="2"/>
    <d v="2014-04-26T00:00:00"/>
    <x v="0"/>
    <x v="3"/>
    <n v="220.3"/>
    <n v="1"/>
    <n v="220.3"/>
    <s v="BP171085-LG"/>
  </r>
  <r>
    <n v="20100038"/>
    <x v="1"/>
    <d v="2014-04-27T00:00:00"/>
    <x v="0"/>
    <x v="2"/>
    <n v="58.5"/>
    <n v="1"/>
    <n v="58.5"/>
    <s v="SB038557-SM"/>
  </r>
  <r>
    <n v="20100000"/>
    <x v="1"/>
    <d v="2014-04-28T00:00:00"/>
    <x v="0"/>
    <x v="1"/>
    <n v="199"/>
    <n v="2"/>
    <n v="398"/>
    <s v="TN201133-SM"/>
  </r>
  <r>
    <n v="20100057"/>
    <x v="0"/>
    <d v="2014-04-28T00:00:00"/>
    <x v="0"/>
    <x v="0"/>
    <n v="415.75"/>
    <n v="1"/>
    <n v="415.75"/>
    <s v="CR952915-MD"/>
  </r>
  <r>
    <n v="20100072"/>
    <x v="0"/>
    <d v="2014-04-29T00:00:00"/>
    <x v="0"/>
    <x v="2"/>
    <n v="58.5"/>
    <n v="1"/>
    <n v="58.5"/>
    <s v="SB038557-SM"/>
  </r>
  <r>
    <n v="20100028"/>
    <x v="2"/>
    <d v="2014-04-29T00:00:00"/>
    <x v="0"/>
    <x v="2"/>
    <n v="58.5"/>
    <n v="5"/>
    <n v="292.5"/>
    <s v="SB038557-SM"/>
  </r>
  <r>
    <n v="20100019"/>
    <x v="1"/>
    <d v="2014-04-30T00:00:00"/>
    <x v="0"/>
    <x v="3"/>
    <n v="220.3"/>
    <n v="2"/>
    <n v="440.6"/>
    <s v="BP171085-LG"/>
  </r>
  <r>
    <n v="20100200"/>
    <x v="1"/>
    <d v="2014-04-30T00:00:00"/>
    <x v="0"/>
    <x v="3"/>
    <n v="220.3"/>
    <n v="2"/>
    <n v="440.6"/>
    <s v="BP171085-LG"/>
  </r>
  <r>
    <n v="20100099"/>
    <x v="1"/>
    <d v="2014-04-30T00:00:00"/>
    <x v="0"/>
    <x v="0"/>
    <n v="415.75"/>
    <n v="2"/>
    <n v="831.5"/>
    <s v="CR952915-MD"/>
  </r>
  <r>
    <n v="20100047"/>
    <x v="1"/>
    <d v="2014-04-30T00:00:00"/>
    <x v="0"/>
    <x v="2"/>
    <n v="58.5"/>
    <n v="3"/>
    <n v="175.5"/>
    <s v="SB038557-SM"/>
  </r>
  <r>
    <n v="20100132"/>
    <x v="1"/>
    <d v="2014-04-30T00:00:00"/>
    <x v="0"/>
    <x v="2"/>
    <n v="99"/>
    <n v="1"/>
    <n v="99"/>
    <s v="SB639038-MD"/>
  </r>
  <r>
    <n v="20100129"/>
    <x v="0"/>
    <d v="2014-04-30T00:00:00"/>
    <x v="0"/>
    <x v="2"/>
    <n v="99"/>
    <n v="5"/>
    <n v="495"/>
    <s v="SB639038-MD"/>
  </r>
  <r>
    <n v="20100093"/>
    <x v="2"/>
    <d v="2014-04-30T00:00:00"/>
    <x v="0"/>
    <x v="0"/>
    <n v="415.75"/>
    <n v="2"/>
    <n v="831.5"/>
    <s v="CR952915-MD"/>
  </r>
  <r>
    <n v="20100193"/>
    <x v="1"/>
    <d v="2014-05-01T00:00:00"/>
    <x v="1"/>
    <x v="0"/>
    <n v="560.25"/>
    <n v="2"/>
    <n v="1120.5"/>
    <s v="CR008525-LG"/>
  </r>
  <r>
    <n v="20100170"/>
    <x v="1"/>
    <d v="2014-05-01T00:00:00"/>
    <x v="1"/>
    <x v="2"/>
    <n v="99"/>
    <n v="3"/>
    <n v="297"/>
    <s v="SB639038-MD"/>
  </r>
  <r>
    <n v="20100128"/>
    <x v="0"/>
    <d v="2014-05-01T00:00:00"/>
    <x v="1"/>
    <x v="2"/>
    <n v="99"/>
    <n v="1"/>
    <n v="99"/>
    <s v="SB639038-MD"/>
  </r>
  <r>
    <n v="20100145"/>
    <x v="1"/>
    <d v="2014-05-02T00:00:00"/>
    <x v="1"/>
    <x v="0"/>
    <n v="415.75"/>
    <n v="1"/>
    <n v="415.75"/>
    <s v="CR952915-MD"/>
  </r>
  <r>
    <n v="20100189"/>
    <x v="1"/>
    <d v="2014-05-02T00:00:00"/>
    <x v="1"/>
    <x v="4"/>
    <n v="24.99"/>
    <n v="2"/>
    <n v="49.98"/>
    <s v="HL849377-SM"/>
  </r>
  <r>
    <n v="20100141"/>
    <x v="0"/>
    <d v="2014-05-02T00:00:00"/>
    <x v="1"/>
    <x v="4"/>
    <n v="24.99"/>
    <n v="2"/>
    <n v="49.98"/>
    <s v="HL849377-SM"/>
  </r>
  <r>
    <n v="20100163"/>
    <x v="0"/>
    <d v="2014-05-03T00:00:00"/>
    <x v="1"/>
    <x v="0"/>
    <n v="560.25"/>
    <n v="2"/>
    <n v="1120.5"/>
    <s v="CR008525-LG"/>
  </r>
  <r>
    <n v="20100156"/>
    <x v="0"/>
    <d v="2014-05-03T00:00:00"/>
    <x v="1"/>
    <x v="2"/>
    <n v="99"/>
    <n v="3"/>
    <n v="297"/>
    <s v="SB639038-MD"/>
  </r>
  <r>
    <n v="20100190"/>
    <x v="0"/>
    <d v="2014-05-03T00:00:00"/>
    <x v="1"/>
    <x v="2"/>
    <n v="99"/>
    <n v="3"/>
    <n v="297"/>
    <s v="SB639038-MD"/>
  </r>
  <r>
    <n v="20100152"/>
    <x v="2"/>
    <d v="2014-05-03T00:00:00"/>
    <x v="1"/>
    <x v="4"/>
    <n v="24.99"/>
    <n v="4"/>
    <n v="99.96"/>
    <s v="HL849377-SM"/>
  </r>
  <r>
    <n v="20100126"/>
    <x v="0"/>
    <d v="2014-05-04T00:00:00"/>
    <x v="1"/>
    <x v="0"/>
    <n v="415.75"/>
    <n v="1"/>
    <n v="415.75"/>
    <s v="CR952915-MD"/>
  </r>
  <r>
    <n v="20100131"/>
    <x v="0"/>
    <d v="2014-05-04T00:00:00"/>
    <x v="1"/>
    <x v="4"/>
    <n v="24.99"/>
    <n v="1"/>
    <n v="24.99"/>
    <s v="HL849377-SM"/>
  </r>
  <r>
    <n v="20100144"/>
    <x v="0"/>
    <d v="2014-05-04T00:00:00"/>
    <x v="1"/>
    <x v="4"/>
    <n v="24.99"/>
    <n v="2"/>
    <n v="49.98"/>
    <s v="HL849377-SM"/>
  </r>
  <r>
    <n v="20100187"/>
    <x v="0"/>
    <d v="2014-05-04T00:00:00"/>
    <x v="1"/>
    <x v="4"/>
    <n v="24.99"/>
    <n v="3"/>
    <n v="74.97"/>
    <s v="HL849377-SM"/>
  </r>
  <r>
    <n v="20100199"/>
    <x v="2"/>
    <d v="2014-05-04T00:00:00"/>
    <x v="1"/>
    <x v="0"/>
    <n v="560.25"/>
    <n v="2"/>
    <n v="1120.5"/>
    <s v="CR008525-LG"/>
  </r>
  <r>
    <n v="20100135"/>
    <x v="2"/>
    <d v="2014-05-04T00:00:00"/>
    <x v="1"/>
    <x v="2"/>
    <n v="99"/>
    <n v="4"/>
    <n v="396"/>
    <s v="SB639038-MD"/>
  </r>
  <r>
    <n v="20100179"/>
    <x v="1"/>
    <d v="2014-05-05T00:00:00"/>
    <x v="1"/>
    <x v="0"/>
    <n v="560.25"/>
    <n v="2"/>
    <n v="1120.5"/>
    <s v="CR008525-LG"/>
  </r>
  <r>
    <n v="20100185"/>
    <x v="2"/>
    <d v="2014-05-05T00:00:00"/>
    <x v="1"/>
    <x v="0"/>
    <n v="560.25"/>
    <n v="2"/>
    <n v="1120.5"/>
    <s v="CR008525-LG"/>
  </r>
  <r>
    <n v="20100113"/>
    <x v="1"/>
    <d v="2014-05-06T00:00:00"/>
    <x v="1"/>
    <x v="1"/>
    <n v="199"/>
    <n v="5"/>
    <n v="995"/>
    <s v="TN201133-SM"/>
  </r>
  <r>
    <n v="20100191"/>
    <x v="1"/>
    <d v="2014-05-07T00:00:00"/>
    <x v="1"/>
    <x v="0"/>
    <n v="560.25"/>
    <n v="1"/>
    <n v="560.25"/>
    <s v="CR008525-LG"/>
  </r>
  <r>
    <n v="20100186"/>
    <x v="1"/>
    <d v="2014-05-07T00:00:00"/>
    <x v="1"/>
    <x v="2"/>
    <n v="99"/>
    <n v="4"/>
    <n v="396"/>
    <s v="SB639038-MD"/>
  </r>
  <r>
    <n v="20100184"/>
    <x v="2"/>
    <d v="2014-05-07T00:00:00"/>
    <x v="1"/>
    <x v="0"/>
    <n v="560.25"/>
    <n v="1"/>
    <n v="560.25"/>
    <s v="CR008525-LG"/>
  </r>
  <r>
    <n v="20100203"/>
    <x v="2"/>
    <d v="2014-05-07T00:00:00"/>
    <x v="1"/>
    <x v="2"/>
    <n v="99"/>
    <n v="5"/>
    <n v="495"/>
    <s v="SB639038-MD"/>
  </r>
  <r>
    <n v="20100142"/>
    <x v="0"/>
    <d v="2014-05-08T00:00:00"/>
    <x v="1"/>
    <x v="1"/>
    <n v="269"/>
    <n v="5"/>
    <n v="1345"/>
    <s v="TN866801-LG"/>
  </r>
  <r>
    <n v="20100162"/>
    <x v="2"/>
    <d v="2014-05-08T00:00:00"/>
    <x v="1"/>
    <x v="3"/>
    <n v="220.3"/>
    <n v="2"/>
    <n v="440.6"/>
    <s v="BP171085-LG"/>
  </r>
  <r>
    <n v="20100164"/>
    <x v="2"/>
    <d v="2014-05-08T00:00:00"/>
    <x v="1"/>
    <x v="0"/>
    <n v="560.25"/>
    <n v="2"/>
    <n v="1120.5"/>
    <s v="CR008525-LG"/>
  </r>
  <r>
    <n v="20100175"/>
    <x v="2"/>
    <d v="2014-05-08T00:00:00"/>
    <x v="1"/>
    <x v="2"/>
    <n v="99"/>
    <n v="4"/>
    <n v="396"/>
    <s v="SB639038-MD"/>
  </r>
  <r>
    <n v="20100110"/>
    <x v="1"/>
    <d v="2014-05-09T00:00:00"/>
    <x v="1"/>
    <x v="0"/>
    <n v="415.75"/>
    <n v="2"/>
    <n v="831.5"/>
    <s v="CR952915-MD"/>
  </r>
  <r>
    <n v="20100109"/>
    <x v="0"/>
    <d v="2014-05-09T00:00:00"/>
    <x v="1"/>
    <x v="1"/>
    <n v="199"/>
    <n v="4"/>
    <n v="796"/>
    <s v="TN201133-SM"/>
  </r>
  <r>
    <n v="20100122"/>
    <x v="0"/>
    <d v="2014-05-09T00:00:00"/>
    <x v="1"/>
    <x v="1"/>
    <n v="269"/>
    <n v="2"/>
    <n v="538"/>
    <s v="TN866801-LG"/>
  </r>
  <r>
    <n v="20100161"/>
    <x v="1"/>
    <d v="2014-05-10T00:00:00"/>
    <x v="1"/>
    <x v="2"/>
    <n v="99"/>
    <n v="4"/>
    <n v="396"/>
    <s v="SB639038-MD"/>
  </r>
  <r>
    <n v="20100155"/>
    <x v="0"/>
    <d v="2014-05-10T00:00:00"/>
    <x v="1"/>
    <x v="2"/>
    <n v="99"/>
    <n v="5"/>
    <n v="495"/>
    <s v="SB639038-MD"/>
  </r>
  <r>
    <n v="20100202"/>
    <x v="2"/>
    <d v="2014-05-10T00:00:00"/>
    <x v="1"/>
    <x v="3"/>
    <n v="220.3"/>
    <n v="2"/>
    <n v="440.6"/>
    <s v="BP171085-LG"/>
  </r>
  <r>
    <n v="20100171"/>
    <x v="2"/>
    <d v="2014-05-10T00:00:00"/>
    <x v="1"/>
    <x v="0"/>
    <n v="560.25"/>
    <n v="1"/>
    <n v="560.25"/>
    <s v="CR008525-LG"/>
  </r>
  <r>
    <n v="20100103"/>
    <x v="2"/>
    <d v="2014-05-12T00:00:00"/>
    <x v="1"/>
    <x v="0"/>
    <n v="415.75"/>
    <n v="1"/>
    <n v="415.75"/>
    <s v="CR952915-MD"/>
  </r>
  <r>
    <n v="20100102"/>
    <x v="2"/>
    <d v="2014-05-12T00:00:00"/>
    <x v="1"/>
    <x v="1"/>
    <n v="199"/>
    <n v="5"/>
    <n v="995"/>
    <s v="TN201133-SM"/>
  </r>
  <r>
    <n v="20100159"/>
    <x v="0"/>
    <d v="2014-05-13T00:00:00"/>
    <x v="1"/>
    <x v="0"/>
    <n v="560.25"/>
    <n v="2"/>
    <n v="1120.5"/>
    <s v="CR008525-LG"/>
  </r>
  <r>
    <n v="20100194"/>
    <x v="2"/>
    <d v="2014-05-13T00:00:00"/>
    <x v="1"/>
    <x v="0"/>
    <n v="560.25"/>
    <n v="2"/>
    <n v="1120.5"/>
    <s v="CR008525-LG"/>
  </r>
  <r>
    <n v="20100134"/>
    <x v="1"/>
    <d v="2014-05-14T00:00:00"/>
    <x v="1"/>
    <x v="2"/>
    <n v="99"/>
    <n v="2"/>
    <n v="198"/>
    <s v="SB639038-MD"/>
  </r>
  <r>
    <n v="20100112"/>
    <x v="2"/>
    <d v="2014-05-14T00:00:00"/>
    <x v="1"/>
    <x v="3"/>
    <n v="220.3"/>
    <n v="2"/>
    <n v="440.6"/>
    <s v="BP171085-LG"/>
  </r>
  <r>
    <n v="20100121"/>
    <x v="1"/>
    <d v="2014-05-15T00:00:00"/>
    <x v="1"/>
    <x v="3"/>
    <n v="220.3"/>
    <n v="2"/>
    <n v="440.6"/>
    <s v="BP171085-LG"/>
  </r>
  <r>
    <n v="20100174"/>
    <x v="0"/>
    <d v="2014-05-15T00:00:00"/>
    <x v="1"/>
    <x v="2"/>
    <n v="99"/>
    <n v="5"/>
    <n v="495"/>
    <s v="SB639038-MD"/>
  </r>
  <r>
    <n v="20100149"/>
    <x v="2"/>
    <d v="2014-05-15T00:00:00"/>
    <x v="1"/>
    <x v="4"/>
    <n v="24.99"/>
    <n v="3"/>
    <n v="74.97"/>
    <s v="HL849377-SM"/>
  </r>
  <r>
    <n v="20100182"/>
    <x v="0"/>
    <d v="2014-05-16T00:00:00"/>
    <x v="1"/>
    <x v="2"/>
    <n v="99"/>
    <n v="4"/>
    <n v="396"/>
    <s v="SB639038-MD"/>
  </r>
  <r>
    <n v="20100196"/>
    <x v="1"/>
    <d v="2014-05-17T00:00:00"/>
    <x v="1"/>
    <x v="4"/>
    <n v="24.99"/>
    <n v="3"/>
    <n v="74.97"/>
    <s v="HL849377-SM"/>
  </r>
  <r>
    <n v="20100143"/>
    <x v="0"/>
    <d v="2014-05-17T00:00:00"/>
    <x v="1"/>
    <x v="0"/>
    <n v="415.75"/>
    <n v="2"/>
    <n v="831.5"/>
    <s v="CR952915-MD"/>
  </r>
  <r>
    <n v="20100120"/>
    <x v="0"/>
    <d v="2014-05-17T00:00:00"/>
    <x v="1"/>
    <x v="2"/>
    <n v="99"/>
    <n v="2"/>
    <n v="198"/>
    <s v="SB639038-MD"/>
  </r>
  <r>
    <n v="20100176"/>
    <x v="2"/>
    <d v="2014-05-17T00:00:00"/>
    <x v="1"/>
    <x v="2"/>
    <n v="99"/>
    <n v="3"/>
    <n v="297"/>
    <s v="SB639038-MD"/>
  </r>
  <r>
    <n v="20100115"/>
    <x v="1"/>
    <d v="2014-05-18T00:00:00"/>
    <x v="1"/>
    <x v="3"/>
    <n v="220.3"/>
    <n v="2"/>
    <n v="440.6"/>
    <s v="BP171085-LG"/>
  </r>
  <r>
    <n v="20100108"/>
    <x v="1"/>
    <d v="2014-05-18T00:00:00"/>
    <x v="1"/>
    <x v="1"/>
    <n v="199"/>
    <n v="1"/>
    <n v="199"/>
    <s v="TN201133-SM"/>
  </r>
  <r>
    <n v="20100173"/>
    <x v="0"/>
    <d v="2014-05-18T00:00:00"/>
    <x v="1"/>
    <x v="0"/>
    <n v="560.25"/>
    <n v="2"/>
    <n v="1120.5"/>
    <s v="CR008525-LG"/>
  </r>
  <r>
    <n v="20100197"/>
    <x v="0"/>
    <d v="2014-05-18T00:00:00"/>
    <x v="1"/>
    <x v="2"/>
    <n v="99"/>
    <n v="2"/>
    <n v="198"/>
    <s v="SB639038-MD"/>
  </r>
  <r>
    <n v="20100133"/>
    <x v="1"/>
    <d v="2014-05-19T00:00:00"/>
    <x v="1"/>
    <x v="3"/>
    <n v="220.3"/>
    <n v="2"/>
    <n v="440.6"/>
    <s v="BP171085-LG"/>
  </r>
  <r>
    <n v="20100137"/>
    <x v="1"/>
    <d v="2014-05-19T00:00:00"/>
    <x v="1"/>
    <x v="1"/>
    <n v="269"/>
    <n v="2"/>
    <n v="538"/>
    <s v="TN866801-LG"/>
  </r>
  <r>
    <n v="20100178"/>
    <x v="1"/>
    <d v="2014-05-19T00:00:00"/>
    <x v="1"/>
    <x v="1"/>
    <n v="269"/>
    <n v="1"/>
    <n v="269"/>
    <s v="TN866801-LG"/>
  </r>
  <r>
    <n v="20100167"/>
    <x v="0"/>
    <d v="2014-05-19T00:00:00"/>
    <x v="1"/>
    <x v="0"/>
    <n v="560.25"/>
    <n v="2"/>
    <n v="1120.5"/>
    <s v="CR008525-LG"/>
  </r>
  <r>
    <n v="20100118"/>
    <x v="1"/>
    <d v="2014-05-20T00:00:00"/>
    <x v="1"/>
    <x v="1"/>
    <n v="269"/>
    <n v="3"/>
    <n v="807"/>
    <s v="TN866801-LG"/>
  </r>
  <r>
    <n v="20100165"/>
    <x v="0"/>
    <d v="2014-05-20T00:00:00"/>
    <x v="1"/>
    <x v="4"/>
    <n v="24.99"/>
    <n v="2"/>
    <n v="49.98"/>
    <s v="HL849377-SM"/>
  </r>
  <r>
    <n v="20100169"/>
    <x v="2"/>
    <d v="2014-05-20T00:00:00"/>
    <x v="1"/>
    <x v="2"/>
    <n v="99"/>
    <n v="2"/>
    <n v="198"/>
    <s v="SB639038-MD"/>
  </r>
  <r>
    <n v="20100158"/>
    <x v="2"/>
    <d v="2014-05-20T00:00:00"/>
    <x v="1"/>
    <x v="1"/>
    <n v="269"/>
    <n v="4"/>
    <n v="1076"/>
    <s v="TN866801-LG"/>
  </r>
  <r>
    <n v="20100201"/>
    <x v="2"/>
    <d v="2014-05-20T00:00:00"/>
    <x v="1"/>
    <x v="1"/>
    <n v="269"/>
    <n v="3"/>
    <n v="807"/>
    <s v="TN866801-LG"/>
  </r>
  <r>
    <n v="20100147"/>
    <x v="1"/>
    <d v="2014-05-21T00:00:00"/>
    <x v="1"/>
    <x v="3"/>
    <n v="220.3"/>
    <n v="1"/>
    <n v="220.3"/>
    <s v="BP171085-LG"/>
  </r>
  <r>
    <n v="20100183"/>
    <x v="1"/>
    <d v="2014-05-21T00:00:00"/>
    <x v="1"/>
    <x v="4"/>
    <n v="24.99"/>
    <n v="4"/>
    <n v="99.96"/>
    <s v="HL849377-SM"/>
  </r>
  <r>
    <n v="20100180"/>
    <x v="2"/>
    <d v="2014-05-21T00:00:00"/>
    <x v="1"/>
    <x v="0"/>
    <n v="560.25"/>
    <n v="2"/>
    <n v="1120.5"/>
    <s v="CR008525-LG"/>
  </r>
  <r>
    <n v="20100154"/>
    <x v="1"/>
    <d v="2014-05-22T00:00:00"/>
    <x v="1"/>
    <x v="4"/>
    <n v="24.99"/>
    <n v="3"/>
    <n v="74.97"/>
    <s v="HL849377-SM"/>
  </r>
  <r>
    <n v="20100124"/>
    <x v="0"/>
    <d v="2014-05-22T00:00:00"/>
    <x v="1"/>
    <x v="1"/>
    <n v="269"/>
    <n v="5"/>
    <n v="1345"/>
    <s v="TN866801-LG"/>
  </r>
  <r>
    <n v="20100139"/>
    <x v="2"/>
    <d v="2014-05-22T00:00:00"/>
    <x v="1"/>
    <x v="2"/>
    <n v="99"/>
    <n v="5"/>
    <n v="495"/>
    <s v="SB639038-MD"/>
  </r>
  <r>
    <n v="20100140"/>
    <x v="1"/>
    <d v="2014-05-24T00:00:00"/>
    <x v="1"/>
    <x v="3"/>
    <n v="220.3"/>
    <n v="2"/>
    <n v="440.6"/>
    <s v="BP171085-LG"/>
  </r>
  <r>
    <n v="20100123"/>
    <x v="1"/>
    <d v="2014-05-24T00:00:00"/>
    <x v="1"/>
    <x v="2"/>
    <n v="99"/>
    <n v="1"/>
    <n v="99"/>
    <s v="SB639038-MD"/>
  </r>
  <r>
    <n v="20100192"/>
    <x v="0"/>
    <d v="2014-05-25T00:00:00"/>
    <x v="1"/>
    <x v="0"/>
    <n v="560.25"/>
    <n v="2"/>
    <n v="1120.5"/>
    <s v="CR008525-LG"/>
  </r>
  <r>
    <n v="20100101"/>
    <x v="2"/>
    <d v="2014-05-25T00:00:00"/>
    <x v="1"/>
    <x v="0"/>
    <n v="415.75"/>
    <n v="2"/>
    <n v="831.5"/>
    <s v="CR952915-MD"/>
  </r>
  <r>
    <n v="20100177"/>
    <x v="2"/>
    <d v="2014-05-25T00:00:00"/>
    <x v="1"/>
    <x v="1"/>
    <n v="269"/>
    <n v="1"/>
    <n v="269"/>
    <s v="TN866801-LG"/>
  </r>
  <r>
    <n v="20100195"/>
    <x v="1"/>
    <d v="2014-05-26T00:00:00"/>
    <x v="1"/>
    <x v="4"/>
    <n v="24.99"/>
    <n v="4"/>
    <n v="99.96"/>
    <s v="HL849377-SM"/>
  </r>
  <r>
    <n v="20100188"/>
    <x v="2"/>
    <d v="2014-05-26T00:00:00"/>
    <x v="1"/>
    <x v="4"/>
    <n v="24.99"/>
    <n v="2"/>
    <n v="49.98"/>
    <s v="HL849377-SM"/>
  </r>
  <r>
    <n v="20100116"/>
    <x v="2"/>
    <d v="2014-05-26T00:00:00"/>
    <x v="1"/>
    <x v="2"/>
    <n v="99"/>
    <n v="4"/>
    <n v="396"/>
    <s v="SB639038-MD"/>
  </r>
  <r>
    <n v="20100153"/>
    <x v="2"/>
    <d v="2014-05-26T00:00:00"/>
    <x v="1"/>
    <x v="2"/>
    <n v="99"/>
    <n v="2"/>
    <n v="198"/>
    <s v="SB639038-MD"/>
  </r>
  <r>
    <n v="20100198"/>
    <x v="1"/>
    <d v="2014-05-27T00:00:00"/>
    <x v="1"/>
    <x v="1"/>
    <n v="269"/>
    <n v="4"/>
    <n v="1076"/>
    <s v="TN866801-LG"/>
  </r>
  <r>
    <n v="20100160"/>
    <x v="0"/>
    <d v="2014-05-27T00:00:00"/>
    <x v="1"/>
    <x v="0"/>
    <n v="560.25"/>
    <n v="2"/>
    <n v="1120.5"/>
    <s v="CR008525-LG"/>
  </r>
  <r>
    <n v="20100168"/>
    <x v="0"/>
    <d v="2014-05-27T00:00:00"/>
    <x v="1"/>
    <x v="1"/>
    <n v="269"/>
    <n v="2"/>
    <n v="538"/>
    <s v="TN866801-LG"/>
  </r>
  <r>
    <n v="20100136"/>
    <x v="2"/>
    <d v="2014-05-27T00:00:00"/>
    <x v="1"/>
    <x v="1"/>
    <n v="269"/>
    <n v="5"/>
    <n v="1345"/>
    <s v="TN866801-LG"/>
  </r>
  <r>
    <n v="20100151"/>
    <x v="0"/>
    <d v="2014-05-28T00:00:00"/>
    <x v="1"/>
    <x v="1"/>
    <n v="269"/>
    <n v="6"/>
    <n v="1614"/>
    <s v="TN866801-LG"/>
  </r>
  <r>
    <n v="20100150"/>
    <x v="1"/>
    <d v="2014-05-29T00:00:00"/>
    <x v="1"/>
    <x v="0"/>
    <n v="415.75"/>
    <n v="1"/>
    <n v="415.75"/>
    <s v="CR952915-MD"/>
  </r>
  <r>
    <n v="20100166"/>
    <x v="2"/>
    <d v="2014-05-29T00:00:00"/>
    <x v="1"/>
    <x v="3"/>
    <n v="220.3"/>
    <n v="2"/>
    <n v="440.6"/>
    <s v="BP171085-LG"/>
  </r>
  <r>
    <n v="20100138"/>
    <x v="2"/>
    <d v="2014-05-29T00:00:00"/>
    <x v="1"/>
    <x v="0"/>
    <n v="415.75"/>
    <n v="2"/>
    <n v="831.5"/>
    <s v="CR952915-MD"/>
  </r>
  <r>
    <n v="20100236"/>
    <x v="1"/>
    <d v="2014-05-30T00:00:00"/>
    <x v="1"/>
    <x v="3"/>
    <n v="220.3"/>
    <n v="2"/>
    <n v="440.6"/>
    <s v="BP171085-LG"/>
  </r>
  <r>
    <n v="20100210"/>
    <x v="1"/>
    <d v="2014-05-30T00:00:00"/>
    <x v="1"/>
    <x v="2"/>
    <n v="99"/>
    <n v="5"/>
    <n v="495"/>
    <s v="SB639038-MD"/>
  </r>
  <r>
    <n v="20100172"/>
    <x v="0"/>
    <d v="2014-05-30T00:00:00"/>
    <x v="1"/>
    <x v="4"/>
    <n v="24.99"/>
    <n v="4"/>
    <n v="99.96"/>
    <s v="HL849377-SM"/>
  </r>
  <r>
    <n v="20100146"/>
    <x v="2"/>
    <d v="2014-05-30T00:00:00"/>
    <x v="1"/>
    <x v="2"/>
    <n v="99"/>
    <n v="1"/>
    <n v="99"/>
    <s v="SB639038-MD"/>
  </r>
  <r>
    <n v="20100125"/>
    <x v="2"/>
    <d v="2014-05-30T00:00:00"/>
    <x v="1"/>
    <x v="1"/>
    <n v="269"/>
    <n v="6"/>
    <n v="1614"/>
    <s v="TN866801-LG"/>
  </r>
  <r>
    <n v="20100181"/>
    <x v="2"/>
    <d v="2014-05-30T00:00:00"/>
    <x v="1"/>
    <x v="1"/>
    <n v="269"/>
    <n v="6"/>
    <n v="1614"/>
    <s v="TN866801-LG"/>
  </r>
  <r>
    <n v="20100262"/>
    <x v="1"/>
    <d v="2014-05-31T00:00:00"/>
    <x v="1"/>
    <x v="1"/>
    <n v="379"/>
    <n v="6"/>
    <n v="2274"/>
    <s v="TN024462-XL"/>
  </r>
  <r>
    <n v="20100287"/>
    <x v="0"/>
    <d v="2014-05-31T00:00:00"/>
    <x v="1"/>
    <x v="4"/>
    <n v="24.99"/>
    <n v="2"/>
    <n v="49.98"/>
    <s v="HL849377-SM"/>
  </r>
  <r>
    <n v="20100267"/>
    <x v="0"/>
    <d v="2014-05-31T00:00:00"/>
    <x v="1"/>
    <x v="1"/>
    <n v="379"/>
    <n v="5"/>
    <n v="1895"/>
    <s v="TN024462-XL"/>
  </r>
  <r>
    <n v="20100256"/>
    <x v="2"/>
    <d v="2014-05-31T00:00:00"/>
    <x v="1"/>
    <x v="0"/>
    <n v="560.25"/>
    <n v="1"/>
    <n v="560.25"/>
    <s v="CR008525-LG"/>
  </r>
  <r>
    <n v="20100283"/>
    <x v="1"/>
    <d v="2014-06-01T00:00:00"/>
    <x v="2"/>
    <x v="2"/>
    <n v="139.99"/>
    <n v="3"/>
    <n v="419.97"/>
    <s v="SB443536-LG"/>
  </r>
  <r>
    <n v="20100277"/>
    <x v="0"/>
    <d v="2014-06-01T00:00:00"/>
    <x v="2"/>
    <x v="4"/>
    <n v="24.99"/>
    <n v="4"/>
    <n v="99.96"/>
    <s v="HL849377-SM"/>
  </r>
  <r>
    <n v="20100204"/>
    <x v="1"/>
    <d v="2014-06-02T00:00:00"/>
    <x v="2"/>
    <x v="0"/>
    <n v="560.25"/>
    <n v="1"/>
    <n v="560.25"/>
    <s v="CR008525-LG"/>
  </r>
  <r>
    <n v="20100224"/>
    <x v="1"/>
    <d v="2014-06-02T00:00:00"/>
    <x v="2"/>
    <x v="2"/>
    <n v="139.99"/>
    <n v="4"/>
    <n v="559.96"/>
    <s v="SB443536-LG"/>
  </r>
  <r>
    <n v="20100266"/>
    <x v="0"/>
    <d v="2014-06-02T00:00:00"/>
    <x v="2"/>
    <x v="4"/>
    <n v="24.99"/>
    <n v="2"/>
    <n v="49.98"/>
    <s v="HL849377-SM"/>
  </r>
  <r>
    <n v="20100264"/>
    <x v="0"/>
    <d v="2014-06-02T00:00:00"/>
    <x v="2"/>
    <x v="1"/>
    <n v="379"/>
    <n v="1"/>
    <n v="379"/>
    <s v="TN024462-XL"/>
  </r>
  <r>
    <n v="20100258"/>
    <x v="0"/>
    <d v="2014-06-02T00:00:00"/>
    <x v="2"/>
    <x v="1"/>
    <n v="269"/>
    <n v="5"/>
    <n v="1345"/>
    <s v="TN866801-LG"/>
  </r>
  <r>
    <n v="20100293"/>
    <x v="2"/>
    <d v="2014-06-02T00:00:00"/>
    <x v="2"/>
    <x v="4"/>
    <n v="24.99"/>
    <n v="2"/>
    <n v="49.98"/>
    <s v="HL849377-SM"/>
  </r>
  <r>
    <n v="20100217"/>
    <x v="1"/>
    <d v="2014-06-03T00:00:00"/>
    <x v="2"/>
    <x v="3"/>
    <n v="220.3"/>
    <n v="2"/>
    <n v="440.6"/>
    <s v="BP171085-LG"/>
  </r>
  <r>
    <n v="20100209"/>
    <x v="1"/>
    <d v="2014-06-03T00:00:00"/>
    <x v="2"/>
    <x v="2"/>
    <n v="99"/>
    <n v="5"/>
    <n v="495"/>
    <s v="SB639038-MD"/>
  </r>
  <r>
    <n v="20100205"/>
    <x v="1"/>
    <d v="2014-06-03T00:00:00"/>
    <x v="2"/>
    <x v="1"/>
    <n v="269"/>
    <n v="3"/>
    <n v="807"/>
    <s v="TN866801-LG"/>
  </r>
  <r>
    <n v="20100235"/>
    <x v="1"/>
    <d v="2014-06-03T00:00:00"/>
    <x v="2"/>
    <x v="1"/>
    <n v="269"/>
    <n v="2"/>
    <n v="538"/>
    <s v="TN866801-LG"/>
  </r>
  <r>
    <n v="20100284"/>
    <x v="0"/>
    <d v="2014-06-03T00:00:00"/>
    <x v="2"/>
    <x v="0"/>
    <n v="560.25"/>
    <n v="1"/>
    <n v="560.25"/>
    <s v="CR008525-LG"/>
  </r>
  <r>
    <n v="20100223"/>
    <x v="2"/>
    <d v="2014-06-03T00:00:00"/>
    <x v="2"/>
    <x v="1"/>
    <n v="269"/>
    <n v="4"/>
    <n v="1076"/>
    <s v="TN866801-LG"/>
  </r>
  <r>
    <n v="20100227"/>
    <x v="1"/>
    <d v="2014-06-04T00:00:00"/>
    <x v="2"/>
    <x v="2"/>
    <n v="139.99"/>
    <n v="2"/>
    <n v="279.98"/>
    <s v="SB443536-LG"/>
  </r>
  <r>
    <n v="20100208"/>
    <x v="0"/>
    <d v="2014-06-04T00:00:00"/>
    <x v="2"/>
    <x v="0"/>
    <n v="560.25"/>
    <n v="2"/>
    <n v="1120.5"/>
    <s v="CR008525-LG"/>
  </r>
  <r>
    <n v="20100294"/>
    <x v="0"/>
    <d v="2014-06-04T00:00:00"/>
    <x v="2"/>
    <x v="0"/>
    <n v="560.25"/>
    <n v="1"/>
    <n v="560.25"/>
    <s v="CR008525-LG"/>
  </r>
  <r>
    <n v="20100269"/>
    <x v="0"/>
    <d v="2014-06-04T00:00:00"/>
    <x v="2"/>
    <x v="1"/>
    <n v="379"/>
    <n v="2"/>
    <n v="758"/>
    <s v="TN024462-XL"/>
  </r>
  <r>
    <n v="20100254"/>
    <x v="2"/>
    <d v="2014-06-04T00:00:00"/>
    <x v="2"/>
    <x v="4"/>
    <n v="24.99"/>
    <n v="1"/>
    <n v="24.99"/>
    <s v="HL849377-SM"/>
  </r>
  <r>
    <n v="20100237"/>
    <x v="2"/>
    <d v="2014-06-04T00:00:00"/>
    <x v="2"/>
    <x v="1"/>
    <n v="269"/>
    <n v="2"/>
    <n v="538"/>
    <s v="TN866801-LG"/>
  </r>
  <r>
    <n v="20100255"/>
    <x v="2"/>
    <d v="2014-06-04T00:00:00"/>
    <x v="2"/>
    <x v="1"/>
    <n v="269"/>
    <n v="5"/>
    <n v="1345"/>
    <s v="TN866801-LG"/>
  </r>
  <r>
    <n v="20100212"/>
    <x v="1"/>
    <d v="2014-06-05T00:00:00"/>
    <x v="2"/>
    <x v="0"/>
    <n v="560.25"/>
    <n v="1"/>
    <n v="560.25"/>
    <s v="CR008525-LG"/>
  </r>
  <r>
    <n v="20100220"/>
    <x v="0"/>
    <d v="2014-06-05T00:00:00"/>
    <x v="2"/>
    <x v="2"/>
    <n v="99"/>
    <n v="5"/>
    <n v="495"/>
    <s v="SB639038-MD"/>
  </r>
  <r>
    <n v="20100219"/>
    <x v="0"/>
    <d v="2014-06-05T00:00:00"/>
    <x v="2"/>
    <x v="1"/>
    <n v="269"/>
    <n v="3"/>
    <n v="807"/>
    <s v="TN866801-LG"/>
  </r>
  <r>
    <n v="20100279"/>
    <x v="2"/>
    <d v="2014-06-05T00:00:00"/>
    <x v="2"/>
    <x v="4"/>
    <n v="24.99"/>
    <n v="1"/>
    <n v="24.99"/>
    <s v="HL849377-SM"/>
  </r>
  <r>
    <n v="20100215"/>
    <x v="2"/>
    <d v="2014-06-05T00:00:00"/>
    <x v="2"/>
    <x v="2"/>
    <n v="99"/>
    <n v="5"/>
    <n v="495"/>
    <s v="SB639038-MD"/>
  </r>
  <r>
    <n v="20100290"/>
    <x v="1"/>
    <d v="2014-06-06T00:00:00"/>
    <x v="2"/>
    <x v="2"/>
    <n v="139.99"/>
    <n v="4"/>
    <n v="559.96"/>
    <s v="SB443536-LG"/>
  </r>
  <r>
    <n v="20100213"/>
    <x v="0"/>
    <d v="2014-06-06T00:00:00"/>
    <x v="2"/>
    <x v="2"/>
    <n v="99"/>
    <n v="5"/>
    <n v="495"/>
    <s v="SB639038-MD"/>
  </r>
  <r>
    <n v="20100270"/>
    <x v="2"/>
    <d v="2014-06-07T00:00:00"/>
    <x v="2"/>
    <x v="3"/>
    <n v="220.3"/>
    <n v="1"/>
    <n v="220.3"/>
    <s v="BP171085-LG"/>
  </r>
  <r>
    <n v="20100239"/>
    <x v="1"/>
    <d v="2014-06-08T00:00:00"/>
    <x v="2"/>
    <x v="3"/>
    <n v="220.3"/>
    <n v="2"/>
    <n v="440.6"/>
    <s v="BP171085-LG"/>
  </r>
  <r>
    <n v="20100241"/>
    <x v="2"/>
    <d v="2014-06-09T00:00:00"/>
    <x v="2"/>
    <x v="3"/>
    <n v="220.3"/>
    <n v="2"/>
    <n v="440.6"/>
    <s v="BP171085-LG"/>
  </r>
  <r>
    <n v="20100242"/>
    <x v="2"/>
    <d v="2014-06-09T00:00:00"/>
    <x v="2"/>
    <x v="3"/>
    <n v="220.3"/>
    <n v="1"/>
    <n v="220.3"/>
    <s v="BP171085-LG"/>
  </r>
  <r>
    <n v="20100280"/>
    <x v="1"/>
    <d v="2014-06-11T00:00:00"/>
    <x v="2"/>
    <x v="3"/>
    <n v="180.5"/>
    <n v="2"/>
    <n v="361"/>
    <s v="BP459041-MD"/>
  </r>
  <r>
    <n v="20100278"/>
    <x v="0"/>
    <d v="2014-06-11T00:00:00"/>
    <x v="2"/>
    <x v="4"/>
    <n v="24.99"/>
    <n v="1"/>
    <n v="24.99"/>
    <s v="HL849377-SM"/>
  </r>
  <r>
    <n v="20100286"/>
    <x v="2"/>
    <d v="2014-06-11T00:00:00"/>
    <x v="2"/>
    <x v="2"/>
    <n v="139.99"/>
    <n v="2"/>
    <n v="279.98"/>
    <s v="SB443536-LG"/>
  </r>
  <r>
    <n v="20100263"/>
    <x v="2"/>
    <d v="2014-06-11T00:00:00"/>
    <x v="2"/>
    <x v="1"/>
    <n v="379"/>
    <n v="3"/>
    <n v="1137"/>
    <s v="TN024462-XL"/>
  </r>
  <r>
    <n v="20100297"/>
    <x v="2"/>
    <d v="2014-06-11T00:00:00"/>
    <x v="2"/>
    <x v="1"/>
    <n v="379"/>
    <n v="5"/>
    <n v="1895"/>
    <s v="TN024462-XL"/>
  </r>
  <r>
    <n v="20100289"/>
    <x v="1"/>
    <d v="2014-06-12T00:00:00"/>
    <x v="2"/>
    <x v="4"/>
    <n v="24.99"/>
    <n v="2"/>
    <n v="49.98"/>
    <s v="HL849377-SM"/>
  </r>
  <r>
    <n v="20100259"/>
    <x v="1"/>
    <d v="2014-06-12T00:00:00"/>
    <x v="2"/>
    <x v="1"/>
    <n v="379"/>
    <n v="2"/>
    <n v="758"/>
    <s v="TN024462-XL"/>
  </r>
  <r>
    <n v="20100265"/>
    <x v="2"/>
    <d v="2014-06-12T00:00:00"/>
    <x v="2"/>
    <x v="0"/>
    <n v="560.25"/>
    <n v="2"/>
    <n v="1120.5"/>
    <s v="CR008525-LG"/>
  </r>
  <r>
    <n v="20100206"/>
    <x v="2"/>
    <d v="2014-06-12T00:00:00"/>
    <x v="2"/>
    <x v="2"/>
    <n v="99"/>
    <n v="2"/>
    <n v="198"/>
    <s v="SB639038-MD"/>
  </r>
  <r>
    <n v="20100276"/>
    <x v="0"/>
    <d v="2014-06-13T00:00:00"/>
    <x v="2"/>
    <x v="0"/>
    <n v="560.25"/>
    <n v="2"/>
    <n v="1120.5"/>
    <s v="CR008525-LG"/>
  </r>
  <r>
    <n v="20100246"/>
    <x v="0"/>
    <d v="2014-06-13T00:00:00"/>
    <x v="2"/>
    <x v="2"/>
    <n v="139.99"/>
    <n v="2"/>
    <n v="279.98"/>
    <s v="SB443536-LG"/>
  </r>
  <r>
    <n v="20100230"/>
    <x v="2"/>
    <d v="2014-06-13T00:00:00"/>
    <x v="2"/>
    <x v="3"/>
    <n v="220.3"/>
    <n v="1"/>
    <n v="220.3"/>
    <s v="BP171085-LG"/>
  </r>
  <r>
    <n v="20100216"/>
    <x v="0"/>
    <d v="2014-06-14T00:00:00"/>
    <x v="2"/>
    <x v="0"/>
    <n v="560.25"/>
    <n v="1"/>
    <n v="560.25"/>
    <s v="CR008525-LG"/>
  </r>
  <r>
    <n v="20100249"/>
    <x v="2"/>
    <d v="2014-06-14T00:00:00"/>
    <x v="2"/>
    <x v="0"/>
    <n v="560.25"/>
    <n v="1"/>
    <n v="560.25"/>
    <s v="CR008525-LG"/>
  </r>
  <r>
    <n v="20100250"/>
    <x v="1"/>
    <d v="2014-06-15T00:00:00"/>
    <x v="2"/>
    <x v="0"/>
    <n v="560.25"/>
    <n v="1"/>
    <n v="560.25"/>
    <s v="CR008525-LG"/>
  </r>
  <r>
    <n v="20100244"/>
    <x v="1"/>
    <d v="2014-06-15T00:00:00"/>
    <x v="2"/>
    <x v="2"/>
    <n v="139.99"/>
    <n v="5"/>
    <n v="699.95"/>
    <s v="SB443536-LG"/>
  </r>
  <r>
    <n v="20100260"/>
    <x v="2"/>
    <d v="2014-06-15T00:00:00"/>
    <x v="2"/>
    <x v="4"/>
    <n v="24.99"/>
    <n v="3"/>
    <n v="74.97"/>
    <s v="HL849377-SM"/>
  </r>
  <r>
    <n v="20100240"/>
    <x v="1"/>
    <d v="2014-06-16T00:00:00"/>
    <x v="2"/>
    <x v="3"/>
    <n v="220.3"/>
    <n v="2"/>
    <n v="440.6"/>
    <s v="BP171085-LG"/>
  </r>
  <r>
    <n v="20100272"/>
    <x v="1"/>
    <d v="2014-06-16T00:00:00"/>
    <x v="2"/>
    <x v="3"/>
    <n v="180.5"/>
    <n v="2"/>
    <n v="361"/>
    <s v="BP459041-MD"/>
  </r>
  <r>
    <n v="20100298"/>
    <x v="1"/>
    <d v="2014-06-16T00:00:00"/>
    <x v="2"/>
    <x v="0"/>
    <n v="560.25"/>
    <n v="1"/>
    <n v="560.25"/>
    <s v="CR008525-LG"/>
  </r>
  <r>
    <n v="20100261"/>
    <x v="0"/>
    <d v="2014-06-17T00:00:00"/>
    <x v="2"/>
    <x v="1"/>
    <n v="379"/>
    <n v="4"/>
    <n v="1516"/>
    <s v="TN024462-XL"/>
  </r>
  <r>
    <n v="20100273"/>
    <x v="2"/>
    <d v="2014-06-17T00:00:00"/>
    <x v="2"/>
    <x v="0"/>
    <n v="560.25"/>
    <n v="2"/>
    <n v="1120.5"/>
    <s v="CR008525-LG"/>
  </r>
  <r>
    <n v="20100281"/>
    <x v="2"/>
    <d v="2014-06-17T00:00:00"/>
    <x v="2"/>
    <x v="4"/>
    <n v="24.99"/>
    <n v="3"/>
    <n v="74.97"/>
    <s v="HL849377-SM"/>
  </r>
  <r>
    <n v="20100275"/>
    <x v="1"/>
    <d v="2014-06-18T00:00:00"/>
    <x v="2"/>
    <x v="3"/>
    <n v="180.5"/>
    <n v="2"/>
    <n v="361"/>
    <s v="BP459041-MD"/>
  </r>
  <r>
    <n v="20100292"/>
    <x v="2"/>
    <d v="2014-06-18T00:00:00"/>
    <x v="2"/>
    <x v="3"/>
    <n v="220.3"/>
    <n v="2"/>
    <n v="440.6"/>
    <s v="BP171085-LG"/>
  </r>
  <r>
    <n v="20100296"/>
    <x v="2"/>
    <d v="2014-06-18T00:00:00"/>
    <x v="2"/>
    <x v="3"/>
    <n v="220.3"/>
    <n v="1"/>
    <n v="220.3"/>
    <s v="BP171085-LG"/>
  </r>
  <r>
    <n v="20100211"/>
    <x v="2"/>
    <d v="2014-06-18T00:00:00"/>
    <x v="2"/>
    <x v="1"/>
    <n v="269"/>
    <n v="1"/>
    <n v="269"/>
    <s v="TN866801-LG"/>
  </r>
  <r>
    <n v="20100232"/>
    <x v="1"/>
    <d v="2014-06-19T00:00:00"/>
    <x v="2"/>
    <x v="0"/>
    <n v="560.25"/>
    <n v="1"/>
    <n v="560.25"/>
    <s v="CR008525-LG"/>
  </r>
  <r>
    <n v="20100233"/>
    <x v="0"/>
    <d v="2014-06-20T00:00:00"/>
    <x v="2"/>
    <x v="4"/>
    <n v="24.99"/>
    <n v="3"/>
    <n v="74.97"/>
    <s v="HL849377-SM"/>
  </r>
  <r>
    <n v="20100245"/>
    <x v="1"/>
    <d v="2014-06-21T00:00:00"/>
    <x v="2"/>
    <x v="3"/>
    <n v="180.5"/>
    <n v="1"/>
    <n v="180.5"/>
    <s v="BP459041-MD"/>
  </r>
  <r>
    <n v="20100226"/>
    <x v="1"/>
    <d v="2014-06-21T00:00:00"/>
    <x v="2"/>
    <x v="0"/>
    <n v="560.25"/>
    <n v="2"/>
    <n v="1120.5"/>
    <s v="CR008525-LG"/>
  </r>
  <r>
    <n v="20100243"/>
    <x v="0"/>
    <d v="2014-06-21T00:00:00"/>
    <x v="2"/>
    <x v="4"/>
    <n v="24.99"/>
    <n v="2"/>
    <n v="49.98"/>
    <s v="HL849377-SM"/>
  </r>
  <r>
    <n v="20100252"/>
    <x v="2"/>
    <d v="2014-06-21T00:00:00"/>
    <x v="2"/>
    <x v="2"/>
    <n v="139.99"/>
    <n v="1"/>
    <n v="139.99"/>
    <s v="SB443536-LG"/>
  </r>
  <r>
    <n v="20100221"/>
    <x v="0"/>
    <d v="2014-06-22T00:00:00"/>
    <x v="2"/>
    <x v="1"/>
    <n v="269"/>
    <n v="1"/>
    <n v="269"/>
    <s v="TN866801-LG"/>
  </r>
  <r>
    <n v="20100251"/>
    <x v="2"/>
    <d v="2014-06-22T00:00:00"/>
    <x v="2"/>
    <x v="1"/>
    <n v="269"/>
    <n v="6"/>
    <n v="1614"/>
    <s v="TN866801-LG"/>
  </r>
  <r>
    <n v="20100271"/>
    <x v="1"/>
    <d v="2014-06-23T00:00:00"/>
    <x v="2"/>
    <x v="2"/>
    <n v="139.99"/>
    <n v="1"/>
    <n v="139.99"/>
    <s v="SB443536-LG"/>
  </r>
  <r>
    <n v="20100214"/>
    <x v="1"/>
    <d v="2014-06-24T00:00:00"/>
    <x v="2"/>
    <x v="3"/>
    <n v="220.3"/>
    <n v="1"/>
    <n v="220.3"/>
    <s v="BP171085-LG"/>
  </r>
  <r>
    <n v="20100231"/>
    <x v="1"/>
    <d v="2014-06-24T00:00:00"/>
    <x v="2"/>
    <x v="2"/>
    <n v="139.99"/>
    <n v="4"/>
    <n v="559.96"/>
    <s v="SB443536-LG"/>
  </r>
  <r>
    <n v="20100228"/>
    <x v="0"/>
    <d v="2014-06-24T00:00:00"/>
    <x v="2"/>
    <x v="4"/>
    <n v="24.99"/>
    <n v="4"/>
    <n v="99.96"/>
    <s v="HL849377-SM"/>
  </r>
  <r>
    <n v="20100253"/>
    <x v="0"/>
    <d v="2014-06-24T00:00:00"/>
    <x v="2"/>
    <x v="4"/>
    <n v="24.99"/>
    <n v="1"/>
    <n v="24.99"/>
    <s v="HL849377-SM"/>
  </r>
  <r>
    <n v="20100274"/>
    <x v="1"/>
    <d v="2014-06-25T00:00:00"/>
    <x v="2"/>
    <x v="2"/>
    <n v="139.99"/>
    <n v="2"/>
    <n v="279.98"/>
    <s v="SB443536-LG"/>
  </r>
  <r>
    <n v="20100238"/>
    <x v="0"/>
    <d v="2014-06-25T00:00:00"/>
    <x v="2"/>
    <x v="0"/>
    <n v="560.25"/>
    <n v="1"/>
    <n v="560.25"/>
    <s v="CR008525-LG"/>
  </r>
  <r>
    <n v="20100268"/>
    <x v="0"/>
    <d v="2014-06-25T00:00:00"/>
    <x v="2"/>
    <x v="0"/>
    <n v="560.25"/>
    <n v="2"/>
    <n v="1120.5"/>
    <s v="CR008525-LG"/>
  </r>
  <r>
    <n v="20100295"/>
    <x v="2"/>
    <d v="2014-06-25T00:00:00"/>
    <x v="2"/>
    <x v="0"/>
    <n v="560.25"/>
    <n v="2"/>
    <n v="1120.5"/>
    <s v="CR008525-LG"/>
  </r>
  <r>
    <n v="20100248"/>
    <x v="0"/>
    <d v="2014-06-27T00:00:00"/>
    <x v="2"/>
    <x v="4"/>
    <n v="24.99"/>
    <n v="4"/>
    <n v="99.96"/>
    <s v="HL849377-SM"/>
  </r>
  <r>
    <n v="20100225"/>
    <x v="0"/>
    <d v="2014-06-28T00:00:00"/>
    <x v="2"/>
    <x v="4"/>
    <n v="24.99"/>
    <n v="4"/>
    <n v="99.96"/>
    <s v="HL849377-SM"/>
  </r>
  <r>
    <n v="20100247"/>
    <x v="1"/>
    <d v="2014-06-29T00:00:00"/>
    <x v="2"/>
    <x v="2"/>
    <n v="139.99"/>
    <n v="4"/>
    <n v="559.96"/>
    <s v="SB443536-LG"/>
  </r>
  <r>
    <n v="20100218"/>
    <x v="0"/>
    <d v="2014-06-29T00:00:00"/>
    <x v="2"/>
    <x v="0"/>
    <n v="560.25"/>
    <n v="2"/>
    <n v="1120.5"/>
    <s v="CR008525-LG"/>
  </r>
  <r>
    <n v="20100222"/>
    <x v="0"/>
    <d v="2014-06-29T00:00:00"/>
    <x v="2"/>
    <x v="0"/>
    <n v="560.25"/>
    <n v="2"/>
    <n v="1120.5"/>
    <s v="CR008525-LG"/>
  </r>
  <r>
    <n v="20100257"/>
    <x v="0"/>
    <d v="2014-06-29T00:00:00"/>
    <x v="2"/>
    <x v="1"/>
    <n v="269"/>
    <n v="3"/>
    <n v="807"/>
    <s v="TN866801-LG"/>
  </r>
  <r>
    <n v="20100374"/>
    <x v="2"/>
    <d v="2014-06-29T00:00:00"/>
    <x v="2"/>
    <x v="1"/>
    <n v="199"/>
    <n v="1"/>
    <n v="199"/>
    <s v="TN201133-SM"/>
  </r>
  <r>
    <n v="20100348"/>
    <x v="1"/>
    <d v="2014-06-30T00:00:00"/>
    <x v="2"/>
    <x v="3"/>
    <n v="180.5"/>
    <n v="2"/>
    <n v="361"/>
    <s v="BP459041-MD"/>
  </r>
  <r>
    <n v="20100323"/>
    <x v="1"/>
    <d v="2014-06-30T00:00:00"/>
    <x v="2"/>
    <x v="4"/>
    <n v="65"/>
    <n v="2"/>
    <n v="130"/>
    <s v="HL880079-LG"/>
  </r>
  <r>
    <n v="20100335"/>
    <x v="0"/>
    <d v="2014-06-30T00:00:00"/>
    <x v="2"/>
    <x v="0"/>
    <n v="560.25"/>
    <n v="1"/>
    <n v="560.25"/>
    <s v="CR008525-LG"/>
  </r>
  <r>
    <n v="20100393"/>
    <x v="0"/>
    <d v="2014-06-30T00:00:00"/>
    <x v="2"/>
    <x v="1"/>
    <n v="199"/>
    <n v="5"/>
    <n v="995"/>
    <s v="TN201133-SM"/>
  </r>
  <r>
    <n v="20100350"/>
    <x v="2"/>
    <d v="2014-06-30T00:00:00"/>
    <x v="2"/>
    <x v="3"/>
    <n v="180.5"/>
    <n v="1"/>
    <n v="180.5"/>
    <s v="BP459041-MD"/>
  </r>
  <r>
    <n v="20100371"/>
    <x v="1"/>
    <d v="2014-07-01T00:00:00"/>
    <x v="3"/>
    <x v="4"/>
    <n v="65"/>
    <n v="2"/>
    <n v="130"/>
    <s v="HL880079-LG"/>
  </r>
  <r>
    <n v="20100372"/>
    <x v="1"/>
    <d v="2014-07-01T00:00:00"/>
    <x v="3"/>
    <x v="4"/>
    <n v="65"/>
    <n v="3"/>
    <n v="195"/>
    <s v="HL880079-LG"/>
  </r>
  <r>
    <n v="20100337"/>
    <x v="1"/>
    <d v="2014-07-01T00:00:00"/>
    <x v="3"/>
    <x v="1"/>
    <n v="379"/>
    <n v="1"/>
    <n v="379"/>
    <s v="TN024462-XL"/>
  </r>
  <r>
    <n v="20100385"/>
    <x v="1"/>
    <d v="2014-07-01T00:00:00"/>
    <x v="3"/>
    <x v="1"/>
    <n v="199"/>
    <n v="6"/>
    <n v="1194"/>
    <s v="TN201133-SM"/>
  </r>
  <r>
    <n v="20100331"/>
    <x v="0"/>
    <d v="2014-07-01T00:00:00"/>
    <x v="3"/>
    <x v="0"/>
    <n v="560.25"/>
    <n v="1"/>
    <n v="560.25"/>
    <s v="CR008525-LG"/>
  </r>
  <r>
    <n v="20100310"/>
    <x v="0"/>
    <d v="2014-07-01T00:00:00"/>
    <x v="3"/>
    <x v="4"/>
    <n v="24.99"/>
    <n v="3"/>
    <n v="74.97"/>
    <s v="HL849377-SM"/>
  </r>
  <r>
    <n v="20100378"/>
    <x v="2"/>
    <d v="2014-07-01T00:00:00"/>
    <x v="3"/>
    <x v="3"/>
    <n v="180.5"/>
    <n v="2"/>
    <n v="361"/>
    <s v="BP459041-MD"/>
  </r>
  <r>
    <n v="20100333"/>
    <x v="2"/>
    <d v="2014-07-02T00:00:00"/>
    <x v="3"/>
    <x v="3"/>
    <n v="180.5"/>
    <n v="1"/>
    <n v="180.5"/>
    <s v="BP459041-MD"/>
  </r>
  <r>
    <n v="20100329"/>
    <x v="2"/>
    <d v="2014-07-02T00:00:00"/>
    <x v="3"/>
    <x v="2"/>
    <n v="139.99"/>
    <n v="4"/>
    <n v="559.96"/>
    <s v="SB443536-LG"/>
  </r>
  <r>
    <n v="20100353"/>
    <x v="2"/>
    <d v="2014-07-02T00:00:00"/>
    <x v="3"/>
    <x v="1"/>
    <n v="379"/>
    <n v="2"/>
    <n v="758"/>
    <s v="TN024462-XL"/>
  </r>
  <r>
    <n v="20100368"/>
    <x v="1"/>
    <d v="2014-07-03T00:00:00"/>
    <x v="3"/>
    <x v="4"/>
    <n v="65"/>
    <n v="2"/>
    <n v="130"/>
    <s v="HL880079-LG"/>
  </r>
  <r>
    <n v="20100412"/>
    <x v="1"/>
    <d v="2014-07-03T00:00:00"/>
    <x v="3"/>
    <x v="4"/>
    <n v="65"/>
    <n v="4"/>
    <n v="260"/>
    <s v="HL880079-LG"/>
  </r>
  <r>
    <n v="20100339"/>
    <x v="0"/>
    <d v="2014-07-03T00:00:00"/>
    <x v="3"/>
    <x v="2"/>
    <n v="139.99"/>
    <n v="5"/>
    <n v="699.95"/>
    <s v="SB443536-LG"/>
  </r>
  <r>
    <n v="20100334"/>
    <x v="0"/>
    <d v="2014-07-03T00:00:00"/>
    <x v="3"/>
    <x v="1"/>
    <n v="379"/>
    <n v="5"/>
    <n v="1895"/>
    <s v="TN024462-XL"/>
  </r>
  <r>
    <n v="20100376"/>
    <x v="0"/>
    <d v="2014-07-03T00:00:00"/>
    <x v="3"/>
    <x v="1"/>
    <n v="199"/>
    <n v="5"/>
    <n v="995"/>
    <s v="TN201133-SM"/>
  </r>
  <r>
    <n v="20100377"/>
    <x v="2"/>
    <d v="2014-07-03T00:00:00"/>
    <x v="3"/>
    <x v="3"/>
    <n v="180.5"/>
    <n v="1"/>
    <n v="180.5"/>
    <s v="BP459041-MD"/>
  </r>
  <r>
    <n v="20100367"/>
    <x v="2"/>
    <d v="2014-07-03T00:00:00"/>
    <x v="3"/>
    <x v="0"/>
    <n v="560.25"/>
    <n v="1"/>
    <n v="560.25"/>
    <s v="CR008525-LG"/>
  </r>
  <r>
    <n v="20100381"/>
    <x v="2"/>
    <d v="2014-07-03T00:00:00"/>
    <x v="3"/>
    <x v="0"/>
    <n v="560.25"/>
    <n v="1"/>
    <n v="560.25"/>
    <s v="CR008525-LG"/>
  </r>
  <r>
    <n v="20100391"/>
    <x v="2"/>
    <d v="2014-07-03T00:00:00"/>
    <x v="3"/>
    <x v="0"/>
    <n v="560.25"/>
    <n v="2"/>
    <n v="1120.5"/>
    <s v="CR008525-LG"/>
  </r>
  <r>
    <n v="20100398"/>
    <x v="2"/>
    <d v="2014-07-03T00:00:00"/>
    <x v="3"/>
    <x v="4"/>
    <n v="65"/>
    <n v="2"/>
    <n v="130"/>
    <s v="HL880079-LG"/>
  </r>
  <r>
    <n v="20100395"/>
    <x v="1"/>
    <d v="2014-07-04T00:00:00"/>
    <x v="3"/>
    <x v="1"/>
    <n v="199"/>
    <n v="4"/>
    <n v="796"/>
    <s v="TN201133-SM"/>
  </r>
  <r>
    <n v="20100383"/>
    <x v="0"/>
    <d v="2014-07-04T00:00:00"/>
    <x v="3"/>
    <x v="2"/>
    <n v="269"/>
    <n v="1"/>
    <n v="269"/>
    <s v="SB885432-XL"/>
  </r>
  <r>
    <n v="20100400"/>
    <x v="2"/>
    <d v="2014-07-04T00:00:00"/>
    <x v="3"/>
    <x v="2"/>
    <n v="269"/>
    <n v="4"/>
    <n v="1076"/>
    <s v="SB885432-XL"/>
  </r>
  <r>
    <n v="20100397"/>
    <x v="1"/>
    <d v="2014-07-05T00:00:00"/>
    <x v="3"/>
    <x v="1"/>
    <n v="199"/>
    <n v="5"/>
    <n v="995"/>
    <s v="TN201133-SM"/>
  </r>
  <r>
    <n v="20100317"/>
    <x v="0"/>
    <d v="2014-07-05T00:00:00"/>
    <x v="3"/>
    <x v="4"/>
    <n v="24.99"/>
    <n v="4"/>
    <n v="99.96"/>
    <s v="HL849377-SM"/>
  </r>
  <r>
    <n v="20100387"/>
    <x v="2"/>
    <d v="2014-07-05T00:00:00"/>
    <x v="3"/>
    <x v="3"/>
    <n v="180.5"/>
    <n v="2"/>
    <n v="361"/>
    <s v="BP459041-MD"/>
  </r>
  <r>
    <n v="20100357"/>
    <x v="2"/>
    <d v="2014-07-05T00:00:00"/>
    <x v="3"/>
    <x v="2"/>
    <n v="269"/>
    <n v="2"/>
    <n v="538"/>
    <s v="SB885432-XL"/>
  </r>
  <r>
    <n v="20100407"/>
    <x v="2"/>
    <d v="2014-07-05T00:00:00"/>
    <x v="3"/>
    <x v="1"/>
    <n v="199"/>
    <n v="2"/>
    <n v="398"/>
    <s v="TN201133-SM"/>
  </r>
  <r>
    <n v="20100361"/>
    <x v="0"/>
    <d v="2014-07-06T00:00:00"/>
    <x v="3"/>
    <x v="0"/>
    <n v="560.25"/>
    <n v="1"/>
    <n v="560.25"/>
    <s v="CR008525-LG"/>
  </r>
  <r>
    <n v="20100303"/>
    <x v="2"/>
    <d v="2014-07-06T00:00:00"/>
    <x v="3"/>
    <x v="0"/>
    <n v="560.25"/>
    <n v="2"/>
    <n v="1120.5"/>
    <s v="CR008525-LG"/>
  </r>
  <r>
    <n v="20100349"/>
    <x v="1"/>
    <d v="2014-07-07T00:00:00"/>
    <x v="3"/>
    <x v="1"/>
    <n v="379"/>
    <n v="5"/>
    <n v="1895"/>
    <s v="TN024462-XL"/>
  </r>
  <r>
    <n v="20100411"/>
    <x v="0"/>
    <d v="2014-07-08T00:00:00"/>
    <x v="3"/>
    <x v="3"/>
    <n v="180.5"/>
    <n v="1"/>
    <n v="180.5"/>
    <s v="BP459041-MD"/>
  </r>
  <r>
    <n v="20100301"/>
    <x v="2"/>
    <d v="2014-07-08T00:00:00"/>
    <x v="3"/>
    <x v="2"/>
    <n v="139.99"/>
    <n v="4"/>
    <n v="559.96"/>
    <s v="SB443536-LG"/>
  </r>
  <r>
    <n v="20100306"/>
    <x v="2"/>
    <d v="2014-07-08T00:00:00"/>
    <x v="3"/>
    <x v="1"/>
    <n v="379"/>
    <n v="3"/>
    <n v="1137"/>
    <s v="TN024462-XL"/>
  </r>
  <r>
    <n v="20100362"/>
    <x v="1"/>
    <d v="2014-07-09T00:00:00"/>
    <x v="3"/>
    <x v="3"/>
    <n v="180.5"/>
    <n v="2"/>
    <n v="361"/>
    <s v="BP459041-MD"/>
  </r>
  <r>
    <n v="20100406"/>
    <x v="1"/>
    <d v="2014-07-09T00:00:00"/>
    <x v="3"/>
    <x v="4"/>
    <n v="65"/>
    <n v="2"/>
    <n v="130"/>
    <s v="HL880079-LG"/>
  </r>
  <r>
    <n v="20100382"/>
    <x v="2"/>
    <d v="2014-07-09T00:00:00"/>
    <x v="3"/>
    <x v="3"/>
    <n v="180.5"/>
    <n v="2"/>
    <n v="361"/>
    <s v="BP459041-MD"/>
  </r>
  <r>
    <n v="20100330"/>
    <x v="2"/>
    <d v="2014-07-09T00:00:00"/>
    <x v="3"/>
    <x v="2"/>
    <n v="139.99"/>
    <n v="5"/>
    <n v="699.95"/>
    <s v="SB443536-LG"/>
  </r>
  <r>
    <n v="20100359"/>
    <x v="1"/>
    <d v="2014-07-11T00:00:00"/>
    <x v="3"/>
    <x v="3"/>
    <n v="180.5"/>
    <n v="1"/>
    <n v="180.5"/>
    <s v="BP459041-MD"/>
  </r>
  <r>
    <n v="20100373"/>
    <x v="1"/>
    <d v="2014-07-11T00:00:00"/>
    <x v="3"/>
    <x v="1"/>
    <n v="199"/>
    <n v="3"/>
    <n v="597"/>
    <s v="TN201133-SM"/>
  </r>
  <r>
    <n v="20100379"/>
    <x v="2"/>
    <d v="2014-07-11T00:00:00"/>
    <x v="3"/>
    <x v="4"/>
    <n v="65"/>
    <n v="4"/>
    <n v="260"/>
    <s v="HL880079-LG"/>
  </r>
  <r>
    <n v="20100389"/>
    <x v="1"/>
    <d v="2014-07-12T00:00:00"/>
    <x v="3"/>
    <x v="2"/>
    <n v="269"/>
    <n v="5"/>
    <n v="1345"/>
    <s v="SB885432-XL"/>
  </r>
  <r>
    <n v="20100326"/>
    <x v="2"/>
    <d v="2014-07-12T00:00:00"/>
    <x v="3"/>
    <x v="3"/>
    <n v="220.3"/>
    <n v="2"/>
    <n v="440.6"/>
    <s v="BP171085-LG"/>
  </r>
  <r>
    <n v="20100402"/>
    <x v="2"/>
    <d v="2014-07-12T00:00:00"/>
    <x v="3"/>
    <x v="3"/>
    <n v="180.5"/>
    <n v="2"/>
    <n v="361"/>
    <s v="BP459041-MD"/>
  </r>
  <r>
    <n v="20100392"/>
    <x v="1"/>
    <d v="2014-07-13T00:00:00"/>
    <x v="3"/>
    <x v="4"/>
    <n v="65"/>
    <n v="3"/>
    <n v="195"/>
    <s v="HL880079-LG"/>
  </r>
  <r>
    <n v="20100325"/>
    <x v="0"/>
    <d v="2014-07-13T00:00:00"/>
    <x v="3"/>
    <x v="2"/>
    <n v="139.99"/>
    <n v="4"/>
    <n v="559.96"/>
    <s v="SB443536-LG"/>
  </r>
  <r>
    <n v="20100384"/>
    <x v="0"/>
    <d v="2014-07-13T00:00:00"/>
    <x v="3"/>
    <x v="2"/>
    <n v="269"/>
    <n v="4"/>
    <n v="1076"/>
    <s v="SB885432-XL"/>
  </r>
  <r>
    <n v="20100302"/>
    <x v="0"/>
    <d v="2014-07-13T00:00:00"/>
    <x v="3"/>
    <x v="1"/>
    <n v="379"/>
    <n v="5"/>
    <n v="1895"/>
    <s v="TN024462-XL"/>
  </r>
  <r>
    <n v="20100360"/>
    <x v="2"/>
    <d v="2014-07-13T00:00:00"/>
    <x v="3"/>
    <x v="0"/>
    <n v="560.25"/>
    <n v="1"/>
    <n v="560.25"/>
    <s v="CR008525-LG"/>
  </r>
  <r>
    <n v="20100409"/>
    <x v="2"/>
    <d v="2014-07-13T00:00:00"/>
    <x v="3"/>
    <x v="1"/>
    <n v="199"/>
    <n v="2"/>
    <n v="398"/>
    <s v="TN201133-SM"/>
  </r>
  <r>
    <n v="20100394"/>
    <x v="1"/>
    <d v="2014-07-14T00:00:00"/>
    <x v="3"/>
    <x v="3"/>
    <n v="299.99"/>
    <n v="1"/>
    <n v="299.99"/>
    <s v="BP110966-XL"/>
  </r>
  <r>
    <n v="20100413"/>
    <x v="1"/>
    <d v="2014-07-14T00:00:00"/>
    <x v="3"/>
    <x v="2"/>
    <n v="269"/>
    <n v="4"/>
    <n v="1076"/>
    <s v="SB885432-XL"/>
  </r>
  <r>
    <n v="20100345"/>
    <x v="1"/>
    <d v="2014-07-14T00:00:00"/>
    <x v="3"/>
    <x v="1"/>
    <n v="379"/>
    <n v="2"/>
    <n v="758"/>
    <s v="TN024462-XL"/>
  </r>
  <r>
    <n v="20100321"/>
    <x v="1"/>
    <d v="2014-07-15T00:00:00"/>
    <x v="3"/>
    <x v="2"/>
    <n v="139.99"/>
    <n v="1"/>
    <n v="139.99"/>
    <s v="SB443536-LG"/>
  </r>
  <r>
    <n v="20100355"/>
    <x v="0"/>
    <d v="2014-07-15T00:00:00"/>
    <x v="3"/>
    <x v="1"/>
    <n v="379"/>
    <n v="4"/>
    <n v="1516"/>
    <s v="TN024462-XL"/>
  </r>
  <r>
    <n v="20100305"/>
    <x v="2"/>
    <d v="2014-07-15T00:00:00"/>
    <x v="3"/>
    <x v="1"/>
    <n v="379"/>
    <n v="5"/>
    <n v="1895"/>
    <s v="TN024462-XL"/>
  </r>
  <r>
    <n v="20100396"/>
    <x v="1"/>
    <d v="2014-07-16T00:00:00"/>
    <x v="3"/>
    <x v="4"/>
    <n v="65"/>
    <n v="3"/>
    <n v="195"/>
    <s v="HL880079-LG"/>
  </r>
  <r>
    <n v="20100338"/>
    <x v="0"/>
    <d v="2014-07-16T00:00:00"/>
    <x v="3"/>
    <x v="2"/>
    <n v="139.99"/>
    <n v="4"/>
    <n v="559.96"/>
    <s v="SB443536-LG"/>
  </r>
  <r>
    <n v="20100401"/>
    <x v="2"/>
    <d v="2014-07-16T00:00:00"/>
    <x v="3"/>
    <x v="0"/>
    <n v="560.25"/>
    <n v="1"/>
    <n v="560.25"/>
    <s v="CR008525-LG"/>
  </r>
  <r>
    <n v="20100380"/>
    <x v="0"/>
    <d v="2014-07-17T00:00:00"/>
    <x v="3"/>
    <x v="0"/>
    <n v="560.25"/>
    <n v="1"/>
    <n v="560.25"/>
    <s v="CR008525-LG"/>
  </r>
  <r>
    <n v="20100366"/>
    <x v="0"/>
    <d v="2014-07-17T00:00:00"/>
    <x v="3"/>
    <x v="4"/>
    <n v="65"/>
    <n v="2"/>
    <n v="130"/>
    <s v="HL880079-LG"/>
  </r>
  <r>
    <n v="20100316"/>
    <x v="0"/>
    <d v="2014-07-17T00:00:00"/>
    <x v="3"/>
    <x v="2"/>
    <n v="139.99"/>
    <n v="4"/>
    <n v="559.96"/>
    <s v="SB443536-LG"/>
  </r>
  <r>
    <n v="20100332"/>
    <x v="2"/>
    <d v="2014-07-17T00:00:00"/>
    <x v="3"/>
    <x v="3"/>
    <n v="180.5"/>
    <n v="2"/>
    <n v="361"/>
    <s v="BP459041-MD"/>
  </r>
  <r>
    <n v="20100304"/>
    <x v="1"/>
    <d v="2014-07-18T00:00:00"/>
    <x v="3"/>
    <x v="2"/>
    <n v="139.99"/>
    <n v="5"/>
    <n v="699.95"/>
    <s v="SB443536-LG"/>
  </r>
  <r>
    <n v="20100408"/>
    <x v="0"/>
    <d v="2014-07-18T00:00:00"/>
    <x v="3"/>
    <x v="3"/>
    <n v="180.5"/>
    <n v="2"/>
    <n v="361"/>
    <s v="BP459041-MD"/>
  </r>
  <r>
    <n v="20100318"/>
    <x v="2"/>
    <d v="2014-07-18T00:00:00"/>
    <x v="3"/>
    <x v="0"/>
    <n v="560.25"/>
    <n v="2"/>
    <n v="1120.5"/>
    <s v="CR008525-LG"/>
  </r>
  <r>
    <n v="20100341"/>
    <x v="2"/>
    <d v="2014-07-18T00:00:00"/>
    <x v="3"/>
    <x v="4"/>
    <n v="65"/>
    <n v="3"/>
    <n v="195"/>
    <s v="HL880079-LG"/>
  </r>
  <r>
    <n v="20100307"/>
    <x v="2"/>
    <d v="2014-07-18T00:00:00"/>
    <x v="3"/>
    <x v="2"/>
    <n v="139.99"/>
    <n v="2"/>
    <n v="279.98"/>
    <s v="SB443536-LG"/>
  </r>
  <r>
    <n v="20100365"/>
    <x v="1"/>
    <d v="2014-07-19T00:00:00"/>
    <x v="3"/>
    <x v="3"/>
    <n v="299.99"/>
    <n v="1"/>
    <n v="299.99"/>
    <s v="BP110966-XL"/>
  </r>
  <r>
    <n v="20100388"/>
    <x v="1"/>
    <d v="2014-07-19T00:00:00"/>
    <x v="3"/>
    <x v="2"/>
    <n v="269"/>
    <n v="5"/>
    <n v="1345"/>
    <s v="SB885432-XL"/>
  </r>
  <r>
    <n v="20100364"/>
    <x v="1"/>
    <d v="2014-07-19T00:00:00"/>
    <x v="3"/>
    <x v="1"/>
    <n v="379"/>
    <n v="6"/>
    <n v="2274"/>
    <s v="TN024462-XL"/>
  </r>
  <r>
    <n v="20100352"/>
    <x v="0"/>
    <d v="2014-07-19T00:00:00"/>
    <x v="3"/>
    <x v="0"/>
    <n v="560.25"/>
    <n v="1"/>
    <n v="560.25"/>
    <s v="CR008525-LG"/>
  </r>
  <r>
    <n v="20100346"/>
    <x v="2"/>
    <d v="2014-07-19T00:00:00"/>
    <x v="3"/>
    <x v="3"/>
    <n v="180.5"/>
    <n v="2"/>
    <n v="361"/>
    <s v="BP459041-MD"/>
  </r>
  <r>
    <n v="20100328"/>
    <x v="1"/>
    <d v="2014-07-20T00:00:00"/>
    <x v="3"/>
    <x v="3"/>
    <n v="180.5"/>
    <n v="2"/>
    <n v="361"/>
    <s v="BP459041-MD"/>
  </r>
  <r>
    <n v="20100319"/>
    <x v="0"/>
    <d v="2014-07-20T00:00:00"/>
    <x v="3"/>
    <x v="1"/>
    <n v="379"/>
    <n v="6"/>
    <n v="2274"/>
    <s v="TN024462-XL"/>
  </r>
  <r>
    <n v="20100369"/>
    <x v="0"/>
    <d v="2014-07-20T00:00:00"/>
    <x v="3"/>
    <x v="1"/>
    <n v="379"/>
    <n v="2"/>
    <n v="758"/>
    <s v="TN024462-XL"/>
  </r>
  <r>
    <n v="20100351"/>
    <x v="2"/>
    <d v="2014-07-20T00:00:00"/>
    <x v="3"/>
    <x v="2"/>
    <n v="269"/>
    <n v="4"/>
    <n v="1076"/>
    <s v="SB885432-XL"/>
  </r>
  <r>
    <n v="20100405"/>
    <x v="1"/>
    <d v="2014-07-21T00:00:00"/>
    <x v="3"/>
    <x v="3"/>
    <n v="299.99"/>
    <n v="1"/>
    <n v="299.99"/>
    <s v="BP110966-XL"/>
  </r>
  <r>
    <n v="20100354"/>
    <x v="1"/>
    <d v="2014-07-21T00:00:00"/>
    <x v="3"/>
    <x v="2"/>
    <n v="269"/>
    <n v="4"/>
    <n v="1076"/>
    <s v="SB885432-XL"/>
  </r>
  <r>
    <n v="20100299"/>
    <x v="2"/>
    <d v="2014-07-21T00:00:00"/>
    <x v="3"/>
    <x v="2"/>
    <n v="139.99"/>
    <n v="3"/>
    <n v="419.97"/>
    <s v="SB443536-LG"/>
  </r>
  <r>
    <n v="20100399"/>
    <x v="0"/>
    <d v="2014-07-22T00:00:00"/>
    <x v="3"/>
    <x v="2"/>
    <n v="269"/>
    <n v="2"/>
    <n v="538"/>
    <s v="SB885432-XL"/>
  </r>
  <r>
    <n v="20100336"/>
    <x v="1"/>
    <d v="2014-07-23T00:00:00"/>
    <x v="3"/>
    <x v="3"/>
    <n v="180.5"/>
    <n v="1"/>
    <n v="180.5"/>
    <s v="BP459041-MD"/>
  </r>
  <r>
    <n v="20100344"/>
    <x v="1"/>
    <d v="2014-07-23T00:00:00"/>
    <x v="3"/>
    <x v="1"/>
    <n v="379"/>
    <n v="4"/>
    <n v="1516"/>
    <s v="TN024462-XL"/>
  </r>
  <r>
    <n v="20100308"/>
    <x v="0"/>
    <d v="2014-07-23T00:00:00"/>
    <x v="3"/>
    <x v="2"/>
    <n v="139.99"/>
    <n v="4"/>
    <n v="559.96"/>
    <s v="SB443536-LG"/>
  </r>
  <r>
    <n v="20100311"/>
    <x v="2"/>
    <d v="2014-07-23T00:00:00"/>
    <x v="3"/>
    <x v="4"/>
    <n v="24.99"/>
    <n v="1"/>
    <n v="24.99"/>
    <s v="HL849377-SM"/>
  </r>
  <r>
    <n v="20100386"/>
    <x v="2"/>
    <d v="2014-07-23T00:00:00"/>
    <x v="3"/>
    <x v="2"/>
    <n v="269"/>
    <n v="2"/>
    <n v="538"/>
    <s v="SB885432-XL"/>
  </r>
  <r>
    <n v="20100410"/>
    <x v="1"/>
    <d v="2014-07-24T00:00:00"/>
    <x v="3"/>
    <x v="3"/>
    <n v="299.99"/>
    <n v="2"/>
    <n v="599.98"/>
    <s v="BP110966-XL"/>
  </r>
  <r>
    <n v="20100356"/>
    <x v="0"/>
    <d v="2014-07-24T00:00:00"/>
    <x v="3"/>
    <x v="0"/>
    <n v="560.25"/>
    <n v="1"/>
    <n v="560.25"/>
    <s v="CR008525-LG"/>
  </r>
  <r>
    <n v="20100403"/>
    <x v="0"/>
    <d v="2014-07-24T00:00:00"/>
    <x v="3"/>
    <x v="4"/>
    <n v="65"/>
    <n v="2"/>
    <n v="130"/>
    <s v="HL880079-LG"/>
  </r>
  <r>
    <n v="20100370"/>
    <x v="2"/>
    <d v="2014-07-24T00:00:00"/>
    <x v="3"/>
    <x v="2"/>
    <n v="269"/>
    <n v="5"/>
    <n v="1345"/>
    <s v="SB885432-XL"/>
  </r>
  <r>
    <n v="20100315"/>
    <x v="0"/>
    <d v="2014-07-25T00:00:00"/>
    <x v="3"/>
    <x v="1"/>
    <n v="379"/>
    <n v="2"/>
    <n v="758"/>
    <s v="TN024462-XL"/>
  </r>
  <r>
    <n v="20100363"/>
    <x v="1"/>
    <d v="2014-07-26T00:00:00"/>
    <x v="3"/>
    <x v="3"/>
    <n v="299.99"/>
    <n v="1"/>
    <n v="299.99"/>
    <s v="BP110966-XL"/>
  </r>
  <r>
    <n v="20100309"/>
    <x v="2"/>
    <d v="2014-07-26T00:00:00"/>
    <x v="3"/>
    <x v="4"/>
    <n v="24.99"/>
    <n v="3"/>
    <n v="74.97"/>
    <s v="HL849377-SM"/>
  </r>
  <r>
    <n v="20100390"/>
    <x v="1"/>
    <d v="2014-07-27T00:00:00"/>
    <x v="3"/>
    <x v="0"/>
    <n v="560.25"/>
    <n v="1"/>
    <n v="560.25"/>
    <s v="CR008525-LG"/>
  </r>
  <r>
    <n v="20100342"/>
    <x v="1"/>
    <d v="2014-07-27T00:00:00"/>
    <x v="3"/>
    <x v="4"/>
    <n v="65"/>
    <n v="2"/>
    <n v="130"/>
    <s v="HL880079-LG"/>
  </r>
  <r>
    <n v="20100313"/>
    <x v="0"/>
    <d v="2014-07-27T00:00:00"/>
    <x v="3"/>
    <x v="4"/>
    <n v="24.99"/>
    <n v="3"/>
    <n v="74.97"/>
    <s v="HL849377-SM"/>
  </r>
  <r>
    <n v="20100347"/>
    <x v="2"/>
    <d v="2014-07-27T00:00:00"/>
    <x v="3"/>
    <x v="1"/>
    <n v="379"/>
    <n v="1"/>
    <n v="379"/>
    <s v="TN024462-XL"/>
  </r>
  <r>
    <n v="20100320"/>
    <x v="1"/>
    <d v="2014-07-28T00:00:00"/>
    <x v="3"/>
    <x v="4"/>
    <n v="24.99"/>
    <n v="2"/>
    <n v="49.98"/>
    <s v="HL849377-SM"/>
  </r>
  <r>
    <n v="20100314"/>
    <x v="2"/>
    <d v="2014-07-28T00:00:00"/>
    <x v="3"/>
    <x v="3"/>
    <n v="220.3"/>
    <n v="1"/>
    <n v="220.3"/>
    <s v="BP171085-LG"/>
  </r>
  <r>
    <n v="20100340"/>
    <x v="1"/>
    <d v="2014-07-29T00:00:00"/>
    <x v="3"/>
    <x v="0"/>
    <n v="560.25"/>
    <n v="1"/>
    <n v="560.25"/>
    <s v="CR008525-LG"/>
  </r>
  <r>
    <n v="20100503"/>
    <x v="1"/>
    <d v="2014-07-29T00:00:00"/>
    <x v="3"/>
    <x v="4"/>
    <n v="65"/>
    <n v="3"/>
    <n v="195"/>
    <s v="HL880079-LG"/>
  </r>
  <r>
    <n v="20100450"/>
    <x v="1"/>
    <d v="2014-07-29T00:00:00"/>
    <x v="3"/>
    <x v="2"/>
    <n v="269"/>
    <n v="1"/>
    <n v="269"/>
    <s v="SB885432-XL"/>
  </r>
  <r>
    <n v="20100343"/>
    <x v="1"/>
    <d v="2014-07-29T00:00:00"/>
    <x v="3"/>
    <x v="1"/>
    <n v="379"/>
    <n v="5"/>
    <n v="1895"/>
    <s v="TN024462-XL"/>
  </r>
  <r>
    <n v="20100428"/>
    <x v="0"/>
    <d v="2014-07-29T00:00:00"/>
    <x v="3"/>
    <x v="0"/>
    <n v="560.25"/>
    <n v="2"/>
    <n v="1120.5"/>
    <s v="CR008525-LG"/>
  </r>
  <r>
    <n v="20100322"/>
    <x v="0"/>
    <d v="2014-07-29T00:00:00"/>
    <x v="3"/>
    <x v="4"/>
    <n v="24.99"/>
    <n v="1"/>
    <n v="24.99"/>
    <s v="HL849377-SM"/>
  </r>
  <r>
    <n v="20100426"/>
    <x v="0"/>
    <d v="2014-07-29T00:00:00"/>
    <x v="3"/>
    <x v="1"/>
    <n v="199"/>
    <n v="5"/>
    <n v="995"/>
    <s v="TN201133-SM"/>
  </r>
  <r>
    <n v="20100433"/>
    <x v="2"/>
    <d v="2014-07-29T00:00:00"/>
    <x v="3"/>
    <x v="3"/>
    <n v="180.5"/>
    <n v="2"/>
    <n v="361"/>
    <s v="BP459041-MD"/>
  </r>
  <r>
    <n v="20100358"/>
    <x v="2"/>
    <d v="2014-07-29T00:00:00"/>
    <x v="3"/>
    <x v="0"/>
    <n v="560.25"/>
    <n v="1"/>
    <n v="560.25"/>
    <s v="CR008525-LG"/>
  </r>
  <r>
    <n v="20100327"/>
    <x v="2"/>
    <d v="2014-07-29T00:00:00"/>
    <x v="3"/>
    <x v="4"/>
    <n v="65"/>
    <n v="4"/>
    <n v="260"/>
    <s v="HL880079-LG"/>
  </r>
  <r>
    <n v="20100422"/>
    <x v="2"/>
    <d v="2014-07-29T00:00:00"/>
    <x v="3"/>
    <x v="4"/>
    <n v="65"/>
    <n v="3"/>
    <n v="195"/>
    <s v="HL880079-LG"/>
  </r>
  <r>
    <n v="20100468"/>
    <x v="2"/>
    <d v="2014-07-29T00:00:00"/>
    <x v="3"/>
    <x v="4"/>
    <n v="65"/>
    <n v="2"/>
    <n v="130"/>
    <s v="HL880079-LG"/>
  </r>
  <r>
    <n v="20100300"/>
    <x v="2"/>
    <d v="2014-07-29T00:00:00"/>
    <x v="3"/>
    <x v="2"/>
    <n v="139.99"/>
    <n v="4"/>
    <n v="559.96"/>
    <s v="SB443536-LG"/>
  </r>
  <r>
    <n v="20100492"/>
    <x v="1"/>
    <d v="2014-07-30T00:00:00"/>
    <x v="3"/>
    <x v="3"/>
    <n v="299.99"/>
    <n v="1"/>
    <n v="299.99"/>
    <s v="BP110966-XL"/>
  </r>
  <r>
    <n v="20100483"/>
    <x v="1"/>
    <d v="2014-07-30T00:00:00"/>
    <x v="3"/>
    <x v="0"/>
    <n v="560.25"/>
    <n v="1"/>
    <n v="560.25"/>
    <s v="CR008525-LG"/>
  </r>
  <r>
    <n v="20100522"/>
    <x v="1"/>
    <d v="2014-07-30T00:00:00"/>
    <x v="3"/>
    <x v="0"/>
    <n v="560.25"/>
    <n v="2"/>
    <n v="1120.5"/>
    <s v="CR008525-LG"/>
  </r>
  <r>
    <n v="20100518"/>
    <x v="1"/>
    <d v="2014-07-30T00:00:00"/>
    <x v="3"/>
    <x v="4"/>
    <n v="65"/>
    <n v="4"/>
    <n v="260"/>
    <s v="HL880079-LG"/>
  </r>
  <r>
    <n v="20100445"/>
    <x v="0"/>
    <d v="2014-07-30T00:00:00"/>
    <x v="3"/>
    <x v="4"/>
    <n v="65"/>
    <n v="1"/>
    <n v="65"/>
    <s v="HL880079-LG"/>
  </r>
  <r>
    <n v="20100437"/>
    <x v="0"/>
    <d v="2014-07-30T00:00:00"/>
    <x v="3"/>
    <x v="1"/>
    <n v="199"/>
    <n v="1"/>
    <n v="199"/>
    <s v="TN201133-SM"/>
  </r>
  <r>
    <n v="20100420"/>
    <x v="2"/>
    <d v="2014-07-30T00:00:00"/>
    <x v="3"/>
    <x v="3"/>
    <n v="180.5"/>
    <n v="1"/>
    <n v="180.5"/>
    <s v="BP459041-MD"/>
  </r>
  <r>
    <n v="20100479"/>
    <x v="1"/>
    <d v="2014-08-01T00:00:00"/>
    <x v="4"/>
    <x v="3"/>
    <n v="299.99"/>
    <n v="1"/>
    <n v="299.99"/>
    <s v="BP110966-XL"/>
  </r>
  <r>
    <n v="20100504"/>
    <x v="1"/>
    <d v="2014-08-01T00:00:00"/>
    <x v="4"/>
    <x v="0"/>
    <n v="560.25"/>
    <n v="1"/>
    <n v="560.25"/>
    <s v="CR008525-LG"/>
  </r>
  <r>
    <n v="20100436"/>
    <x v="0"/>
    <d v="2014-08-01T00:00:00"/>
    <x v="4"/>
    <x v="1"/>
    <n v="199"/>
    <n v="3"/>
    <n v="597"/>
    <s v="TN201133-SM"/>
  </r>
  <r>
    <n v="20100459"/>
    <x v="2"/>
    <d v="2014-08-01T00:00:00"/>
    <x v="4"/>
    <x v="3"/>
    <n v="180.5"/>
    <n v="1"/>
    <n v="180.5"/>
    <s v="BP459041-MD"/>
  </r>
  <r>
    <n v="20100473"/>
    <x v="2"/>
    <d v="2014-08-01T00:00:00"/>
    <x v="4"/>
    <x v="2"/>
    <n v="269"/>
    <n v="3"/>
    <n v="807"/>
    <s v="SB885432-XL"/>
  </r>
  <r>
    <n v="20100419"/>
    <x v="2"/>
    <d v="2014-08-01T00:00:00"/>
    <x v="4"/>
    <x v="1"/>
    <n v="199"/>
    <n v="2"/>
    <n v="398"/>
    <s v="TN201133-SM"/>
  </r>
  <r>
    <n v="20100500"/>
    <x v="1"/>
    <d v="2014-08-02T00:00:00"/>
    <x v="4"/>
    <x v="3"/>
    <n v="299.99"/>
    <n v="1"/>
    <n v="299.99"/>
    <s v="BP110966-XL"/>
  </r>
  <r>
    <n v="20100438"/>
    <x v="1"/>
    <d v="2014-08-02T00:00:00"/>
    <x v="4"/>
    <x v="4"/>
    <n v="65"/>
    <n v="4"/>
    <n v="260"/>
    <s v="HL880079-LG"/>
  </r>
  <r>
    <n v="20100514"/>
    <x v="1"/>
    <d v="2014-08-02T00:00:00"/>
    <x v="4"/>
    <x v="2"/>
    <n v="58.5"/>
    <n v="2"/>
    <n v="117"/>
    <s v="SB038557-SM"/>
  </r>
  <r>
    <n v="20100490"/>
    <x v="2"/>
    <d v="2014-08-02T00:00:00"/>
    <x v="4"/>
    <x v="2"/>
    <n v="58.5"/>
    <n v="1"/>
    <n v="58.5"/>
    <s v="SB038557-SM"/>
  </r>
  <r>
    <n v="20100427"/>
    <x v="2"/>
    <d v="2014-08-02T00:00:00"/>
    <x v="4"/>
    <x v="2"/>
    <n v="269"/>
    <n v="3"/>
    <n v="807"/>
    <s v="SB885432-XL"/>
  </r>
  <r>
    <n v="20100519"/>
    <x v="2"/>
    <d v="2014-08-02T00:00:00"/>
    <x v="4"/>
    <x v="1"/>
    <n v="229"/>
    <n v="1"/>
    <n v="229"/>
    <s v="TN139874-MD"/>
  </r>
  <r>
    <n v="20100501"/>
    <x v="1"/>
    <d v="2014-08-03T00:00:00"/>
    <x v="4"/>
    <x v="3"/>
    <n v="299.99"/>
    <n v="2"/>
    <n v="599.98"/>
    <s v="BP110966-XL"/>
  </r>
  <r>
    <n v="20100417"/>
    <x v="0"/>
    <d v="2014-08-03T00:00:00"/>
    <x v="4"/>
    <x v="2"/>
    <n v="269"/>
    <n v="3"/>
    <n v="807"/>
    <s v="SB885432-XL"/>
  </r>
  <r>
    <n v="20100431"/>
    <x v="2"/>
    <d v="2014-08-03T00:00:00"/>
    <x v="4"/>
    <x v="0"/>
    <n v="560.25"/>
    <n v="2"/>
    <n v="1120.5"/>
    <s v="CR008525-LG"/>
  </r>
  <r>
    <n v="20100485"/>
    <x v="2"/>
    <d v="2014-08-03T00:00:00"/>
    <x v="4"/>
    <x v="4"/>
    <n v="65"/>
    <n v="4"/>
    <n v="260"/>
    <s v="HL880079-LG"/>
  </r>
  <r>
    <n v="20100414"/>
    <x v="1"/>
    <d v="2014-08-04T00:00:00"/>
    <x v="4"/>
    <x v="3"/>
    <n v="299.99"/>
    <n v="2"/>
    <n v="599.98"/>
    <s v="BP110966-XL"/>
  </r>
  <r>
    <n v="20100416"/>
    <x v="0"/>
    <d v="2014-08-04T00:00:00"/>
    <x v="4"/>
    <x v="0"/>
    <n v="560.25"/>
    <n v="2"/>
    <n v="1120.5"/>
    <s v="CR008525-LG"/>
  </r>
  <r>
    <n v="20100512"/>
    <x v="2"/>
    <d v="2014-08-04T00:00:00"/>
    <x v="4"/>
    <x v="2"/>
    <n v="58.5"/>
    <n v="3"/>
    <n v="175.5"/>
    <s v="SB038557-SM"/>
  </r>
  <r>
    <n v="20100469"/>
    <x v="1"/>
    <d v="2014-08-05T00:00:00"/>
    <x v="4"/>
    <x v="3"/>
    <n v="299.99"/>
    <n v="1"/>
    <n v="299.99"/>
    <s v="BP110966-XL"/>
  </r>
  <r>
    <n v="20100524"/>
    <x v="1"/>
    <d v="2014-08-05T00:00:00"/>
    <x v="4"/>
    <x v="4"/>
    <n v="65"/>
    <n v="4"/>
    <n v="260"/>
    <s v="HL880079-LG"/>
  </r>
  <r>
    <n v="20100448"/>
    <x v="0"/>
    <d v="2014-08-05T00:00:00"/>
    <x v="4"/>
    <x v="0"/>
    <n v="560.25"/>
    <n v="1"/>
    <n v="560.25"/>
    <s v="CR008525-LG"/>
  </r>
  <r>
    <n v="20100497"/>
    <x v="0"/>
    <d v="2014-08-05T00:00:00"/>
    <x v="4"/>
    <x v="0"/>
    <n v="560.25"/>
    <n v="2"/>
    <n v="1120.5"/>
    <s v="CR008525-LG"/>
  </r>
  <r>
    <n v="20100475"/>
    <x v="2"/>
    <d v="2014-08-05T00:00:00"/>
    <x v="4"/>
    <x v="4"/>
    <n v="65"/>
    <n v="2"/>
    <n v="130"/>
    <s v="HL880079-LG"/>
  </r>
  <r>
    <n v="20100464"/>
    <x v="2"/>
    <d v="2014-08-05T00:00:00"/>
    <x v="4"/>
    <x v="2"/>
    <n v="269"/>
    <n v="2"/>
    <n v="538"/>
    <s v="SB885432-XL"/>
  </r>
  <r>
    <n v="20100457"/>
    <x v="2"/>
    <d v="2014-08-06T00:00:00"/>
    <x v="4"/>
    <x v="1"/>
    <n v="199"/>
    <n v="6"/>
    <n v="1194"/>
    <s v="TN201133-SM"/>
  </r>
  <r>
    <n v="20100523"/>
    <x v="0"/>
    <d v="2014-08-07T00:00:00"/>
    <x v="4"/>
    <x v="1"/>
    <n v="229"/>
    <n v="3"/>
    <n v="687"/>
    <s v="TN139874-MD"/>
  </r>
  <r>
    <n v="20100493"/>
    <x v="2"/>
    <d v="2014-08-07T00:00:00"/>
    <x v="4"/>
    <x v="2"/>
    <n v="58.5"/>
    <n v="5"/>
    <n v="292.5"/>
    <s v="SB038557-SM"/>
  </r>
  <r>
    <n v="20100471"/>
    <x v="2"/>
    <d v="2014-08-08T00:00:00"/>
    <x v="4"/>
    <x v="1"/>
    <n v="199"/>
    <n v="3"/>
    <n v="597"/>
    <s v="TN201133-SM"/>
  </r>
  <r>
    <n v="20100515"/>
    <x v="1"/>
    <d v="2014-08-10T00:00:00"/>
    <x v="4"/>
    <x v="2"/>
    <n v="58.5"/>
    <n v="5"/>
    <n v="292.5"/>
    <s v="SB038557-SM"/>
  </r>
  <r>
    <n v="20100444"/>
    <x v="0"/>
    <d v="2014-08-10T00:00:00"/>
    <x v="4"/>
    <x v="0"/>
    <n v="560.25"/>
    <n v="1"/>
    <n v="560.25"/>
    <s v="CR008525-LG"/>
  </r>
  <r>
    <n v="20100495"/>
    <x v="0"/>
    <d v="2014-08-10T00:00:00"/>
    <x v="4"/>
    <x v="4"/>
    <n v="65"/>
    <n v="1"/>
    <n v="65"/>
    <s v="HL880079-LG"/>
  </r>
  <r>
    <n v="20100484"/>
    <x v="0"/>
    <d v="2014-08-10T00:00:00"/>
    <x v="4"/>
    <x v="2"/>
    <n v="58.5"/>
    <n v="2"/>
    <n v="117"/>
    <s v="SB038557-SM"/>
  </r>
  <r>
    <n v="20100481"/>
    <x v="2"/>
    <d v="2014-08-10T00:00:00"/>
    <x v="4"/>
    <x v="4"/>
    <n v="65"/>
    <n v="3"/>
    <n v="195"/>
    <s v="HL880079-LG"/>
  </r>
  <r>
    <n v="20100455"/>
    <x v="0"/>
    <d v="2014-08-11T00:00:00"/>
    <x v="4"/>
    <x v="2"/>
    <n v="269"/>
    <n v="5"/>
    <n v="1345"/>
    <s v="SB885432-XL"/>
  </r>
  <r>
    <n v="20100432"/>
    <x v="2"/>
    <d v="2014-08-11T00:00:00"/>
    <x v="4"/>
    <x v="3"/>
    <n v="180.5"/>
    <n v="1"/>
    <n v="180.5"/>
    <s v="BP459041-MD"/>
  </r>
  <r>
    <n v="20100423"/>
    <x v="1"/>
    <d v="2014-08-12T00:00:00"/>
    <x v="4"/>
    <x v="0"/>
    <n v="560.25"/>
    <n v="1"/>
    <n v="560.25"/>
    <s v="CR008525-LG"/>
  </r>
  <r>
    <n v="20100429"/>
    <x v="1"/>
    <d v="2014-08-12T00:00:00"/>
    <x v="4"/>
    <x v="4"/>
    <n v="65"/>
    <n v="1"/>
    <n v="65"/>
    <s v="HL880079-LG"/>
  </r>
  <r>
    <n v="20100456"/>
    <x v="1"/>
    <d v="2014-08-12T00:00:00"/>
    <x v="4"/>
    <x v="4"/>
    <n v="65"/>
    <n v="4"/>
    <n v="260"/>
    <s v="HL880079-LG"/>
  </r>
  <r>
    <n v="20100488"/>
    <x v="1"/>
    <d v="2014-08-12T00:00:00"/>
    <x v="4"/>
    <x v="4"/>
    <n v="65"/>
    <n v="4"/>
    <n v="260"/>
    <s v="HL880079-LG"/>
  </r>
  <r>
    <n v="20100498"/>
    <x v="0"/>
    <d v="2014-08-12T00:00:00"/>
    <x v="4"/>
    <x v="1"/>
    <n v="229"/>
    <n v="4"/>
    <n v="916"/>
    <s v="TN139874-MD"/>
  </r>
  <r>
    <n v="20100452"/>
    <x v="2"/>
    <d v="2014-08-12T00:00:00"/>
    <x v="4"/>
    <x v="0"/>
    <n v="560.25"/>
    <n v="2"/>
    <n v="1120.5"/>
    <s v="CR008525-LG"/>
  </r>
  <r>
    <n v="20100516"/>
    <x v="2"/>
    <d v="2014-08-12T00:00:00"/>
    <x v="4"/>
    <x v="0"/>
    <n v="560.25"/>
    <n v="2"/>
    <n v="1120.5"/>
    <s v="CR008525-LG"/>
  </r>
  <r>
    <n v="20100466"/>
    <x v="2"/>
    <d v="2014-08-12T00:00:00"/>
    <x v="4"/>
    <x v="1"/>
    <n v="199"/>
    <n v="4"/>
    <n v="796"/>
    <s v="TN201133-SM"/>
  </r>
  <r>
    <n v="20100502"/>
    <x v="1"/>
    <d v="2014-08-13T00:00:00"/>
    <x v="4"/>
    <x v="1"/>
    <n v="229"/>
    <n v="1"/>
    <n v="229"/>
    <s v="TN139874-MD"/>
  </r>
  <r>
    <n v="20100478"/>
    <x v="0"/>
    <d v="2014-08-13T00:00:00"/>
    <x v="4"/>
    <x v="0"/>
    <n v="560.25"/>
    <n v="2"/>
    <n v="1120.5"/>
    <s v="CR008525-LG"/>
  </r>
  <r>
    <n v="20100460"/>
    <x v="0"/>
    <d v="2014-08-13T00:00:00"/>
    <x v="4"/>
    <x v="2"/>
    <n v="269"/>
    <n v="1"/>
    <n v="269"/>
    <s v="SB885432-XL"/>
  </r>
  <r>
    <n v="20100476"/>
    <x v="2"/>
    <d v="2014-08-13T00:00:00"/>
    <x v="4"/>
    <x v="2"/>
    <n v="269"/>
    <n v="5"/>
    <n v="1345"/>
    <s v="SB885432-XL"/>
  </r>
  <r>
    <n v="20100474"/>
    <x v="0"/>
    <d v="2014-08-14T00:00:00"/>
    <x v="4"/>
    <x v="3"/>
    <n v="180.5"/>
    <n v="1"/>
    <n v="180.5"/>
    <s v="BP459041-MD"/>
  </r>
  <r>
    <n v="20100443"/>
    <x v="0"/>
    <d v="2014-08-14T00:00:00"/>
    <x v="4"/>
    <x v="1"/>
    <n v="199"/>
    <n v="6"/>
    <n v="1194"/>
    <s v="TN201133-SM"/>
  </r>
  <r>
    <n v="20100472"/>
    <x v="0"/>
    <d v="2014-08-14T00:00:00"/>
    <x v="4"/>
    <x v="1"/>
    <n v="199"/>
    <n v="1"/>
    <n v="199"/>
    <s v="TN201133-SM"/>
  </r>
  <r>
    <n v="20100435"/>
    <x v="2"/>
    <d v="2014-08-14T00:00:00"/>
    <x v="4"/>
    <x v="0"/>
    <n v="560.25"/>
    <n v="2"/>
    <n v="1120.5"/>
    <s v="CR008525-LG"/>
  </r>
  <r>
    <n v="20100482"/>
    <x v="1"/>
    <d v="2014-08-15T00:00:00"/>
    <x v="4"/>
    <x v="1"/>
    <n v="229"/>
    <n v="2"/>
    <n v="458"/>
    <s v="TN139874-MD"/>
  </r>
  <r>
    <n v="20100507"/>
    <x v="0"/>
    <d v="2014-08-15T00:00:00"/>
    <x v="4"/>
    <x v="0"/>
    <n v="560.25"/>
    <n v="2"/>
    <n v="1120.5"/>
    <s v="CR008525-LG"/>
  </r>
  <r>
    <n v="20100491"/>
    <x v="2"/>
    <d v="2014-08-15T00:00:00"/>
    <x v="4"/>
    <x v="3"/>
    <n v="180.5"/>
    <n v="2"/>
    <n v="361"/>
    <s v="BP459041-MD"/>
  </r>
  <r>
    <n v="20100508"/>
    <x v="1"/>
    <d v="2014-08-16T00:00:00"/>
    <x v="4"/>
    <x v="1"/>
    <n v="229"/>
    <n v="4"/>
    <n v="916"/>
    <s v="TN139874-MD"/>
  </r>
  <r>
    <n v="20100463"/>
    <x v="0"/>
    <d v="2014-08-16T00:00:00"/>
    <x v="4"/>
    <x v="3"/>
    <n v="180.5"/>
    <n v="1"/>
    <n v="180.5"/>
    <s v="BP459041-MD"/>
  </r>
  <r>
    <n v="20100521"/>
    <x v="0"/>
    <d v="2014-08-16T00:00:00"/>
    <x v="4"/>
    <x v="3"/>
    <n v="180.5"/>
    <n v="1"/>
    <n v="180.5"/>
    <s v="BP459041-MD"/>
  </r>
  <r>
    <n v="20100520"/>
    <x v="0"/>
    <d v="2014-08-16T00:00:00"/>
    <x v="4"/>
    <x v="0"/>
    <n v="560.25"/>
    <n v="2"/>
    <n v="1120.5"/>
    <s v="CR008525-LG"/>
  </r>
  <r>
    <n v="20100526"/>
    <x v="0"/>
    <d v="2014-08-16T00:00:00"/>
    <x v="4"/>
    <x v="2"/>
    <n v="58.5"/>
    <n v="4"/>
    <n v="234"/>
    <s v="SB038557-SM"/>
  </r>
  <r>
    <n v="20100494"/>
    <x v="2"/>
    <d v="2014-08-16T00:00:00"/>
    <x v="4"/>
    <x v="0"/>
    <n v="560.25"/>
    <n v="2"/>
    <n v="1120.5"/>
    <s v="CR008525-LG"/>
  </r>
  <r>
    <n v="20100525"/>
    <x v="2"/>
    <d v="2014-08-16T00:00:00"/>
    <x v="4"/>
    <x v="4"/>
    <n v="65"/>
    <n v="4"/>
    <n v="260"/>
    <s v="HL880079-LG"/>
  </r>
  <r>
    <n v="20100446"/>
    <x v="0"/>
    <d v="2014-08-18T00:00:00"/>
    <x v="4"/>
    <x v="3"/>
    <n v="180.5"/>
    <n v="2"/>
    <n v="361"/>
    <s v="BP459041-MD"/>
  </r>
  <r>
    <n v="20100451"/>
    <x v="0"/>
    <d v="2014-08-18T00:00:00"/>
    <x v="4"/>
    <x v="3"/>
    <n v="180.5"/>
    <n v="1"/>
    <n v="180.5"/>
    <s v="BP459041-MD"/>
  </r>
  <r>
    <n v="20100465"/>
    <x v="0"/>
    <d v="2014-08-18T00:00:00"/>
    <x v="4"/>
    <x v="4"/>
    <n v="65"/>
    <n v="4"/>
    <n v="260"/>
    <s v="HL880079-LG"/>
  </r>
  <r>
    <n v="20100430"/>
    <x v="0"/>
    <d v="2014-08-18T00:00:00"/>
    <x v="4"/>
    <x v="1"/>
    <n v="199"/>
    <n v="2"/>
    <n v="398"/>
    <s v="TN201133-SM"/>
  </r>
  <r>
    <n v="20100458"/>
    <x v="2"/>
    <d v="2014-08-18T00:00:00"/>
    <x v="4"/>
    <x v="3"/>
    <n v="180.5"/>
    <n v="2"/>
    <n v="361"/>
    <s v="BP459041-MD"/>
  </r>
  <r>
    <n v="20100470"/>
    <x v="2"/>
    <d v="2014-08-18T00:00:00"/>
    <x v="4"/>
    <x v="4"/>
    <n v="65"/>
    <n v="3"/>
    <n v="195"/>
    <s v="HL880079-LG"/>
  </r>
  <r>
    <n v="20100509"/>
    <x v="1"/>
    <d v="2014-08-19T00:00:00"/>
    <x v="4"/>
    <x v="4"/>
    <n v="65"/>
    <n v="3"/>
    <n v="195"/>
    <s v="HL880079-LG"/>
  </r>
  <r>
    <n v="20100467"/>
    <x v="0"/>
    <d v="2014-08-19T00:00:00"/>
    <x v="4"/>
    <x v="3"/>
    <n v="180.5"/>
    <n v="1"/>
    <n v="180.5"/>
    <s v="BP459041-MD"/>
  </r>
  <r>
    <n v="20100447"/>
    <x v="0"/>
    <d v="2014-08-19T00:00:00"/>
    <x v="4"/>
    <x v="0"/>
    <n v="560.25"/>
    <n v="2"/>
    <n v="1120.5"/>
    <s v="CR008525-LG"/>
  </r>
  <r>
    <n v="20100489"/>
    <x v="1"/>
    <d v="2014-08-20T00:00:00"/>
    <x v="4"/>
    <x v="4"/>
    <n v="65"/>
    <n v="4"/>
    <n v="260"/>
    <s v="HL880079-LG"/>
  </r>
  <r>
    <n v="20100496"/>
    <x v="1"/>
    <d v="2014-08-20T00:00:00"/>
    <x v="4"/>
    <x v="2"/>
    <n v="58.5"/>
    <n v="4"/>
    <n v="234"/>
    <s v="SB038557-SM"/>
  </r>
  <r>
    <n v="20100486"/>
    <x v="1"/>
    <d v="2014-08-20T00:00:00"/>
    <x v="4"/>
    <x v="1"/>
    <n v="229"/>
    <n v="4"/>
    <n v="916"/>
    <s v="TN139874-MD"/>
  </r>
  <r>
    <n v="20100453"/>
    <x v="0"/>
    <d v="2014-08-20T00:00:00"/>
    <x v="4"/>
    <x v="1"/>
    <n v="199"/>
    <n v="6"/>
    <n v="1194"/>
    <s v="TN201133-SM"/>
  </r>
  <r>
    <n v="20100461"/>
    <x v="2"/>
    <d v="2014-08-20T00:00:00"/>
    <x v="4"/>
    <x v="3"/>
    <n v="180.5"/>
    <n v="2"/>
    <n v="361"/>
    <s v="BP459041-MD"/>
  </r>
  <r>
    <n v="20100425"/>
    <x v="2"/>
    <d v="2014-08-20T00:00:00"/>
    <x v="4"/>
    <x v="2"/>
    <n v="269"/>
    <n v="1"/>
    <n v="269"/>
    <s v="SB885432-XL"/>
  </r>
  <r>
    <n v="20100506"/>
    <x v="0"/>
    <d v="2014-08-21T00:00:00"/>
    <x v="4"/>
    <x v="4"/>
    <n v="65"/>
    <n v="2"/>
    <n v="130"/>
    <s v="HL880079-LG"/>
  </r>
  <r>
    <n v="20100440"/>
    <x v="0"/>
    <d v="2014-08-21T00:00:00"/>
    <x v="4"/>
    <x v="1"/>
    <n v="199"/>
    <n v="4"/>
    <n v="796"/>
    <s v="TN201133-SM"/>
  </r>
  <r>
    <n v="20100487"/>
    <x v="1"/>
    <d v="2014-08-22T00:00:00"/>
    <x v="4"/>
    <x v="2"/>
    <n v="58.5"/>
    <n v="3"/>
    <n v="175.5"/>
    <s v="SB038557-SM"/>
  </r>
  <r>
    <n v="20100415"/>
    <x v="0"/>
    <d v="2014-08-23T00:00:00"/>
    <x v="4"/>
    <x v="3"/>
    <n v="180.5"/>
    <n v="2"/>
    <n v="361"/>
    <s v="BP459041-MD"/>
  </r>
  <r>
    <n v="20100454"/>
    <x v="0"/>
    <d v="2014-08-23T00:00:00"/>
    <x v="4"/>
    <x v="2"/>
    <n v="269"/>
    <n v="1"/>
    <n v="269"/>
    <s v="SB885432-XL"/>
  </r>
  <r>
    <n v="20100449"/>
    <x v="2"/>
    <d v="2014-08-23T00:00:00"/>
    <x v="4"/>
    <x v="3"/>
    <n v="180.5"/>
    <n v="2"/>
    <n v="361"/>
    <s v="BP459041-MD"/>
  </r>
  <r>
    <n v="20100477"/>
    <x v="1"/>
    <d v="2014-08-24T00:00:00"/>
    <x v="4"/>
    <x v="4"/>
    <n v="65"/>
    <n v="4"/>
    <n v="260"/>
    <s v="HL880079-LG"/>
  </r>
  <r>
    <n v="20100499"/>
    <x v="2"/>
    <d v="2014-08-24T00:00:00"/>
    <x v="4"/>
    <x v="4"/>
    <n v="65"/>
    <n v="4"/>
    <n v="260"/>
    <s v="HL880079-LG"/>
  </r>
  <r>
    <n v="20100517"/>
    <x v="2"/>
    <d v="2014-08-24T00:00:00"/>
    <x v="4"/>
    <x v="4"/>
    <n v="65"/>
    <n v="2"/>
    <n v="130"/>
    <s v="HL880079-LG"/>
  </r>
  <r>
    <n v="20100418"/>
    <x v="1"/>
    <d v="2014-08-25T00:00:00"/>
    <x v="4"/>
    <x v="3"/>
    <n v="299.99"/>
    <n v="2"/>
    <n v="599.98"/>
    <s v="BP110966-XL"/>
  </r>
  <r>
    <n v="20100441"/>
    <x v="1"/>
    <d v="2014-08-25T00:00:00"/>
    <x v="4"/>
    <x v="4"/>
    <n v="65"/>
    <n v="4"/>
    <n v="260"/>
    <s v="HL880079-LG"/>
  </r>
  <r>
    <n v="20100442"/>
    <x v="1"/>
    <d v="2014-08-25T00:00:00"/>
    <x v="4"/>
    <x v="2"/>
    <n v="269"/>
    <n v="1"/>
    <n v="269"/>
    <s v="SB885432-XL"/>
  </r>
  <r>
    <n v="20100424"/>
    <x v="0"/>
    <d v="2014-08-25T00:00:00"/>
    <x v="4"/>
    <x v="2"/>
    <n v="269"/>
    <n v="2"/>
    <n v="538"/>
    <s v="SB885432-XL"/>
  </r>
  <r>
    <n v="20100434"/>
    <x v="2"/>
    <d v="2014-08-25T00:00:00"/>
    <x v="4"/>
    <x v="0"/>
    <n v="560.25"/>
    <n v="1"/>
    <n v="560.25"/>
    <s v="CR008525-LG"/>
  </r>
  <r>
    <n v="20100480"/>
    <x v="0"/>
    <d v="2014-08-26T00:00:00"/>
    <x v="4"/>
    <x v="0"/>
    <n v="560.25"/>
    <n v="2"/>
    <n v="1120.5"/>
    <s v="CR008525-LG"/>
  </r>
  <r>
    <n v="20100439"/>
    <x v="0"/>
    <d v="2014-08-26T00:00:00"/>
    <x v="4"/>
    <x v="1"/>
    <n v="199"/>
    <n v="4"/>
    <n v="796"/>
    <s v="TN201133-SM"/>
  </r>
  <r>
    <n v="20100462"/>
    <x v="0"/>
    <d v="2014-08-26T00:00:00"/>
    <x v="4"/>
    <x v="1"/>
    <n v="199"/>
    <n v="1"/>
    <n v="199"/>
    <s v="TN201133-SM"/>
  </r>
  <r>
    <n v="20100513"/>
    <x v="2"/>
    <d v="2014-08-26T00:00:00"/>
    <x v="4"/>
    <x v="3"/>
    <n v="180.5"/>
    <n v="2"/>
    <n v="361"/>
    <s v="BP459041-MD"/>
  </r>
  <r>
    <n v="20100505"/>
    <x v="2"/>
    <d v="2014-08-26T00:00:00"/>
    <x v="4"/>
    <x v="2"/>
    <n v="58.5"/>
    <n v="4"/>
    <n v="234"/>
    <s v="SB038557-SM"/>
  </r>
  <r>
    <n v="20100421"/>
    <x v="0"/>
    <d v="2014-08-27T00:00:00"/>
    <x v="4"/>
    <x v="2"/>
    <n v="269"/>
    <n v="2"/>
    <n v="538"/>
    <s v="SB885432-XL"/>
  </r>
  <r>
    <n v="20100511"/>
    <x v="2"/>
    <d v="2014-08-27T00:00:00"/>
    <x v="4"/>
    <x v="1"/>
    <n v="229"/>
    <n v="5"/>
    <n v="1145"/>
    <s v="TN139874-MD"/>
  </r>
  <r>
    <n v="20100600"/>
    <x v="1"/>
    <d v="2014-08-28T00:00:00"/>
    <x v="4"/>
    <x v="4"/>
    <n v="65"/>
    <n v="1"/>
    <n v="65"/>
    <s v="HL880079-LG"/>
  </r>
  <r>
    <n v="20100539"/>
    <x v="0"/>
    <d v="2014-08-28T00:00:00"/>
    <x v="4"/>
    <x v="2"/>
    <n v="58.5"/>
    <n v="2"/>
    <n v="117"/>
    <s v="SB038557-SM"/>
  </r>
  <r>
    <n v="20100510"/>
    <x v="2"/>
    <d v="2014-08-28T00:00:00"/>
    <x v="4"/>
    <x v="1"/>
    <n v="229"/>
    <n v="1"/>
    <n v="229"/>
    <s v="TN139874-MD"/>
  </r>
  <r>
    <n v="20100540"/>
    <x v="1"/>
    <d v="2014-08-29T00:00:00"/>
    <x v="4"/>
    <x v="3"/>
    <n v="299.99"/>
    <n v="2"/>
    <n v="599.98"/>
    <s v="BP110966-XL"/>
  </r>
  <r>
    <n v="20100565"/>
    <x v="2"/>
    <d v="2014-08-30T00:00:00"/>
    <x v="4"/>
    <x v="3"/>
    <n v="98.98"/>
    <n v="2"/>
    <n v="197.96"/>
    <s v="BP252933-SM"/>
  </r>
  <r>
    <n v="20100598"/>
    <x v="1"/>
    <d v="2014-08-31T00:00:00"/>
    <x v="4"/>
    <x v="2"/>
    <n v="99"/>
    <n v="2"/>
    <n v="198"/>
    <s v="SB639038-MD"/>
  </r>
  <r>
    <n v="20100604"/>
    <x v="1"/>
    <d v="2014-09-01T00:00:00"/>
    <x v="5"/>
    <x v="2"/>
    <n v="99"/>
    <n v="5"/>
    <n v="495"/>
    <s v="SB639038-MD"/>
  </r>
  <r>
    <n v="20100607"/>
    <x v="2"/>
    <d v="2014-09-01T00:00:00"/>
    <x v="5"/>
    <x v="3"/>
    <n v="98.98"/>
    <n v="1"/>
    <n v="98.98"/>
    <s v="BP252933-SM"/>
  </r>
  <r>
    <n v="20100545"/>
    <x v="2"/>
    <d v="2014-09-01T00:00:00"/>
    <x v="5"/>
    <x v="4"/>
    <n v="65"/>
    <n v="1"/>
    <n v="65"/>
    <s v="HL880079-LG"/>
  </r>
  <r>
    <n v="20100579"/>
    <x v="2"/>
    <d v="2014-09-01T00:00:00"/>
    <x v="5"/>
    <x v="4"/>
    <n v="65"/>
    <n v="3"/>
    <n v="195"/>
    <s v="HL880079-LG"/>
  </r>
  <r>
    <n v="20100608"/>
    <x v="2"/>
    <d v="2014-09-01T00:00:00"/>
    <x v="5"/>
    <x v="4"/>
    <n v="65"/>
    <n v="3"/>
    <n v="195"/>
    <s v="HL880079-LG"/>
  </r>
  <r>
    <n v="20100581"/>
    <x v="1"/>
    <d v="2014-09-02T00:00:00"/>
    <x v="5"/>
    <x v="3"/>
    <n v="299.99"/>
    <n v="1"/>
    <n v="299.99"/>
    <s v="BP110966-XL"/>
  </r>
  <r>
    <n v="20100538"/>
    <x v="1"/>
    <d v="2014-09-02T00:00:00"/>
    <x v="5"/>
    <x v="4"/>
    <n v="65"/>
    <n v="2"/>
    <n v="130"/>
    <s v="HL880079-LG"/>
  </r>
  <r>
    <n v="20100559"/>
    <x v="1"/>
    <d v="2014-09-02T00:00:00"/>
    <x v="5"/>
    <x v="2"/>
    <n v="58.5"/>
    <n v="3"/>
    <n v="175.5"/>
    <s v="SB038557-SM"/>
  </r>
  <r>
    <n v="20100609"/>
    <x v="0"/>
    <d v="2014-09-02T00:00:00"/>
    <x v="5"/>
    <x v="4"/>
    <n v="65"/>
    <n v="3"/>
    <n v="195"/>
    <s v="HL880079-LG"/>
  </r>
  <r>
    <n v="20100568"/>
    <x v="0"/>
    <d v="2014-09-03T00:00:00"/>
    <x v="5"/>
    <x v="3"/>
    <n v="180.5"/>
    <n v="1"/>
    <n v="180.5"/>
    <s v="BP459041-MD"/>
  </r>
  <r>
    <n v="20100551"/>
    <x v="2"/>
    <d v="2014-09-03T00:00:00"/>
    <x v="5"/>
    <x v="3"/>
    <n v="98.98"/>
    <n v="1"/>
    <n v="98.98"/>
    <s v="BP252933-SM"/>
  </r>
  <r>
    <n v="20100587"/>
    <x v="1"/>
    <d v="2014-09-04T00:00:00"/>
    <x v="5"/>
    <x v="0"/>
    <n v="275.33"/>
    <n v="2"/>
    <n v="550.66"/>
    <s v="CR064824-SM"/>
  </r>
  <r>
    <n v="20100601"/>
    <x v="0"/>
    <d v="2014-09-04T00:00:00"/>
    <x v="5"/>
    <x v="2"/>
    <n v="99"/>
    <n v="4"/>
    <n v="396"/>
    <s v="SB639038-MD"/>
  </r>
  <r>
    <n v="20100567"/>
    <x v="0"/>
    <d v="2014-09-04T00:00:00"/>
    <x v="5"/>
    <x v="1"/>
    <n v="229"/>
    <n v="4"/>
    <n v="916"/>
    <s v="TN139874-MD"/>
  </r>
  <r>
    <n v="20100528"/>
    <x v="2"/>
    <d v="2014-09-04T00:00:00"/>
    <x v="5"/>
    <x v="1"/>
    <n v="229"/>
    <n v="4"/>
    <n v="916"/>
    <s v="TN139874-MD"/>
  </r>
  <r>
    <n v="20100530"/>
    <x v="1"/>
    <d v="2014-09-05T00:00:00"/>
    <x v="5"/>
    <x v="1"/>
    <n v="229"/>
    <n v="2"/>
    <n v="458"/>
    <s v="TN139874-MD"/>
  </r>
  <r>
    <n v="20100566"/>
    <x v="0"/>
    <d v="2014-09-05T00:00:00"/>
    <x v="5"/>
    <x v="4"/>
    <n v="65"/>
    <n v="2"/>
    <n v="130"/>
    <s v="HL880079-LG"/>
  </r>
  <r>
    <n v="20100560"/>
    <x v="2"/>
    <d v="2014-09-05T00:00:00"/>
    <x v="5"/>
    <x v="0"/>
    <n v="560.25"/>
    <n v="1"/>
    <n v="560.25"/>
    <s v="CR008525-LG"/>
  </r>
  <r>
    <n v="20100597"/>
    <x v="1"/>
    <d v="2014-09-06T00:00:00"/>
    <x v="5"/>
    <x v="3"/>
    <n v="299.99"/>
    <n v="1"/>
    <n v="299.99"/>
    <s v="BP110966-XL"/>
  </r>
  <r>
    <n v="20100596"/>
    <x v="1"/>
    <d v="2014-09-06T00:00:00"/>
    <x v="5"/>
    <x v="4"/>
    <n v="65"/>
    <n v="3"/>
    <n v="195"/>
    <s v="HL880079-LG"/>
  </r>
  <r>
    <n v="20100573"/>
    <x v="0"/>
    <d v="2014-09-06T00:00:00"/>
    <x v="5"/>
    <x v="3"/>
    <n v="180.5"/>
    <n v="1"/>
    <n v="180.5"/>
    <s v="BP459041-MD"/>
  </r>
  <r>
    <n v="20100547"/>
    <x v="0"/>
    <d v="2014-09-07T00:00:00"/>
    <x v="5"/>
    <x v="0"/>
    <n v="560.25"/>
    <n v="2"/>
    <n v="1120.5"/>
    <s v="CR008525-LG"/>
  </r>
  <r>
    <n v="20100543"/>
    <x v="2"/>
    <d v="2014-09-07T00:00:00"/>
    <x v="5"/>
    <x v="1"/>
    <n v="229"/>
    <n v="2"/>
    <n v="458"/>
    <s v="TN139874-MD"/>
  </r>
  <r>
    <n v="20100572"/>
    <x v="0"/>
    <d v="2014-09-09T00:00:00"/>
    <x v="5"/>
    <x v="3"/>
    <n v="180.5"/>
    <n v="1"/>
    <n v="180.5"/>
    <s v="BP459041-MD"/>
  </r>
  <r>
    <n v="20100562"/>
    <x v="2"/>
    <d v="2014-09-09T00:00:00"/>
    <x v="5"/>
    <x v="4"/>
    <n v="65"/>
    <n v="4"/>
    <n v="260"/>
    <s v="HL880079-LG"/>
  </r>
  <r>
    <n v="20100555"/>
    <x v="1"/>
    <d v="2014-09-10T00:00:00"/>
    <x v="5"/>
    <x v="0"/>
    <n v="560.25"/>
    <n v="1"/>
    <n v="560.25"/>
    <s v="CR008525-LG"/>
  </r>
  <r>
    <n v="20100612"/>
    <x v="0"/>
    <d v="2014-09-10T00:00:00"/>
    <x v="5"/>
    <x v="2"/>
    <n v="99"/>
    <n v="1"/>
    <n v="99"/>
    <s v="SB639038-MD"/>
  </r>
  <r>
    <n v="20100531"/>
    <x v="0"/>
    <d v="2014-09-10T00:00:00"/>
    <x v="5"/>
    <x v="1"/>
    <n v="229"/>
    <n v="2"/>
    <n v="458"/>
    <s v="TN139874-MD"/>
  </r>
  <r>
    <n v="20100590"/>
    <x v="2"/>
    <d v="2014-09-10T00:00:00"/>
    <x v="5"/>
    <x v="2"/>
    <n v="58.5"/>
    <n v="4"/>
    <n v="234"/>
    <s v="SB038557-SM"/>
  </r>
  <r>
    <n v="20100593"/>
    <x v="2"/>
    <d v="2014-09-10T00:00:00"/>
    <x v="5"/>
    <x v="2"/>
    <n v="58.5"/>
    <n v="5"/>
    <n v="292.5"/>
    <s v="SB038557-SM"/>
  </r>
  <r>
    <n v="20100582"/>
    <x v="1"/>
    <d v="2014-09-11T00:00:00"/>
    <x v="5"/>
    <x v="0"/>
    <n v="560.25"/>
    <n v="1"/>
    <n v="560.25"/>
    <s v="CR008525-LG"/>
  </r>
  <r>
    <n v="20100611"/>
    <x v="1"/>
    <d v="2014-09-11T00:00:00"/>
    <x v="5"/>
    <x v="0"/>
    <n v="275.33"/>
    <n v="2"/>
    <n v="550.66"/>
    <s v="CR064824-SM"/>
  </r>
  <r>
    <n v="20100561"/>
    <x v="1"/>
    <d v="2014-09-11T00:00:00"/>
    <x v="5"/>
    <x v="4"/>
    <n v="65"/>
    <n v="2"/>
    <n v="130"/>
    <s v="HL880079-LG"/>
  </r>
  <r>
    <n v="20100527"/>
    <x v="1"/>
    <d v="2014-09-11T00:00:00"/>
    <x v="5"/>
    <x v="1"/>
    <n v="229"/>
    <n v="1"/>
    <n v="229"/>
    <s v="TN139874-MD"/>
  </r>
  <r>
    <n v="20100564"/>
    <x v="0"/>
    <d v="2014-09-11T00:00:00"/>
    <x v="5"/>
    <x v="2"/>
    <n v="58.5"/>
    <n v="5"/>
    <n v="292.5"/>
    <s v="SB038557-SM"/>
  </r>
  <r>
    <n v="20100533"/>
    <x v="0"/>
    <d v="2014-09-11T00:00:00"/>
    <x v="5"/>
    <x v="1"/>
    <n v="229"/>
    <n v="2"/>
    <n v="458"/>
    <s v="TN139874-MD"/>
  </r>
  <r>
    <n v="20100569"/>
    <x v="0"/>
    <d v="2014-09-11T00:00:00"/>
    <x v="5"/>
    <x v="1"/>
    <n v="229"/>
    <n v="5"/>
    <n v="1145"/>
    <s v="TN139874-MD"/>
  </r>
  <r>
    <n v="20100548"/>
    <x v="0"/>
    <d v="2014-09-12T00:00:00"/>
    <x v="5"/>
    <x v="3"/>
    <n v="180.5"/>
    <n v="2"/>
    <n v="361"/>
    <s v="BP459041-MD"/>
  </r>
  <r>
    <n v="20100558"/>
    <x v="0"/>
    <d v="2014-09-12T00:00:00"/>
    <x v="5"/>
    <x v="3"/>
    <n v="180.5"/>
    <n v="2"/>
    <n v="361"/>
    <s v="BP459041-MD"/>
  </r>
  <r>
    <n v="20100584"/>
    <x v="1"/>
    <d v="2014-09-13T00:00:00"/>
    <x v="5"/>
    <x v="2"/>
    <n v="58.5"/>
    <n v="1"/>
    <n v="58.5"/>
    <s v="SB038557-SM"/>
  </r>
  <r>
    <n v="20100574"/>
    <x v="0"/>
    <d v="2014-09-13T00:00:00"/>
    <x v="5"/>
    <x v="4"/>
    <n v="65"/>
    <n v="1"/>
    <n v="65"/>
    <s v="HL880079-LG"/>
  </r>
  <r>
    <n v="20100585"/>
    <x v="2"/>
    <d v="2014-09-13T00:00:00"/>
    <x v="5"/>
    <x v="3"/>
    <n v="98.98"/>
    <n v="2"/>
    <n v="197.96"/>
    <s v="BP252933-SM"/>
  </r>
  <r>
    <n v="20100592"/>
    <x v="2"/>
    <d v="2014-09-13T00:00:00"/>
    <x v="5"/>
    <x v="4"/>
    <n v="65"/>
    <n v="2"/>
    <n v="130"/>
    <s v="HL880079-LG"/>
  </r>
  <r>
    <n v="20100588"/>
    <x v="1"/>
    <d v="2014-09-14T00:00:00"/>
    <x v="5"/>
    <x v="0"/>
    <n v="275.33"/>
    <n v="2"/>
    <n v="550.66"/>
    <s v="CR064824-SM"/>
  </r>
  <r>
    <n v="20100544"/>
    <x v="1"/>
    <d v="2014-09-14T00:00:00"/>
    <x v="5"/>
    <x v="2"/>
    <n v="58.5"/>
    <n v="2"/>
    <n v="117"/>
    <s v="SB038557-SM"/>
  </r>
  <r>
    <n v="20100554"/>
    <x v="2"/>
    <d v="2014-09-14T00:00:00"/>
    <x v="5"/>
    <x v="3"/>
    <n v="98.98"/>
    <n v="2"/>
    <n v="197.96"/>
    <s v="BP252933-SM"/>
  </r>
  <r>
    <n v="20100536"/>
    <x v="1"/>
    <d v="2014-09-15T00:00:00"/>
    <x v="5"/>
    <x v="1"/>
    <n v="229"/>
    <n v="5"/>
    <n v="1145"/>
    <s v="TN139874-MD"/>
  </r>
  <r>
    <n v="20100546"/>
    <x v="0"/>
    <d v="2014-09-15T00:00:00"/>
    <x v="5"/>
    <x v="0"/>
    <n v="560.25"/>
    <n v="1"/>
    <n v="560.25"/>
    <s v="CR008525-LG"/>
  </r>
  <r>
    <n v="20100537"/>
    <x v="2"/>
    <d v="2014-09-15T00:00:00"/>
    <x v="5"/>
    <x v="0"/>
    <n v="560.25"/>
    <n v="1"/>
    <n v="560.25"/>
    <s v="CR008525-LG"/>
  </r>
  <r>
    <n v="20100534"/>
    <x v="2"/>
    <d v="2014-09-16T00:00:00"/>
    <x v="5"/>
    <x v="2"/>
    <n v="58.5"/>
    <n v="5"/>
    <n v="292.5"/>
    <s v="SB038557-SM"/>
  </r>
  <r>
    <n v="20100535"/>
    <x v="2"/>
    <d v="2014-09-16T00:00:00"/>
    <x v="5"/>
    <x v="2"/>
    <n v="58.5"/>
    <n v="1"/>
    <n v="58.5"/>
    <s v="SB038557-SM"/>
  </r>
  <r>
    <n v="20100556"/>
    <x v="1"/>
    <d v="2014-09-17T00:00:00"/>
    <x v="5"/>
    <x v="4"/>
    <n v="65"/>
    <n v="2"/>
    <n v="130"/>
    <s v="HL880079-LG"/>
  </r>
  <r>
    <n v="20100589"/>
    <x v="1"/>
    <d v="2014-09-17T00:00:00"/>
    <x v="5"/>
    <x v="2"/>
    <n v="58.5"/>
    <n v="3"/>
    <n v="175.5"/>
    <s v="SB038557-SM"/>
  </r>
  <r>
    <n v="20100557"/>
    <x v="0"/>
    <d v="2014-09-17T00:00:00"/>
    <x v="5"/>
    <x v="3"/>
    <n v="180.5"/>
    <n v="1"/>
    <n v="180.5"/>
    <s v="BP459041-MD"/>
  </r>
  <r>
    <n v="20100542"/>
    <x v="0"/>
    <d v="2014-09-17T00:00:00"/>
    <x v="5"/>
    <x v="4"/>
    <n v="65"/>
    <n v="3"/>
    <n v="195"/>
    <s v="HL880079-LG"/>
  </r>
  <r>
    <n v="20100603"/>
    <x v="2"/>
    <d v="2014-09-17T00:00:00"/>
    <x v="5"/>
    <x v="2"/>
    <n v="99"/>
    <n v="2"/>
    <n v="198"/>
    <s v="SB639038-MD"/>
  </r>
  <r>
    <n v="20100529"/>
    <x v="1"/>
    <d v="2014-09-18T00:00:00"/>
    <x v="5"/>
    <x v="2"/>
    <n v="58.5"/>
    <n v="4"/>
    <n v="234"/>
    <s v="SB038557-SM"/>
  </r>
  <r>
    <n v="20100553"/>
    <x v="0"/>
    <d v="2014-09-18T00:00:00"/>
    <x v="5"/>
    <x v="3"/>
    <n v="180.5"/>
    <n v="2"/>
    <n v="361"/>
    <s v="BP459041-MD"/>
  </r>
  <r>
    <n v="20100563"/>
    <x v="1"/>
    <d v="2014-09-19T00:00:00"/>
    <x v="5"/>
    <x v="4"/>
    <n v="65"/>
    <n v="3"/>
    <n v="195"/>
    <s v="HL880079-LG"/>
  </r>
  <r>
    <n v="20100594"/>
    <x v="2"/>
    <d v="2014-09-21T00:00:00"/>
    <x v="5"/>
    <x v="2"/>
    <n v="58.5"/>
    <n v="2"/>
    <n v="117"/>
    <s v="SB038557-SM"/>
  </r>
  <r>
    <n v="20100586"/>
    <x v="1"/>
    <d v="2014-09-22T00:00:00"/>
    <x v="5"/>
    <x v="2"/>
    <n v="58.5"/>
    <n v="1"/>
    <n v="58.5"/>
    <s v="SB038557-SM"/>
  </r>
  <r>
    <n v="20100614"/>
    <x v="1"/>
    <d v="2014-09-22T00:00:00"/>
    <x v="5"/>
    <x v="2"/>
    <n v="99"/>
    <n v="1"/>
    <n v="99"/>
    <s v="SB639038-MD"/>
  </r>
  <r>
    <n v="20100602"/>
    <x v="2"/>
    <d v="2014-09-22T00:00:00"/>
    <x v="5"/>
    <x v="2"/>
    <n v="99"/>
    <n v="1"/>
    <n v="99"/>
    <s v="SB639038-MD"/>
  </r>
  <r>
    <n v="20100550"/>
    <x v="0"/>
    <d v="2014-09-23T00:00:00"/>
    <x v="5"/>
    <x v="0"/>
    <n v="560.25"/>
    <n v="2"/>
    <n v="1120.5"/>
    <s v="CR008525-LG"/>
  </r>
  <r>
    <n v="20100541"/>
    <x v="0"/>
    <d v="2014-09-23T00:00:00"/>
    <x v="5"/>
    <x v="1"/>
    <n v="229"/>
    <n v="4"/>
    <n v="916"/>
    <s v="TN139874-MD"/>
  </r>
  <r>
    <n v="20100606"/>
    <x v="2"/>
    <d v="2014-09-23T00:00:00"/>
    <x v="5"/>
    <x v="0"/>
    <n v="275.33"/>
    <n v="1"/>
    <n v="275.33"/>
    <s v="CR064824-SM"/>
  </r>
  <r>
    <n v="20100571"/>
    <x v="1"/>
    <d v="2014-09-24T00:00:00"/>
    <x v="5"/>
    <x v="0"/>
    <n v="560.25"/>
    <n v="1"/>
    <n v="560.25"/>
    <s v="CR008525-LG"/>
  </r>
  <r>
    <n v="20100549"/>
    <x v="0"/>
    <d v="2014-09-25T00:00:00"/>
    <x v="5"/>
    <x v="0"/>
    <n v="560.25"/>
    <n v="2"/>
    <n v="1120.5"/>
    <s v="CR008525-LG"/>
  </r>
  <r>
    <n v="20100613"/>
    <x v="0"/>
    <d v="2014-09-25T00:00:00"/>
    <x v="5"/>
    <x v="4"/>
    <n v="65"/>
    <n v="4"/>
    <n v="260"/>
    <s v="HL880079-LG"/>
  </r>
  <r>
    <n v="20100735"/>
    <x v="1"/>
    <d v="2014-09-27T00:00:00"/>
    <x v="5"/>
    <x v="0"/>
    <n v="275.33"/>
    <n v="2"/>
    <n v="550.66"/>
    <s v="CR064824-SM"/>
  </r>
  <r>
    <n v="20100532"/>
    <x v="1"/>
    <d v="2014-09-27T00:00:00"/>
    <x v="5"/>
    <x v="4"/>
    <n v="65"/>
    <n v="4"/>
    <n v="260"/>
    <s v="HL880079-LG"/>
  </r>
  <r>
    <n v="20100552"/>
    <x v="1"/>
    <d v="2014-09-27T00:00:00"/>
    <x v="5"/>
    <x v="4"/>
    <n v="65"/>
    <n v="4"/>
    <n v="260"/>
    <s v="HL880079-LG"/>
  </r>
  <r>
    <n v="20100713"/>
    <x v="2"/>
    <d v="2014-09-27T00:00:00"/>
    <x v="5"/>
    <x v="4"/>
    <n v="33.99"/>
    <n v="2"/>
    <n v="67.98"/>
    <s v="HL642216-MD"/>
  </r>
  <r>
    <n v="20100634"/>
    <x v="2"/>
    <d v="2014-09-27T00:00:00"/>
    <x v="5"/>
    <x v="4"/>
    <n v="65"/>
    <n v="4"/>
    <n v="260"/>
    <s v="HL880079-LG"/>
  </r>
  <r>
    <n v="20100641"/>
    <x v="1"/>
    <d v="2014-09-28T00:00:00"/>
    <x v="5"/>
    <x v="0"/>
    <n v="275.33"/>
    <n v="2"/>
    <n v="550.66"/>
    <s v="CR064824-SM"/>
  </r>
  <r>
    <n v="20100752"/>
    <x v="1"/>
    <d v="2014-09-28T00:00:00"/>
    <x v="5"/>
    <x v="4"/>
    <n v="33.99"/>
    <n v="2"/>
    <n v="67.98"/>
    <s v="HL642216-MD"/>
  </r>
  <r>
    <n v="20100765"/>
    <x v="0"/>
    <d v="2014-09-28T00:00:00"/>
    <x v="5"/>
    <x v="2"/>
    <n v="269"/>
    <n v="4"/>
    <n v="1076"/>
    <s v="SB885432-XL"/>
  </r>
  <r>
    <n v="20100711"/>
    <x v="2"/>
    <d v="2014-09-28T00:00:00"/>
    <x v="5"/>
    <x v="2"/>
    <n v="269"/>
    <n v="5"/>
    <n v="1345"/>
    <s v="SB885432-XL"/>
  </r>
  <r>
    <n v="20100764"/>
    <x v="2"/>
    <d v="2014-09-28T00:00:00"/>
    <x v="5"/>
    <x v="2"/>
    <n v="269"/>
    <n v="2"/>
    <n v="538"/>
    <s v="SB885432-XL"/>
  </r>
  <r>
    <n v="20100734"/>
    <x v="1"/>
    <d v="2014-09-29T00:00:00"/>
    <x v="5"/>
    <x v="0"/>
    <n v="275.33"/>
    <n v="2"/>
    <n v="550.66"/>
    <s v="CR064824-SM"/>
  </r>
  <r>
    <n v="20100724"/>
    <x v="1"/>
    <d v="2014-09-29T00:00:00"/>
    <x v="5"/>
    <x v="4"/>
    <n v="33.99"/>
    <n v="4"/>
    <n v="135.96"/>
    <s v="HL642216-MD"/>
  </r>
  <r>
    <n v="20100761"/>
    <x v="2"/>
    <d v="2014-09-29T00:00:00"/>
    <x v="5"/>
    <x v="0"/>
    <n v="275.33"/>
    <n v="1"/>
    <n v="275.33"/>
    <s v="CR064824-SM"/>
  </r>
  <r>
    <n v="20100685"/>
    <x v="2"/>
    <d v="2014-09-29T00:00:00"/>
    <x v="5"/>
    <x v="2"/>
    <n v="269"/>
    <n v="2"/>
    <n v="538"/>
    <s v="SB885432-XL"/>
  </r>
  <r>
    <n v="20100671"/>
    <x v="1"/>
    <d v="2014-09-30T00:00:00"/>
    <x v="5"/>
    <x v="3"/>
    <n v="180.5"/>
    <n v="1"/>
    <n v="180.5"/>
    <s v="BP459041-MD"/>
  </r>
  <r>
    <n v="20100617"/>
    <x v="1"/>
    <d v="2014-09-30T00:00:00"/>
    <x v="5"/>
    <x v="0"/>
    <n v="275.33"/>
    <n v="2"/>
    <n v="550.66"/>
    <s v="CR064824-SM"/>
  </r>
  <r>
    <n v="20100677"/>
    <x v="1"/>
    <d v="2014-09-30T00:00:00"/>
    <x v="5"/>
    <x v="4"/>
    <n v="65"/>
    <n v="1"/>
    <n v="65"/>
    <s v="HL880079-LG"/>
  </r>
  <r>
    <n v="20100640"/>
    <x v="0"/>
    <d v="2014-09-30T00:00:00"/>
    <x v="5"/>
    <x v="4"/>
    <n v="65"/>
    <n v="4"/>
    <n v="260"/>
    <s v="HL880079-LG"/>
  </r>
  <r>
    <n v="20100620"/>
    <x v="1"/>
    <d v="2014-10-01T00:00:00"/>
    <x v="6"/>
    <x v="0"/>
    <n v="275.33"/>
    <n v="1"/>
    <n v="275.33"/>
    <s v="CR064824-SM"/>
  </r>
  <r>
    <n v="20100768"/>
    <x v="1"/>
    <d v="2014-10-01T00:00:00"/>
    <x v="6"/>
    <x v="4"/>
    <n v="33.99"/>
    <n v="1"/>
    <n v="33.99"/>
    <s v="HL642216-MD"/>
  </r>
  <r>
    <n v="20100778"/>
    <x v="1"/>
    <d v="2014-10-01T00:00:00"/>
    <x v="6"/>
    <x v="4"/>
    <n v="33.99"/>
    <n v="1"/>
    <n v="33.99"/>
    <s v="HL642216-MD"/>
  </r>
  <r>
    <n v="20100672"/>
    <x v="0"/>
    <d v="2014-10-01T00:00:00"/>
    <x v="6"/>
    <x v="0"/>
    <n v="275.33"/>
    <n v="1"/>
    <n v="275.33"/>
    <s v="CR064824-SM"/>
  </r>
  <r>
    <n v="20100659"/>
    <x v="0"/>
    <d v="2014-10-01T00:00:00"/>
    <x v="6"/>
    <x v="4"/>
    <n v="65"/>
    <n v="2"/>
    <n v="130"/>
    <s v="HL880079-LG"/>
  </r>
  <r>
    <n v="20100737"/>
    <x v="2"/>
    <d v="2014-10-01T00:00:00"/>
    <x v="6"/>
    <x v="3"/>
    <n v="98.98"/>
    <n v="1"/>
    <n v="98.98"/>
    <s v="BP252933-SM"/>
  </r>
  <r>
    <n v="20100667"/>
    <x v="2"/>
    <d v="2014-10-01T00:00:00"/>
    <x v="6"/>
    <x v="4"/>
    <n v="65"/>
    <n v="2"/>
    <n v="130"/>
    <s v="HL880079-LG"/>
  </r>
  <r>
    <n v="20100742"/>
    <x v="2"/>
    <d v="2014-10-01T00:00:00"/>
    <x v="6"/>
    <x v="2"/>
    <n v="269"/>
    <n v="1"/>
    <n v="269"/>
    <s v="SB885432-XL"/>
  </r>
  <r>
    <n v="20100622"/>
    <x v="0"/>
    <d v="2014-10-02T00:00:00"/>
    <x v="6"/>
    <x v="2"/>
    <n v="99"/>
    <n v="3"/>
    <n v="297"/>
    <s v="SB639038-MD"/>
  </r>
  <r>
    <n v="20100785"/>
    <x v="2"/>
    <d v="2014-10-02T00:00:00"/>
    <x v="6"/>
    <x v="4"/>
    <n v="33.99"/>
    <n v="1"/>
    <n v="33.99"/>
    <s v="HL642216-MD"/>
  </r>
  <r>
    <n v="20100753"/>
    <x v="1"/>
    <d v="2014-10-03T00:00:00"/>
    <x v="6"/>
    <x v="3"/>
    <n v="180.5"/>
    <n v="2"/>
    <n v="361"/>
    <s v="BP459041-MD"/>
  </r>
  <r>
    <n v="20100728"/>
    <x v="1"/>
    <d v="2014-10-03T00:00:00"/>
    <x v="6"/>
    <x v="4"/>
    <n v="33.99"/>
    <n v="3"/>
    <n v="101.97"/>
    <s v="HL642216-MD"/>
  </r>
  <r>
    <n v="20100732"/>
    <x v="0"/>
    <d v="2014-10-04T00:00:00"/>
    <x v="6"/>
    <x v="0"/>
    <n v="275.33"/>
    <n v="2"/>
    <n v="550.66"/>
    <s v="CR064824-SM"/>
  </r>
  <r>
    <n v="20100733"/>
    <x v="0"/>
    <d v="2014-10-04T00:00:00"/>
    <x v="6"/>
    <x v="4"/>
    <n v="33.99"/>
    <n v="1"/>
    <n v="33.99"/>
    <s v="HL642216-MD"/>
  </r>
  <r>
    <n v="20100693"/>
    <x v="0"/>
    <d v="2014-10-04T00:00:00"/>
    <x v="6"/>
    <x v="4"/>
    <n v="65"/>
    <n v="3"/>
    <n v="195"/>
    <s v="HL880079-LG"/>
  </r>
  <r>
    <n v="20100648"/>
    <x v="1"/>
    <d v="2014-10-05T00:00:00"/>
    <x v="6"/>
    <x v="4"/>
    <n v="65"/>
    <n v="3"/>
    <n v="195"/>
    <s v="HL880079-LG"/>
  </r>
  <r>
    <n v="20100708"/>
    <x v="0"/>
    <d v="2014-10-05T00:00:00"/>
    <x v="6"/>
    <x v="4"/>
    <n v="33.99"/>
    <n v="3"/>
    <n v="101.97"/>
    <s v="HL642216-MD"/>
  </r>
  <r>
    <n v="20100780"/>
    <x v="0"/>
    <d v="2014-10-05T00:00:00"/>
    <x v="6"/>
    <x v="4"/>
    <n v="33.99"/>
    <n v="3"/>
    <n v="101.97"/>
    <s v="HL642216-MD"/>
  </r>
  <r>
    <n v="20100776"/>
    <x v="2"/>
    <d v="2014-10-05T00:00:00"/>
    <x v="6"/>
    <x v="0"/>
    <n v="275.33"/>
    <n v="1"/>
    <n v="275.33"/>
    <s v="CR064824-SM"/>
  </r>
  <r>
    <n v="20100709"/>
    <x v="2"/>
    <d v="2014-10-05T00:00:00"/>
    <x v="6"/>
    <x v="4"/>
    <n v="33.99"/>
    <n v="1"/>
    <n v="33.99"/>
    <s v="HL642216-MD"/>
  </r>
  <r>
    <n v="20100650"/>
    <x v="2"/>
    <d v="2014-10-05T00:00:00"/>
    <x v="6"/>
    <x v="2"/>
    <n v="99"/>
    <n v="2"/>
    <n v="198"/>
    <s v="SB639038-MD"/>
  </r>
  <r>
    <n v="20100717"/>
    <x v="2"/>
    <d v="2014-10-05T00:00:00"/>
    <x v="6"/>
    <x v="2"/>
    <n v="269"/>
    <n v="5"/>
    <n v="1345"/>
    <s v="SB885432-XL"/>
  </r>
  <r>
    <n v="20100729"/>
    <x v="2"/>
    <d v="2014-10-05T00:00:00"/>
    <x v="6"/>
    <x v="2"/>
    <n v="269"/>
    <n v="5"/>
    <n v="1345"/>
    <s v="SB885432-XL"/>
  </r>
  <r>
    <n v="20100748"/>
    <x v="1"/>
    <d v="2014-10-06T00:00:00"/>
    <x v="6"/>
    <x v="2"/>
    <n v="269"/>
    <n v="1"/>
    <n v="269"/>
    <s v="SB885432-XL"/>
  </r>
  <r>
    <n v="20100676"/>
    <x v="0"/>
    <d v="2014-10-06T00:00:00"/>
    <x v="6"/>
    <x v="4"/>
    <n v="65"/>
    <n v="4"/>
    <n v="260"/>
    <s v="HL880079-LG"/>
  </r>
  <r>
    <n v="20100654"/>
    <x v="0"/>
    <d v="2014-10-06T00:00:00"/>
    <x v="6"/>
    <x v="2"/>
    <n v="99"/>
    <n v="2"/>
    <n v="198"/>
    <s v="SB639038-MD"/>
  </r>
  <r>
    <n v="20100690"/>
    <x v="2"/>
    <d v="2014-10-06T00:00:00"/>
    <x v="6"/>
    <x v="3"/>
    <n v="98.98"/>
    <n v="2"/>
    <n v="197.96"/>
    <s v="BP252933-SM"/>
  </r>
  <r>
    <n v="20100664"/>
    <x v="1"/>
    <d v="2014-10-07T00:00:00"/>
    <x v="6"/>
    <x v="3"/>
    <n v="180.5"/>
    <n v="1"/>
    <n v="180.5"/>
    <s v="BP459041-MD"/>
  </r>
  <r>
    <n v="20100692"/>
    <x v="1"/>
    <d v="2014-10-07T00:00:00"/>
    <x v="6"/>
    <x v="0"/>
    <n v="275.33"/>
    <n v="1"/>
    <n v="275.33"/>
    <s v="CR064824-SM"/>
  </r>
  <r>
    <n v="20100635"/>
    <x v="0"/>
    <d v="2014-10-07T00:00:00"/>
    <x v="6"/>
    <x v="2"/>
    <n v="99"/>
    <n v="1"/>
    <n v="99"/>
    <s v="SB639038-MD"/>
  </r>
  <r>
    <n v="20100689"/>
    <x v="2"/>
    <d v="2014-10-07T00:00:00"/>
    <x v="6"/>
    <x v="3"/>
    <n v="98.98"/>
    <n v="1"/>
    <n v="98.98"/>
    <s v="BP252933-SM"/>
  </r>
  <r>
    <n v="20100757"/>
    <x v="1"/>
    <d v="2014-10-09T00:00:00"/>
    <x v="6"/>
    <x v="3"/>
    <n v="180.5"/>
    <n v="2"/>
    <n v="361"/>
    <s v="BP459041-MD"/>
  </r>
  <r>
    <n v="20100779"/>
    <x v="2"/>
    <d v="2014-10-09T00:00:00"/>
    <x v="6"/>
    <x v="0"/>
    <n v="275.33"/>
    <n v="2"/>
    <n v="550.66"/>
    <s v="CR064824-SM"/>
  </r>
  <r>
    <n v="20100624"/>
    <x v="1"/>
    <d v="2014-10-10T00:00:00"/>
    <x v="6"/>
    <x v="4"/>
    <n v="65"/>
    <n v="3"/>
    <n v="195"/>
    <s v="HL880079-LG"/>
  </r>
  <r>
    <n v="20100630"/>
    <x v="1"/>
    <d v="2014-10-10T00:00:00"/>
    <x v="6"/>
    <x v="4"/>
    <n v="65"/>
    <n v="4"/>
    <n v="260"/>
    <s v="HL880079-LG"/>
  </r>
  <r>
    <n v="20100697"/>
    <x v="0"/>
    <d v="2014-10-10T00:00:00"/>
    <x v="6"/>
    <x v="0"/>
    <n v="275.33"/>
    <n v="1"/>
    <n v="275.33"/>
    <s v="CR064824-SM"/>
  </r>
  <r>
    <n v="20100657"/>
    <x v="0"/>
    <d v="2014-10-10T00:00:00"/>
    <x v="6"/>
    <x v="2"/>
    <n v="99"/>
    <n v="5"/>
    <n v="495"/>
    <s v="SB639038-MD"/>
  </r>
  <r>
    <n v="20100756"/>
    <x v="2"/>
    <d v="2014-10-10T00:00:00"/>
    <x v="6"/>
    <x v="0"/>
    <n v="275.33"/>
    <n v="1"/>
    <n v="275.33"/>
    <s v="CR064824-SM"/>
  </r>
  <r>
    <n v="20100626"/>
    <x v="2"/>
    <d v="2014-10-10T00:00:00"/>
    <x v="6"/>
    <x v="4"/>
    <n v="65"/>
    <n v="4"/>
    <n v="260"/>
    <s v="HL880079-LG"/>
  </r>
  <r>
    <n v="20100686"/>
    <x v="2"/>
    <d v="2014-10-10T00:00:00"/>
    <x v="6"/>
    <x v="2"/>
    <n v="269"/>
    <n v="1"/>
    <n v="269"/>
    <s v="SB885432-XL"/>
  </r>
  <r>
    <n v="20100644"/>
    <x v="1"/>
    <d v="2014-10-11T00:00:00"/>
    <x v="6"/>
    <x v="2"/>
    <n v="99"/>
    <n v="4"/>
    <n v="396"/>
    <s v="SB639038-MD"/>
  </r>
  <r>
    <n v="20100786"/>
    <x v="0"/>
    <d v="2014-10-11T00:00:00"/>
    <x v="6"/>
    <x v="4"/>
    <n v="33.99"/>
    <n v="3"/>
    <n v="101.97"/>
    <s v="HL642216-MD"/>
  </r>
  <r>
    <n v="20100705"/>
    <x v="2"/>
    <d v="2014-10-11T00:00:00"/>
    <x v="6"/>
    <x v="4"/>
    <n v="65"/>
    <n v="1"/>
    <n v="65"/>
    <s v="HL880079-LG"/>
  </r>
  <r>
    <n v="20100627"/>
    <x v="1"/>
    <d v="2014-10-12T00:00:00"/>
    <x v="6"/>
    <x v="3"/>
    <n v="299.99"/>
    <n v="2"/>
    <n v="599.98"/>
    <s v="BP110966-XL"/>
  </r>
  <r>
    <n v="20100619"/>
    <x v="1"/>
    <d v="2014-10-12T00:00:00"/>
    <x v="6"/>
    <x v="4"/>
    <n v="65"/>
    <n v="2"/>
    <n v="130"/>
    <s v="HL880079-LG"/>
  </r>
  <r>
    <n v="20100628"/>
    <x v="0"/>
    <d v="2014-10-12T00:00:00"/>
    <x v="6"/>
    <x v="4"/>
    <n v="65"/>
    <n v="3"/>
    <n v="195"/>
    <s v="HL880079-LG"/>
  </r>
  <r>
    <n v="20100688"/>
    <x v="1"/>
    <d v="2014-10-13T00:00:00"/>
    <x v="6"/>
    <x v="2"/>
    <n v="269"/>
    <n v="1"/>
    <n v="269"/>
    <s v="SB885432-XL"/>
  </r>
  <r>
    <n v="20100731"/>
    <x v="1"/>
    <d v="2014-10-13T00:00:00"/>
    <x v="6"/>
    <x v="2"/>
    <n v="269"/>
    <n v="4"/>
    <n v="1076"/>
    <s v="SB885432-XL"/>
  </r>
  <r>
    <n v="20100784"/>
    <x v="1"/>
    <d v="2014-10-13T00:00:00"/>
    <x v="6"/>
    <x v="2"/>
    <n v="269"/>
    <n v="5"/>
    <n v="1345"/>
    <s v="SB885432-XL"/>
  </r>
  <r>
    <n v="20100783"/>
    <x v="0"/>
    <d v="2014-10-13T00:00:00"/>
    <x v="6"/>
    <x v="2"/>
    <n v="269"/>
    <n v="4"/>
    <n v="1076"/>
    <s v="SB885432-XL"/>
  </r>
  <r>
    <n v="20100703"/>
    <x v="2"/>
    <d v="2014-10-13T00:00:00"/>
    <x v="6"/>
    <x v="0"/>
    <n v="275.33"/>
    <n v="2"/>
    <n v="550.66"/>
    <s v="CR064824-SM"/>
  </r>
  <r>
    <n v="20100766"/>
    <x v="2"/>
    <d v="2014-10-13T00:00:00"/>
    <x v="6"/>
    <x v="0"/>
    <n v="275.33"/>
    <n v="2"/>
    <n v="550.66"/>
    <s v="CR064824-SM"/>
  </r>
  <r>
    <n v="20100681"/>
    <x v="2"/>
    <d v="2014-10-13T00:00:00"/>
    <x v="6"/>
    <x v="4"/>
    <n v="65"/>
    <n v="1"/>
    <n v="65"/>
    <s v="HL880079-LG"/>
  </r>
  <r>
    <n v="20100743"/>
    <x v="2"/>
    <d v="2014-10-13T00:00:00"/>
    <x v="6"/>
    <x v="2"/>
    <n v="269"/>
    <n v="3"/>
    <n v="807"/>
    <s v="SB885432-XL"/>
  </r>
  <r>
    <n v="20100782"/>
    <x v="1"/>
    <d v="2014-10-14T00:00:00"/>
    <x v="6"/>
    <x v="0"/>
    <n v="275.33"/>
    <n v="1"/>
    <n v="275.33"/>
    <s v="CR064824-SM"/>
  </r>
  <r>
    <n v="20100749"/>
    <x v="0"/>
    <d v="2014-10-14T00:00:00"/>
    <x v="6"/>
    <x v="2"/>
    <n v="269"/>
    <n v="4"/>
    <n v="1076"/>
    <s v="SB885432-XL"/>
  </r>
  <r>
    <n v="20100662"/>
    <x v="2"/>
    <d v="2014-10-14T00:00:00"/>
    <x v="6"/>
    <x v="3"/>
    <n v="98.98"/>
    <n v="1"/>
    <n v="98.98"/>
    <s v="BP252933-SM"/>
  </r>
  <r>
    <n v="20100660"/>
    <x v="2"/>
    <d v="2014-10-14T00:00:00"/>
    <x v="6"/>
    <x v="4"/>
    <n v="65"/>
    <n v="3"/>
    <n v="195"/>
    <s v="HL880079-LG"/>
  </r>
  <r>
    <n v="20100698"/>
    <x v="1"/>
    <d v="2014-10-15T00:00:00"/>
    <x v="6"/>
    <x v="3"/>
    <n v="180.5"/>
    <n v="2"/>
    <n v="361"/>
    <s v="BP459041-MD"/>
  </r>
  <r>
    <n v="20100754"/>
    <x v="1"/>
    <d v="2014-10-15T00:00:00"/>
    <x v="6"/>
    <x v="4"/>
    <n v="33.99"/>
    <n v="1"/>
    <n v="33.99"/>
    <s v="HL642216-MD"/>
  </r>
  <r>
    <n v="20100645"/>
    <x v="1"/>
    <d v="2014-10-15T00:00:00"/>
    <x v="6"/>
    <x v="4"/>
    <n v="65"/>
    <n v="3"/>
    <n v="195"/>
    <s v="HL880079-LG"/>
  </r>
  <r>
    <n v="20100669"/>
    <x v="0"/>
    <d v="2014-10-15T00:00:00"/>
    <x v="6"/>
    <x v="2"/>
    <n v="99"/>
    <n v="3"/>
    <n v="297"/>
    <s v="SB639038-MD"/>
  </r>
  <r>
    <n v="20100773"/>
    <x v="2"/>
    <d v="2014-10-15T00:00:00"/>
    <x v="6"/>
    <x v="3"/>
    <n v="98.98"/>
    <n v="1"/>
    <n v="98.98"/>
    <s v="BP252933-SM"/>
  </r>
  <r>
    <n v="20100702"/>
    <x v="2"/>
    <d v="2014-10-15T00:00:00"/>
    <x v="6"/>
    <x v="0"/>
    <n v="275.33"/>
    <n v="1"/>
    <n v="275.33"/>
    <s v="CR064824-SM"/>
  </r>
  <r>
    <n v="20100651"/>
    <x v="1"/>
    <d v="2014-10-16T00:00:00"/>
    <x v="6"/>
    <x v="3"/>
    <n v="180.5"/>
    <n v="2"/>
    <n v="361"/>
    <s v="BP459041-MD"/>
  </r>
  <r>
    <n v="20100653"/>
    <x v="0"/>
    <d v="2014-10-16T00:00:00"/>
    <x v="6"/>
    <x v="4"/>
    <n v="65"/>
    <n v="1"/>
    <n v="65"/>
    <s v="HL880079-LG"/>
  </r>
  <r>
    <n v="20100699"/>
    <x v="0"/>
    <d v="2014-10-16T00:00:00"/>
    <x v="6"/>
    <x v="4"/>
    <n v="65"/>
    <n v="2"/>
    <n v="130"/>
    <s v="HL880079-LG"/>
  </r>
  <r>
    <n v="20100649"/>
    <x v="2"/>
    <d v="2014-10-16T00:00:00"/>
    <x v="6"/>
    <x v="0"/>
    <n v="275.33"/>
    <n v="1"/>
    <n v="275.33"/>
    <s v="CR064824-SM"/>
  </r>
  <r>
    <n v="20100738"/>
    <x v="2"/>
    <d v="2014-10-16T00:00:00"/>
    <x v="6"/>
    <x v="2"/>
    <n v="269"/>
    <n v="5"/>
    <n v="1345"/>
    <s v="SB885432-XL"/>
  </r>
  <r>
    <n v="20100715"/>
    <x v="1"/>
    <d v="2014-10-17T00:00:00"/>
    <x v="6"/>
    <x v="4"/>
    <n v="33.99"/>
    <n v="2"/>
    <n v="67.98"/>
    <s v="HL642216-MD"/>
  </r>
  <r>
    <n v="20100762"/>
    <x v="1"/>
    <d v="2014-10-17T00:00:00"/>
    <x v="6"/>
    <x v="4"/>
    <n v="33.99"/>
    <n v="1"/>
    <n v="33.99"/>
    <s v="HL642216-MD"/>
  </r>
  <r>
    <n v="20100746"/>
    <x v="0"/>
    <d v="2014-10-17T00:00:00"/>
    <x v="6"/>
    <x v="0"/>
    <n v="275.33"/>
    <n v="2"/>
    <n v="550.66"/>
    <s v="CR064824-SM"/>
  </r>
  <r>
    <n v="20100751"/>
    <x v="0"/>
    <d v="2014-10-17T00:00:00"/>
    <x v="6"/>
    <x v="4"/>
    <n v="33.99"/>
    <n v="4"/>
    <n v="135.96"/>
    <s v="HL642216-MD"/>
  </r>
  <r>
    <n v="20100629"/>
    <x v="2"/>
    <d v="2014-10-17T00:00:00"/>
    <x v="6"/>
    <x v="0"/>
    <n v="275.33"/>
    <n v="2"/>
    <n v="550.66"/>
    <s v="CR064824-SM"/>
  </r>
  <r>
    <n v="20100777"/>
    <x v="2"/>
    <d v="2014-10-17T00:00:00"/>
    <x v="6"/>
    <x v="4"/>
    <n v="33.99"/>
    <n v="2"/>
    <n v="67.98"/>
    <s v="HL642216-MD"/>
  </r>
  <r>
    <n v="20100668"/>
    <x v="1"/>
    <d v="2014-10-18T00:00:00"/>
    <x v="6"/>
    <x v="2"/>
    <n v="99"/>
    <n v="1"/>
    <n v="99"/>
    <s v="SB639038-MD"/>
  </r>
  <r>
    <n v="20100680"/>
    <x v="1"/>
    <d v="2014-10-18T00:00:00"/>
    <x v="6"/>
    <x v="2"/>
    <n v="99"/>
    <n v="5"/>
    <n v="495"/>
    <s v="SB639038-MD"/>
  </r>
  <r>
    <n v="20109999"/>
    <x v="0"/>
    <d v="2014-10-18T00:00:00"/>
    <x v="6"/>
    <x v="2"/>
    <n v="269"/>
    <n v="3"/>
    <n v="807"/>
    <s v="SB885432-XL"/>
  </r>
  <r>
    <n v="20100730"/>
    <x v="2"/>
    <d v="2014-10-18T00:00:00"/>
    <x v="6"/>
    <x v="0"/>
    <n v="275.33"/>
    <n v="2"/>
    <n v="550.66"/>
    <s v="CR064824-SM"/>
  </r>
  <r>
    <n v="20100658"/>
    <x v="1"/>
    <d v="2014-10-19T00:00:00"/>
    <x v="6"/>
    <x v="3"/>
    <n v="180.5"/>
    <n v="2"/>
    <n v="361"/>
    <s v="BP459041-MD"/>
  </r>
  <r>
    <n v="20100716"/>
    <x v="1"/>
    <d v="2014-10-19T00:00:00"/>
    <x v="6"/>
    <x v="3"/>
    <n v="180.5"/>
    <n v="2"/>
    <n v="361"/>
    <s v="BP459041-MD"/>
  </r>
  <r>
    <n v="20100700"/>
    <x v="1"/>
    <d v="2014-10-19T00:00:00"/>
    <x v="6"/>
    <x v="0"/>
    <n v="275.33"/>
    <n v="1"/>
    <n v="275.33"/>
    <s v="CR064824-SM"/>
  </r>
  <r>
    <n v="20100701"/>
    <x v="1"/>
    <d v="2014-10-19T00:00:00"/>
    <x v="6"/>
    <x v="2"/>
    <n v="269"/>
    <n v="4"/>
    <n v="1076"/>
    <s v="SB885432-XL"/>
  </r>
  <r>
    <n v="20100755"/>
    <x v="0"/>
    <d v="2014-10-19T00:00:00"/>
    <x v="6"/>
    <x v="0"/>
    <n v="275.33"/>
    <n v="1"/>
    <n v="275.33"/>
    <s v="CR064824-SM"/>
  </r>
  <r>
    <n v="20100739"/>
    <x v="2"/>
    <d v="2014-10-19T00:00:00"/>
    <x v="6"/>
    <x v="0"/>
    <n v="275.33"/>
    <n v="2"/>
    <n v="550.66"/>
    <s v="CR064824-SM"/>
  </r>
  <r>
    <n v="20100621"/>
    <x v="2"/>
    <d v="2014-10-19T00:00:00"/>
    <x v="6"/>
    <x v="4"/>
    <n v="65"/>
    <n v="4"/>
    <n v="260"/>
    <s v="HL880079-LG"/>
  </r>
  <r>
    <n v="20100710"/>
    <x v="1"/>
    <d v="2014-10-20T00:00:00"/>
    <x v="6"/>
    <x v="0"/>
    <n v="275.33"/>
    <n v="2"/>
    <n v="550.66"/>
    <s v="CR064824-SM"/>
  </r>
  <r>
    <n v="20100663"/>
    <x v="0"/>
    <d v="2014-10-20T00:00:00"/>
    <x v="6"/>
    <x v="0"/>
    <n v="275.33"/>
    <n v="2"/>
    <n v="550.66"/>
    <s v="CR064824-SM"/>
  </r>
  <r>
    <n v="20100679"/>
    <x v="2"/>
    <d v="2014-10-20T00:00:00"/>
    <x v="6"/>
    <x v="3"/>
    <n v="98.98"/>
    <n v="2"/>
    <n v="197.96"/>
    <s v="BP252933-SM"/>
  </r>
  <r>
    <n v="20100769"/>
    <x v="2"/>
    <d v="2014-10-20T00:00:00"/>
    <x v="6"/>
    <x v="3"/>
    <n v="98.98"/>
    <n v="2"/>
    <n v="197.96"/>
    <s v="BP252933-SM"/>
  </r>
  <r>
    <n v="20100771"/>
    <x v="2"/>
    <d v="2014-10-20T00:00:00"/>
    <x v="6"/>
    <x v="3"/>
    <n v="98.98"/>
    <n v="1"/>
    <n v="98.98"/>
    <s v="BP252933-SM"/>
  </r>
  <r>
    <n v="20100675"/>
    <x v="2"/>
    <d v="2014-10-20T00:00:00"/>
    <x v="6"/>
    <x v="0"/>
    <n v="275.33"/>
    <n v="1"/>
    <n v="275.33"/>
    <s v="CR064824-SM"/>
  </r>
  <r>
    <n v="20100665"/>
    <x v="1"/>
    <d v="2014-10-22T00:00:00"/>
    <x v="6"/>
    <x v="3"/>
    <n v="180.5"/>
    <n v="2"/>
    <n v="361"/>
    <s v="BP459041-MD"/>
  </r>
  <r>
    <n v="20100674"/>
    <x v="1"/>
    <d v="2014-10-23T00:00:00"/>
    <x v="6"/>
    <x v="0"/>
    <n v="275.33"/>
    <n v="1"/>
    <n v="275.33"/>
    <s v="CR064824-SM"/>
  </r>
  <r>
    <n v="20100691"/>
    <x v="1"/>
    <d v="2014-10-23T00:00:00"/>
    <x v="6"/>
    <x v="0"/>
    <n v="275.33"/>
    <n v="2"/>
    <n v="550.66"/>
    <s v="CR064824-SM"/>
  </r>
  <r>
    <n v="20100625"/>
    <x v="0"/>
    <d v="2014-10-23T00:00:00"/>
    <x v="6"/>
    <x v="0"/>
    <n v="275.33"/>
    <n v="2"/>
    <n v="550.66"/>
    <s v="CR064824-SM"/>
  </r>
  <r>
    <n v="20100704"/>
    <x v="0"/>
    <d v="2014-10-23T00:00:00"/>
    <x v="6"/>
    <x v="2"/>
    <n v="269"/>
    <n v="5"/>
    <n v="1345"/>
    <s v="SB885432-XL"/>
  </r>
  <r>
    <n v="20100647"/>
    <x v="1"/>
    <d v="2014-10-24T00:00:00"/>
    <x v="6"/>
    <x v="3"/>
    <n v="299.99"/>
    <n v="1"/>
    <n v="299.99"/>
    <s v="BP110966-XL"/>
  </r>
  <r>
    <n v="20100639"/>
    <x v="1"/>
    <d v="2014-10-24T00:00:00"/>
    <x v="6"/>
    <x v="2"/>
    <n v="99"/>
    <n v="2"/>
    <n v="198"/>
    <s v="SB639038-MD"/>
  </r>
  <r>
    <n v="20100721"/>
    <x v="1"/>
    <d v="2014-10-24T00:00:00"/>
    <x v="6"/>
    <x v="2"/>
    <n v="269"/>
    <n v="2"/>
    <n v="538"/>
    <s v="SB885432-XL"/>
  </r>
  <r>
    <n v="20100750"/>
    <x v="1"/>
    <d v="2014-10-24T00:00:00"/>
    <x v="6"/>
    <x v="2"/>
    <n v="269"/>
    <n v="5"/>
    <n v="1345"/>
    <s v="SB885432-XL"/>
  </r>
  <r>
    <n v="20100745"/>
    <x v="0"/>
    <d v="2014-10-24T00:00:00"/>
    <x v="6"/>
    <x v="2"/>
    <n v="269"/>
    <n v="4"/>
    <n v="1076"/>
    <s v="SB885432-XL"/>
  </r>
  <r>
    <n v="20100727"/>
    <x v="2"/>
    <d v="2014-10-24T00:00:00"/>
    <x v="6"/>
    <x v="0"/>
    <n v="275.33"/>
    <n v="2"/>
    <n v="550.66"/>
    <s v="CR064824-SM"/>
  </r>
  <r>
    <n v="20100736"/>
    <x v="2"/>
    <d v="2014-10-24T00:00:00"/>
    <x v="6"/>
    <x v="4"/>
    <n v="33.99"/>
    <n v="2"/>
    <n v="67.98"/>
    <s v="HL642216-MD"/>
  </r>
  <r>
    <n v="20100652"/>
    <x v="2"/>
    <d v="2014-10-24T00:00:00"/>
    <x v="6"/>
    <x v="4"/>
    <n v="65"/>
    <n v="4"/>
    <n v="260"/>
    <s v="HL880079-LG"/>
  </r>
  <r>
    <n v="20100615"/>
    <x v="1"/>
    <d v="2014-10-25T00:00:00"/>
    <x v="6"/>
    <x v="4"/>
    <n v="65"/>
    <n v="1"/>
    <n v="65"/>
    <s v="HL880079-LG"/>
  </r>
  <r>
    <n v="20100631"/>
    <x v="1"/>
    <d v="2014-10-25T00:00:00"/>
    <x v="6"/>
    <x v="4"/>
    <n v="65"/>
    <n v="3"/>
    <n v="195"/>
    <s v="HL880079-LG"/>
  </r>
  <r>
    <n v="20100646"/>
    <x v="1"/>
    <d v="2014-10-25T00:00:00"/>
    <x v="6"/>
    <x v="2"/>
    <n v="99"/>
    <n v="4"/>
    <n v="396"/>
    <s v="SB639038-MD"/>
  </r>
  <r>
    <n v="20100707"/>
    <x v="1"/>
    <d v="2014-10-25T00:00:00"/>
    <x v="6"/>
    <x v="2"/>
    <n v="269"/>
    <n v="5"/>
    <n v="1345"/>
    <s v="SB885432-XL"/>
  </r>
  <r>
    <n v="20100760"/>
    <x v="1"/>
    <d v="2014-10-25T00:00:00"/>
    <x v="6"/>
    <x v="2"/>
    <n v="269"/>
    <n v="5"/>
    <n v="1345"/>
    <s v="SB885432-XL"/>
  </r>
  <r>
    <n v="20100759"/>
    <x v="0"/>
    <d v="2014-10-25T00:00:00"/>
    <x v="6"/>
    <x v="0"/>
    <n v="275.33"/>
    <n v="2"/>
    <n v="550.66"/>
    <s v="CR064824-SM"/>
  </r>
  <r>
    <n v="20100714"/>
    <x v="0"/>
    <d v="2014-10-25T00:00:00"/>
    <x v="6"/>
    <x v="2"/>
    <n v="269"/>
    <n v="2"/>
    <n v="538"/>
    <s v="SB885432-XL"/>
  </r>
  <r>
    <n v="20100656"/>
    <x v="2"/>
    <d v="2014-10-25T00:00:00"/>
    <x v="6"/>
    <x v="2"/>
    <n v="99"/>
    <n v="3"/>
    <n v="297"/>
    <s v="SB639038-MD"/>
  </r>
  <r>
    <n v="20100747"/>
    <x v="0"/>
    <d v="2014-10-26T00:00:00"/>
    <x v="6"/>
    <x v="0"/>
    <n v="275.33"/>
    <n v="1"/>
    <n v="275.33"/>
    <s v="CR064824-SM"/>
  </r>
  <r>
    <n v="20100775"/>
    <x v="0"/>
    <d v="2014-10-26T00:00:00"/>
    <x v="6"/>
    <x v="2"/>
    <n v="269"/>
    <n v="3"/>
    <n v="807"/>
    <s v="SB885432-XL"/>
  </r>
  <r>
    <n v="20100758"/>
    <x v="2"/>
    <d v="2014-10-26T00:00:00"/>
    <x v="6"/>
    <x v="0"/>
    <n v="275.33"/>
    <n v="2"/>
    <n v="550.66"/>
    <s v="CR064824-SM"/>
  </r>
  <r>
    <n v="20100696"/>
    <x v="1"/>
    <d v="2014-10-27T00:00:00"/>
    <x v="6"/>
    <x v="4"/>
    <n v="65"/>
    <n v="1"/>
    <n v="65"/>
    <s v="HL880079-L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n v="2163.1999999999998"/>
    <x v="0"/>
  </r>
  <r>
    <x v="0"/>
    <x v="1"/>
    <n v="2423.3000000000002"/>
    <x v="0"/>
  </r>
  <r>
    <x v="0"/>
    <x v="2"/>
    <n v="3166.6000000000004"/>
    <x v="0"/>
  </r>
  <r>
    <x v="0"/>
    <x v="3"/>
    <n v="3013.5299999999997"/>
    <x v="0"/>
  </r>
  <r>
    <x v="0"/>
    <x v="4"/>
    <n v="3033.69"/>
    <x v="0"/>
  </r>
  <r>
    <x v="0"/>
    <x v="5"/>
    <n v="732.08"/>
    <x v="0"/>
  </r>
  <r>
    <x v="0"/>
    <x v="6"/>
    <n v="3534.87"/>
    <x v="0"/>
  </r>
  <r>
    <x v="1"/>
    <x v="0"/>
    <n v="4157.5"/>
    <x v="0"/>
  </r>
  <r>
    <x v="1"/>
    <x v="1"/>
    <n v="4464.25"/>
    <x v="0"/>
  </r>
  <r>
    <x v="1"/>
    <x v="2"/>
    <n v="3921.75"/>
    <x v="0"/>
  </r>
  <r>
    <x v="1"/>
    <x v="3"/>
    <n v="2801.25"/>
    <x v="0"/>
  </r>
  <r>
    <x v="1"/>
    <x v="4"/>
    <n v="1120.5"/>
    <x v="0"/>
  </r>
  <r>
    <x v="1"/>
    <x v="5"/>
    <n v="5535.369999999999"/>
    <x v="0"/>
  </r>
  <r>
    <x v="1"/>
    <x v="6"/>
    <n v="2477.9699999999998"/>
    <x v="0"/>
  </r>
  <r>
    <x v="2"/>
    <x v="0"/>
    <n v="456.23"/>
    <x v="0"/>
  </r>
  <r>
    <x v="2"/>
    <x v="1"/>
    <n v="399.84"/>
    <x v="0"/>
  </r>
  <r>
    <x v="2"/>
    <x v="2"/>
    <n v="179.98"/>
    <x v="0"/>
  </r>
  <r>
    <x v="2"/>
    <x v="3"/>
    <n v="1869.98"/>
    <x v="0"/>
  </r>
  <r>
    <x v="2"/>
    <x v="4"/>
    <n v="2145"/>
    <x v="0"/>
  </r>
  <r>
    <x v="2"/>
    <x v="5"/>
    <n v="1568.94"/>
    <x v="0"/>
  </r>
  <r>
    <x v="2"/>
    <x v="6"/>
    <n v="1605.91"/>
    <x v="0"/>
  </r>
  <r>
    <x v="3"/>
    <x v="0"/>
    <n v="684"/>
    <x v="0"/>
  </r>
  <r>
    <x v="3"/>
    <x v="1"/>
    <n v="1881"/>
    <x v="0"/>
  </r>
  <r>
    <x v="3"/>
    <x v="2"/>
    <n v="4554.7099999999991"/>
    <x v="0"/>
  </r>
  <r>
    <x v="3"/>
    <x v="3"/>
    <n v="5950.94"/>
    <x v="0"/>
  </r>
  <r>
    <x v="3"/>
    <x v="4"/>
    <n v="1286"/>
    <x v="0"/>
  </r>
  <r>
    <x v="3"/>
    <x v="5"/>
    <n v="1413"/>
    <x v="0"/>
  </r>
  <r>
    <x v="3"/>
    <x v="6"/>
    <n v="10192"/>
    <x v="0"/>
  </r>
  <r>
    <x v="4"/>
    <x v="0"/>
    <n v="4179"/>
    <x v="0"/>
  </r>
  <r>
    <x v="4"/>
    <x v="1"/>
    <n v="6158"/>
    <x v="0"/>
  </r>
  <r>
    <x v="4"/>
    <x v="2"/>
    <n v="2103"/>
    <x v="0"/>
  </r>
  <r>
    <x v="4"/>
    <x v="3"/>
    <n v="12299"/>
    <x v="0"/>
  </r>
  <r>
    <x v="4"/>
    <x v="4"/>
    <n v="2519"/>
    <x v="0"/>
  </r>
  <r>
    <x v="4"/>
    <x v="5"/>
    <n v="1832"/>
    <x v="0"/>
  </r>
  <r>
    <x v="4"/>
    <x v="6"/>
    <n v="1756.24"/>
    <x v="0"/>
  </r>
  <r>
    <x v="0"/>
    <x v="0"/>
    <n v="2643.6000000000004"/>
    <x v="1"/>
  </r>
  <r>
    <x v="0"/>
    <x v="1"/>
    <n v="1762.4"/>
    <x v="1"/>
  </r>
  <r>
    <x v="0"/>
    <x v="2"/>
    <n v="1942.8999999999999"/>
    <x v="1"/>
  </r>
  <r>
    <x v="0"/>
    <x v="3"/>
    <n v="3729.4"/>
    <x v="1"/>
  </r>
  <r>
    <x v="0"/>
    <x v="4"/>
    <n v="2363.96"/>
    <x v="1"/>
  </r>
  <r>
    <x v="0"/>
    <x v="5"/>
    <n v="593.88"/>
    <x v="1"/>
  </r>
  <r>
    <x v="0"/>
    <x v="6"/>
    <n v="1088.78"/>
    <x v="1"/>
  </r>
  <r>
    <x v="1"/>
    <x v="0"/>
    <n v="831.5"/>
    <x v="1"/>
  </r>
  <r>
    <x v="1"/>
    <x v="1"/>
    <n v="9362"/>
    <x v="1"/>
  </r>
  <r>
    <x v="1"/>
    <x v="2"/>
    <n v="3921.75"/>
    <x v="1"/>
  </r>
  <r>
    <x v="1"/>
    <x v="3"/>
    <n v="6162.75"/>
    <x v="1"/>
  </r>
  <r>
    <x v="1"/>
    <x v="4"/>
    <n v="6162.75"/>
    <x v="1"/>
  </r>
  <r>
    <x v="1"/>
    <x v="5"/>
    <n v="1671.1599999999999"/>
    <x v="1"/>
  </r>
  <r>
    <x v="1"/>
    <x v="6"/>
    <n v="5781.9299999999994"/>
    <x v="1"/>
  </r>
  <r>
    <x v="2"/>
    <x v="0"/>
    <n v="456.87"/>
    <x v="1"/>
  </r>
  <r>
    <x v="2"/>
    <x v="1"/>
    <n v="224.91"/>
    <x v="1"/>
  </r>
  <r>
    <x v="2"/>
    <x v="2"/>
    <n v="249.9"/>
    <x v="1"/>
  </r>
  <r>
    <x v="2"/>
    <x v="3"/>
    <n v="1269.96"/>
    <x v="1"/>
  </r>
  <r>
    <x v="2"/>
    <x v="4"/>
    <n v="1430"/>
    <x v="1"/>
  </r>
  <r>
    <x v="2"/>
    <x v="5"/>
    <n v="1172.98"/>
    <x v="1"/>
  </r>
  <r>
    <x v="2"/>
    <x v="6"/>
    <n v="1438.94"/>
    <x v="1"/>
  </r>
  <r>
    <x v="3"/>
    <x v="0"/>
    <n v="1782"/>
    <x v="1"/>
  </r>
  <r>
    <x v="3"/>
    <x v="1"/>
    <n v="2970"/>
    <x v="1"/>
  </r>
  <r>
    <x v="3"/>
    <x v="2"/>
    <n v="1112.97"/>
    <x v="1"/>
  </r>
  <r>
    <x v="3"/>
    <x v="3"/>
    <n v="7652.7800000000007"/>
    <x v="1"/>
  </r>
  <r>
    <x v="3"/>
    <x v="4"/>
    <n v="4526.5"/>
    <x v="1"/>
  </r>
  <r>
    <x v="3"/>
    <x v="5"/>
    <n v="3712.5"/>
    <x v="1"/>
  </r>
  <r>
    <x v="3"/>
    <x v="6"/>
    <n v="5875"/>
    <x v="1"/>
  </r>
  <r>
    <x v="4"/>
    <x v="0"/>
    <n v="995"/>
    <x v="1"/>
  </r>
  <r>
    <x v="4"/>
    <x v="1"/>
    <n v="7720"/>
    <x v="1"/>
  </r>
  <r>
    <x v="4"/>
    <x v="2"/>
    <n v="8073"/>
    <x v="1"/>
  </r>
  <r>
    <x v="4"/>
    <x v="3"/>
    <n v="4965"/>
    <x v="1"/>
  </r>
  <r>
    <x v="4"/>
    <x v="4"/>
    <n v="4588"/>
    <x v="1"/>
  </r>
  <r>
    <x v="4"/>
    <x v="5"/>
    <n v="1374"/>
    <x v="1"/>
  </r>
  <r>
    <x v="4"/>
    <x v="6"/>
    <n v="2546.67"/>
    <x v="1"/>
  </r>
  <r>
    <x v="0"/>
    <x v="0"/>
    <n v="1345.84"/>
    <x v="2"/>
  </r>
  <r>
    <x v="0"/>
    <x v="1"/>
    <n v="1264.52"/>
    <x v="2"/>
  </r>
  <r>
    <x v="0"/>
    <x v="2"/>
    <n v="1765.89"/>
    <x v="2"/>
  </r>
  <r>
    <x v="0"/>
    <x v="3"/>
    <n v="541.5"/>
    <x v="2"/>
  </r>
  <r>
    <x v="0"/>
    <x v="4"/>
    <n v="1624.5"/>
    <x v="2"/>
  </r>
  <r>
    <x v="0"/>
    <x v="5"/>
    <n v="1805"/>
    <x v="2"/>
  </r>
  <r>
    <x v="0"/>
    <x v="6"/>
    <n v="987.65"/>
    <x v="2"/>
  </r>
  <r>
    <x v="1"/>
    <x v="0"/>
    <n v="6652"/>
    <x v="2"/>
  </r>
  <r>
    <x v="1"/>
    <x v="1"/>
    <n v="7970.25"/>
    <x v="2"/>
  </r>
  <r>
    <x v="1"/>
    <x v="2"/>
    <n v="8403.75"/>
    <x v="2"/>
  </r>
  <r>
    <x v="1"/>
    <x v="3"/>
    <n v="3921.75"/>
    <x v="2"/>
  </r>
  <r>
    <x v="1"/>
    <x v="4"/>
    <n v="8964"/>
    <x v="2"/>
  </r>
  <r>
    <x v="1"/>
    <x v="5"/>
    <n v="3921.75"/>
    <x v="2"/>
  </r>
  <r>
    <x v="1"/>
    <x v="6"/>
    <n v="3854.6199999999994"/>
    <x v="2"/>
  </r>
  <r>
    <x v="2"/>
    <x v="0"/>
    <n v="789.45"/>
    <x v="2"/>
  </r>
  <r>
    <x v="2"/>
    <x v="1"/>
    <n v="399.84"/>
    <x v="2"/>
  </r>
  <r>
    <x v="2"/>
    <x v="2"/>
    <n v="624.75"/>
    <x v="2"/>
  </r>
  <r>
    <x v="2"/>
    <x v="3"/>
    <n v="599.89"/>
    <x v="2"/>
  </r>
  <r>
    <x v="2"/>
    <x v="4"/>
    <n v="455"/>
    <x v="2"/>
  </r>
  <r>
    <x v="2"/>
    <x v="5"/>
    <n v="1105"/>
    <x v="2"/>
  </r>
  <r>
    <x v="2"/>
    <x v="6"/>
    <n v="1450.8600000000001"/>
    <x v="2"/>
  </r>
  <r>
    <x v="3"/>
    <x v="0"/>
    <n v="2619"/>
    <x v="2"/>
  </r>
  <r>
    <x v="3"/>
    <x v="1"/>
    <n v="2475"/>
    <x v="2"/>
  </r>
  <r>
    <x v="3"/>
    <x v="2"/>
    <n v="1269.98"/>
    <x v="2"/>
  </r>
  <r>
    <x v="3"/>
    <x v="3"/>
    <n v="4822.79"/>
    <x v="2"/>
  </r>
  <r>
    <x v="3"/>
    <x v="4"/>
    <n v="4234"/>
    <x v="2"/>
  </r>
  <r>
    <x v="3"/>
    <x v="5"/>
    <n v="1863.5"/>
    <x v="2"/>
  </r>
  <r>
    <x v="3"/>
    <x v="6"/>
    <n v="8111"/>
    <x v="2"/>
  </r>
  <r>
    <x v="4"/>
    <x v="0"/>
    <n v="2985"/>
    <x v="2"/>
  </r>
  <r>
    <x v="4"/>
    <x v="1"/>
    <n v="8071"/>
    <x v="2"/>
  </r>
  <r>
    <x v="4"/>
    <x v="2"/>
    <n v="6876"/>
    <x v="2"/>
  </r>
  <r>
    <x v="4"/>
    <x v="3"/>
    <n v="11285"/>
    <x v="2"/>
  </r>
  <r>
    <x v="4"/>
    <x v="4"/>
    <n v="6976"/>
    <x v="2"/>
  </r>
  <r>
    <x v="4"/>
    <x v="5"/>
    <n v="3893"/>
    <x v="2"/>
  </r>
  <r>
    <x v="4"/>
    <x v="6"/>
    <n v="4566.21"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1"/>
  </r>
  <r>
    <x v="2"/>
  </r>
  <r>
    <x v="3"/>
  </r>
  <r>
    <x v="4"/>
  </r>
  <r>
    <x v="3"/>
  </r>
  <r>
    <x v="5"/>
  </r>
  <r>
    <x v="6"/>
  </r>
  <r>
    <x v="7"/>
  </r>
  <r>
    <x v="6"/>
  </r>
  <r>
    <x v="8"/>
  </r>
  <r>
    <x v="9"/>
  </r>
  <r>
    <x v="10"/>
  </r>
  <r>
    <x v="11"/>
  </r>
  <r>
    <x v="6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EDA53-2CBF-42D9-9644-5FC0FA9E2718}" name="Сводная таблица5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I8" firstHeaderRow="1" firstDataRow="2" firstDataCol="1"/>
  <pivotFields count="10">
    <pivotField subtotalTop="0" showAll="0"/>
    <pivotField axis="axisRow" subtotalTop="0" showAll="0">
      <items count="4">
        <item x="1"/>
        <item x="2"/>
        <item x="0"/>
        <item t="default"/>
      </items>
    </pivotField>
    <pivotField numFmtId="14" subtotalTop="0" showAll="0"/>
    <pivotField axis="axisCol" subtotalTop="0" showAll="0">
      <items count="15">
        <item x="0"/>
        <item x="4"/>
        <item x="3"/>
        <item x="2"/>
        <item x="1"/>
        <item x="5"/>
        <item x="6"/>
        <item m="1" x="7"/>
        <item m="1" x="8"/>
        <item m="1" x="9"/>
        <item m="1" x="10"/>
        <item m="1" x="11"/>
        <item m="1" x="12"/>
        <item m="1" x="13"/>
        <item t="default"/>
      </items>
    </pivotField>
    <pivotField subtotalTop="0" showAll="0"/>
    <pivotField numFmtId="165" subtotalTop="0" showAll="0"/>
    <pivotField subtotalTop="0" showAll="0"/>
    <pivotField dataField="1" numFmtId="165" subtotalTop="0" showAll="0"/>
    <pivotField subtotalTop="0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Сумма по полю Total" fld="7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C6B8B-319D-4F75-8FA1-C78F98D28FE3}" name="Сводная таблица1" cacheId="1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17" firstHeaderRow="1" firstDataRow="1" firstDataCol="1"/>
  <pivotFields count="1">
    <pivotField axis="axisRow" subtotalTop="0" showAll="0">
      <items count="14">
        <item x="1"/>
        <item x="8"/>
        <item x="11"/>
        <item x="3"/>
        <item x="7"/>
        <item x="2"/>
        <item x="4"/>
        <item x="0"/>
        <item x="5"/>
        <item x="10"/>
        <item x="9"/>
        <item x="6"/>
        <item x="12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compactData="0" multipleFieldFilters="0">
  <location ref="A3:E12" firstHeaderRow="1" firstDataRow="2" firstDataCol="1"/>
  <pivotFields count="10">
    <pivotField compact="0" outline="0" subtotalTop="0" showAll="0" defaultSubtotal="0"/>
    <pivotField axis="axisCol" compact="0" outline="0" subtotalTop="0" showAll="0" defaultSubtotal="0">
      <items count="3">
        <item x="1"/>
        <item x="2"/>
        <item x="0"/>
      </items>
    </pivotField>
    <pivotField compact="0" numFmtId="14" outline="0" subtotalTop="0" showAll="0" sortType="ascending" defaultSubtotal="0">
      <items count="368">
        <item x="0"/>
        <item x="367"/>
        <item x="213"/>
        <item x="91"/>
        <item x="335"/>
        <item x="182"/>
        <item x="152"/>
        <item x="121"/>
        <item x="60"/>
        <item x="305"/>
        <item x="274"/>
        <item x="244"/>
        <item x="31"/>
        <item x="366"/>
        <item x="214"/>
        <item x="92"/>
        <item x="336"/>
        <item x="183"/>
        <item x="153"/>
        <item x="122"/>
        <item x="61"/>
        <item x="306"/>
        <item x="275"/>
        <item x="245"/>
        <item x="32"/>
        <item x="1"/>
        <item x="215"/>
        <item x="93"/>
        <item x="337"/>
        <item x="184"/>
        <item x="154"/>
        <item x="123"/>
        <item x="62"/>
        <item x="307"/>
        <item x="276"/>
        <item x="246"/>
        <item x="33"/>
        <item x="2"/>
        <item x="216"/>
        <item x="94"/>
        <item x="338"/>
        <item x="185"/>
        <item x="155"/>
        <item x="124"/>
        <item x="63"/>
        <item x="308"/>
        <item x="277"/>
        <item x="247"/>
        <item x="34"/>
        <item x="3"/>
        <item x="217"/>
        <item x="95"/>
        <item x="339"/>
        <item x="186"/>
        <item x="156"/>
        <item x="125"/>
        <item x="64"/>
        <item x="309"/>
        <item x="278"/>
        <item x="248"/>
        <item x="35"/>
        <item x="4"/>
        <item x="218"/>
        <item x="96"/>
        <item x="340"/>
        <item x="187"/>
        <item x="157"/>
        <item x="126"/>
        <item x="65"/>
        <item x="310"/>
        <item x="279"/>
        <item x="249"/>
        <item x="36"/>
        <item x="5"/>
        <item x="219"/>
        <item x="97"/>
        <item x="341"/>
        <item x="188"/>
        <item x="158"/>
        <item x="127"/>
        <item x="66"/>
        <item x="311"/>
        <item x="280"/>
        <item x="250"/>
        <item x="37"/>
        <item x="6"/>
        <item x="220"/>
        <item x="98"/>
        <item x="342"/>
        <item x="189"/>
        <item x="159"/>
        <item x="128"/>
        <item x="67"/>
        <item x="312"/>
        <item x="281"/>
        <item x="251"/>
        <item x="38"/>
        <item x="7"/>
        <item x="221"/>
        <item x="99"/>
        <item x="343"/>
        <item x="190"/>
        <item x="160"/>
        <item x="129"/>
        <item x="68"/>
        <item x="313"/>
        <item x="282"/>
        <item x="252"/>
        <item x="39"/>
        <item x="8"/>
        <item x="222"/>
        <item x="100"/>
        <item x="344"/>
        <item x="191"/>
        <item x="161"/>
        <item x="130"/>
        <item x="69"/>
        <item x="314"/>
        <item x="283"/>
        <item x="253"/>
        <item x="40"/>
        <item x="9"/>
        <item x="223"/>
        <item x="101"/>
        <item x="345"/>
        <item x="192"/>
        <item x="162"/>
        <item x="131"/>
        <item x="70"/>
        <item x="315"/>
        <item x="284"/>
        <item x="254"/>
        <item x="41"/>
        <item x="10"/>
        <item x="224"/>
        <item x="102"/>
        <item x="346"/>
        <item x="193"/>
        <item x="163"/>
        <item x="132"/>
        <item x="71"/>
        <item x="316"/>
        <item x="285"/>
        <item x="255"/>
        <item x="42"/>
        <item x="11"/>
        <item x="225"/>
        <item x="103"/>
        <item x="347"/>
        <item x="194"/>
        <item x="164"/>
        <item x="133"/>
        <item x="72"/>
        <item x="317"/>
        <item x="286"/>
        <item x="256"/>
        <item x="43"/>
        <item x="12"/>
        <item x="226"/>
        <item x="104"/>
        <item x="348"/>
        <item x="195"/>
        <item x="165"/>
        <item x="134"/>
        <item x="73"/>
        <item x="318"/>
        <item x="287"/>
        <item x="257"/>
        <item x="44"/>
        <item x="13"/>
        <item x="227"/>
        <item x="105"/>
        <item x="349"/>
        <item x="196"/>
        <item x="166"/>
        <item x="135"/>
        <item x="74"/>
        <item x="319"/>
        <item x="288"/>
        <item x="258"/>
        <item x="45"/>
        <item x="14"/>
        <item x="228"/>
        <item x="106"/>
        <item x="350"/>
        <item x="197"/>
        <item x="167"/>
        <item x="136"/>
        <item x="75"/>
        <item x="320"/>
        <item x="289"/>
        <item x="259"/>
        <item x="46"/>
        <item x="15"/>
        <item x="229"/>
        <item x="107"/>
        <item x="351"/>
        <item x="198"/>
        <item x="168"/>
        <item x="137"/>
        <item x="76"/>
        <item x="321"/>
        <item x="290"/>
        <item x="260"/>
        <item x="47"/>
        <item x="16"/>
        <item x="230"/>
        <item x="108"/>
        <item x="352"/>
        <item x="199"/>
        <item x="169"/>
        <item x="138"/>
        <item x="77"/>
        <item x="322"/>
        <item x="291"/>
        <item x="261"/>
        <item x="48"/>
        <item x="17"/>
        <item x="231"/>
        <item x="109"/>
        <item x="353"/>
        <item x="200"/>
        <item x="170"/>
        <item x="139"/>
        <item x="78"/>
        <item x="323"/>
        <item x="292"/>
        <item x="262"/>
        <item x="49"/>
        <item x="18"/>
        <item x="232"/>
        <item x="110"/>
        <item x="354"/>
        <item x="201"/>
        <item x="171"/>
        <item x="140"/>
        <item x="79"/>
        <item x="324"/>
        <item x="293"/>
        <item x="263"/>
        <item x="50"/>
        <item x="19"/>
        <item x="233"/>
        <item x="111"/>
        <item x="355"/>
        <item x="202"/>
        <item x="172"/>
        <item x="141"/>
        <item x="80"/>
        <item x="325"/>
        <item x="294"/>
        <item x="264"/>
        <item x="51"/>
        <item x="20"/>
        <item x="234"/>
        <item x="112"/>
        <item x="356"/>
        <item x="203"/>
        <item x="173"/>
        <item x="142"/>
        <item x="81"/>
        <item x="326"/>
        <item x="295"/>
        <item x="265"/>
        <item x="52"/>
        <item x="21"/>
        <item x="235"/>
        <item x="113"/>
        <item x="357"/>
        <item x="204"/>
        <item x="174"/>
        <item x="143"/>
        <item x="82"/>
        <item x="327"/>
        <item x="296"/>
        <item x="266"/>
        <item x="53"/>
        <item x="22"/>
        <item x="236"/>
        <item x="114"/>
        <item x="358"/>
        <item x="205"/>
        <item x="175"/>
        <item x="144"/>
        <item x="83"/>
        <item x="328"/>
        <item x="297"/>
        <item x="267"/>
        <item x="54"/>
        <item x="23"/>
        <item x="237"/>
        <item x="115"/>
        <item x="359"/>
        <item x="206"/>
        <item x="176"/>
        <item x="145"/>
        <item x="84"/>
        <item x="329"/>
        <item x="298"/>
        <item x="268"/>
        <item x="55"/>
        <item x="24"/>
        <item x="238"/>
        <item x="116"/>
        <item x="360"/>
        <item x="207"/>
        <item x="177"/>
        <item x="146"/>
        <item x="85"/>
        <item x="330"/>
        <item x="299"/>
        <item x="269"/>
        <item x="56"/>
        <item x="25"/>
        <item x="239"/>
        <item x="117"/>
        <item x="361"/>
        <item x="208"/>
        <item x="178"/>
        <item x="147"/>
        <item x="86"/>
        <item x="331"/>
        <item x="300"/>
        <item x="270"/>
        <item x="57"/>
        <item x="26"/>
        <item x="240"/>
        <item x="118"/>
        <item x="362"/>
        <item x="209"/>
        <item x="179"/>
        <item x="148"/>
        <item x="87"/>
        <item x="332"/>
        <item x="301"/>
        <item x="271"/>
        <item x="58"/>
        <item x="27"/>
        <item x="241"/>
        <item x="119"/>
        <item x="363"/>
        <item x="210"/>
        <item x="180"/>
        <item x="149"/>
        <item x="88"/>
        <item x="333"/>
        <item x="302"/>
        <item x="272"/>
        <item x="59"/>
        <item x="28"/>
        <item x="242"/>
        <item x="120"/>
        <item x="364"/>
        <item x="211"/>
        <item x="181"/>
        <item x="150"/>
        <item x="89"/>
        <item x="334"/>
        <item x="303"/>
        <item x="273"/>
        <item x="29"/>
        <item x="243"/>
        <item x="365"/>
        <item x="212"/>
        <item x="151"/>
        <item x="90"/>
        <item x="304"/>
        <item x="30"/>
      </items>
    </pivotField>
    <pivotField axis="axisRow" compact="0" outline="0" subtotalTop="0" showAll="0" sortType="ascending" defaultSubtotal="0">
      <items count="14">
        <item x="0"/>
        <item m="1" x="11"/>
        <item x="4"/>
        <item m="1" x="12"/>
        <item x="3"/>
        <item m="1" x="7"/>
        <item x="2"/>
        <item m="1" x="8"/>
        <item x="1"/>
        <item m="1" x="10"/>
        <item x="6"/>
        <item m="1" x="13"/>
        <item x="5"/>
        <item m="1" x="9"/>
      </items>
    </pivotField>
    <pivotField compact="0" outline="0" subtotalTop="0" showAll="0" defaultSubtotal="0"/>
    <pivotField compact="0" numFmtId="165" outline="0" subtotalTop="0" showAll="0" defaultSubtotal="0"/>
    <pivotField compact="0" outline="0" subtotalTop="0" showAll="0" defaultSubtotal="0"/>
    <pivotField dataField="1" compact="0" numFmtId="165" outline="0" subtotalTop="0" showAll="0" defaultSubtotal="0"/>
    <pivotField compact="0" outline="0" subtotalTop="0" showAll="0" defaultSubtota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8">
    <i>
      <x/>
    </i>
    <i>
      <x v="2"/>
    </i>
    <i>
      <x v="4"/>
    </i>
    <i>
      <x v="6"/>
    </i>
    <i>
      <x v="8"/>
    </i>
    <i>
      <x v="10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" fld="7" baseField="0" baseItem="0" numFmtId="165"/>
  </dataFields>
  <formats count="1">
    <format dxfId="24">
      <pivotArea outline="0" collapsedLevelsAreSubtotals="1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I8" firstHeaderRow="1" firstDataRow="2" firstDataCol="1"/>
  <pivotFields count="9">
    <pivotField subtotalTop="0" showAll="0"/>
    <pivotField axis="axisRow" subtotalTop="0" showAll="0">
      <items count="4">
        <item sd="0" x="1"/>
        <item sd="0" x="2"/>
        <item sd="0" x="0"/>
        <item t="default"/>
      </items>
    </pivotField>
    <pivotField numFmtId="14" subtotalTop="0" showAll="0"/>
    <pivotField axis="axisCol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ubtotalTop="0" showAll="0">
      <items count="6">
        <item x="3"/>
        <item x="0"/>
        <item x="4"/>
        <item x="2"/>
        <item x="1"/>
        <item t="default"/>
      </items>
    </pivotField>
    <pivotField numFmtId="165" subtotalTop="0" showAll="0"/>
    <pivotField subtotalTop="0" showAll="0"/>
    <pivotField dataField="1" numFmtId="165" subtotalTop="0" showAll="0"/>
    <pivotField subtotalTop="0" showAll="0"/>
  </pivotFields>
  <rowFields count="2">
    <field x="1"/>
    <field x="4"/>
  </rowFields>
  <rowItems count="4">
    <i>
      <x/>
    </i>
    <i>
      <x v="1"/>
    </i>
    <i>
      <x v="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" fld="7" baseField="0" baseItem="0" numFmtId="165"/>
  </dataFields>
  <formats count="1">
    <format dxfId="23">
      <pivotArea outline="0" collapsedLevelsAreSubtotals="1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E12" firstHeaderRow="1" firstDataRow="2" firstDataCol="1" rowPageCount="1" colPageCount="1"/>
  <pivotFields count="9">
    <pivotField subtotalTop="0" showAll="0"/>
    <pivotField axis="axisCol" subtotalTop="0" showAll="0">
      <items count="4">
        <item x="1"/>
        <item x="2"/>
        <item x="0"/>
        <item t="default"/>
      </items>
    </pivotField>
    <pivotField numFmtId="14" subtotalTop="0" showAll="0"/>
    <pivotField axis="axisRow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ubtotalTop="0" showAll="0">
      <items count="6">
        <item x="3"/>
        <item x="0"/>
        <item x="4"/>
        <item x="2"/>
        <item x="1"/>
        <item t="default"/>
      </items>
    </pivotField>
    <pivotField numFmtId="165" subtotalTop="0" showAll="0"/>
    <pivotField dataField="1" subtotalTop="0" showAll="0"/>
    <pivotField numFmtId="165" subtotalTop="0" showAll="0"/>
    <pivotField subtotalTop="0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Sum of Units Sold" fld="6" baseField="0" baseItem="0" numFmtId="1"/>
  </dataFields>
  <formats count="4">
    <format dxfId="22">
      <pivotArea outline="0" collapsedLevelsAreSubtotals="1" fieldPosition="0"/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outline="0" collapsedLevelsAreSubtotals="1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I10" firstHeaderRow="1" firstDataRow="2" firstDataCol="1"/>
  <pivotFields count="10">
    <pivotField compact="0" outline="0" showAll="0" sortType="descending"/>
    <pivotField compact="0" outline="0" showAll="0"/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compact="0" outline="0" showAll="0" sortType="ascending">
      <items count="15">
        <item x="0"/>
        <item m="1" x="11"/>
        <item x="4"/>
        <item m="1" x="12"/>
        <item x="3"/>
        <item m="1" x="7"/>
        <item x="2"/>
        <item m="1" x="8"/>
        <item x="1"/>
        <item m="1" x="10"/>
        <item x="6"/>
        <item m="1" x="13"/>
        <item x="5"/>
        <item m="1" x="9"/>
        <item t="default"/>
      </items>
    </pivotField>
    <pivotField axis="axisRow" compact="0" outline="0" showAll="0">
      <items count="6">
        <item x="3"/>
        <item x="0"/>
        <item x="4"/>
        <item x="2"/>
        <item x="1"/>
        <item t="default"/>
      </items>
    </pivotField>
    <pivotField compact="0" numFmtId="165" outline="0" showAll="0"/>
    <pivotField compact="0" outline="0" showAll="0"/>
    <pivotField dataField="1" compact="0" numFmtId="165" outline="0" showAll="0"/>
    <pivotField compact="0" outline="0" showAll="0"/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2"/>
    </i>
    <i>
      <x v="4"/>
    </i>
    <i>
      <x v="6"/>
    </i>
    <i>
      <x v="8"/>
    </i>
    <i>
      <x v="10"/>
    </i>
    <i>
      <x v="12"/>
    </i>
    <i t="grand">
      <x/>
    </i>
  </colItems>
  <dataFields count="1">
    <dataField name="Sum of Total" fld="7" baseField="0" baseItem="0" numFmtId="168"/>
  </dataFields>
  <formats count="6"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5" firstHeaderRow="0" firstDataRow="1" firstDataCol="1" rowPageCount="1" colPageCount="1"/>
  <pivotFields count="8">
    <pivotField axis="axisPage" subtotalTop="0" showAll="0">
      <items count="7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t="default"/>
      </items>
    </pivotField>
    <pivotField axis="axisRow" subtotalTop="0" showAll="0">
      <items count="4">
        <item x="0"/>
        <item x="2"/>
        <item x="1"/>
        <item t="default"/>
      </items>
    </pivotField>
    <pivotField numFmtId="166" subtotalTop="0" showAll="0"/>
    <pivotField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ubtotalTop="0" showAll="0">
      <items count="6">
        <item x="3"/>
        <item x="4"/>
        <item x="1"/>
        <item x="2"/>
        <item x="0"/>
        <item t="default"/>
      </items>
    </pivotField>
    <pivotField numFmtId="164" subtotalTop="0" showAll="0">
      <items count="22">
        <item x="9"/>
        <item x="20"/>
        <item x="1"/>
        <item x="2"/>
        <item x="13"/>
        <item x="3"/>
        <item x="16"/>
        <item x="7"/>
        <item x="11"/>
        <item x="5"/>
        <item x="0"/>
        <item x="6"/>
        <item x="15"/>
        <item x="8"/>
        <item x="19"/>
        <item x="14"/>
        <item x="18"/>
        <item x="17"/>
        <item x="12"/>
        <item x="4"/>
        <item x="10"/>
        <item t="default"/>
      </items>
    </pivotField>
    <pivotField dataField="1" subtotalTop="0" showAll="0"/>
    <pivotField dataField="1" numFmtId="164" subtotalTop="0" showAll="0"/>
  </pivotFields>
  <rowFields count="2">
    <field x="1"/>
    <field x="4"/>
  </rowFields>
  <rowItems count="22">
    <i>
      <x/>
    </i>
    <i r="1">
      <x/>
    </i>
    <i r="1">
      <x v="1"/>
    </i>
    <i r="1">
      <x v="2"/>
    </i>
    <i r="1">
      <x v="3"/>
    </i>
    <i r="1">
      <x v="4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Units Sold" fld="6" baseField="0" baseItem="0"/>
    <dataField name="Sum of Total" fld="7" baseField="0" baseItem="0" numFmtId="165"/>
  </dataFields>
  <formats count="1"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4:D80" firstHeaderRow="1" firstDataRow="1" firstDataCol="3" rowPageCount="2" colPageCount="1"/>
  <pivotFields count="8">
    <pivotField axis="axisPage" compact="0" outline="0" showAll="0">
      <items count="7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t="default"/>
      </items>
    </pivotField>
    <pivotField axis="axisRow" compact="0" outline="0" showAll="0">
      <items count="4">
        <item x="0"/>
        <item x="2"/>
        <item x="1"/>
        <item t="default"/>
      </items>
    </pivotField>
    <pivotField compact="0" numFmtId="166" outline="0" showAll="0"/>
    <pivotField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6">
        <item x="3"/>
        <item x="4"/>
        <item x="1"/>
        <item x="2"/>
        <item x="0"/>
        <item t="default"/>
      </items>
    </pivotField>
    <pivotField axis="axisRow" compact="0" numFmtId="164" outline="0" showAll="0">
      <items count="22">
        <item x="9"/>
        <item x="20"/>
        <item x="1"/>
        <item x="2"/>
        <item x="13"/>
        <item x="3"/>
        <item x="16"/>
        <item x="7"/>
        <item x="11"/>
        <item x="5"/>
        <item x="0"/>
        <item x="6"/>
        <item x="15"/>
        <item x="8"/>
        <item x="19"/>
        <item x="14"/>
        <item x="18"/>
        <item x="17"/>
        <item x="12"/>
        <item x="4"/>
        <item x="10"/>
        <item t="default"/>
      </items>
    </pivotField>
    <pivotField dataField="1" compact="0" outline="0" showAll="0"/>
    <pivotField compact="0" numFmtId="164" outline="0" showAll="0"/>
  </pivotFields>
  <rowFields count="3">
    <field x="1"/>
    <field x="4"/>
    <field x="5"/>
  </rowFields>
  <rowItems count="76">
    <i>
      <x/>
      <x/>
      <x v="9"/>
    </i>
    <i r="2">
      <x v="11"/>
    </i>
    <i r="2">
      <x v="15"/>
    </i>
    <i t="default" r="1">
      <x/>
    </i>
    <i r="1">
      <x v="1"/>
      <x v="14"/>
    </i>
    <i r="2">
      <x v="19"/>
    </i>
    <i r="2">
      <x v="20"/>
    </i>
    <i t="default" r="1">
      <x v="1"/>
    </i>
    <i r="1">
      <x v="2"/>
      <x/>
    </i>
    <i r="2">
      <x v="1"/>
    </i>
    <i r="2">
      <x v="2"/>
    </i>
    <i r="2">
      <x v="4"/>
    </i>
    <i t="default" r="1">
      <x v="2"/>
    </i>
    <i r="1">
      <x v="3"/>
      <x v="3"/>
    </i>
    <i r="2">
      <x v="7"/>
    </i>
    <i r="2">
      <x v="8"/>
    </i>
    <i r="2">
      <x v="13"/>
    </i>
    <i t="default" r="1">
      <x v="3"/>
    </i>
    <i r="1">
      <x v="4"/>
      <x v="10"/>
    </i>
    <i r="2">
      <x v="12"/>
    </i>
    <i r="2">
      <x v="13"/>
    </i>
    <i r="2">
      <x v="17"/>
    </i>
    <i r="2">
      <x v="18"/>
    </i>
    <i t="default" r="1">
      <x v="4"/>
    </i>
    <i t="default">
      <x/>
    </i>
    <i>
      <x v="1"/>
      <x/>
      <x v="5"/>
    </i>
    <i r="2">
      <x v="9"/>
    </i>
    <i r="2">
      <x v="16"/>
    </i>
    <i t="default" r="1">
      <x/>
    </i>
    <i r="1">
      <x v="1"/>
      <x v="14"/>
    </i>
    <i r="2">
      <x v="19"/>
    </i>
    <i r="2">
      <x v="20"/>
    </i>
    <i t="default" r="1">
      <x v="1"/>
    </i>
    <i r="1">
      <x v="2"/>
      <x/>
    </i>
    <i r="2">
      <x v="1"/>
    </i>
    <i r="2">
      <x v="2"/>
    </i>
    <i r="2">
      <x v="4"/>
    </i>
    <i t="default" r="1">
      <x v="2"/>
    </i>
    <i r="1">
      <x v="3"/>
      <x v="3"/>
    </i>
    <i r="2">
      <x v="7"/>
    </i>
    <i r="2">
      <x v="8"/>
    </i>
    <i r="2">
      <x v="13"/>
    </i>
    <i t="default" r="1">
      <x v="3"/>
    </i>
    <i r="1">
      <x v="4"/>
      <x v="10"/>
    </i>
    <i r="2">
      <x v="12"/>
    </i>
    <i r="2">
      <x v="13"/>
    </i>
    <i r="2">
      <x v="17"/>
    </i>
    <i r="2">
      <x v="18"/>
    </i>
    <i t="default" r="1">
      <x v="4"/>
    </i>
    <i t="default">
      <x v="1"/>
    </i>
    <i>
      <x v="2"/>
      <x/>
      <x v="6"/>
    </i>
    <i r="2">
      <x v="9"/>
    </i>
    <i r="2">
      <x v="11"/>
    </i>
    <i t="default" r="1">
      <x/>
    </i>
    <i r="1">
      <x v="1"/>
      <x v="14"/>
    </i>
    <i r="2">
      <x v="19"/>
    </i>
    <i r="2">
      <x v="20"/>
    </i>
    <i t="default" r="1">
      <x v="1"/>
    </i>
    <i r="1">
      <x v="2"/>
      <x/>
    </i>
    <i r="2">
      <x v="1"/>
    </i>
    <i r="2">
      <x v="2"/>
    </i>
    <i r="2">
      <x v="4"/>
    </i>
    <i t="default" r="1">
      <x v="2"/>
    </i>
    <i r="1">
      <x v="3"/>
      <x v="3"/>
    </i>
    <i r="2">
      <x v="7"/>
    </i>
    <i r="2">
      <x v="8"/>
    </i>
    <i r="2">
      <x v="13"/>
    </i>
    <i t="default" r="1">
      <x v="3"/>
    </i>
    <i r="1">
      <x v="4"/>
      <x v="10"/>
    </i>
    <i r="2">
      <x v="12"/>
    </i>
    <i r="2">
      <x v="13"/>
    </i>
    <i r="2">
      <x v="17"/>
    </i>
    <i r="2">
      <x v="18"/>
    </i>
    <i t="default" r="1">
      <x v="4"/>
    </i>
    <i t="default">
      <x v="2"/>
    </i>
    <i t="grand">
      <x/>
    </i>
  </rowItems>
  <colItems count="1">
    <i/>
  </colItems>
  <pageFields count="2">
    <pageField fld="0" hier="-1"/>
    <pageField fld="3" hier="-1"/>
  </pageFields>
  <dataFields count="1">
    <dataField name="Sum of Units Sold" fld="6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25" firstHeaderRow="0" firstDataRow="1" firstDataCol="1" rowPageCount="1" colPageCount="1"/>
  <pivotFields count="8">
    <pivotField axis="axisPage" showAll="0">
      <items count="7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t="default"/>
      </items>
    </pivotField>
    <pivotField axis="axisRow" showAll="0">
      <items count="4">
        <item x="0"/>
        <item x="2"/>
        <item x="1"/>
        <item t="default"/>
      </items>
    </pivotField>
    <pivotField numFmtId="166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">
        <item x="3"/>
        <item x="4"/>
        <item x="1"/>
        <item x="2"/>
        <item x="0"/>
        <item t="default"/>
      </items>
    </pivotField>
    <pivotField numFmtId="164" showAll="0">
      <items count="22">
        <item x="9"/>
        <item x="20"/>
        <item x="1"/>
        <item x="2"/>
        <item x="13"/>
        <item x="3"/>
        <item x="16"/>
        <item x="7"/>
        <item x="11"/>
        <item x="5"/>
        <item x="0"/>
        <item x="6"/>
        <item x="15"/>
        <item x="8"/>
        <item x="19"/>
        <item x="14"/>
        <item x="18"/>
        <item x="17"/>
        <item x="12"/>
        <item x="4"/>
        <item x="10"/>
        <item t="default"/>
      </items>
    </pivotField>
    <pivotField dataField="1" showAll="0">
      <items count="7">
        <item x="1"/>
        <item x="0"/>
        <item x="2"/>
        <item x="3"/>
        <item x="4"/>
        <item x="5"/>
        <item t="default"/>
      </items>
    </pivotField>
    <pivotField dataField="1" numFmtId="164" showAll="0"/>
  </pivotFields>
  <rowFields count="2">
    <field x="4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Units Sold" fld="6" baseField="0" baseItem="0"/>
    <dataField name="Sum of Total" fld="7" baseField="0" baseItem="0" numFmtId="167"/>
  </dataFields>
  <formats count="1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4">
    <pivotField showAll="0"/>
    <pivotField showAll="0"/>
    <pivotField showAll="0"/>
    <pivotField showAll="0"/>
  </pivotFields>
  <formats count="1">
    <format dxfId="9">
      <pivotArea outline="0" collapsedLevelsAreSubtotals="1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AC175-5F29-471D-BA9E-0C8D0C45D84F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4">
    <pivotField axis="axisRow" subtotalTop="0" showAll="0" defaultSubtotal="0">
      <items count="5">
        <item x="0"/>
        <item x="1"/>
        <item x="2"/>
        <item x="3"/>
        <item x="4"/>
      </items>
    </pivotField>
    <pivotField axis="axisCol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ubtotalTop="0" showAll="0"/>
    <pivotField axis="axisPage" subtotalTop="0" multipleItemSelectionAllowed="1" showAll="0">
      <items count="4">
        <item x="0"/>
        <item x="1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3" hier="-1"/>
  </pageFields>
  <dataFields count="1">
    <dataField name="Сумма по полю Значение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41078B-E4E5-474F-A530-FFB26290C5EF}" name="Таблица4" displayName="Таблица4" ref="A1:D7" headerRowDxfId="26">
  <autoFilter ref="A1:D7" xr:uid="{5BA27739-27FA-4AB1-9F34-D538ACE80F23}"/>
  <tableColumns count="4">
    <tableColumn id="1" xr3:uid="{95988B9B-08AF-4BD9-9D39-F2723EC7FD8B}" name="месяц" totalsRowLabel="Итог" dataDxfId="25" totalsRowDxfId="0"/>
    <tableColumn id="2" xr3:uid="{ABE03592-F50D-4485-ACE2-6E9647209FBB}" name="продажи"/>
    <tableColumn id="3" xr3:uid="{E44388A8-1F9F-43D5-A390-74B36B648AD1}" name="хуяжи"/>
    <tableColumn id="4" xr3:uid="{513F2447-D61A-4662-A51C-72B83AE2193F}" name="три" totalsRowFunction="coun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1" totalsRowShown="0">
  <autoFilter ref="A1:I31" xr:uid="{00000000-0009-0000-0100-000001000000}"/>
  <tableColumns count="9">
    <tableColumn id="1" xr3:uid="{00000000-0010-0000-0000-000001000000}" name="Transaction"/>
    <tableColumn id="2" xr3:uid="{00000000-0010-0000-0000-000002000000}" name="Location"/>
    <tableColumn id="3" xr3:uid="{00000000-0010-0000-0000-000003000000}" name="Date" dataDxfId="12"/>
    <tableColumn id="4" xr3:uid="{00000000-0010-0000-0000-000004000000}" name="Month"/>
    <tableColumn id="5" xr3:uid="{00000000-0010-0000-0000-000005000000}" name="Item"/>
    <tableColumn id="6" xr3:uid="{00000000-0010-0000-0000-000006000000}" name="Wholesale_x000a_Price"/>
    <tableColumn id="7" xr3:uid="{00000000-0010-0000-0000-000007000000}" name="Units Sold"/>
    <tableColumn id="8" xr3:uid="{00000000-0010-0000-0000-000008000000}" name="Total"/>
    <tableColumn id="9" xr3:uid="{00000000-0010-0000-0000-000009000000}" name="Product Co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2EB3F-6D5B-4063-BE59-2D983C581742}" name="Таблица2" displayName="Таблица2" ref="A1:H8" totalsRowShown="0" headerRowDxfId="8" headerRowBorderDxfId="7" tableBorderDxfId="6">
  <autoFilter ref="A1:H8" xr:uid="{119F3EBF-9801-41E8-BDA7-0988889422D6}"/>
  <tableColumns count="8">
    <tableColumn id="1" xr3:uid="{06FAA582-5162-4CF7-9C29-47E6758556D5}" name="Столбец1" dataDxfId="5"/>
    <tableColumn id="2" xr3:uid="{9D32317C-5826-4CC5-B60F-DF32DF94CBE2}" name="Столбец2"/>
    <tableColumn id="3" xr3:uid="{9C439355-6A39-4E86-8330-068DEBF8D5E8}" name="Столбец3"/>
    <tableColumn id="4" xr3:uid="{BAD141DC-4965-45B4-95FD-57D910451A12}" name="Столбец4"/>
    <tableColumn id="5" xr3:uid="{2BD0EA44-E146-4AF8-83E5-816EAFDC9FBC}" name="Столбец5"/>
    <tableColumn id="6" xr3:uid="{769403CF-2005-4922-B3EB-BEA326766FEC}" name="Столбец6"/>
    <tableColumn id="7" xr3:uid="{1912B59F-B900-491F-8BBE-7592EB1E13F0}" name="Столбец7"/>
    <tableColumn id="8" xr3:uid="{138ACED3-3A77-4E06-83EB-B2D8E8B1CF3E}" name="Столбец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263348-E420-4E3E-A621-E6E31E023769}" name="Таблица3" displayName="Таблица3" ref="A1:H8" totalsRowShown="0" headerRowDxfId="4" headerRowBorderDxfId="3" tableBorderDxfId="2">
  <autoFilter ref="A1:H8" xr:uid="{07592C18-B3FC-4732-B587-F21A6B43A009}"/>
  <tableColumns count="8">
    <tableColumn id="1" xr3:uid="{0BA156C4-1F71-4886-8F91-032E184BD78F}" name="Столбец1" dataDxfId="1"/>
    <tableColumn id="2" xr3:uid="{9F969EEE-1B99-4032-8912-9A579DE78292}" name="Столбец2"/>
    <tableColumn id="3" xr3:uid="{2D21DDED-3968-4F93-9CF7-AFD9D5540C29}" name="Столбец3"/>
    <tableColumn id="4" xr3:uid="{E4C3C22E-34C3-4F5C-9860-C440C8CB3FDD}" name="Столбец4"/>
    <tableColumn id="5" xr3:uid="{5C72ADBF-48B6-4F73-B4A2-033C9B39DE68}" name="Столбец5"/>
    <tableColumn id="6" xr3:uid="{D85C2CA9-3E32-4322-B180-B34EBF8E3658}" name="Столбец6"/>
    <tableColumn id="7" xr3:uid="{50FC2BB2-1A36-4F35-83DB-99234D06F02F}" name="Столбец7"/>
    <tableColumn id="8" xr3:uid="{5C0B8CC5-4DB8-416F-BB79-9D08CF1CE287}" name="Столбец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3EF1-A6B2-407E-8446-223AA082BECD}">
  <dimension ref="A3:I8"/>
  <sheetViews>
    <sheetView workbookViewId="0">
      <selection activeCell="B7" sqref="B7"/>
    </sheetView>
  </sheetViews>
  <sheetFormatPr defaultRowHeight="12.6" x14ac:dyDescent="0.2"/>
  <cols>
    <col min="1" max="1" width="19.7265625" bestFit="1" customWidth="1"/>
    <col min="2" max="2" width="18.08984375" bestFit="1" customWidth="1"/>
    <col min="3" max="3" width="8.81640625" bestFit="1" customWidth="1"/>
    <col min="4" max="8" width="9.54296875" bestFit="1" customWidth="1"/>
    <col min="9" max="9" width="10.6328125" bestFit="1" customWidth="1"/>
  </cols>
  <sheetData>
    <row r="3" spans="1:9" x14ac:dyDescent="0.2">
      <c r="A3" s="2" t="s">
        <v>61</v>
      </c>
      <c r="B3" s="2" t="s">
        <v>58</v>
      </c>
    </row>
    <row r="4" spans="1:9" x14ac:dyDescent="0.2">
      <c r="A4" s="2" t="s">
        <v>60</v>
      </c>
      <c r="B4" t="s">
        <v>57</v>
      </c>
      <c r="C4" t="s">
        <v>48</v>
      </c>
      <c r="D4" t="s">
        <v>53</v>
      </c>
      <c r="E4" t="s">
        <v>52</v>
      </c>
      <c r="F4" t="s">
        <v>51</v>
      </c>
      <c r="G4" t="s">
        <v>49</v>
      </c>
      <c r="H4" t="s">
        <v>50</v>
      </c>
      <c r="I4" t="s">
        <v>59</v>
      </c>
    </row>
    <row r="5" spans="1:9" x14ac:dyDescent="0.2">
      <c r="A5" s="1" t="s">
        <v>54</v>
      </c>
      <c r="B5" s="4">
        <v>11183.7</v>
      </c>
      <c r="C5" s="4">
        <v>10104.189999999999</v>
      </c>
      <c r="D5" s="4">
        <v>25934.700000000004</v>
      </c>
      <c r="E5" s="4">
        <v>13926.039999999997</v>
      </c>
      <c r="F5" s="4">
        <v>15326.389999999998</v>
      </c>
      <c r="G5" s="4">
        <v>11081.389999999998</v>
      </c>
      <c r="H5" s="4">
        <v>17810.75</v>
      </c>
      <c r="I5" s="4">
        <v>105367.16</v>
      </c>
    </row>
    <row r="6" spans="1:9" x14ac:dyDescent="0.2">
      <c r="A6" s="1" t="s">
        <v>56</v>
      </c>
      <c r="B6" s="4">
        <v>6252.1</v>
      </c>
      <c r="C6" s="4">
        <v>19071.21</v>
      </c>
      <c r="D6" s="4">
        <v>23779.890000000003</v>
      </c>
      <c r="E6" s="4">
        <v>15300.519999999999</v>
      </c>
      <c r="F6" s="4">
        <v>22039.309999999998</v>
      </c>
      <c r="G6" s="4">
        <v>8524.52</v>
      </c>
      <c r="H6" s="4">
        <v>14184.649999999996</v>
      </c>
      <c r="I6" s="4">
        <v>109152.2</v>
      </c>
    </row>
    <row r="7" spans="1:9" x14ac:dyDescent="0.2">
      <c r="A7" s="1" t="s">
        <v>55</v>
      </c>
      <c r="B7" s="4">
        <v>12256</v>
      </c>
      <c r="C7" s="4">
        <v>22253.5</v>
      </c>
      <c r="D7" s="4">
        <v>21170.93</v>
      </c>
      <c r="E7" s="4">
        <v>17174.479999999996</v>
      </c>
      <c r="F7" s="4">
        <v>18916.09</v>
      </c>
      <c r="G7" s="4">
        <v>12588.25</v>
      </c>
      <c r="H7" s="4">
        <v>13416.48</v>
      </c>
      <c r="I7" s="4">
        <v>117775.73</v>
      </c>
    </row>
    <row r="8" spans="1:9" x14ac:dyDescent="0.2">
      <c r="A8" s="1" t="s">
        <v>59</v>
      </c>
      <c r="B8" s="4">
        <v>29691.800000000003</v>
      </c>
      <c r="C8" s="4">
        <v>51428.899999999994</v>
      </c>
      <c r="D8" s="4">
        <v>70885.520000000019</v>
      </c>
      <c r="E8" s="4">
        <v>46401.039999999994</v>
      </c>
      <c r="F8" s="4">
        <v>56281.789999999994</v>
      </c>
      <c r="G8" s="4">
        <v>32194.159999999996</v>
      </c>
      <c r="H8" s="4">
        <v>45411.87999999999</v>
      </c>
      <c r="I8" s="4">
        <v>332295.08999999997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8EC-C077-4D38-9955-071034606172}">
  <dimension ref="A3:A17"/>
  <sheetViews>
    <sheetView workbookViewId="0">
      <selection activeCell="C5" sqref="C5"/>
    </sheetView>
  </sheetViews>
  <sheetFormatPr defaultRowHeight="12.6" x14ac:dyDescent="0.2"/>
  <cols>
    <col min="1" max="1" width="15.1796875" bestFit="1" customWidth="1"/>
  </cols>
  <sheetData>
    <row r="3" spans="1:1" x14ac:dyDescent="0.2">
      <c r="A3" s="2" t="s">
        <v>60</v>
      </c>
    </row>
    <row r="4" spans="1:1" x14ac:dyDescent="0.2">
      <c r="A4" s="1">
        <v>45</v>
      </c>
    </row>
    <row r="5" spans="1:1" x14ac:dyDescent="0.2">
      <c r="A5" s="1">
        <v>55</v>
      </c>
    </row>
    <row r="6" spans="1:1" x14ac:dyDescent="0.2">
      <c r="A6" s="1">
        <v>56</v>
      </c>
    </row>
    <row r="7" spans="1:1" x14ac:dyDescent="0.2">
      <c r="A7" s="1">
        <v>345</v>
      </c>
    </row>
    <row r="8" spans="1:1" x14ac:dyDescent="0.2">
      <c r="A8" s="1">
        <v>564</v>
      </c>
    </row>
    <row r="9" spans="1:1" x14ac:dyDescent="0.2">
      <c r="A9" s="1">
        <v>4534</v>
      </c>
    </row>
    <row r="10" spans="1:1" x14ac:dyDescent="0.2">
      <c r="A10" s="1">
        <v>34534</v>
      </c>
    </row>
    <row r="11" spans="1:1" x14ac:dyDescent="0.2">
      <c r="A11" s="1">
        <v>345345</v>
      </c>
    </row>
    <row r="12" spans="1:1" x14ac:dyDescent="0.2">
      <c r="A12" s="1">
        <v>565464</v>
      </c>
    </row>
    <row r="13" spans="1:1" x14ac:dyDescent="0.2">
      <c r="A13" s="1" t="s">
        <v>88</v>
      </c>
    </row>
    <row r="14" spans="1:1" x14ac:dyDescent="0.2">
      <c r="A14" s="1" t="s">
        <v>87</v>
      </c>
    </row>
    <row r="15" spans="1:1" x14ac:dyDescent="0.2">
      <c r="A15" s="1" t="s">
        <v>89</v>
      </c>
    </row>
    <row r="16" spans="1:1" x14ac:dyDescent="0.2">
      <c r="A16" s="1">
        <v>5675</v>
      </c>
    </row>
    <row r="17" spans="1:1" x14ac:dyDescent="0.2">
      <c r="A17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A665-D1B9-4DE1-88B0-BD7BF7B926DA}">
  <dimension ref="A1:N18"/>
  <sheetViews>
    <sheetView tabSelected="1" topLeftCell="J1" zoomScale="90" zoomScaleNormal="90" workbookViewId="0">
      <selection activeCell="R12" sqref="R12"/>
    </sheetView>
  </sheetViews>
  <sheetFormatPr defaultRowHeight="12.6" x14ac:dyDescent="0.2"/>
  <cols>
    <col min="2" max="2" width="9.453125" customWidth="1"/>
    <col min="9" max="9" width="28.81640625" customWidth="1"/>
  </cols>
  <sheetData>
    <row r="1" spans="1:14" x14ac:dyDescent="0.2">
      <c r="A1" s="48" t="s">
        <v>74</v>
      </c>
      <c r="B1" s="48" t="s">
        <v>73</v>
      </c>
      <c r="C1" s="48" t="s">
        <v>78</v>
      </c>
      <c r="D1" s="48" t="s">
        <v>82</v>
      </c>
      <c r="G1" t="s">
        <v>85</v>
      </c>
    </row>
    <row r="2" spans="1:14" ht="25.2" x14ac:dyDescent="0.2">
      <c r="A2" s="48" t="s">
        <v>75</v>
      </c>
      <c r="B2">
        <v>10</v>
      </c>
      <c r="C2">
        <v>4</v>
      </c>
      <c r="G2">
        <v>345</v>
      </c>
      <c r="I2" s="50" t="s">
        <v>86</v>
      </c>
    </row>
    <row r="3" spans="1:14" x14ac:dyDescent="0.2">
      <c r="A3" s="48" t="s">
        <v>76</v>
      </c>
      <c r="B3" s="48">
        <v>15</v>
      </c>
      <c r="C3">
        <v>7</v>
      </c>
      <c r="G3">
        <v>345345</v>
      </c>
      <c r="I3" s="49">
        <f>MATCH(1000000,G2:G100,1)</f>
        <v>17</v>
      </c>
      <c r="N3" s="51" t="s">
        <v>90</v>
      </c>
    </row>
    <row r="4" spans="1:14" x14ac:dyDescent="0.2">
      <c r="A4" s="48" t="s">
        <v>77</v>
      </c>
      <c r="B4">
        <v>5</v>
      </c>
      <c r="C4">
        <v>5</v>
      </c>
      <c r="G4">
        <v>45</v>
      </c>
    </row>
    <row r="5" spans="1:14" x14ac:dyDescent="0.2">
      <c r="A5" s="48" t="s">
        <v>79</v>
      </c>
      <c r="B5">
        <v>6</v>
      </c>
      <c r="C5">
        <v>8</v>
      </c>
      <c r="G5">
        <v>4534</v>
      </c>
      <c r="N5" s="48" t="s">
        <v>91</v>
      </c>
    </row>
    <row r="6" spans="1:14" x14ac:dyDescent="0.2">
      <c r="A6" s="48" t="s">
        <v>75</v>
      </c>
      <c r="B6">
        <v>5</v>
      </c>
      <c r="C6">
        <v>50</v>
      </c>
      <c r="G6">
        <v>345</v>
      </c>
      <c r="I6" t="s">
        <v>80</v>
      </c>
      <c r="K6" s="49">
        <f>SUM(Таблица4[продажи])</f>
        <v>41</v>
      </c>
      <c r="N6" s="48" t="s">
        <v>92</v>
      </c>
    </row>
    <row r="7" spans="1:14" x14ac:dyDescent="0.2">
      <c r="A7" s="48" t="s">
        <v>84</v>
      </c>
      <c r="G7">
        <v>34534</v>
      </c>
      <c r="I7" t="s">
        <v>81</v>
      </c>
      <c r="K7" s="49">
        <f>SUM(Таблица4[хуяжи])</f>
        <v>74</v>
      </c>
      <c r="N7" s="48" t="s">
        <v>93</v>
      </c>
    </row>
    <row r="8" spans="1:14" x14ac:dyDescent="0.2">
      <c r="G8">
        <v>345</v>
      </c>
      <c r="I8" t="s">
        <v>83</v>
      </c>
      <c r="K8" s="49" t="s">
        <v>79</v>
      </c>
      <c r="N8" s="48" t="s">
        <v>94</v>
      </c>
    </row>
    <row r="9" spans="1:14" x14ac:dyDescent="0.2">
      <c r="G9">
        <v>565464</v>
      </c>
      <c r="N9" s="48" t="s">
        <v>95</v>
      </c>
    </row>
    <row r="10" spans="1:14" x14ac:dyDescent="0.2">
      <c r="N10" s="48" t="s">
        <v>96</v>
      </c>
    </row>
    <row r="11" spans="1:14" x14ac:dyDescent="0.2">
      <c r="G11">
        <v>564</v>
      </c>
    </row>
    <row r="13" spans="1:14" x14ac:dyDescent="0.2">
      <c r="G13">
        <v>55</v>
      </c>
    </row>
    <row r="14" spans="1:14" x14ac:dyDescent="0.2">
      <c r="G14" t="s">
        <v>87</v>
      </c>
    </row>
    <row r="15" spans="1:14" x14ac:dyDescent="0.2">
      <c r="G15" t="s">
        <v>88</v>
      </c>
    </row>
    <row r="16" spans="1:14" x14ac:dyDescent="0.2">
      <c r="G16">
        <v>56</v>
      </c>
    </row>
    <row r="18" spans="7:7" x14ac:dyDescent="0.2">
      <c r="G18">
        <v>5675</v>
      </c>
    </row>
  </sheetData>
  <dataValidations count="1">
    <dataValidation type="list" allowBlank="1" showInputMessage="1" showErrorMessage="1" sqref="K8" xr:uid="{F54C3D70-5F6D-4AEF-9CC9-74A1A2D10DF7}">
      <formula1>INDIRECT("Таблица4[месяц]")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"/>
  <sheetViews>
    <sheetView topLeftCell="A656" zoomScale="80" zoomScaleNormal="80" workbookViewId="0">
      <selection activeCell="D686" sqref="D686"/>
    </sheetView>
  </sheetViews>
  <sheetFormatPr defaultRowHeight="12.6" x14ac:dyDescent="0.2"/>
  <cols>
    <col min="1" max="1" width="15.7265625" bestFit="1" customWidth="1"/>
    <col min="2" max="2" width="12.90625" bestFit="1" customWidth="1"/>
    <col min="3" max="3" width="10.36328125" style="9" bestFit="1" customWidth="1"/>
    <col min="4" max="4" width="10.7265625" bestFit="1" customWidth="1"/>
    <col min="5" max="5" width="11.36328125" bestFit="1" customWidth="1"/>
    <col min="6" max="6" width="20.7265625" bestFit="1" customWidth="1"/>
    <col min="7" max="7" width="14.08984375" bestFit="1" customWidth="1"/>
    <col min="8" max="8" width="10.6328125" bestFit="1" customWidth="1"/>
    <col min="9" max="9" width="17.36328125" bestFit="1" customWidth="1"/>
  </cols>
  <sheetData>
    <row r="1" spans="1:9" ht="13.2" thickBot="1" x14ac:dyDescent="0.25">
      <c r="A1" s="17" t="s">
        <v>12</v>
      </c>
      <c r="B1" s="17" t="s">
        <v>0</v>
      </c>
      <c r="C1" s="17" t="s">
        <v>1</v>
      </c>
      <c r="D1" s="17" t="s">
        <v>18</v>
      </c>
      <c r="E1" s="17" t="s">
        <v>2</v>
      </c>
      <c r="F1" s="17" t="s">
        <v>11</v>
      </c>
      <c r="G1" s="17" t="s">
        <v>13</v>
      </c>
      <c r="H1" s="17" t="s">
        <v>17</v>
      </c>
      <c r="I1" s="17" t="s">
        <v>47</v>
      </c>
    </row>
    <row r="2" spans="1:9" x14ac:dyDescent="0.2">
      <c r="A2">
        <v>20100076</v>
      </c>
      <c r="B2" t="s">
        <v>55</v>
      </c>
      <c r="C2" s="9">
        <v>40268</v>
      </c>
      <c r="D2" t="s">
        <v>57</v>
      </c>
      <c r="E2" t="s">
        <v>10</v>
      </c>
      <c r="F2" s="10">
        <v>415.75</v>
      </c>
      <c r="G2">
        <v>1</v>
      </c>
      <c r="H2" s="10">
        <v>415.75</v>
      </c>
      <c r="I2" t="s">
        <v>34</v>
      </c>
    </row>
    <row r="3" spans="1:9" x14ac:dyDescent="0.2">
      <c r="A3">
        <v>20100085</v>
      </c>
      <c r="B3" t="s">
        <v>55</v>
      </c>
      <c r="C3" s="9">
        <v>40268</v>
      </c>
      <c r="D3" t="s">
        <v>57</v>
      </c>
      <c r="E3" t="s">
        <v>10</v>
      </c>
      <c r="F3" s="10">
        <v>415.75</v>
      </c>
      <c r="G3">
        <v>1</v>
      </c>
      <c r="H3" s="10">
        <v>415.75</v>
      </c>
      <c r="I3" t="s">
        <v>34</v>
      </c>
    </row>
    <row r="4" spans="1:9" x14ac:dyDescent="0.2">
      <c r="A4">
        <v>20100083</v>
      </c>
      <c r="B4" t="s">
        <v>55</v>
      </c>
      <c r="C4" s="9">
        <v>40268</v>
      </c>
      <c r="D4" t="s">
        <v>57</v>
      </c>
      <c r="E4" t="s">
        <v>6</v>
      </c>
      <c r="F4" s="10">
        <v>199</v>
      </c>
      <c r="G4">
        <v>1</v>
      </c>
      <c r="H4" s="10">
        <v>199</v>
      </c>
      <c r="I4" t="s">
        <v>43</v>
      </c>
    </row>
    <row r="5" spans="1:9" x14ac:dyDescent="0.2">
      <c r="A5">
        <v>20100007</v>
      </c>
      <c r="B5" t="s">
        <v>54</v>
      </c>
      <c r="C5" s="9">
        <v>40268</v>
      </c>
      <c r="D5" t="s">
        <v>57</v>
      </c>
      <c r="E5" t="s">
        <v>10</v>
      </c>
      <c r="F5" s="10">
        <v>415.75</v>
      </c>
      <c r="G5">
        <v>2</v>
      </c>
      <c r="H5" s="10">
        <v>831.5</v>
      </c>
      <c r="I5" t="s">
        <v>34</v>
      </c>
    </row>
    <row r="6" spans="1:9" x14ac:dyDescent="0.2">
      <c r="A6">
        <v>20100070</v>
      </c>
      <c r="B6" t="s">
        <v>54</v>
      </c>
      <c r="C6" s="9">
        <v>40268</v>
      </c>
      <c r="D6" t="s">
        <v>57</v>
      </c>
      <c r="E6" t="s">
        <v>6</v>
      </c>
      <c r="F6" s="10">
        <v>199</v>
      </c>
      <c r="G6">
        <v>6</v>
      </c>
      <c r="H6" s="10">
        <v>1194</v>
      </c>
      <c r="I6" t="s">
        <v>43</v>
      </c>
    </row>
    <row r="7" spans="1:9" x14ac:dyDescent="0.2">
      <c r="A7">
        <v>20100017</v>
      </c>
      <c r="B7" t="s">
        <v>55</v>
      </c>
      <c r="C7" s="9">
        <v>40268</v>
      </c>
      <c r="D7" t="s">
        <v>57</v>
      </c>
      <c r="E7" t="s">
        <v>10</v>
      </c>
      <c r="F7" s="10">
        <v>415.75</v>
      </c>
      <c r="G7">
        <v>2</v>
      </c>
      <c r="H7" s="10">
        <v>831.5</v>
      </c>
      <c r="I7" t="s">
        <v>34</v>
      </c>
    </row>
    <row r="8" spans="1:9" x14ac:dyDescent="0.2">
      <c r="A8">
        <v>20100045</v>
      </c>
      <c r="B8" t="s">
        <v>55</v>
      </c>
      <c r="C8" s="9">
        <v>40269</v>
      </c>
      <c r="D8" t="s">
        <v>57</v>
      </c>
      <c r="E8" t="s">
        <v>10</v>
      </c>
      <c r="F8" s="10">
        <v>415.75</v>
      </c>
      <c r="G8">
        <v>1</v>
      </c>
      <c r="H8" s="10">
        <v>415.75</v>
      </c>
      <c r="I8" t="s">
        <v>34</v>
      </c>
    </row>
    <row r="9" spans="1:9" x14ac:dyDescent="0.2">
      <c r="A9">
        <v>20100021</v>
      </c>
      <c r="B9" t="s">
        <v>55</v>
      </c>
      <c r="C9" s="9">
        <v>40270</v>
      </c>
      <c r="D9" t="s">
        <v>57</v>
      </c>
      <c r="E9" t="s">
        <v>10</v>
      </c>
      <c r="F9" s="10">
        <v>415.75</v>
      </c>
      <c r="G9">
        <v>1</v>
      </c>
      <c r="H9" s="10">
        <v>415.75</v>
      </c>
      <c r="I9" t="s">
        <v>34</v>
      </c>
    </row>
    <row r="10" spans="1:9" x14ac:dyDescent="0.2">
      <c r="A10">
        <v>20100090</v>
      </c>
      <c r="B10" t="s">
        <v>55</v>
      </c>
      <c r="C10" s="9">
        <v>40270</v>
      </c>
      <c r="D10" t="s">
        <v>57</v>
      </c>
      <c r="E10" t="s">
        <v>9</v>
      </c>
      <c r="F10" s="10">
        <v>99</v>
      </c>
      <c r="G10">
        <v>1</v>
      </c>
      <c r="H10" s="10">
        <v>99</v>
      </c>
      <c r="I10" t="s">
        <v>40</v>
      </c>
    </row>
    <row r="11" spans="1:9" x14ac:dyDescent="0.2">
      <c r="A11">
        <v>20100080</v>
      </c>
      <c r="B11" t="s">
        <v>56</v>
      </c>
      <c r="C11" s="9">
        <v>40270</v>
      </c>
      <c r="D11" t="s">
        <v>57</v>
      </c>
      <c r="E11" t="s">
        <v>9</v>
      </c>
      <c r="F11" s="10">
        <v>99</v>
      </c>
      <c r="G11">
        <v>2</v>
      </c>
      <c r="H11" s="10">
        <v>198</v>
      </c>
      <c r="I11" t="s">
        <v>40</v>
      </c>
    </row>
    <row r="12" spans="1:9" x14ac:dyDescent="0.2">
      <c r="A12">
        <v>20100044</v>
      </c>
      <c r="B12" t="s">
        <v>54</v>
      </c>
      <c r="C12" s="9">
        <v>40271</v>
      </c>
      <c r="D12" t="s">
        <v>57</v>
      </c>
      <c r="E12" t="s">
        <v>7</v>
      </c>
      <c r="F12" s="10">
        <v>220.3</v>
      </c>
      <c r="G12">
        <v>1</v>
      </c>
      <c r="H12" s="10">
        <v>220.3</v>
      </c>
      <c r="I12" t="s">
        <v>31</v>
      </c>
    </row>
    <row r="13" spans="1:9" x14ac:dyDescent="0.2">
      <c r="A13">
        <v>20100009</v>
      </c>
      <c r="B13" t="s">
        <v>54</v>
      </c>
      <c r="C13" s="9">
        <v>40271</v>
      </c>
      <c r="D13" t="s">
        <v>57</v>
      </c>
      <c r="E13" t="s">
        <v>10</v>
      </c>
      <c r="F13" s="10">
        <v>415.75</v>
      </c>
      <c r="G13">
        <v>1</v>
      </c>
      <c r="H13" s="10">
        <v>415.75</v>
      </c>
      <c r="I13" t="s">
        <v>34</v>
      </c>
    </row>
    <row r="14" spans="1:9" x14ac:dyDescent="0.2">
      <c r="A14">
        <v>20100013</v>
      </c>
      <c r="B14" t="s">
        <v>55</v>
      </c>
      <c r="C14" s="9">
        <v>40271</v>
      </c>
      <c r="D14" t="s">
        <v>57</v>
      </c>
      <c r="E14" t="s">
        <v>10</v>
      </c>
      <c r="F14" s="10">
        <v>415.75</v>
      </c>
      <c r="G14">
        <v>1</v>
      </c>
      <c r="H14" s="10">
        <v>415.75</v>
      </c>
      <c r="I14" t="s">
        <v>34</v>
      </c>
    </row>
    <row r="15" spans="1:9" x14ac:dyDescent="0.2">
      <c r="A15">
        <v>20100061</v>
      </c>
      <c r="B15" t="s">
        <v>55</v>
      </c>
      <c r="C15" s="9">
        <v>40271</v>
      </c>
      <c r="D15" t="s">
        <v>57</v>
      </c>
      <c r="E15" t="s">
        <v>10</v>
      </c>
      <c r="F15" s="10">
        <v>415.75</v>
      </c>
      <c r="G15">
        <v>2</v>
      </c>
      <c r="H15" s="10">
        <v>831.5</v>
      </c>
      <c r="I15" t="s">
        <v>34</v>
      </c>
    </row>
    <row r="16" spans="1:9" x14ac:dyDescent="0.2">
      <c r="A16">
        <v>20100052</v>
      </c>
      <c r="B16" t="s">
        <v>55</v>
      </c>
      <c r="C16" s="9">
        <v>40271</v>
      </c>
      <c r="D16" t="s">
        <v>57</v>
      </c>
      <c r="E16" t="s">
        <v>9</v>
      </c>
      <c r="F16" s="10">
        <v>58.5</v>
      </c>
      <c r="G16">
        <v>1</v>
      </c>
      <c r="H16" s="10">
        <v>58.5</v>
      </c>
      <c r="I16" t="s">
        <v>39</v>
      </c>
    </row>
    <row r="17" spans="1:9" x14ac:dyDescent="0.2">
      <c r="A17">
        <v>20100077</v>
      </c>
      <c r="B17" t="s">
        <v>55</v>
      </c>
      <c r="C17" s="9">
        <v>40271</v>
      </c>
      <c r="D17" t="s">
        <v>57</v>
      </c>
      <c r="E17" t="s">
        <v>9</v>
      </c>
      <c r="F17" s="10">
        <v>58.5</v>
      </c>
      <c r="G17">
        <v>1</v>
      </c>
      <c r="H17" s="10">
        <v>58.5</v>
      </c>
      <c r="I17" t="s">
        <v>39</v>
      </c>
    </row>
    <row r="18" spans="1:9" x14ac:dyDescent="0.2">
      <c r="A18">
        <v>20100087</v>
      </c>
      <c r="B18" t="s">
        <v>55</v>
      </c>
      <c r="C18" s="9">
        <v>40271</v>
      </c>
      <c r="D18" t="s">
        <v>57</v>
      </c>
      <c r="E18" t="s">
        <v>6</v>
      </c>
      <c r="F18" s="10">
        <v>199</v>
      </c>
      <c r="G18">
        <v>5</v>
      </c>
      <c r="H18" s="10">
        <v>995</v>
      </c>
      <c r="I18" t="s">
        <v>43</v>
      </c>
    </row>
    <row r="19" spans="1:9" x14ac:dyDescent="0.2">
      <c r="A19">
        <v>20100063</v>
      </c>
      <c r="B19" t="s">
        <v>56</v>
      </c>
      <c r="C19" s="9">
        <v>40271</v>
      </c>
      <c r="D19" t="s">
        <v>57</v>
      </c>
      <c r="E19" t="s">
        <v>7</v>
      </c>
      <c r="F19" s="10">
        <v>220.3</v>
      </c>
      <c r="G19">
        <v>1</v>
      </c>
      <c r="H19" s="10">
        <v>220.3</v>
      </c>
      <c r="I19" t="s">
        <v>31</v>
      </c>
    </row>
    <row r="20" spans="1:9" x14ac:dyDescent="0.2">
      <c r="A20">
        <v>20100008</v>
      </c>
      <c r="B20" t="s">
        <v>54</v>
      </c>
      <c r="C20" s="9">
        <v>40272</v>
      </c>
      <c r="D20" t="s">
        <v>57</v>
      </c>
      <c r="E20" t="s">
        <v>7</v>
      </c>
      <c r="F20" s="10">
        <v>180.5</v>
      </c>
      <c r="G20">
        <v>1</v>
      </c>
      <c r="H20" s="10">
        <v>180.5</v>
      </c>
      <c r="I20" t="s">
        <v>30</v>
      </c>
    </row>
    <row r="21" spans="1:9" x14ac:dyDescent="0.2">
      <c r="A21">
        <v>20100016</v>
      </c>
      <c r="B21" t="s">
        <v>54</v>
      </c>
      <c r="C21" s="9">
        <v>40272</v>
      </c>
      <c r="D21" t="s">
        <v>57</v>
      </c>
      <c r="E21" t="s">
        <v>10</v>
      </c>
      <c r="F21" s="10">
        <v>415.75</v>
      </c>
      <c r="G21">
        <v>2</v>
      </c>
      <c r="H21" s="10">
        <v>831.5</v>
      </c>
      <c r="I21" t="s">
        <v>34</v>
      </c>
    </row>
    <row r="22" spans="1:9" x14ac:dyDescent="0.2">
      <c r="A22">
        <v>20100032</v>
      </c>
      <c r="B22" t="s">
        <v>54</v>
      </c>
      <c r="C22" s="9">
        <v>40273</v>
      </c>
      <c r="D22" t="s">
        <v>57</v>
      </c>
      <c r="E22" t="s">
        <v>9</v>
      </c>
      <c r="F22" s="10">
        <v>58.5</v>
      </c>
      <c r="G22">
        <v>1</v>
      </c>
      <c r="H22" s="10">
        <v>58.5</v>
      </c>
      <c r="I22" t="s">
        <v>39</v>
      </c>
    </row>
    <row r="23" spans="1:9" x14ac:dyDescent="0.2">
      <c r="A23">
        <v>20100004</v>
      </c>
      <c r="B23" t="s">
        <v>54</v>
      </c>
      <c r="C23" s="9">
        <v>40273</v>
      </c>
      <c r="D23" t="s">
        <v>57</v>
      </c>
      <c r="E23" t="s">
        <v>6</v>
      </c>
      <c r="F23" s="10">
        <v>199</v>
      </c>
      <c r="G23">
        <v>3</v>
      </c>
      <c r="H23" s="10">
        <v>597</v>
      </c>
      <c r="I23" t="s">
        <v>43</v>
      </c>
    </row>
    <row r="24" spans="1:9" x14ac:dyDescent="0.2">
      <c r="A24">
        <v>20100025</v>
      </c>
      <c r="B24" t="s">
        <v>56</v>
      </c>
      <c r="C24" s="9">
        <v>40273</v>
      </c>
      <c r="D24" t="s">
        <v>57</v>
      </c>
      <c r="E24" t="s">
        <v>7</v>
      </c>
      <c r="F24" s="10">
        <v>220.3</v>
      </c>
      <c r="G24">
        <v>2</v>
      </c>
      <c r="H24" s="10">
        <v>440.6</v>
      </c>
      <c r="I24" t="s">
        <v>31</v>
      </c>
    </row>
    <row r="25" spans="1:9" x14ac:dyDescent="0.2">
      <c r="A25">
        <v>20100098</v>
      </c>
      <c r="B25" t="s">
        <v>56</v>
      </c>
      <c r="C25" s="9">
        <v>40273</v>
      </c>
      <c r="D25" t="s">
        <v>57</v>
      </c>
      <c r="E25" t="s">
        <v>9</v>
      </c>
      <c r="F25" s="10">
        <v>99</v>
      </c>
      <c r="G25">
        <v>3</v>
      </c>
      <c r="H25" s="10">
        <v>297</v>
      </c>
      <c r="I25" t="s">
        <v>40</v>
      </c>
    </row>
    <row r="26" spans="1:9" x14ac:dyDescent="0.2">
      <c r="A26">
        <v>20100020</v>
      </c>
      <c r="B26" t="s">
        <v>54</v>
      </c>
      <c r="C26" s="9">
        <v>40274</v>
      </c>
      <c r="D26" t="s">
        <v>57</v>
      </c>
      <c r="E26" t="s">
        <v>6</v>
      </c>
      <c r="F26" s="10">
        <v>199</v>
      </c>
      <c r="G26">
        <v>3</v>
      </c>
      <c r="H26" s="10">
        <v>597</v>
      </c>
      <c r="I26" t="s">
        <v>43</v>
      </c>
    </row>
    <row r="27" spans="1:9" x14ac:dyDescent="0.2">
      <c r="A27">
        <v>20100024</v>
      </c>
      <c r="B27" t="s">
        <v>54</v>
      </c>
      <c r="C27" s="9">
        <v>40274</v>
      </c>
      <c r="D27" t="s">
        <v>57</v>
      </c>
      <c r="E27" t="s">
        <v>6</v>
      </c>
      <c r="F27" s="10">
        <v>199</v>
      </c>
      <c r="G27">
        <v>3</v>
      </c>
      <c r="H27" s="10">
        <v>597</v>
      </c>
      <c r="I27" t="s">
        <v>43</v>
      </c>
    </row>
    <row r="28" spans="1:9" x14ac:dyDescent="0.2">
      <c r="A28">
        <v>20100068</v>
      </c>
      <c r="B28" t="s">
        <v>55</v>
      </c>
      <c r="C28" s="9">
        <v>40274</v>
      </c>
      <c r="D28" t="s">
        <v>57</v>
      </c>
      <c r="E28" t="s">
        <v>6</v>
      </c>
      <c r="F28" s="10">
        <v>199</v>
      </c>
      <c r="G28">
        <v>2</v>
      </c>
      <c r="H28" s="10">
        <v>398</v>
      </c>
      <c r="I28" t="s">
        <v>43</v>
      </c>
    </row>
    <row r="29" spans="1:9" x14ac:dyDescent="0.2">
      <c r="A29">
        <v>20100042</v>
      </c>
      <c r="B29" t="s">
        <v>56</v>
      </c>
      <c r="C29" s="9">
        <v>40274</v>
      </c>
      <c r="D29" t="s">
        <v>57</v>
      </c>
      <c r="E29" t="s">
        <v>7</v>
      </c>
      <c r="F29" s="10">
        <v>220.3</v>
      </c>
      <c r="G29">
        <v>1</v>
      </c>
      <c r="H29" s="10">
        <v>220.3</v>
      </c>
      <c r="I29" t="s">
        <v>31</v>
      </c>
    </row>
    <row r="30" spans="1:9" x14ac:dyDescent="0.2">
      <c r="A30">
        <v>20100084</v>
      </c>
      <c r="B30" t="s">
        <v>56</v>
      </c>
      <c r="C30" s="9">
        <v>40274</v>
      </c>
      <c r="D30" t="s">
        <v>57</v>
      </c>
      <c r="E30" t="s">
        <v>7</v>
      </c>
      <c r="F30" s="10">
        <v>220.3</v>
      </c>
      <c r="G30">
        <v>1</v>
      </c>
      <c r="H30" s="10">
        <v>220.3</v>
      </c>
      <c r="I30" t="s">
        <v>31</v>
      </c>
    </row>
    <row r="31" spans="1:9" x14ac:dyDescent="0.2">
      <c r="A31">
        <v>20100035</v>
      </c>
      <c r="B31" t="s">
        <v>54</v>
      </c>
      <c r="C31" s="9">
        <v>40275</v>
      </c>
      <c r="D31" t="s">
        <v>57</v>
      </c>
      <c r="E31" t="s">
        <v>9</v>
      </c>
      <c r="F31" s="10">
        <v>58.5</v>
      </c>
      <c r="G31">
        <v>1</v>
      </c>
      <c r="H31" s="10">
        <v>58.5</v>
      </c>
      <c r="I31" t="s">
        <v>39</v>
      </c>
    </row>
    <row r="32" spans="1:9" x14ac:dyDescent="0.2">
      <c r="A32">
        <v>20100092</v>
      </c>
      <c r="B32" t="s">
        <v>54</v>
      </c>
      <c r="C32" s="9">
        <v>40276</v>
      </c>
      <c r="D32" t="s">
        <v>57</v>
      </c>
      <c r="E32" t="s">
        <v>10</v>
      </c>
      <c r="F32" s="10">
        <v>415.75</v>
      </c>
      <c r="G32">
        <v>2</v>
      </c>
      <c r="H32" s="10">
        <v>831.5</v>
      </c>
      <c r="I32" t="s">
        <v>34</v>
      </c>
    </row>
    <row r="33" spans="1:9" x14ac:dyDescent="0.2">
      <c r="A33">
        <v>20100082</v>
      </c>
      <c r="B33" t="s">
        <v>54</v>
      </c>
      <c r="C33" s="9">
        <v>40276</v>
      </c>
      <c r="D33" t="s">
        <v>57</v>
      </c>
      <c r="E33" t="s">
        <v>6</v>
      </c>
      <c r="F33" s="10">
        <v>199</v>
      </c>
      <c r="G33">
        <v>4</v>
      </c>
      <c r="H33" s="10">
        <v>796</v>
      </c>
      <c r="I33" t="s">
        <v>43</v>
      </c>
    </row>
    <row r="34" spans="1:9" x14ac:dyDescent="0.2">
      <c r="A34">
        <v>20100048</v>
      </c>
      <c r="B34" t="s">
        <v>55</v>
      </c>
      <c r="C34" s="9">
        <v>40276</v>
      </c>
      <c r="D34" t="s">
        <v>57</v>
      </c>
      <c r="E34" t="s">
        <v>10</v>
      </c>
      <c r="F34" s="10">
        <v>415.75</v>
      </c>
      <c r="G34">
        <v>2</v>
      </c>
      <c r="H34" s="10">
        <v>831.5</v>
      </c>
      <c r="I34" t="s">
        <v>34</v>
      </c>
    </row>
    <row r="35" spans="1:9" x14ac:dyDescent="0.2">
      <c r="A35">
        <v>20100065</v>
      </c>
      <c r="B35" t="s">
        <v>55</v>
      </c>
      <c r="C35" s="9">
        <v>40276</v>
      </c>
      <c r="D35" t="s">
        <v>57</v>
      </c>
      <c r="E35" t="s">
        <v>9</v>
      </c>
      <c r="F35" s="10">
        <v>58.5</v>
      </c>
      <c r="G35">
        <v>5</v>
      </c>
      <c r="H35" s="10">
        <v>292.5</v>
      </c>
      <c r="I35" t="s">
        <v>39</v>
      </c>
    </row>
    <row r="36" spans="1:9" x14ac:dyDescent="0.2">
      <c r="A36">
        <v>20100069</v>
      </c>
      <c r="B36" t="s">
        <v>55</v>
      </c>
      <c r="C36" s="9">
        <v>40276</v>
      </c>
      <c r="D36" t="s">
        <v>57</v>
      </c>
      <c r="E36" t="s">
        <v>9</v>
      </c>
      <c r="F36" s="10">
        <v>58.5</v>
      </c>
      <c r="G36">
        <v>4</v>
      </c>
      <c r="H36" s="10">
        <v>234</v>
      </c>
      <c r="I36" t="s">
        <v>39</v>
      </c>
    </row>
    <row r="37" spans="1:9" x14ac:dyDescent="0.2">
      <c r="A37">
        <v>20100050</v>
      </c>
      <c r="B37" t="s">
        <v>56</v>
      </c>
      <c r="C37" s="9">
        <v>40276</v>
      </c>
      <c r="D37" t="s">
        <v>57</v>
      </c>
      <c r="E37" t="s">
        <v>9</v>
      </c>
      <c r="F37" s="10">
        <v>58.5</v>
      </c>
      <c r="G37">
        <v>3</v>
      </c>
      <c r="H37" s="10">
        <v>175.5</v>
      </c>
      <c r="I37" t="s">
        <v>39</v>
      </c>
    </row>
    <row r="38" spans="1:9" x14ac:dyDescent="0.2">
      <c r="A38">
        <v>20100040</v>
      </c>
      <c r="B38" t="s">
        <v>55</v>
      </c>
      <c r="C38" s="9">
        <v>40277</v>
      </c>
      <c r="D38" t="s">
        <v>57</v>
      </c>
      <c r="E38" t="s">
        <v>10</v>
      </c>
      <c r="F38" s="10">
        <v>415.75</v>
      </c>
      <c r="G38">
        <v>1</v>
      </c>
      <c r="H38" s="10">
        <v>415.75</v>
      </c>
      <c r="I38" t="s">
        <v>34</v>
      </c>
    </row>
    <row r="39" spans="1:9" x14ac:dyDescent="0.2">
      <c r="A39">
        <v>20100058</v>
      </c>
      <c r="B39" t="s">
        <v>56</v>
      </c>
      <c r="C39" s="9">
        <v>40277</v>
      </c>
      <c r="D39" t="s">
        <v>57</v>
      </c>
      <c r="E39" t="s">
        <v>9</v>
      </c>
      <c r="F39" s="10">
        <v>58.5</v>
      </c>
      <c r="G39">
        <v>2</v>
      </c>
      <c r="H39" s="10">
        <v>117</v>
      </c>
      <c r="I39" t="s">
        <v>39</v>
      </c>
    </row>
    <row r="40" spans="1:9" x14ac:dyDescent="0.2">
      <c r="A40">
        <v>20100010</v>
      </c>
      <c r="B40" t="s">
        <v>54</v>
      </c>
      <c r="C40" s="9">
        <v>40279</v>
      </c>
      <c r="D40" t="s">
        <v>57</v>
      </c>
      <c r="E40" t="s">
        <v>7</v>
      </c>
      <c r="F40" s="10">
        <v>220.3</v>
      </c>
      <c r="G40">
        <v>1</v>
      </c>
      <c r="H40" s="10">
        <v>220.3</v>
      </c>
      <c r="I40" t="s">
        <v>31</v>
      </c>
    </row>
    <row r="41" spans="1:9" x14ac:dyDescent="0.2">
      <c r="A41">
        <v>20100046</v>
      </c>
      <c r="B41" t="s">
        <v>54</v>
      </c>
      <c r="C41" s="9">
        <v>40279</v>
      </c>
      <c r="D41" t="s">
        <v>57</v>
      </c>
      <c r="E41" t="s">
        <v>10</v>
      </c>
      <c r="F41" s="10">
        <v>415.75</v>
      </c>
      <c r="G41">
        <v>1</v>
      </c>
      <c r="H41" s="10">
        <v>415.75</v>
      </c>
      <c r="I41" t="s">
        <v>34</v>
      </c>
    </row>
    <row r="42" spans="1:9" x14ac:dyDescent="0.2">
      <c r="A42">
        <v>20100039</v>
      </c>
      <c r="B42" t="s">
        <v>55</v>
      </c>
      <c r="C42" s="9">
        <v>40279</v>
      </c>
      <c r="D42" t="s">
        <v>57</v>
      </c>
      <c r="E42" t="s">
        <v>10</v>
      </c>
      <c r="F42" s="10">
        <v>415.75</v>
      </c>
      <c r="G42">
        <v>1</v>
      </c>
      <c r="H42" s="10">
        <v>415.75</v>
      </c>
      <c r="I42" t="s">
        <v>34</v>
      </c>
    </row>
    <row r="43" spans="1:9" x14ac:dyDescent="0.2">
      <c r="A43">
        <v>20100094</v>
      </c>
      <c r="B43" t="s">
        <v>55</v>
      </c>
      <c r="C43" s="9">
        <v>40279</v>
      </c>
      <c r="D43" t="s">
        <v>57</v>
      </c>
      <c r="E43" t="s">
        <v>9</v>
      </c>
      <c r="F43" s="10">
        <v>99</v>
      </c>
      <c r="G43">
        <v>1</v>
      </c>
      <c r="H43" s="10">
        <v>99</v>
      </c>
      <c r="I43" t="s">
        <v>40</v>
      </c>
    </row>
    <row r="44" spans="1:9" x14ac:dyDescent="0.2">
      <c r="A44">
        <v>20100086</v>
      </c>
      <c r="B44" t="s">
        <v>55</v>
      </c>
      <c r="C44" s="9">
        <v>40281</v>
      </c>
      <c r="D44" t="s">
        <v>57</v>
      </c>
      <c r="E44" t="s">
        <v>9</v>
      </c>
      <c r="F44" s="10">
        <v>99</v>
      </c>
      <c r="G44">
        <v>5</v>
      </c>
      <c r="H44" s="10">
        <v>495</v>
      </c>
      <c r="I44" t="s">
        <v>40</v>
      </c>
    </row>
    <row r="45" spans="1:9" x14ac:dyDescent="0.2">
      <c r="A45">
        <v>20100067</v>
      </c>
      <c r="B45" t="s">
        <v>56</v>
      </c>
      <c r="C45" s="9">
        <v>40281</v>
      </c>
      <c r="D45" t="s">
        <v>57</v>
      </c>
      <c r="E45" t="s">
        <v>7</v>
      </c>
      <c r="F45" s="10">
        <v>220.3</v>
      </c>
      <c r="G45">
        <v>2</v>
      </c>
      <c r="H45" s="10">
        <v>440.6</v>
      </c>
      <c r="I45" t="s">
        <v>31</v>
      </c>
    </row>
    <row r="46" spans="1:9" x14ac:dyDescent="0.2">
      <c r="A46">
        <v>20100029</v>
      </c>
      <c r="B46" t="s">
        <v>56</v>
      </c>
      <c r="C46" s="9">
        <v>40282</v>
      </c>
      <c r="D46" t="s">
        <v>57</v>
      </c>
      <c r="E46" t="s">
        <v>7</v>
      </c>
      <c r="F46" s="10">
        <v>220.3</v>
      </c>
      <c r="G46">
        <v>2</v>
      </c>
      <c r="H46" s="10">
        <v>440.6</v>
      </c>
      <c r="I46" t="s">
        <v>31</v>
      </c>
    </row>
    <row r="47" spans="1:9" x14ac:dyDescent="0.2">
      <c r="A47">
        <v>20100031</v>
      </c>
      <c r="B47" t="s">
        <v>55</v>
      </c>
      <c r="C47" s="9">
        <v>40285</v>
      </c>
      <c r="D47" t="s">
        <v>57</v>
      </c>
      <c r="E47" t="s">
        <v>10</v>
      </c>
      <c r="F47" s="10">
        <v>415.75</v>
      </c>
      <c r="G47">
        <v>1</v>
      </c>
      <c r="H47" s="10">
        <v>415.75</v>
      </c>
      <c r="I47" t="s">
        <v>34</v>
      </c>
    </row>
    <row r="48" spans="1:9" x14ac:dyDescent="0.2">
      <c r="A48">
        <v>20100018</v>
      </c>
      <c r="B48" t="s">
        <v>55</v>
      </c>
      <c r="C48" s="9">
        <v>40285</v>
      </c>
      <c r="D48" t="s">
        <v>57</v>
      </c>
      <c r="E48" t="s">
        <v>6</v>
      </c>
      <c r="F48" s="10">
        <v>199</v>
      </c>
      <c r="G48">
        <v>2</v>
      </c>
      <c r="H48" s="10">
        <v>398</v>
      </c>
      <c r="I48" t="s">
        <v>43</v>
      </c>
    </row>
    <row r="49" spans="1:9" x14ac:dyDescent="0.2">
      <c r="A49">
        <v>20100022</v>
      </c>
      <c r="B49" t="s">
        <v>55</v>
      </c>
      <c r="C49" s="9">
        <v>40286</v>
      </c>
      <c r="D49" t="s">
        <v>57</v>
      </c>
      <c r="E49" t="s">
        <v>10</v>
      </c>
      <c r="F49" s="10">
        <v>415.75</v>
      </c>
      <c r="G49">
        <v>1</v>
      </c>
      <c r="H49" s="10">
        <v>415.75</v>
      </c>
      <c r="I49" t="s">
        <v>34</v>
      </c>
    </row>
    <row r="50" spans="1:9" x14ac:dyDescent="0.2">
      <c r="A50">
        <v>20100002</v>
      </c>
      <c r="B50" t="s">
        <v>56</v>
      </c>
      <c r="C50" s="9">
        <v>40286</v>
      </c>
      <c r="D50" t="s">
        <v>57</v>
      </c>
      <c r="E50" t="s">
        <v>9</v>
      </c>
      <c r="F50" s="10">
        <v>58.5</v>
      </c>
      <c r="G50">
        <v>1</v>
      </c>
      <c r="H50" s="10">
        <v>58.5</v>
      </c>
      <c r="I50" t="s">
        <v>39</v>
      </c>
    </row>
    <row r="51" spans="1:9" x14ac:dyDescent="0.2">
      <c r="A51">
        <v>20100056</v>
      </c>
      <c r="B51" t="s">
        <v>56</v>
      </c>
      <c r="C51" s="9">
        <v>40286</v>
      </c>
      <c r="D51" t="s">
        <v>57</v>
      </c>
      <c r="E51" t="s">
        <v>6</v>
      </c>
      <c r="F51" s="10">
        <v>199</v>
      </c>
      <c r="G51">
        <v>4</v>
      </c>
      <c r="H51" s="10">
        <v>796</v>
      </c>
      <c r="I51" t="s">
        <v>43</v>
      </c>
    </row>
    <row r="52" spans="1:9" x14ac:dyDescent="0.2">
      <c r="A52">
        <v>20100095</v>
      </c>
      <c r="B52" t="s">
        <v>55</v>
      </c>
      <c r="C52" s="9">
        <v>40287</v>
      </c>
      <c r="D52" t="s">
        <v>57</v>
      </c>
      <c r="E52" t="s">
        <v>6</v>
      </c>
      <c r="F52" s="10">
        <v>199</v>
      </c>
      <c r="G52">
        <v>5</v>
      </c>
      <c r="H52" s="10">
        <v>995</v>
      </c>
      <c r="I52" t="s">
        <v>43</v>
      </c>
    </row>
    <row r="53" spans="1:9" x14ac:dyDescent="0.2">
      <c r="A53">
        <v>20100091</v>
      </c>
      <c r="B53" t="s">
        <v>56</v>
      </c>
      <c r="C53" s="9">
        <v>40287</v>
      </c>
      <c r="D53" t="s">
        <v>57</v>
      </c>
      <c r="E53" t="s">
        <v>7</v>
      </c>
      <c r="F53" s="10">
        <v>220.3</v>
      </c>
      <c r="G53">
        <v>1</v>
      </c>
      <c r="H53" s="10">
        <v>220.3</v>
      </c>
      <c r="I53" t="s">
        <v>31</v>
      </c>
    </row>
    <row r="54" spans="1:9" x14ac:dyDescent="0.2">
      <c r="A54">
        <v>20100030</v>
      </c>
      <c r="B54" t="s">
        <v>56</v>
      </c>
      <c r="C54" s="9">
        <v>40287</v>
      </c>
      <c r="D54" t="s">
        <v>57</v>
      </c>
      <c r="E54" t="s">
        <v>9</v>
      </c>
      <c r="F54" s="10">
        <v>58.5</v>
      </c>
      <c r="G54">
        <v>3</v>
      </c>
      <c r="H54" s="10">
        <v>175.5</v>
      </c>
      <c r="I54" t="s">
        <v>39</v>
      </c>
    </row>
    <row r="55" spans="1:9" x14ac:dyDescent="0.2">
      <c r="A55">
        <v>20100088</v>
      </c>
      <c r="B55" t="s">
        <v>56</v>
      </c>
      <c r="C55" s="9">
        <v>40288</v>
      </c>
      <c r="D55" t="s">
        <v>57</v>
      </c>
      <c r="E55" t="s">
        <v>7</v>
      </c>
      <c r="F55" s="10">
        <v>220.3</v>
      </c>
      <c r="G55">
        <v>1</v>
      </c>
      <c r="H55" s="10">
        <v>220.3</v>
      </c>
      <c r="I55" t="s">
        <v>31</v>
      </c>
    </row>
    <row r="56" spans="1:9" x14ac:dyDescent="0.2">
      <c r="A56">
        <v>20100064</v>
      </c>
      <c r="B56" t="s">
        <v>56</v>
      </c>
      <c r="C56" s="9">
        <v>40288</v>
      </c>
      <c r="D56" t="s">
        <v>57</v>
      </c>
      <c r="E56" t="s">
        <v>9</v>
      </c>
      <c r="F56" s="10">
        <v>58.5</v>
      </c>
      <c r="G56">
        <v>3</v>
      </c>
      <c r="H56" s="10">
        <v>175.5</v>
      </c>
      <c r="I56" t="s">
        <v>39</v>
      </c>
    </row>
    <row r="57" spans="1:9" x14ac:dyDescent="0.2">
      <c r="A57">
        <v>20100073</v>
      </c>
      <c r="B57" t="s">
        <v>56</v>
      </c>
      <c r="C57" s="9">
        <v>40288</v>
      </c>
      <c r="D57" t="s">
        <v>57</v>
      </c>
      <c r="E57" t="s">
        <v>9</v>
      </c>
      <c r="F57" s="10">
        <v>58.5</v>
      </c>
      <c r="G57">
        <v>5</v>
      </c>
      <c r="H57" s="10">
        <v>292.5</v>
      </c>
      <c r="I57" t="s">
        <v>39</v>
      </c>
    </row>
    <row r="58" spans="1:9" x14ac:dyDescent="0.2">
      <c r="A58">
        <v>20100026</v>
      </c>
      <c r="B58" t="s">
        <v>54</v>
      </c>
      <c r="C58" s="9">
        <v>40289</v>
      </c>
      <c r="D58" t="s">
        <v>57</v>
      </c>
      <c r="E58" t="s">
        <v>7</v>
      </c>
      <c r="F58" s="10">
        <v>220.3</v>
      </c>
      <c r="G58">
        <v>2</v>
      </c>
      <c r="H58" s="10">
        <v>440.6</v>
      </c>
      <c r="I58" t="s">
        <v>31</v>
      </c>
    </row>
    <row r="59" spans="1:9" x14ac:dyDescent="0.2">
      <c r="A59">
        <v>20100055</v>
      </c>
      <c r="B59" t="s">
        <v>54</v>
      </c>
      <c r="C59" s="9">
        <v>40289</v>
      </c>
      <c r="D59" t="s">
        <v>57</v>
      </c>
      <c r="E59" t="s">
        <v>7</v>
      </c>
      <c r="F59" s="10">
        <v>220.3</v>
      </c>
      <c r="G59">
        <v>1</v>
      </c>
      <c r="H59" s="10">
        <v>220.3</v>
      </c>
      <c r="I59" t="s">
        <v>31</v>
      </c>
    </row>
    <row r="60" spans="1:9" x14ac:dyDescent="0.2">
      <c r="A60">
        <v>20100023</v>
      </c>
      <c r="B60" t="s">
        <v>56</v>
      </c>
      <c r="C60" s="9">
        <v>40290</v>
      </c>
      <c r="D60" t="s">
        <v>57</v>
      </c>
      <c r="E60" t="s">
        <v>6</v>
      </c>
      <c r="F60" s="10">
        <v>199</v>
      </c>
      <c r="G60">
        <v>1</v>
      </c>
      <c r="H60" s="10">
        <v>199</v>
      </c>
      <c r="I60" t="s">
        <v>43</v>
      </c>
    </row>
    <row r="61" spans="1:9" x14ac:dyDescent="0.2">
      <c r="A61">
        <v>20100054</v>
      </c>
      <c r="B61" t="s">
        <v>54</v>
      </c>
      <c r="C61" s="9">
        <v>40291</v>
      </c>
      <c r="D61" t="s">
        <v>57</v>
      </c>
      <c r="E61" t="s">
        <v>9</v>
      </c>
      <c r="F61" s="10">
        <v>58.5</v>
      </c>
      <c r="G61">
        <v>4</v>
      </c>
      <c r="H61" s="10">
        <v>234</v>
      </c>
      <c r="I61" t="s">
        <v>39</v>
      </c>
    </row>
    <row r="62" spans="1:9" x14ac:dyDescent="0.2">
      <c r="A62">
        <v>20100096</v>
      </c>
      <c r="B62" t="s">
        <v>55</v>
      </c>
      <c r="C62" s="9">
        <v>40291</v>
      </c>
      <c r="D62" t="s">
        <v>57</v>
      </c>
      <c r="E62" t="s">
        <v>9</v>
      </c>
      <c r="F62" s="10">
        <v>99</v>
      </c>
      <c r="G62">
        <v>5</v>
      </c>
      <c r="H62" s="10">
        <v>495</v>
      </c>
      <c r="I62" t="s">
        <v>40</v>
      </c>
    </row>
    <row r="63" spans="1:9" x14ac:dyDescent="0.2">
      <c r="A63">
        <v>20100033</v>
      </c>
      <c r="B63" t="s">
        <v>55</v>
      </c>
      <c r="C63" s="9">
        <v>40292</v>
      </c>
      <c r="D63" t="s">
        <v>57</v>
      </c>
      <c r="E63" t="s">
        <v>9</v>
      </c>
      <c r="F63" s="10">
        <v>58.5</v>
      </c>
      <c r="G63">
        <v>2</v>
      </c>
      <c r="H63" s="10">
        <v>117</v>
      </c>
      <c r="I63" t="s">
        <v>39</v>
      </c>
    </row>
    <row r="64" spans="1:9" x14ac:dyDescent="0.2">
      <c r="A64">
        <v>20100034</v>
      </c>
      <c r="B64" t="s">
        <v>55</v>
      </c>
      <c r="C64" s="9">
        <v>40293</v>
      </c>
      <c r="D64" t="s">
        <v>57</v>
      </c>
      <c r="E64" t="s">
        <v>9</v>
      </c>
      <c r="F64" s="10">
        <v>58.5</v>
      </c>
      <c r="G64">
        <v>2</v>
      </c>
      <c r="H64" s="10">
        <v>117</v>
      </c>
      <c r="I64" t="s">
        <v>39</v>
      </c>
    </row>
    <row r="65" spans="1:9" x14ac:dyDescent="0.2">
      <c r="A65">
        <v>20100036</v>
      </c>
      <c r="B65" t="s">
        <v>56</v>
      </c>
      <c r="C65" s="9">
        <v>40293</v>
      </c>
      <c r="D65" t="s">
        <v>57</v>
      </c>
      <c r="E65" t="s">
        <v>7</v>
      </c>
      <c r="F65" s="10">
        <v>220.3</v>
      </c>
      <c r="G65">
        <v>1</v>
      </c>
      <c r="H65" s="10">
        <v>220.3</v>
      </c>
      <c r="I65" t="s">
        <v>31</v>
      </c>
    </row>
    <row r="66" spans="1:9" x14ac:dyDescent="0.2">
      <c r="A66">
        <v>20100038</v>
      </c>
      <c r="B66" t="s">
        <v>54</v>
      </c>
      <c r="C66" s="9">
        <v>40294</v>
      </c>
      <c r="D66" t="s">
        <v>57</v>
      </c>
      <c r="E66" t="s">
        <v>9</v>
      </c>
      <c r="F66" s="10">
        <v>58.5</v>
      </c>
      <c r="G66">
        <v>1</v>
      </c>
      <c r="H66" s="10">
        <v>58.5</v>
      </c>
      <c r="I66" t="s">
        <v>39</v>
      </c>
    </row>
    <row r="67" spans="1:9" x14ac:dyDescent="0.2">
      <c r="A67">
        <v>20100000</v>
      </c>
      <c r="B67" t="s">
        <v>54</v>
      </c>
      <c r="C67" s="9">
        <v>40295</v>
      </c>
      <c r="D67" t="s">
        <v>57</v>
      </c>
      <c r="E67" t="s">
        <v>6</v>
      </c>
      <c r="F67" s="10">
        <v>199</v>
      </c>
      <c r="G67">
        <v>2</v>
      </c>
      <c r="H67" s="10">
        <v>398</v>
      </c>
      <c r="I67" t="s">
        <v>43</v>
      </c>
    </row>
    <row r="68" spans="1:9" x14ac:dyDescent="0.2">
      <c r="A68">
        <v>20100057</v>
      </c>
      <c r="B68" t="s">
        <v>55</v>
      </c>
      <c r="C68" s="9">
        <v>40295</v>
      </c>
      <c r="D68" t="s">
        <v>57</v>
      </c>
      <c r="E68" t="s">
        <v>10</v>
      </c>
      <c r="F68" s="10">
        <v>415.75</v>
      </c>
      <c r="G68">
        <v>1</v>
      </c>
      <c r="H68" s="10">
        <v>415.75</v>
      </c>
      <c r="I68" t="s">
        <v>34</v>
      </c>
    </row>
    <row r="69" spans="1:9" x14ac:dyDescent="0.2">
      <c r="A69">
        <v>20100072</v>
      </c>
      <c r="B69" t="s">
        <v>55</v>
      </c>
      <c r="C69" s="9">
        <v>40296</v>
      </c>
      <c r="D69" t="s">
        <v>57</v>
      </c>
      <c r="E69" t="s">
        <v>9</v>
      </c>
      <c r="F69" s="10">
        <v>58.5</v>
      </c>
      <c r="G69">
        <v>1</v>
      </c>
      <c r="H69" s="10">
        <v>58.5</v>
      </c>
      <c r="I69" t="s">
        <v>39</v>
      </c>
    </row>
    <row r="70" spans="1:9" x14ac:dyDescent="0.2">
      <c r="A70">
        <v>20100028</v>
      </c>
      <c r="B70" t="s">
        <v>56</v>
      </c>
      <c r="C70" s="9">
        <v>40296</v>
      </c>
      <c r="D70" t="s">
        <v>57</v>
      </c>
      <c r="E70" t="s">
        <v>9</v>
      </c>
      <c r="F70" s="10">
        <v>58.5</v>
      </c>
      <c r="G70">
        <v>5</v>
      </c>
      <c r="H70" s="10">
        <v>292.5</v>
      </c>
      <c r="I70" t="s">
        <v>39</v>
      </c>
    </row>
    <row r="71" spans="1:9" x14ac:dyDescent="0.2">
      <c r="A71">
        <v>20100019</v>
      </c>
      <c r="B71" t="s">
        <v>54</v>
      </c>
      <c r="C71" s="9">
        <v>40297</v>
      </c>
      <c r="D71" t="s">
        <v>57</v>
      </c>
      <c r="E71" t="s">
        <v>7</v>
      </c>
      <c r="F71" s="10">
        <v>220.3</v>
      </c>
      <c r="G71">
        <v>2</v>
      </c>
      <c r="H71" s="10">
        <v>440.6</v>
      </c>
      <c r="I71" t="s">
        <v>31</v>
      </c>
    </row>
    <row r="72" spans="1:9" x14ac:dyDescent="0.2">
      <c r="A72">
        <v>20100200</v>
      </c>
      <c r="B72" t="s">
        <v>54</v>
      </c>
      <c r="C72" s="9">
        <v>40297</v>
      </c>
      <c r="D72" t="s">
        <v>57</v>
      </c>
      <c r="E72" t="s">
        <v>7</v>
      </c>
      <c r="F72" s="10">
        <v>220.3</v>
      </c>
      <c r="G72">
        <v>2</v>
      </c>
      <c r="H72" s="10">
        <v>440.6</v>
      </c>
      <c r="I72" t="s">
        <v>31</v>
      </c>
    </row>
    <row r="73" spans="1:9" x14ac:dyDescent="0.2">
      <c r="A73">
        <v>20100099</v>
      </c>
      <c r="B73" t="s">
        <v>54</v>
      </c>
      <c r="C73" s="9">
        <v>40297</v>
      </c>
      <c r="D73" t="s">
        <v>57</v>
      </c>
      <c r="E73" t="s">
        <v>10</v>
      </c>
      <c r="F73" s="10">
        <v>415.75</v>
      </c>
      <c r="G73">
        <v>2</v>
      </c>
      <c r="H73" s="10">
        <v>831.5</v>
      </c>
      <c r="I73" t="s">
        <v>34</v>
      </c>
    </row>
    <row r="74" spans="1:9" x14ac:dyDescent="0.2">
      <c r="A74">
        <v>20100047</v>
      </c>
      <c r="B74" t="s">
        <v>54</v>
      </c>
      <c r="C74" s="9">
        <v>40297</v>
      </c>
      <c r="D74" t="s">
        <v>57</v>
      </c>
      <c r="E74" t="s">
        <v>9</v>
      </c>
      <c r="F74" s="10">
        <v>58.5</v>
      </c>
      <c r="G74">
        <v>3</v>
      </c>
      <c r="H74" s="10">
        <v>175.5</v>
      </c>
      <c r="I74" t="s">
        <v>39</v>
      </c>
    </row>
    <row r="75" spans="1:9" x14ac:dyDescent="0.2">
      <c r="A75">
        <v>20100132</v>
      </c>
      <c r="B75" t="s">
        <v>54</v>
      </c>
      <c r="C75" s="9">
        <v>40297</v>
      </c>
      <c r="D75" t="s">
        <v>57</v>
      </c>
      <c r="E75" t="s">
        <v>9</v>
      </c>
      <c r="F75" s="10">
        <v>99</v>
      </c>
      <c r="G75">
        <v>1</v>
      </c>
      <c r="H75" s="10">
        <v>99</v>
      </c>
      <c r="I75" t="s">
        <v>40</v>
      </c>
    </row>
    <row r="76" spans="1:9" x14ac:dyDescent="0.2">
      <c r="A76">
        <v>20100129</v>
      </c>
      <c r="B76" t="s">
        <v>55</v>
      </c>
      <c r="C76" s="9">
        <v>40297</v>
      </c>
      <c r="D76" t="s">
        <v>57</v>
      </c>
      <c r="E76" t="s">
        <v>9</v>
      </c>
      <c r="F76" s="10">
        <v>99</v>
      </c>
      <c r="G76">
        <v>5</v>
      </c>
      <c r="H76" s="10">
        <v>495</v>
      </c>
      <c r="I76" t="s">
        <v>40</v>
      </c>
    </row>
    <row r="77" spans="1:9" x14ac:dyDescent="0.2">
      <c r="A77">
        <v>20100093</v>
      </c>
      <c r="B77" t="s">
        <v>56</v>
      </c>
      <c r="C77" s="9">
        <v>40297</v>
      </c>
      <c r="D77" t="s">
        <v>57</v>
      </c>
      <c r="E77" t="s">
        <v>10</v>
      </c>
      <c r="F77" s="10">
        <v>415.75</v>
      </c>
      <c r="G77">
        <v>2</v>
      </c>
      <c r="H77" s="10">
        <v>831.5</v>
      </c>
      <c r="I77" t="s">
        <v>34</v>
      </c>
    </row>
    <row r="78" spans="1:9" x14ac:dyDescent="0.2">
      <c r="A78">
        <v>20100193</v>
      </c>
      <c r="B78" t="s">
        <v>54</v>
      </c>
      <c r="C78" s="9">
        <v>40298</v>
      </c>
      <c r="D78" t="s">
        <v>51</v>
      </c>
      <c r="E78" t="s">
        <v>10</v>
      </c>
      <c r="F78" s="10">
        <v>560.25</v>
      </c>
      <c r="G78">
        <v>2</v>
      </c>
      <c r="H78" s="10">
        <v>1120.5</v>
      </c>
      <c r="I78" t="s">
        <v>35</v>
      </c>
    </row>
    <row r="79" spans="1:9" x14ac:dyDescent="0.2">
      <c r="A79">
        <v>20100170</v>
      </c>
      <c r="B79" t="s">
        <v>54</v>
      </c>
      <c r="C79" s="9">
        <v>40298</v>
      </c>
      <c r="D79" t="s">
        <v>51</v>
      </c>
      <c r="E79" t="s">
        <v>9</v>
      </c>
      <c r="F79" s="10">
        <v>99</v>
      </c>
      <c r="G79">
        <v>3</v>
      </c>
      <c r="H79" s="10">
        <v>297</v>
      </c>
      <c r="I79" t="s">
        <v>40</v>
      </c>
    </row>
    <row r="80" spans="1:9" x14ac:dyDescent="0.2">
      <c r="A80">
        <v>20100128</v>
      </c>
      <c r="B80" t="s">
        <v>55</v>
      </c>
      <c r="C80" s="9">
        <v>40298</v>
      </c>
      <c r="D80" t="s">
        <v>51</v>
      </c>
      <c r="E80" t="s">
        <v>9</v>
      </c>
      <c r="F80" s="10">
        <v>99</v>
      </c>
      <c r="G80">
        <v>1</v>
      </c>
      <c r="H80" s="10">
        <v>99</v>
      </c>
      <c r="I80" t="s">
        <v>40</v>
      </c>
    </row>
    <row r="81" spans="1:9" x14ac:dyDescent="0.2">
      <c r="A81">
        <v>20100145</v>
      </c>
      <c r="B81" t="s">
        <v>54</v>
      </c>
      <c r="C81" s="9">
        <v>40299</v>
      </c>
      <c r="D81" t="s">
        <v>51</v>
      </c>
      <c r="E81" t="s">
        <v>10</v>
      </c>
      <c r="F81" s="10">
        <v>415.75</v>
      </c>
      <c r="G81">
        <v>1</v>
      </c>
      <c r="H81" s="10">
        <v>415.75</v>
      </c>
      <c r="I81" t="s">
        <v>34</v>
      </c>
    </row>
    <row r="82" spans="1:9" x14ac:dyDescent="0.2">
      <c r="A82">
        <v>20100189</v>
      </c>
      <c r="B82" t="s">
        <v>54</v>
      </c>
      <c r="C82" s="9">
        <v>40299</v>
      </c>
      <c r="D82" t="s">
        <v>51</v>
      </c>
      <c r="E82" t="s">
        <v>8</v>
      </c>
      <c r="F82" s="10">
        <v>24.99</v>
      </c>
      <c r="G82">
        <v>2</v>
      </c>
      <c r="H82" s="10">
        <v>49.98</v>
      </c>
      <c r="I82" t="s">
        <v>36</v>
      </c>
    </row>
    <row r="83" spans="1:9" x14ac:dyDescent="0.2">
      <c r="A83">
        <v>20100141</v>
      </c>
      <c r="B83" t="s">
        <v>55</v>
      </c>
      <c r="C83" s="9">
        <v>40299</v>
      </c>
      <c r="D83" t="s">
        <v>51</v>
      </c>
      <c r="E83" t="s">
        <v>8</v>
      </c>
      <c r="F83" s="10">
        <v>24.99</v>
      </c>
      <c r="G83">
        <v>2</v>
      </c>
      <c r="H83" s="10">
        <v>49.98</v>
      </c>
      <c r="I83" t="s">
        <v>36</v>
      </c>
    </row>
    <row r="84" spans="1:9" x14ac:dyDescent="0.2">
      <c r="A84">
        <v>20100163</v>
      </c>
      <c r="B84" t="s">
        <v>55</v>
      </c>
      <c r="C84" s="9">
        <v>40300</v>
      </c>
      <c r="D84" t="s">
        <v>51</v>
      </c>
      <c r="E84" t="s">
        <v>10</v>
      </c>
      <c r="F84" s="10">
        <v>560.25</v>
      </c>
      <c r="G84">
        <v>2</v>
      </c>
      <c r="H84" s="10">
        <v>1120.5</v>
      </c>
      <c r="I84" t="s">
        <v>35</v>
      </c>
    </row>
    <row r="85" spans="1:9" x14ac:dyDescent="0.2">
      <c r="A85">
        <v>20100156</v>
      </c>
      <c r="B85" t="s">
        <v>55</v>
      </c>
      <c r="C85" s="9">
        <v>40300</v>
      </c>
      <c r="D85" t="s">
        <v>51</v>
      </c>
      <c r="E85" t="s">
        <v>9</v>
      </c>
      <c r="F85" s="10">
        <v>99</v>
      </c>
      <c r="G85">
        <v>3</v>
      </c>
      <c r="H85" s="10">
        <v>297</v>
      </c>
      <c r="I85" t="s">
        <v>40</v>
      </c>
    </row>
    <row r="86" spans="1:9" x14ac:dyDescent="0.2">
      <c r="A86">
        <v>20100190</v>
      </c>
      <c r="B86" t="s">
        <v>55</v>
      </c>
      <c r="C86" s="9">
        <v>40300</v>
      </c>
      <c r="D86" t="s">
        <v>51</v>
      </c>
      <c r="E86" t="s">
        <v>9</v>
      </c>
      <c r="F86" s="10">
        <v>99</v>
      </c>
      <c r="G86">
        <v>3</v>
      </c>
      <c r="H86" s="10">
        <v>297</v>
      </c>
      <c r="I86" t="s">
        <v>40</v>
      </c>
    </row>
    <row r="87" spans="1:9" x14ac:dyDescent="0.2">
      <c r="A87">
        <v>20100152</v>
      </c>
      <c r="B87" t="s">
        <v>56</v>
      </c>
      <c r="C87" s="9">
        <v>40300</v>
      </c>
      <c r="D87" t="s">
        <v>51</v>
      </c>
      <c r="E87" t="s">
        <v>8</v>
      </c>
      <c r="F87" s="10">
        <v>24.99</v>
      </c>
      <c r="G87">
        <v>4</v>
      </c>
      <c r="H87" s="10">
        <v>99.96</v>
      </c>
      <c r="I87" t="s">
        <v>36</v>
      </c>
    </row>
    <row r="88" spans="1:9" x14ac:dyDescent="0.2">
      <c r="A88">
        <v>20100126</v>
      </c>
      <c r="B88" t="s">
        <v>55</v>
      </c>
      <c r="C88" s="9">
        <v>40301</v>
      </c>
      <c r="D88" t="s">
        <v>51</v>
      </c>
      <c r="E88" t="s">
        <v>10</v>
      </c>
      <c r="F88" s="10">
        <v>415.75</v>
      </c>
      <c r="G88">
        <v>1</v>
      </c>
      <c r="H88" s="10">
        <v>415.75</v>
      </c>
      <c r="I88" t="s">
        <v>34</v>
      </c>
    </row>
    <row r="89" spans="1:9" x14ac:dyDescent="0.2">
      <c r="A89">
        <v>20100131</v>
      </c>
      <c r="B89" t="s">
        <v>55</v>
      </c>
      <c r="C89" s="9">
        <v>40301</v>
      </c>
      <c r="D89" t="s">
        <v>51</v>
      </c>
      <c r="E89" t="s">
        <v>8</v>
      </c>
      <c r="F89" s="10">
        <v>24.99</v>
      </c>
      <c r="G89">
        <v>1</v>
      </c>
      <c r="H89" s="10">
        <v>24.99</v>
      </c>
      <c r="I89" t="s">
        <v>36</v>
      </c>
    </row>
    <row r="90" spans="1:9" x14ac:dyDescent="0.2">
      <c r="A90">
        <v>20100144</v>
      </c>
      <c r="B90" t="s">
        <v>55</v>
      </c>
      <c r="C90" s="9">
        <v>40301</v>
      </c>
      <c r="D90" t="s">
        <v>51</v>
      </c>
      <c r="E90" t="s">
        <v>8</v>
      </c>
      <c r="F90" s="10">
        <v>24.99</v>
      </c>
      <c r="G90">
        <v>2</v>
      </c>
      <c r="H90" s="10">
        <v>49.98</v>
      </c>
      <c r="I90" t="s">
        <v>36</v>
      </c>
    </row>
    <row r="91" spans="1:9" x14ac:dyDescent="0.2">
      <c r="A91">
        <v>20100187</v>
      </c>
      <c r="B91" t="s">
        <v>55</v>
      </c>
      <c r="C91" s="9">
        <v>40301</v>
      </c>
      <c r="D91" t="s">
        <v>51</v>
      </c>
      <c r="E91" t="s">
        <v>8</v>
      </c>
      <c r="F91" s="10">
        <v>24.99</v>
      </c>
      <c r="G91">
        <v>3</v>
      </c>
      <c r="H91" s="10">
        <v>74.97</v>
      </c>
      <c r="I91" t="s">
        <v>36</v>
      </c>
    </row>
    <row r="92" spans="1:9" x14ac:dyDescent="0.2">
      <c r="A92">
        <v>20100199</v>
      </c>
      <c r="B92" t="s">
        <v>56</v>
      </c>
      <c r="C92" s="9">
        <v>40301</v>
      </c>
      <c r="D92" t="s">
        <v>51</v>
      </c>
      <c r="E92" t="s">
        <v>10</v>
      </c>
      <c r="F92" s="10">
        <v>560.25</v>
      </c>
      <c r="G92">
        <v>2</v>
      </c>
      <c r="H92" s="10">
        <v>1120.5</v>
      </c>
      <c r="I92" t="s">
        <v>35</v>
      </c>
    </row>
    <row r="93" spans="1:9" x14ac:dyDescent="0.2">
      <c r="A93">
        <v>20100135</v>
      </c>
      <c r="B93" t="s">
        <v>56</v>
      </c>
      <c r="C93" s="9">
        <v>40301</v>
      </c>
      <c r="D93" t="s">
        <v>51</v>
      </c>
      <c r="E93" t="s">
        <v>9</v>
      </c>
      <c r="F93" s="10">
        <v>99</v>
      </c>
      <c r="G93">
        <v>4</v>
      </c>
      <c r="H93" s="10">
        <v>396</v>
      </c>
      <c r="I93" t="s">
        <v>40</v>
      </c>
    </row>
    <row r="94" spans="1:9" x14ac:dyDescent="0.2">
      <c r="A94">
        <v>20100179</v>
      </c>
      <c r="B94" t="s">
        <v>54</v>
      </c>
      <c r="C94" s="9">
        <v>40302</v>
      </c>
      <c r="D94" t="s">
        <v>51</v>
      </c>
      <c r="E94" t="s">
        <v>10</v>
      </c>
      <c r="F94" s="10">
        <v>560.25</v>
      </c>
      <c r="G94">
        <v>2</v>
      </c>
      <c r="H94" s="10">
        <v>1120.5</v>
      </c>
      <c r="I94" t="s">
        <v>35</v>
      </c>
    </row>
    <row r="95" spans="1:9" x14ac:dyDescent="0.2">
      <c r="A95">
        <v>20100185</v>
      </c>
      <c r="B95" t="s">
        <v>56</v>
      </c>
      <c r="C95" s="9">
        <v>40302</v>
      </c>
      <c r="D95" t="s">
        <v>51</v>
      </c>
      <c r="E95" t="s">
        <v>10</v>
      </c>
      <c r="F95" s="10">
        <v>560.25</v>
      </c>
      <c r="G95">
        <v>2</v>
      </c>
      <c r="H95" s="10">
        <v>1120.5</v>
      </c>
      <c r="I95" t="s">
        <v>35</v>
      </c>
    </row>
    <row r="96" spans="1:9" x14ac:dyDescent="0.2">
      <c r="A96">
        <v>20100113</v>
      </c>
      <c r="B96" t="s">
        <v>54</v>
      </c>
      <c r="C96" s="9">
        <v>40303</v>
      </c>
      <c r="D96" t="s">
        <v>51</v>
      </c>
      <c r="E96" t="s">
        <v>6</v>
      </c>
      <c r="F96" s="10">
        <v>199</v>
      </c>
      <c r="G96">
        <v>5</v>
      </c>
      <c r="H96" s="10">
        <v>995</v>
      </c>
      <c r="I96" t="s">
        <v>43</v>
      </c>
    </row>
    <row r="97" spans="1:9" x14ac:dyDescent="0.2">
      <c r="A97">
        <v>20100191</v>
      </c>
      <c r="B97" t="s">
        <v>54</v>
      </c>
      <c r="C97" s="9">
        <v>40304</v>
      </c>
      <c r="D97" t="s">
        <v>51</v>
      </c>
      <c r="E97" t="s">
        <v>10</v>
      </c>
      <c r="F97" s="10">
        <v>560.25</v>
      </c>
      <c r="G97">
        <v>1</v>
      </c>
      <c r="H97" s="10">
        <v>560.25</v>
      </c>
      <c r="I97" t="s">
        <v>35</v>
      </c>
    </row>
    <row r="98" spans="1:9" x14ac:dyDescent="0.2">
      <c r="A98">
        <v>20100186</v>
      </c>
      <c r="B98" t="s">
        <v>54</v>
      </c>
      <c r="C98" s="9">
        <v>40304</v>
      </c>
      <c r="D98" t="s">
        <v>51</v>
      </c>
      <c r="E98" t="s">
        <v>9</v>
      </c>
      <c r="F98" s="10">
        <v>99</v>
      </c>
      <c r="G98">
        <v>4</v>
      </c>
      <c r="H98" s="10">
        <v>396</v>
      </c>
      <c r="I98" t="s">
        <v>40</v>
      </c>
    </row>
    <row r="99" spans="1:9" x14ac:dyDescent="0.2">
      <c r="A99">
        <v>20100184</v>
      </c>
      <c r="B99" t="s">
        <v>56</v>
      </c>
      <c r="C99" s="9">
        <v>40304</v>
      </c>
      <c r="D99" t="s">
        <v>51</v>
      </c>
      <c r="E99" t="s">
        <v>10</v>
      </c>
      <c r="F99" s="10">
        <v>560.25</v>
      </c>
      <c r="G99">
        <v>1</v>
      </c>
      <c r="H99" s="10">
        <v>560.25</v>
      </c>
      <c r="I99" t="s">
        <v>35</v>
      </c>
    </row>
    <row r="100" spans="1:9" x14ac:dyDescent="0.2">
      <c r="A100">
        <v>20100203</v>
      </c>
      <c r="B100" t="s">
        <v>56</v>
      </c>
      <c r="C100" s="9">
        <v>40304</v>
      </c>
      <c r="D100" t="s">
        <v>51</v>
      </c>
      <c r="E100" t="s">
        <v>9</v>
      </c>
      <c r="F100" s="10">
        <v>99</v>
      </c>
      <c r="G100">
        <v>5</v>
      </c>
      <c r="H100" s="10">
        <v>495</v>
      </c>
      <c r="I100" t="s">
        <v>40</v>
      </c>
    </row>
    <row r="101" spans="1:9" x14ac:dyDescent="0.2">
      <c r="A101">
        <v>20100142</v>
      </c>
      <c r="B101" t="s">
        <v>55</v>
      </c>
      <c r="C101" s="9">
        <v>40305</v>
      </c>
      <c r="D101" t="s">
        <v>51</v>
      </c>
      <c r="E101" t="s">
        <v>6</v>
      </c>
      <c r="F101" s="10">
        <v>269</v>
      </c>
      <c r="G101">
        <v>5</v>
      </c>
      <c r="H101" s="10">
        <v>1345</v>
      </c>
      <c r="I101" t="s">
        <v>45</v>
      </c>
    </row>
    <row r="102" spans="1:9" x14ac:dyDescent="0.2">
      <c r="A102">
        <v>20100162</v>
      </c>
      <c r="B102" t="s">
        <v>56</v>
      </c>
      <c r="C102" s="9">
        <v>40305</v>
      </c>
      <c r="D102" t="s">
        <v>51</v>
      </c>
      <c r="E102" t="s">
        <v>7</v>
      </c>
      <c r="F102" s="10">
        <v>220.3</v>
      </c>
      <c r="G102">
        <v>2</v>
      </c>
      <c r="H102" s="10">
        <v>440.6</v>
      </c>
      <c r="I102" t="s">
        <v>31</v>
      </c>
    </row>
    <row r="103" spans="1:9" x14ac:dyDescent="0.2">
      <c r="A103">
        <v>20100164</v>
      </c>
      <c r="B103" t="s">
        <v>56</v>
      </c>
      <c r="C103" s="9">
        <v>40305</v>
      </c>
      <c r="D103" t="s">
        <v>51</v>
      </c>
      <c r="E103" t="s">
        <v>10</v>
      </c>
      <c r="F103" s="10">
        <v>560.25</v>
      </c>
      <c r="G103">
        <v>2</v>
      </c>
      <c r="H103" s="10">
        <v>1120.5</v>
      </c>
      <c r="I103" t="s">
        <v>35</v>
      </c>
    </row>
    <row r="104" spans="1:9" x14ac:dyDescent="0.2">
      <c r="A104">
        <v>20100175</v>
      </c>
      <c r="B104" t="s">
        <v>56</v>
      </c>
      <c r="C104" s="9">
        <v>40305</v>
      </c>
      <c r="D104" t="s">
        <v>51</v>
      </c>
      <c r="E104" t="s">
        <v>9</v>
      </c>
      <c r="F104" s="10">
        <v>99</v>
      </c>
      <c r="G104">
        <v>4</v>
      </c>
      <c r="H104" s="10">
        <v>396</v>
      </c>
      <c r="I104" t="s">
        <v>40</v>
      </c>
    </row>
    <row r="105" spans="1:9" x14ac:dyDescent="0.2">
      <c r="A105">
        <v>20100110</v>
      </c>
      <c r="B105" t="s">
        <v>54</v>
      </c>
      <c r="C105" s="9">
        <v>40306</v>
      </c>
      <c r="D105" t="s">
        <v>51</v>
      </c>
      <c r="E105" t="s">
        <v>10</v>
      </c>
      <c r="F105" s="10">
        <v>415.75</v>
      </c>
      <c r="G105">
        <v>2</v>
      </c>
      <c r="H105" s="10">
        <v>831.5</v>
      </c>
      <c r="I105" t="s">
        <v>34</v>
      </c>
    </row>
    <row r="106" spans="1:9" x14ac:dyDescent="0.2">
      <c r="A106">
        <v>20100109</v>
      </c>
      <c r="B106" t="s">
        <v>55</v>
      </c>
      <c r="C106" s="9">
        <v>40306</v>
      </c>
      <c r="D106" t="s">
        <v>51</v>
      </c>
      <c r="E106" t="s">
        <v>6</v>
      </c>
      <c r="F106" s="10">
        <v>199</v>
      </c>
      <c r="G106">
        <v>4</v>
      </c>
      <c r="H106" s="10">
        <v>796</v>
      </c>
      <c r="I106" t="s">
        <v>43</v>
      </c>
    </row>
    <row r="107" spans="1:9" x14ac:dyDescent="0.2">
      <c r="A107">
        <v>20100122</v>
      </c>
      <c r="B107" t="s">
        <v>55</v>
      </c>
      <c r="C107" s="9">
        <v>40306</v>
      </c>
      <c r="D107" t="s">
        <v>51</v>
      </c>
      <c r="E107" t="s">
        <v>6</v>
      </c>
      <c r="F107" s="10">
        <v>269</v>
      </c>
      <c r="G107">
        <v>2</v>
      </c>
      <c r="H107" s="10">
        <v>538</v>
      </c>
      <c r="I107" t="s">
        <v>45</v>
      </c>
    </row>
    <row r="108" spans="1:9" x14ac:dyDescent="0.2">
      <c r="A108">
        <v>20100161</v>
      </c>
      <c r="B108" t="s">
        <v>54</v>
      </c>
      <c r="C108" s="9">
        <v>40307</v>
      </c>
      <c r="D108" t="s">
        <v>51</v>
      </c>
      <c r="E108" t="s">
        <v>9</v>
      </c>
      <c r="F108" s="10">
        <v>99</v>
      </c>
      <c r="G108">
        <v>4</v>
      </c>
      <c r="H108" s="10">
        <v>396</v>
      </c>
      <c r="I108" t="s">
        <v>40</v>
      </c>
    </row>
    <row r="109" spans="1:9" x14ac:dyDescent="0.2">
      <c r="A109">
        <v>20100155</v>
      </c>
      <c r="B109" t="s">
        <v>55</v>
      </c>
      <c r="C109" s="9">
        <v>40307</v>
      </c>
      <c r="D109" t="s">
        <v>51</v>
      </c>
      <c r="E109" t="s">
        <v>9</v>
      </c>
      <c r="F109" s="10">
        <v>99</v>
      </c>
      <c r="G109">
        <v>5</v>
      </c>
      <c r="H109" s="10">
        <v>495</v>
      </c>
      <c r="I109" t="s">
        <v>40</v>
      </c>
    </row>
    <row r="110" spans="1:9" x14ac:dyDescent="0.2">
      <c r="A110">
        <v>20100202</v>
      </c>
      <c r="B110" t="s">
        <v>56</v>
      </c>
      <c r="C110" s="9">
        <v>40307</v>
      </c>
      <c r="D110" t="s">
        <v>51</v>
      </c>
      <c r="E110" t="s">
        <v>7</v>
      </c>
      <c r="F110" s="10">
        <v>220.3</v>
      </c>
      <c r="G110">
        <v>2</v>
      </c>
      <c r="H110" s="10">
        <v>440.6</v>
      </c>
      <c r="I110" t="s">
        <v>31</v>
      </c>
    </row>
    <row r="111" spans="1:9" x14ac:dyDescent="0.2">
      <c r="A111">
        <v>20100171</v>
      </c>
      <c r="B111" t="s">
        <v>56</v>
      </c>
      <c r="C111" s="9">
        <v>40307</v>
      </c>
      <c r="D111" t="s">
        <v>51</v>
      </c>
      <c r="E111" t="s">
        <v>10</v>
      </c>
      <c r="F111" s="10">
        <v>560.25</v>
      </c>
      <c r="G111">
        <v>1</v>
      </c>
      <c r="H111" s="10">
        <v>560.25</v>
      </c>
      <c r="I111" t="s">
        <v>35</v>
      </c>
    </row>
    <row r="112" spans="1:9" x14ac:dyDescent="0.2">
      <c r="A112">
        <v>20100103</v>
      </c>
      <c r="B112" t="s">
        <v>56</v>
      </c>
      <c r="C112" s="9">
        <v>40309</v>
      </c>
      <c r="D112" t="s">
        <v>51</v>
      </c>
      <c r="E112" t="s">
        <v>10</v>
      </c>
      <c r="F112" s="10">
        <v>415.75</v>
      </c>
      <c r="G112">
        <v>1</v>
      </c>
      <c r="H112" s="10">
        <v>415.75</v>
      </c>
      <c r="I112" t="s">
        <v>34</v>
      </c>
    </row>
    <row r="113" spans="1:9" x14ac:dyDescent="0.2">
      <c r="A113">
        <v>20100102</v>
      </c>
      <c r="B113" t="s">
        <v>56</v>
      </c>
      <c r="C113" s="9">
        <v>40309</v>
      </c>
      <c r="D113" t="s">
        <v>51</v>
      </c>
      <c r="E113" t="s">
        <v>6</v>
      </c>
      <c r="F113" s="10">
        <v>199</v>
      </c>
      <c r="G113">
        <v>5</v>
      </c>
      <c r="H113" s="10">
        <v>995</v>
      </c>
      <c r="I113" t="s">
        <v>43</v>
      </c>
    </row>
    <row r="114" spans="1:9" x14ac:dyDescent="0.2">
      <c r="A114">
        <v>20100159</v>
      </c>
      <c r="B114" t="s">
        <v>55</v>
      </c>
      <c r="C114" s="9">
        <v>40310</v>
      </c>
      <c r="D114" t="s">
        <v>51</v>
      </c>
      <c r="E114" t="s">
        <v>10</v>
      </c>
      <c r="F114" s="10">
        <v>560.25</v>
      </c>
      <c r="G114">
        <v>2</v>
      </c>
      <c r="H114" s="10">
        <v>1120.5</v>
      </c>
      <c r="I114" t="s">
        <v>35</v>
      </c>
    </row>
    <row r="115" spans="1:9" x14ac:dyDescent="0.2">
      <c r="A115">
        <v>20100194</v>
      </c>
      <c r="B115" t="s">
        <v>56</v>
      </c>
      <c r="C115" s="9">
        <v>40310</v>
      </c>
      <c r="D115" t="s">
        <v>51</v>
      </c>
      <c r="E115" t="s">
        <v>10</v>
      </c>
      <c r="F115" s="10">
        <v>560.25</v>
      </c>
      <c r="G115">
        <v>2</v>
      </c>
      <c r="H115" s="10">
        <v>1120.5</v>
      </c>
      <c r="I115" t="s">
        <v>35</v>
      </c>
    </row>
    <row r="116" spans="1:9" x14ac:dyDescent="0.2">
      <c r="A116">
        <v>20100134</v>
      </c>
      <c r="B116" t="s">
        <v>54</v>
      </c>
      <c r="C116" s="9">
        <v>40311</v>
      </c>
      <c r="D116" t="s">
        <v>51</v>
      </c>
      <c r="E116" t="s">
        <v>9</v>
      </c>
      <c r="F116" s="10">
        <v>99</v>
      </c>
      <c r="G116">
        <v>2</v>
      </c>
      <c r="H116" s="10">
        <v>198</v>
      </c>
      <c r="I116" t="s">
        <v>40</v>
      </c>
    </row>
    <row r="117" spans="1:9" x14ac:dyDescent="0.2">
      <c r="A117">
        <v>20100112</v>
      </c>
      <c r="B117" t="s">
        <v>56</v>
      </c>
      <c r="C117" s="9">
        <v>40311</v>
      </c>
      <c r="D117" t="s">
        <v>51</v>
      </c>
      <c r="E117" t="s">
        <v>7</v>
      </c>
      <c r="F117" s="10">
        <v>220.3</v>
      </c>
      <c r="G117">
        <v>2</v>
      </c>
      <c r="H117" s="10">
        <v>440.6</v>
      </c>
      <c r="I117" t="s">
        <v>31</v>
      </c>
    </row>
    <row r="118" spans="1:9" x14ac:dyDescent="0.2">
      <c r="A118">
        <v>20100121</v>
      </c>
      <c r="B118" t="s">
        <v>54</v>
      </c>
      <c r="C118" s="9">
        <v>40312</v>
      </c>
      <c r="D118" t="s">
        <v>51</v>
      </c>
      <c r="E118" t="s">
        <v>7</v>
      </c>
      <c r="F118" s="10">
        <v>220.3</v>
      </c>
      <c r="G118">
        <v>2</v>
      </c>
      <c r="H118" s="10">
        <v>440.6</v>
      </c>
      <c r="I118" t="s">
        <v>31</v>
      </c>
    </row>
    <row r="119" spans="1:9" x14ac:dyDescent="0.2">
      <c r="A119">
        <v>20100174</v>
      </c>
      <c r="B119" t="s">
        <v>55</v>
      </c>
      <c r="C119" s="9">
        <v>40312</v>
      </c>
      <c r="D119" t="s">
        <v>51</v>
      </c>
      <c r="E119" t="s">
        <v>9</v>
      </c>
      <c r="F119" s="10">
        <v>99</v>
      </c>
      <c r="G119">
        <v>5</v>
      </c>
      <c r="H119" s="10">
        <v>495</v>
      </c>
      <c r="I119" t="s">
        <v>40</v>
      </c>
    </row>
    <row r="120" spans="1:9" x14ac:dyDescent="0.2">
      <c r="A120">
        <v>20100149</v>
      </c>
      <c r="B120" t="s">
        <v>56</v>
      </c>
      <c r="C120" s="9">
        <v>40312</v>
      </c>
      <c r="D120" t="s">
        <v>51</v>
      </c>
      <c r="E120" t="s">
        <v>8</v>
      </c>
      <c r="F120" s="10">
        <v>24.99</v>
      </c>
      <c r="G120">
        <v>3</v>
      </c>
      <c r="H120" s="10">
        <v>74.97</v>
      </c>
      <c r="I120" t="s">
        <v>36</v>
      </c>
    </row>
    <row r="121" spans="1:9" x14ac:dyDescent="0.2">
      <c r="A121">
        <v>20100182</v>
      </c>
      <c r="B121" t="s">
        <v>55</v>
      </c>
      <c r="C121" s="9">
        <v>40313</v>
      </c>
      <c r="D121" t="s">
        <v>51</v>
      </c>
      <c r="E121" t="s">
        <v>9</v>
      </c>
      <c r="F121" s="10">
        <v>99</v>
      </c>
      <c r="G121">
        <v>4</v>
      </c>
      <c r="H121" s="10">
        <v>396</v>
      </c>
      <c r="I121" t="s">
        <v>40</v>
      </c>
    </row>
    <row r="122" spans="1:9" x14ac:dyDescent="0.2">
      <c r="A122">
        <v>20100196</v>
      </c>
      <c r="B122" t="s">
        <v>54</v>
      </c>
      <c r="C122" s="9">
        <v>40314</v>
      </c>
      <c r="D122" t="s">
        <v>51</v>
      </c>
      <c r="E122" t="s">
        <v>8</v>
      </c>
      <c r="F122" s="10">
        <v>24.99</v>
      </c>
      <c r="G122">
        <v>3</v>
      </c>
      <c r="H122" s="10">
        <v>74.97</v>
      </c>
      <c r="I122" t="s">
        <v>36</v>
      </c>
    </row>
    <row r="123" spans="1:9" x14ac:dyDescent="0.2">
      <c r="A123">
        <v>20100143</v>
      </c>
      <c r="B123" t="s">
        <v>55</v>
      </c>
      <c r="C123" s="9">
        <v>40314</v>
      </c>
      <c r="D123" t="s">
        <v>51</v>
      </c>
      <c r="E123" t="s">
        <v>10</v>
      </c>
      <c r="F123" s="10">
        <v>415.75</v>
      </c>
      <c r="G123">
        <v>2</v>
      </c>
      <c r="H123" s="10">
        <v>831.5</v>
      </c>
      <c r="I123" t="s">
        <v>34</v>
      </c>
    </row>
    <row r="124" spans="1:9" x14ac:dyDescent="0.2">
      <c r="A124">
        <v>20100120</v>
      </c>
      <c r="B124" t="s">
        <v>55</v>
      </c>
      <c r="C124" s="9">
        <v>40314</v>
      </c>
      <c r="D124" t="s">
        <v>51</v>
      </c>
      <c r="E124" t="s">
        <v>9</v>
      </c>
      <c r="F124" s="10">
        <v>99</v>
      </c>
      <c r="G124">
        <v>2</v>
      </c>
      <c r="H124" s="10">
        <v>198</v>
      </c>
      <c r="I124" t="s">
        <v>40</v>
      </c>
    </row>
    <row r="125" spans="1:9" x14ac:dyDescent="0.2">
      <c r="A125">
        <v>20100176</v>
      </c>
      <c r="B125" t="s">
        <v>56</v>
      </c>
      <c r="C125" s="9">
        <v>40314</v>
      </c>
      <c r="D125" t="s">
        <v>51</v>
      </c>
      <c r="E125" t="s">
        <v>9</v>
      </c>
      <c r="F125" s="10">
        <v>99</v>
      </c>
      <c r="G125">
        <v>3</v>
      </c>
      <c r="H125" s="10">
        <v>297</v>
      </c>
      <c r="I125" t="s">
        <v>40</v>
      </c>
    </row>
    <row r="126" spans="1:9" x14ac:dyDescent="0.2">
      <c r="A126">
        <v>20100115</v>
      </c>
      <c r="B126" t="s">
        <v>54</v>
      </c>
      <c r="C126" s="9">
        <v>40315</v>
      </c>
      <c r="D126" t="s">
        <v>51</v>
      </c>
      <c r="E126" t="s">
        <v>7</v>
      </c>
      <c r="F126" s="10">
        <v>220.3</v>
      </c>
      <c r="G126">
        <v>2</v>
      </c>
      <c r="H126" s="10">
        <v>440.6</v>
      </c>
      <c r="I126" t="s">
        <v>31</v>
      </c>
    </row>
    <row r="127" spans="1:9" x14ac:dyDescent="0.2">
      <c r="A127">
        <v>20100108</v>
      </c>
      <c r="B127" t="s">
        <v>54</v>
      </c>
      <c r="C127" s="9">
        <v>40315</v>
      </c>
      <c r="D127" t="s">
        <v>51</v>
      </c>
      <c r="E127" t="s">
        <v>6</v>
      </c>
      <c r="F127" s="10">
        <v>199</v>
      </c>
      <c r="G127">
        <v>1</v>
      </c>
      <c r="H127" s="10">
        <v>199</v>
      </c>
      <c r="I127" t="s">
        <v>43</v>
      </c>
    </row>
    <row r="128" spans="1:9" x14ac:dyDescent="0.2">
      <c r="A128">
        <v>20100173</v>
      </c>
      <c r="B128" t="s">
        <v>55</v>
      </c>
      <c r="C128" s="9">
        <v>40315</v>
      </c>
      <c r="D128" t="s">
        <v>51</v>
      </c>
      <c r="E128" t="s">
        <v>10</v>
      </c>
      <c r="F128" s="10">
        <v>560.25</v>
      </c>
      <c r="G128">
        <v>2</v>
      </c>
      <c r="H128" s="10">
        <v>1120.5</v>
      </c>
      <c r="I128" t="s">
        <v>35</v>
      </c>
    </row>
    <row r="129" spans="1:9" x14ac:dyDescent="0.2">
      <c r="A129">
        <v>20100197</v>
      </c>
      <c r="B129" t="s">
        <v>55</v>
      </c>
      <c r="C129" s="9">
        <v>40315</v>
      </c>
      <c r="D129" t="s">
        <v>51</v>
      </c>
      <c r="E129" t="s">
        <v>9</v>
      </c>
      <c r="F129" s="10">
        <v>99</v>
      </c>
      <c r="G129">
        <v>2</v>
      </c>
      <c r="H129" s="10">
        <v>198</v>
      </c>
      <c r="I129" t="s">
        <v>40</v>
      </c>
    </row>
    <row r="130" spans="1:9" x14ac:dyDescent="0.2">
      <c r="A130">
        <v>20100133</v>
      </c>
      <c r="B130" t="s">
        <v>54</v>
      </c>
      <c r="C130" s="9">
        <v>40316</v>
      </c>
      <c r="D130" t="s">
        <v>51</v>
      </c>
      <c r="E130" t="s">
        <v>7</v>
      </c>
      <c r="F130" s="10">
        <v>220.3</v>
      </c>
      <c r="G130">
        <v>2</v>
      </c>
      <c r="H130" s="10">
        <v>440.6</v>
      </c>
      <c r="I130" t="s">
        <v>31</v>
      </c>
    </row>
    <row r="131" spans="1:9" x14ac:dyDescent="0.2">
      <c r="A131">
        <v>20100137</v>
      </c>
      <c r="B131" t="s">
        <v>54</v>
      </c>
      <c r="C131" s="9">
        <v>40316</v>
      </c>
      <c r="D131" t="s">
        <v>51</v>
      </c>
      <c r="E131" t="s">
        <v>6</v>
      </c>
      <c r="F131" s="10">
        <v>269</v>
      </c>
      <c r="G131">
        <v>2</v>
      </c>
      <c r="H131" s="10">
        <v>538</v>
      </c>
      <c r="I131" t="s">
        <v>45</v>
      </c>
    </row>
    <row r="132" spans="1:9" x14ac:dyDescent="0.2">
      <c r="A132">
        <v>20100178</v>
      </c>
      <c r="B132" t="s">
        <v>54</v>
      </c>
      <c r="C132" s="9">
        <v>40316</v>
      </c>
      <c r="D132" t="s">
        <v>51</v>
      </c>
      <c r="E132" t="s">
        <v>6</v>
      </c>
      <c r="F132" s="10">
        <v>269</v>
      </c>
      <c r="G132">
        <v>1</v>
      </c>
      <c r="H132" s="10">
        <v>269</v>
      </c>
      <c r="I132" t="s">
        <v>45</v>
      </c>
    </row>
    <row r="133" spans="1:9" x14ac:dyDescent="0.2">
      <c r="A133">
        <v>20100167</v>
      </c>
      <c r="B133" t="s">
        <v>55</v>
      </c>
      <c r="C133" s="9">
        <v>40316</v>
      </c>
      <c r="D133" t="s">
        <v>51</v>
      </c>
      <c r="E133" t="s">
        <v>10</v>
      </c>
      <c r="F133" s="10">
        <v>560.25</v>
      </c>
      <c r="G133">
        <v>2</v>
      </c>
      <c r="H133" s="10">
        <v>1120.5</v>
      </c>
      <c r="I133" t="s">
        <v>35</v>
      </c>
    </row>
    <row r="134" spans="1:9" x14ac:dyDescent="0.2">
      <c r="A134">
        <v>20100118</v>
      </c>
      <c r="B134" t="s">
        <v>54</v>
      </c>
      <c r="C134" s="9">
        <v>40317</v>
      </c>
      <c r="D134" t="s">
        <v>51</v>
      </c>
      <c r="E134" t="s">
        <v>6</v>
      </c>
      <c r="F134" s="10">
        <v>269</v>
      </c>
      <c r="G134">
        <v>3</v>
      </c>
      <c r="H134" s="10">
        <v>807</v>
      </c>
      <c r="I134" t="s">
        <v>45</v>
      </c>
    </row>
    <row r="135" spans="1:9" x14ac:dyDescent="0.2">
      <c r="A135">
        <v>20100165</v>
      </c>
      <c r="B135" t="s">
        <v>55</v>
      </c>
      <c r="C135" s="9">
        <v>40317</v>
      </c>
      <c r="D135" t="s">
        <v>51</v>
      </c>
      <c r="E135" t="s">
        <v>8</v>
      </c>
      <c r="F135" s="10">
        <v>24.99</v>
      </c>
      <c r="G135">
        <v>2</v>
      </c>
      <c r="H135" s="10">
        <v>49.98</v>
      </c>
      <c r="I135" t="s">
        <v>36</v>
      </c>
    </row>
    <row r="136" spans="1:9" x14ac:dyDescent="0.2">
      <c r="A136">
        <v>20100169</v>
      </c>
      <c r="B136" t="s">
        <v>56</v>
      </c>
      <c r="C136" s="9">
        <v>40317</v>
      </c>
      <c r="D136" t="s">
        <v>51</v>
      </c>
      <c r="E136" t="s">
        <v>9</v>
      </c>
      <c r="F136" s="10">
        <v>99</v>
      </c>
      <c r="G136">
        <v>2</v>
      </c>
      <c r="H136" s="10">
        <v>198</v>
      </c>
      <c r="I136" t="s">
        <v>40</v>
      </c>
    </row>
    <row r="137" spans="1:9" x14ac:dyDescent="0.2">
      <c r="A137">
        <v>20100158</v>
      </c>
      <c r="B137" t="s">
        <v>56</v>
      </c>
      <c r="C137" s="9">
        <v>40317</v>
      </c>
      <c r="D137" t="s">
        <v>51</v>
      </c>
      <c r="E137" t="s">
        <v>6</v>
      </c>
      <c r="F137" s="10">
        <v>269</v>
      </c>
      <c r="G137">
        <v>4</v>
      </c>
      <c r="H137" s="10">
        <v>1076</v>
      </c>
      <c r="I137" t="s">
        <v>45</v>
      </c>
    </row>
    <row r="138" spans="1:9" x14ac:dyDescent="0.2">
      <c r="A138">
        <v>20100201</v>
      </c>
      <c r="B138" t="s">
        <v>56</v>
      </c>
      <c r="C138" s="9">
        <v>40317</v>
      </c>
      <c r="D138" t="s">
        <v>51</v>
      </c>
      <c r="E138" t="s">
        <v>6</v>
      </c>
      <c r="F138" s="10">
        <v>269</v>
      </c>
      <c r="G138">
        <v>3</v>
      </c>
      <c r="H138" s="10">
        <v>807</v>
      </c>
      <c r="I138" t="s">
        <v>45</v>
      </c>
    </row>
    <row r="139" spans="1:9" x14ac:dyDescent="0.2">
      <c r="A139">
        <v>20100147</v>
      </c>
      <c r="B139" t="s">
        <v>54</v>
      </c>
      <c r="C139" s="9">
        <v>40318</v>
      </c>
      <c r="D139" t="s">
        <v>51</v>
      </c>
      <c r="E139" t="s">
        <v>7</v>
      </c>
      <c r="F139" s="10">
        <v>220.3</v>
      </c>
      <c r="G139">
        <v>1</v>
      </c>
      <c r="H139" s="10">
        <v>220.3</v>
      </c>
      <c r="I139" t="s">
        <v>31</v>
      </c>
    </row>
    <row r="140" spans="1:9" x14ac:dyDescent="0.2">
      <c r="A140">
        <v>20100183</v>
      </c>
      <c r="B140" t="s">
        <v>54</v>
      </c>
      <c r="C140" s="9">
        <v>40318</v>
      </c>
      <c r="D140" t="s">
        <v>51</v>
      </c>
      <c r="E140" t="s">
        <v>8</v>
      </c>
      <c r="F140" s="10">
        <v>24.99</v>
      </c>
      <c r="G140">
        <v>4</v>
      </c>
      <c r="H140" s="10">
        <v>99.96</v>
      </c>
      <c r="I140" t="s">
        <v>36</v>
      </c>
    </row>
    <row r="141" spans="1:9" x14ac:dyDescent="0.2">
      <c r="A141">
        <v>20100180</v>
      </c>
      <c r="B141" t="s">
        <v>56</v>
      </c>
      <c r="C141" s="9">
        <v>40318</v>
      </c>
      <c r="D141" t="s">
        <v>51</v>
      </c>
      <c r="E141" t="s">
        <v>10</v>
      </c>
      <c r="F141" s="10">
        <v>560.25</v>
      </c>
      <c r="G141">
        <v>2</v>
      </c>
      <c r="H141" s="10">
        <v>1120.5</v>
      </c>
      <c r="I141" t="s">
        <v>35</v>
      </c>
    </row>
    <row r="142" spans="1:9" x14ac:dyDescent="0.2">
      <c r="A142">
        <v>20100154</v>
      </c>
      <c r="B142" t="s">
        <v>54</v>
      </c>
      <c r="C142" s="9">
        <v>40319</v>
      </c>
      <c r="D142" t="s">
        <v>51</v>
      </c>
      <c r="E142" t="s">
        <v>8</v>
      </c>
      <c r="F142" s="10">
        <v>24.99</v>
      </c>
      <c r="G142">
        <v>3</v>
      </c>
      <c r="H142" s="10">
        <v>74.97</v>
      </c>
      <c r="I142" t="s">
        <v>36</v>
      </c>
    </row>
    <row r="143" spans="1:9" x14ac:dyDescent="0.2">
      <c r="A143">
        <v>20100124</v>
      </c>
      <c r="B143" t="s">
        <v>55</v>
      </c>
      <c r="C143" s="9">
        <v>40319</v>
      </c>
      <c r="D143" t="s">
        <v>51</v>
      </c>
      <c r="E143" t="s">
        <v>6</v>
      </c>
      <c r="F143" s="10">
        <v>269</v>
      </c>
      <c r="G143">
        <v>5</v>
      </c>
      <c r="H143" s="10">
        <v>1345</v>
      </c>
      <c r="I143" t="s">
        <v>45</v>
      </c>
    </row>
    <row r="144" spans="1:9" x14ac:dyDescent="0.2">
      <c r="A144">
        <v>20100139</v>
      </c>
      <c r="B144" t="s">
        <v>56</v>
      </c>
      <c r="C144" s="9">
        <v>40319</v>
      </c>
      <c r="D144" t="s">
        <v>51</v>
      </c>
      <c r="E144" t="s">
        <v>9</v>
      </c>
      <c r="F144" s="10">
        <v>99</v>
      </c>
      <c r="G144">
        <v>5</v>
      </c>
      <c r="H144" s="10">
        <v>495</v>
      </c>
      <c r="I144" t="s">
        <v>40</v>
      </c>
    </row>
    <row r="145" spans="1:9" x14ac:dyDescent="0.2">
      <c r="A145">
        <v>20100140</v>
      </c>
      <c r="B145" t="s">
        <v>54</v>
      </c>
      <c r="C145" s="9">
        <v>40321</v>
      </c>
      <c r="D145" t="s">
        <v>51</v>
      </c>
      <c r="E145" t="s">
        <v>7</v>
      </c>
      <c r="F145" s="10">
        <v>220.3</v>
      </c>
      <c r="G145">
        <v>2</v>
      </c>
      <c r="H145" s="10">
        <v>440.6</v>
      </c>
      <c r="I145" t="s">
        <v>31</v>
      </c>
    </row>
    <row r="146" spans="1:9" x14ac:dyDescent="0.2">
      <c r="A146">
        <v>20100123</v>
      </c>
      <c r="B146" t="s">
        <v>54</v>
      </c>
      <c r="C146" s="9">
        <v>40321</v>
      </c>
      <c r="D146" t="s">
        <v>51</v>
      </c>
      <c r="E146" t="s">
        <v>9</v>
      </c>
      <c r="F146" s="10">
        <v>99</v>
      </c>
      <c r="G146">
        <v>1</v>
      </c>
      <c r="H146" s="10">
        <v>99</v>
      </c>
      <c r="I146" t="s">
        <v>40</v>
      </c>
    </row>
    <row r="147" spans="1:9" x14ac:dyDescent="0.2">
      <c r="A147">
        <v>20100192</v>
      </c>
      <c r="B147" t="s">
        <v>55</v>
      </c>
      <c r="C147" s="9">
        <v>40322</v>
      </c>
      <c r="D147" t="s">
        <v>51</v>
      </c>
      <c r="E147" t="s">
        <v>10</v>
      </c>
      <c r="F147" s="10">
        <v>560.25</v>
      </c>
      <c r="G147">
        <v>2</v>
      </c>
      <c r="H147" s="10">
        <v>1120.5</v>
      </c>
      <c r="I147" t="s">
        <v>35</v>
      </c>
    </row>
    <row r="148" spans="1:9" x14ac:dyDescent="0.2">
      <c r="A148">
        <v>20100101</v>
      </c>
      <c r="B148" t="s">
        <v>56</v>
      </c>
      <c r="C148" s="9">
        <v>40322</v>
      </c>
      <c r="D148" t="s">
        <v>51</v>
      </c>
      <c r="E148" t="s">
        <v>10</v>
      </c>
      <c r="F148" s="10">
        <v>415.75</v>
      </c>
      <c r="G148">
        <v>2</v>
      </c>
      <c r="H148" s="10">
        <v>831.5</v>
      </c>
      <c r="I148" t="s">
        <v>34</v>
      </c>
    </row>
    <row r="149" spans="1:9" x14ac:dyDescent="0.2">
      <c r="A149">
        <v>20100177</v>
      </c>
      <c r="B149" t="s">
        <v>56</v>
      </c>
      <c r="C149" s="9">
        <v>40322</v>
      </c>
      <c r="D149" t="s">
        <v>51</v>
      </c>
      <c r="E149" t="s">
        <v>6</v>
      </c>
      <c r="F149" s="10">
        <v>269</v>
      </c>
      <c r="G149">
        <v>1</v>
      </c>
      <c r="H149" s="10">
        <v>269</v>
      </c>
      <c r="I149" t="s">
        <v>45</v>
      </c>
    </row>
    <row r="150" spans="1:9" x14ac:dyDescent="0.2">
      <c r="A150">
        <v>20100195</v>
      </c>
      <c r="B150" t="s">
        <v>54</v>
      </c>
      <c r="C150" s="9">
        <v>40323</v>
      </c>
      <c r="D150" t="s">
        <v>51</v>
      </c>
      <c r="E150" t="s">
        <v>8</v>
      </c>
      <c r="F150" s="10">
        <v>24.99</v>
      </c>
      <c r="G150">
        <v>4</v>
      </c>
      <c r="H150" s="10">
        <v>99.96</v>
      </c>
      <c r="I150" t="s">
        <v>36</v>
      </c>
    </row>
    <row r="151" spans="1:9" x14ac:dyDescent="0.2">
      <c r="A151">
        <v>20100188</v>
      </c>
      <c r="B151" t="s">
        <v>56</v>
      </c>
      <c r="C151" s="9">
        <v>40323</v>
      </c>
      <c r="D151" t="s">
        <v>51</v>
      </c>
      <c r="E151" t="s">
        <v>8</v>
      </c>
      <c r="F151" s="10">
        <v>24.99</v>
      </c>
      <c r="G151">
        <v>2</v>
      </c>
      <c r="H151" s="10">
        <v>49.98</v>
      </c>
      <c r="I151" t="s">
        <v>36</v>
      </c>
    </row>
    <row r="152" spans="1:9" x14ac:dyDescent="0.2">
      <c r="A152">
        <v>20100116</v>
      </c>
      <c r="B152" t="s">
        <v>56</v>
      </c>
      <c r="C152" s="9">
        <v>40323</v>
      </c>
      <c r="D152" t="s">
        <v>51</v>
      </c>
      <c r="E152" t="s">
        <v>9</v>
      </c>
      <c r="F152" s="10">
        <v>99</v>
      </c>
      <c r="G152">
        <v>4</v>
      </c>
      <c r="H152" s="10">
        <v>396</v>
      </c>
      <c r="I152" t="s">
        <v>40</v>
      </c>
    </row>
    <row r="153" spans="1:9" x14ac:dyDescent="0.2">
      <c r="A153">
        <v>20100153</v>
      </c>
      <c r="B153" t="s">
        <v>56</v>
      </c>
      <c r="C153" s="9">
        <v>40323</v>
      </c>
      <c r="D153" t="s">
        <v>51</v>
      </c>
      <c r="E153" t="s">
        <v>9</v>
      </c>
      <c r="F153" s="10">
        <v>99</v>
      </c>
      <c r="G153">
        <v>2</v>
      </c>
      <c r="H153" s="10">
        <v>198</v>
      </c>
      <c r="I153" t="s">
        <v>40</v>
      </c>
    </row>
    <row r="154" spans="1:9" x14ac:dyDescent="0.2">
      <c r="A154">
        <v>20100198</v>
      </c>
      <c r="B154" t="s">
        <v>54</v>
      </c>
      <c r="C154" s="9">
        <v>40324</v>
      </c>
      <c r="D154" t="s">
        <v>51</v>
      </c>
      <c r="E154" t="s">
        <v>6</v>
      </c>
      <c r="F154" s="10">
        <v>269</v>
      </c>
      <c r="G154">
        <v>4</v>
      </c>
      <c r="H154" s="10">
        <v>1076</v>
      </c>
      <c r="I154" t="s">
        <v>45</v>
      </c>
    </row>
    <row r="155" spans="1:9" x14ac:dyDescent="0.2">
      <c r="A155">
        <v>20100160</v>
      </c>
      <c r="B155" t="s">
        <v>55</v>
      </c>
      <c r="C155" s="9">
        <v>40324</v>
      </c>
      <c r="D155" t="s">
        <v>51</v>
      </c>
      <c r="E155" t="s">
        <v>10</v>
      </c>
      <c r="F155" s="10">
        <v>560.25</v>
      </c>
      <c r="G155">
        <v>2</v>
      </c>
      <c r="H155" s="10">
        <v>1120.5</v>
      </c>
      <c r="I155" t="s">
        <v>35</v>
      </c>
    </row>
    <row r="156" spans="1:9" x14ac:dyDescent="0.2">
      <c r="A156">
        <v>20100168</v>
      </c>
      <c r="B156" t="s">
        <v>55</v>
      </c>
      <c r="C156" s="9">
        <v>40324</v>
      </c>
      <c r="D156" t="s">
        <v>51</v>
      </c>
      <c r="E156" t="s">
        <v>6</v>
      </c>
      <c r="F156" s="10">
        <v>269</v>
      </c>
      <c r="G156">
        <v>2</v>
      </c>
      <c r="H156" s="10">
        <v>538</v>
      </c>
      <c r="I156" t="s">
        <v>45</v>
      </c>
    </row>
    <row r="157" spans="1:9" x14ac:dyDescent="0.2">
      <c r="A157">
        <v>20100136</v>
      </c>
      <c r="B157" t="s">
        <v>56</v>
      </c>
      <c r="C157" s="9">
        <v>40324</v>
      </c>
      <c r="D157" t="s">
        <v>51</v>
      </c>
      <c r="E157" t="s">
        <v>6</v>
      </c>
      <c r="F157" s="10">
        <v>269</v>
      </c>
      <c r="G157">
        <v>5</v>
      </c>
      <c r="H157" s="10">
        <v>1345</v>
      </c>
      <c r="I157" t="s">
        <v>45</v>
      </c>
    </row>
    <row r="158" spans="1:9" x14ac:dyDescent="0.2">
      <c r="A158">
        <v>20100151</v>
      </c>
      <c r="B158" t="s">
        <v>55</v>
      </c>
      <c r="C158" s="9">
        <v>40325</v>
      </c>
      <c r="D158" t="s">
        <v>51</v>
      </c>
      <c r="E158" t="s">
        <v>6</v>
      </c>
      <c r="F158" s="10">
        <v>269</v>
      </c>
      <c r="G158">
        <v>6</v>
      </c>
      <c r="H158" s="10">
        <v>1614</v>
      </c>
      <c r="I158" t="s">
        <v>45</v>
      </c>
    </row>
    <row r="159" spans="1:9" x14ac:dyDescent="0.2">
      <c r="A159">
        <v>20100150</v>
      </c>
      <c r="B159" t="s">
        <v>54</v>
      </c>
      <c r="C159" s="9">
        <v>40326</v>
      </c>
      <c r="D159" t="s">
        <v>51</v>
      </c>
      <c r="E159" t="s">
        <v>10</v>
      </c>
      <c r="F159" s="10">
        <v>415.75</v>
      </c>
      <c r="G159">
        <v>1</v>
      </c>
      <c r="H159" s="10">
        <v>415.75</v>
      </c>
      <c r="I159" t="s">
        <v>34</v>
      </c>
    </row>
    <row r="160" spans="1:9" x14ac:dyDescent="0.2">
      <c r="A160">
        <v>20100166</v>
      </c>
      <c r="B160" t="s">
        <v>56</v>
      </c>
      <c r="C160" s="9">
        <v>40326</v>
      </c>
      <c r="D160" t="s">
        <v>51</v>
      </c>
      <c r="E160" t="s">
        <v>7</v>
      </c>
      <c r="F160" s="10">
        <v>220.3</v>
      </c>
      <c r="G160">
        <v>2</v>
      </c>
      <c r="H160" s="10">
        <v>440.6</v>
      </c>
      <c r="I160" t="s">
        <v>31</v>
      </c>
    </row>
    <row r="161" spans="1:9" x14ac:dyDescent="0.2">
      <c r="A161">
        <v>20100138</v>
      </c>
      <c r="B161" t="s">
        <v>56</v>
      </c>
      <c r="C161" s="9">
        <v>40326</v>
      </c>
      <c r="D161" t="s">
        <v>51</v>
      </c>
      <c r="E161" t="s">
        <v>10</v>
      </c>
      <c r="F161" s="10">
        <v>415.75</v>
      </c>
      <c r="G161">
        <v>2</v>
      </c>
      <c r="H161" s="10">
        <v>831.5</v>
      </c>
      <c r="I161" t="s">
        <v>34</v>
      </c>
    </row>
    <row r="162" spans="1:9" x14ac:dyDescent="0.2">
      <c r="A162">
        <v>20100236</v>
      </c>
      <c r="B162" t="s">
        <v>54</v>
      </c>
      <c r="C162" s="9">
        <v>40327</v>
      </c>
      <c r="D162" t="s">
        <v>51</v>
      </c>
      <c r="E162" t="s">
        <v>7</v>
      </c>
      <c r="F162" s="10">
        <v>220.3</v>
      </c>
      <c r="G162">
        <v>2</v>
      </c>
      <c r="H162" s="10">
        <v>440.6</v>
      </c>
      <c r="I162" t="s">
        <v>31</v>
      </c>
    </row>
    <row r="163" spans="1:9" x14ac:dyDescent="0.2">
      <c r="A163">
        <v>20100210</v>
      </c>
      <c r="B163" t="s">
        <v>54</v>
      </c>
      <c r="C163" s="9">
        <v>40327</v>
      </c>
      <c r="D163" t="s">
        <v>51</v>
      </c>
      <c r="E163" t="s">
        <v>9</v>
      </c>
      <c r="F163" s="10">
        <v>99</v>
      </c>
      <c r="G163">
        <v>5</v>
      </c>
      <c r="H163" s="10">
        <v>495</v>
      </c>
      <c r="I163" t="s">
        <v>40</v>
      </c>
    </row>
    <row r="164" spans="1:9" x14ac:dyDescent="0.2">
      <c r="A164">
        <v>20100172</v>
      </c>
      <c r="B164" t="s">
        <v>55</v>
      </c>
      <c r="C164" s="9">
        <v>40327</v>
      </c>
      <c r="D164" t="s">
        <v>51</v>
      </c>
      <c r="E164" t="s">
        <v>8</v>
      </c>
      <c r="F164" s="10">
        <v>24.99</v>
      </c>
      <c r="G164">
        <v>4</v>
      </c>
      <c r="H164" s="10">
        <v>99.96</v>
      </c>
      <c r="I164" t="s">
        <v>36</v>
      </c>
    </row>
    <row r="165" spans="1:9" x14ac:dyDescent="0.2">
      <c r="A165">
        <v>20100146</v>
      </c>
      <c r="B165" t="s">
        <v>56</v>
      </c>
      <c r="C165" s="9">
        <v>40327</v>
      </c>
      <c r="D165" t="s">
        <v>51</v>
      </c>
      <c r="E165" t="s">
        <v>9</v>
      </c>
      <c r="F165" s="10">
        <v>99</v>
      </c>
      <c r="G165">
        <v>1</v>
      </c>
      <c r="H165" s="10">
        <v>99</v>
      </c>
      <c r="I165" t="s">
        <v>40</v>
      </c>
    </row>
    <row r="166" spans="1:9" x14ac:dyDescent="0.2">
      <c r="A166">
        <v>20100125</v>
      </c>
      <c r="B166" t="s">
        <v>56</v>
      </c>
      <c r="C166" s="9">
        <v>40327</v>
      </c>
      <c r="D166" t="s">
        <v>51</v>
      </c>
      <c r="E166" t="s">
        <v>6</v>
      </c>
      <c r="F166" s="10">
        <v>269</v>
      </c>
      <c r="G166">
        <v>6</v>
      </c>
      <c r="H166" s="10">
        <v>1614</v>
      </c>
      <c r="I166" t="s">
        <v>45</v>
      </c>
    </row>
    <row r="167" spans="1:9" x14ac:dyDescent="0.2">
      <c r="A167">
        <v>20100181</v>
      </c>
      <c r="B167" t="s">
        <v>56</v>
      </c>
      <c r="C167" s="9">
        <v>40327</v>
      </c>
      <c r="D167" t="s">
        <v>51</v>
      </c>
      <c r="E167" t="s">
        <v>6</v>
      </c>
      <c r="F167" s="10">
        <v>269</v>
      </c>
      <c r="G167">
        <v>6</v>
      </c>
      <c r="H167" s="10">
        <v>1614</v>
      </c>
      <c r="I167" t="s">
        <v>45</v>
      </c>
    </row>
    <row r="168" spans="1:9" x14ac:dyDescent="0.2">
      <c r="A168">
        <v>20100262</v>
      </c>
      <c r="B168" t="s">
        <v>54</v>
      </c>
      <c r="C168" s="9">
        <v>40328</v>
      </c>
      <c r="D168" t="s">
        <v>51</v>
      </c>
      <c r="E168" t="s">
        <v>6</v>
      </c>
      <c r="F168" s="10">
        <v>379</v>
      </c>
      <c r="G168">
        <v>6</v>
      </c>
      <c r="H168" s="10">
        <v>2274</v>
      </c>
      <c r="I168" t="s">
        <v>46</v>
      </c>
    </row>
    <row r="169" spans="1:9" x14ac:dyDescent="0.2">
      <c r="A169">
        <v>20100287</v>
      </c>
      <c r="B169" t="s">
        <v>55</v>
      </c>
      <c r="C169" s="9">
        <v>40328</v>
      </c>
      <c r="D169" t="s">
        <v>51</v>
      </c>
      <c r="E169" t="s">
        <v>8</v>
      </c>
      <c r="F169" s="10">
        <v>24.99</v>
      </c>
      <c r="G169">
        <v>2</v>
      </c>
      <c r="H169" s="10">
        <v>49.98</v>
      </c>
      <c r="I169" t="s">
        <v>36</v>
      </c>
    </row>
    <row r="170" spans="1:9" x14ac:dyDescent="0.2">
      <c r="A170">
        <v>20100267</v>
      </c>
      <c r="B170" t="s">
        <v>55</v>
      </c>
      <c r="C170" s="9">
        <v>40328</v>
      </c>
      <c r="D170" t="s">
        <v>51</v>
      </c>
      <c r="E170" t="s">
        <v>6</v>
      </c>
      <c r="F170" s="10">
        <v>379</v>
      </c>
      <c r="G170">
        <v>5</v>
      </c>
      <c r="H170" s="10">
        <v>1895</v>
      </c>
      <c r="I170" t="s">
        <v>46</v>
      </c>
    </row>
    <row r="171" spans="1:9" x14ac:dyDescent="0.2">
      <c r="A171">
        <v>20100256</v>
      </c>
      <c r="B171" t="s">
        <v>56</v>
      </c>
      <c r="C171" s="9">
        <v>40328</v>
      </c>
      <c r="D171" t="s">
        <v>51</v>
      </c>
      <c r="E171" t="s">
        <v>10</v>
      </c>
      <c r="F171" s="10">
        <v>560.25</v>
      </c>
      <c r="G171">
        <v>1</v>
      </c>
      <c r="H171" s="10">
        <v>560.25</v>
      </c>
      <c r="I171" t="s">
        <v>35</v>
      </c>
    </row>
    <row r="172" spans="1:9" x14ac:dyDescent="0.2">
      <c r="A172">
        <v>20100283</v>
      </c>
      <c r="B172" t="s">
        <v>54</v>
      </c>
      <c r="C172" s="9">
        <v>40329</v>
      </c>
      <c r="D172" t="s">
        <v>52</v>
      </c>
      <c r="E172" t="s">
        <v>9</v>
      </c>
      <c r="F172" s="10">
        <v>139.99</v>
      </c>
      <c r="G172">
        <v>3</v>
      </c>
      <c r="H172" s="10">
        <v>419.97</v>
      </c>
      <c r="I172" t="s">
        <v>41</v>
      </c>
    </row>
    <row r="173" spans="1:9" x14ac:dyDescent="0.2">
      <c r="A173">
        <v>20100277</v>
      </c>
      <c r="B173" t="s">
        <v>55</v>
      </c>
      <c r="C173" s="9">
        <v>40329</v>
      </c>
      <c r="D173" t="s">
        <v>52</v>
      </c>
      <c r="E173" t="s">
        <v>8</v>
      </c>
      <c r="F173" s="10">
        <v>24.99</v>
      </c>
      <c r="G173">
        <v>4</v>
      </c>
      <c r="H173" s="10">
        <v>99.96</v>
      </c>
      <c r="I173" t="s">
        <v>36</v>
      </c>
    </row>
    <row r="174" spans="1:9" x14ac:dyDescent="0.2">
      <c r="A174">
        <v>20100204</v>
      </c>
      <c r="B174" t="s">
        <v>54</v>
      </c>
      <c r="C174" s="9">
        <v>40330</v>
      </c>
      <c r="D174" t="s">
        <v>52</v>
      </c>
      <c r="E174" t="s">
        <v>10</v>
      </c>
      <c r="F174" s="10">
        <v>560.25</v>
      </c>
      <c r="G174">
        <v>1</v>
      </c>
      <c r="H174" s="10">
        <v>560.25</v>
      </c>
      <c r="I174" t="s">
        <v>35</v>
      </c>
    </row>
    <row r="175" spans="1:9" x14ac:dyDescent="0.2">
      <c r="A175">
        <v>20100224</v>
      </c>
      <c r="B175" t="s">
        <v>54</v>
      </c>
      <c r="C175" s="9">
        <v>40330</v>
      </c>
      <c r="D175" t="s">
        <v>52</v>
      </c>
      <c r="E175" t="s">
        <v>9</v>
      </c>
      <c r="F175" s="10">
        <v>139.99</v>
      </c>
      <c r="G175">
        <v>4</v>
      </c>
      <c r="H175" s="10">
        <v>559.96</v>
      </c>
      <c r="I175" t="s">
        <v>41</v>
      </c>
    </row>
    <row r="176" spans="1:9" x14ac:dyDescent="0.2">
      <c r="A176">
        <v>20100266</v>
      </c>
      <c r="B176" t="s">
        <v>55</v>
      </c>
      <c r="C176" s="9">
        <v>40330</v>
      </c>
      <c r="D176" t="s">
        <v>52</v>
      </c>
      <c r="E176" t="s">
        <v>8</v>
      </c>
      <c r="F176" s="10">
        <v>24.99</v>
      </c>
      <c r="G176">
        <v>2</v>
      </c>
      <c r="H176" s="10">
        <v>49.98</v>
      </c>
      <c r="I176" t="s">
        <v>36</v>
      </c>
    </row>
    <row r="177" spans="1:9" x14ac:dyDescent="0.2">
      <c r="A177">
        <v>20100264</v>
      </c>
      <c r="B177" t="s">
        <v>55</v>
      </c>
      <c r="C177" s="9">
        <v>40330</v>
      </c>
      <c r="D177" t="s">
        <v>52</v>
      </c>
      <c r="E177" t="s">
        <v>6</v>
      </c>
      <c r="F177" s="10">
        <v>379</v>
      </c>
      <c r="G177">
        <v>1</v>
      </c>
      <c r="H177" s="10">
        <v>379</v>
      </c>
      <c r="I177" t="s">
        <v>46</v>
      </c>
    </row>
    <row r="178" spans="1:9" x14ac:dyDescent="0.2">
      <c r="A178">
        <v>20100258</v>
      </c>
      <c r="B178" t="s">
        <v>55</v>
      </c>
      <c r="C178" s="9">
        <v>40330</v>
      </c>
      <c r="D178" t="s">
        <v>52</v>
      </c>
      <c r="E178" t="s">
        <v>6</v>
      </c>
      <c r="F178" s="10">
        <v>269</v>
      </c>
      <c r="G178">
        <v>5</v>
      </c>
      <c r="H178" s="10">
        <v>1345</v>
      </c>
      <c r="I178" t="s">
        <v>45</v>
      </c>
    </row>
    <row r="179" spans="1:9" x14ac:dyDescent="0.2">
      <c r="A179">
        <v>20100293</v>
      </c>
      <c r="B179" t="s">
        <v>56</v>
      </c>
      <c r="C179" s="9">
        <v>40330</v>
      </c>
      <c r="D179" t="s">
        <v>52</v>
      </c>
      <c r="E179" t="s">
        <v>8</v>
      </c>
      <c r="F179" s="10">
        <v>24.99</v>
      </c>
      <c r="G179">
        <v>2</v>
      </c>
      <c r="H179" s="10">
        <v>49.98</v>
      </c>
      <c r="I179" t="s">
        <v>36</v>
      </c>
    </row>
    <row r="180" spans="1:9" x14ac:dyDescent="0.2">
      <c r="A180">
        <v>20100217</v>
      </c>
      <c r="B180" t="s">
        <v>54</v>
      </c>
      <c r="C180" s="9">
        <v>40331</v>
      </c>
      <c r="D180" t="s">
        <v>52</v>
      </c>
      <c r="E180" t="s">
        <v>7</v>
      </c>
      <c r="F180" s="10">
        <v>220.3</v>
      </c>
      <c r="G180">
        <v>2</v>
      </c>
      <c r="H180" s="10">
        <v>440.6</v>
      </c>
      <c r="I180" t="s">
        <v>31</v>
      </c>
    </row>
    <row r="181" spans="1:9" x14ac:dyDescent="0.2">
      <c r="A181">
        <v>20100209</v>
      </c>
      <c r="B181" t="s">
        <v>54</v>
      </c>
      <c r="C181" s="9">
        <v>40331</v>
      </c>
      <c r="D181" t="s">
        <v>52</v>
      </c>
      <c r="E181" t="s">
        <v>9</v>
      </c>
      <c r="F181" s="10">
        <v>99</v>
      </c>
      <c r="G181">
        <v>5</v>
      </c>
      <c r="H181" s="10">
        <v>495</v>
      </c>
      <c r="I181" t="s">
        <v>40</v>
      </c>
    </row>
    <row r="182" spans="1:9" x14ac:dyDescent="0.2">
      <c r="A182">
        <v>20100205</v>
      </c>
      <c r="B182" t="s">
        <v>54</v>
      </c>
      <c r="C182" s="9">
        <v>40331</v>
      </c>
      <c r="D182" t="s">
        <v>52</v>
      </c>
      <c r="E182" t="s">
        <v>6</v>
      </c>
      <c r="F182" s="10">
        <v>269</v>
      </c>
      <c r="G182">
        <v>3</v>
      </c>
      <c r="H182" s="10">
        <v>807</v>
      </c>
      <c r="I182" t="s">
        <v>45</v>
      </c>
    </row>
    <row r="183" spans="1:9" x14ac:dyDescent="0.2">
      <c r="A183">
        <v>20100235</v>
      </c>
      <c r="B183" t="s">
        <v>54</v>
      </c>
      <c r="C183" s="9">
        <v>40331</v>
      </c>
      <c r="D183" t="s">
        <v>52</v>
      </c>
      <c r="E183" t="s">
        <v>6</v>
      </c>
      <c r="F183" s="10">
        <v>269</v>
      </c>
      <c r="G183">
        <v>2</v>
      </c>
      <c r="H183" s="10">
        <v>538</v>
      </c>
      <c r="I183" t="s">
        <v>45</v>
      </c>
    </row>
    <row r="184" spans="1:9" x14ac:dyDescent="0.2">
      <c r="A184">
        <v>20100284</v>
      </c>
      <c r="B184" t="s">
        <v>55</v>
      </c>
      <c r="C184" s="9">
        <v>40331</v>
      </c>
      <c r="D184" t="s">
        <v>52</v>
      </c>
      <c r="E184" t="s">
        <v>10</v>
      </c>
      <c r="F184" s="10">
        <v>560.25</v>
      </c>
      <c r="G184">
        <v>1</v>
      </c>
      <c r="H184" s="10">
        <v>560.25</v>
      </c>
      <c r="I184" t="s">
        <v>35</v>
      </c>
    </row>
    <row r="185" spans="1:9" x14ac:dyDescent="0.2">
      <c r="A185">
        <v>20100223</v>
      </c>
      <c r="B185" t="s">
        <v>56</v>
      </c>
      <c r="C185" s="9">
        <v>40331</v>
      </c>
      <c r="D185" t="s">
        <v>52</v>
      </c>
      <c r="E185" t="s">
        <v>6</v>
      </c>
      <c r="F185" s="10">
        <v>269</v>
      </c>
      <c r="G185">
        <v>4</v>
      </c>
      <c r="H185" s="10">
        <v>1076</v>
      </c>
      <c r="I185" t="s">
        <v>45</v>
      </c>
    </row>
    <row r="186" spans="1:9" x14ac:dyDescent="0.2">
      <c r="A186">
        <v>20100227</v>
      </c>
      <c r="B186" t="s">
        <v>54</v>
      </c>
      <c r="C186" s="9">
        <v>40332</v>
      </c>
      <c r="D186" t="s">
        <v>52</v>
      </c>
      <c r="E186" t="s">
        <v>9</v>
      </c>
      <c r="F186" s="10">
        <v>139.99</v>
      </c>
      <c r="G186">
        <v>2</v>
      </c>
      <c r="H186" s="10">
        <v>279.98</v>
      </c>
      <c r="I186" t="s">
        <v>41</v>
      </c>
    </row>
    <row r="187" spans="1:9" x14ac:dyDescent="0.2">
      <c r="A187">
        <v>20100208</v>
      </c>
      <c r="B187" t="s">
        <v>55</v>
      </c>
      <c r="C187" s="9">
        <v>40332</v>
      </c>
      <c r="D187" t="s">
        <v>52</v>
      </c>
      <c r="E187" t="s">
        <v>10</v>
      </c>
      <c r="F187" s="10">
        <v>560.25</v>
      </c>
      <c r="G187">
        <v>2</v>
      </c>
      <c r="H187" s="10">
        <v>1120.5</v>
      </c>
      <c r="I187" t="s">
        <v>35</v>
      </c>
    </row>
    <row r="188" spans="1:9" x14ac:dyDescent="0.2">
      <c r="A188">
        <v>20100294</v>
      </c>
      <c r="B188" t="s">
        <v>55</v>
      </c>
      <c r="C188" s="9">
        <v>40332</v>
      </c>
      <c r="D188" t="s">
        <v>52</v>
      </c>
      <c r="E188" t="s">
        <v>10</v>
      </c>
      <c r="F188" s="10">
        <v>560.25</v>
      </c>
      <c r="G188">
        <v>1</v>
      </c>
      <c r="H188" s="10">
        <v>560.25</v>
      </c>
      <c r="I188" t="s">
        <v>35</v>
      </c>
    </row>
    <row r="189" spans="1:9" x14ac:dyDescent="0.2">
      <c r="A189">
        <v>20100269</v>
      </c>
      <c r="B189" t="s">
        <v>55</v>
      </c>
      <c r="C189" s="9">
        <v>40332</v>
      </c>
      <c r="D189" t="s">
        <v>52</v>
      </c>
      <c r="E189" t="s">
        <v>6</v>
      </c>
      <c r="F189" s="10">
        <v>379</v>
      </c>
      <c r="G189">
        <v>2</v>
      </c>
      <c r="H189" s="10">
        <v>758</v>
      </c>
      <c r="I189" t="s">
        <v>46</v>
      </c>
    </row>
    <row r="190" spans="1:9" x14ac:dyDescent="0.2">
      <c r="A190">
        <v>20100254</v>
      </c>
      <c r="B190" t="s">
        <v>56</v>
      </c>
      <c r="C190" s="9">
        <v>40332</v>
      </c>
      <c r="D190" t="s">
        <v>52</v>
      </c>
      <c r="E190" t="s">
        <v>8</v>
      </c>
      <c r="F190" s="10">
        <v>24.99</v>
      </c>
      <c r="G190">
        <v>1</v>
      </c>
      <c r="H190" s="10">
        <v>24.99</v>
      </c>
      <c r="I190" t="s">
        <v>36</v>
      </c>
    </row>
    <row r="191" spans="1:9" x14ac:dyDescent="0.2">
      <c r="A191">
        <v>20100237</v>
      </c>
      <c r="B191" t="s">
        <v>56</v>
      </c>
      <c r="C191" s="9">
        <v>40332</v>
      </c>
      <c r="D191" t="s">
        <v>52</v>
      </c>
      <c r="E191" t="s">
        <v>6</v>
      </c>
      <c r="F191" s="10">
        <v>269</v>
      </c>
      <c r="G191">
        <v>2</v>
      </c>
      <c r="H191" s="10">
        <v>538</v>
      </c>
      <c r="I191" t="s">
        <v>45</v>
      </c>
    </row>
    <row r="192" spans="1:9" x14ac:dyDescent="0.2">
      <c r="A192">
        <v>20100255</v>
      </c>
      <c r="B192" t="s">
        <v>56</v>
      </c>
      <c r="C192" s="9">
        <v>40332</v>
      </c>
      <c r="D192" t="s">
        <v>52</v>
      </c>
      <c r="E192" t="s">
        <v>6</v>
      </c>
      <c r="F192" s="10">
        <v>269</v>
      </c>
      <c r="G192">
        <v>5</v>
      </c>
      <c r="H192" s="10">
        <v>1345</v>
      </c>
      <c r="I192" t="s">
        <v>45</v>
      </c>
    </row>
    <row r="193" spans="1:9" x14ac:dyDescent="0.2">
      <c r="A193">
        <v>20100212</v>
      </c>
      <c r="B193" t="s">
        <v>54</v>
      </c>
      <c r="C193" s="9">
        <v>40333</v>
      </c>
      <c r="D193" t="s">
        <v>52</v>
      </c>
      <c r="E193" t="s">
        <v>10</v>
      </c>
      <c r="F193" s="10">
        <v>560.25</v>
      </c>
      <c r="G193">
        <v>1</v>
      </c>
      <c r="H193" s="10">
        <v>560.25</v>
      </c>
      <c r="I193" t="s">
        <v>35</v>
      </c>
    </row>
    <row r="194" spans="1:9" x14ac:dyDescent="0.2">
      <c r="A194">
        <v>20100220</v>
      </c>
      <c r="B194" t="s">
        <v>55</v>
      </c>
      <c r="C194" s="9">
        <v>40333</v>
      </c>
      <c r="D194" t="s">
        <v>52</v>
      </c>
      <c r="E194" t="s">
        <v>9</v>
      </c>
      <c r="F194" s="10">
        <v>99</v>
      </c>
      <c r="G194">
        <v>5</v>
      </c>
      <c r="H194" s="10">
        <v>495</v>
      </c>
      <c r="I194" t="s">
        <v>40</v>
      </c>
    </row>
    <row r="195" spans="1:9" x14ac:dyDescent="0.2">
      <c r="A195">
        <v>20100219</v>
      </c>
      <c r="B195" t="s">
        <v>55</v>
      </c>
      <c r="C195" s="9">
        <v>40333</v>
      </c>
      <c r="D195" t="s">
        <v>52</v>
      </c>
      <c r="E195" t="s">
        <v>6</v>
      </c>
      <c r="F195" s="10">
        <v>269</v>
      </c>
      <c r="G195">
        <v>3</v>
      </c>
      <c r="H195" s="10">
        <v>807</v>
      </c>
      <c r="I195" t="s">
        <v>45</v>
      </c>
    </row>
    <row r="196" spans="1:9" x14ac:dyDescent="0.2">
      <c r="A196">
        <v>20100279</v>
      </c>
      <c r="B196" t="s">
        <v>56</v>
      </c>
      <c r="C196" s="9">
        <v>40333</v>
      </c>
      <c r="D196" t="s">
        <v>52</v>
      </c>
      <c r="E196" t="s">
        <v>8</v>
      </c>
      <c r="F196" s="10">
        <v>24.99</v>
      </c>
      <c r="G196">
        <v>1</v>
      </c>
      <c r="H196" s="10">
        <v>24.99</v>
      </c>
      <c r="I196" t="s">
        <v>36</v>
      </c>
    </row>
    <row r="197" spans="1:9" x14ac:dyDescent="0.2">
      <c r="A197">
        <v>20100215</v>
      </c>
      <c r="B197" t="s">
        <v>56</v>
      </c>
      <c r="C197" s="9">
        <v>40333</v>
      </c>
      <c r="D197" t="s">
        <v>52</v>
      </c>
      <c r="E197" t="s">
        <v>9</v>
      </c>
      <c r="F197" s="10">
        <v>99</v>
      </c>
      <c r="G197">
        <v>5</v>
      </c>
      <c r="H197" s="10">
        <v>495</v>
      </c>
      <c r="I197" t="s">
        <v>40</v>
      </c>
    </row>
    <row r="198" spans="1:9" x14ac:dyDescent="0.2">
      <c r="A198">
        <v>20100290</v>
      </c>
      <c r="B198" t="s">
        <v>54</v>
      </c>
      <c r="C198" s="9">
        <v>40334</v>
      </c>
      <c r="D198" t="s">
        <v>52</v>
      </c>
      <c r="E198" t="s">
        <v>9</v>
      </c>
      <c r="F198" s="10">
        <v>139.99</v>
      </c>
      <c r="G198">
        <v>4</v>
      </c>
      <c r="H198" s="10">
        <v>559.96</v>
      </c>
      <c r="I198" t="s">
        <v>41</v>
      </c>
    </row>
    <row r="199" spans="1:9" x14ac:dyDescent="0.2">
      <c r="A199">
        <v>20100213</v>
      </c>
      <c r="B199" t="s">
        <v>55</v>
      </c>
      <c r="C199" s="9">
        <v>40334</v>
      </c>
      <c r="D199" t="s">
        <v>52</v>
      </c>
      <c r="E199" t="s">
        <v>9</v>
      </c>
      <c r="F199" s="10">
        <v>99</v>
      </c>
      <c r="G199">
        <v>5</v>
      </c>
      <c r="H199" s="10">
        <v>495</v>
      </c>
      <c r="I199" t="s">
        <v>40</v>
      </c>
    </row>
    <row r="200" spans="1:9" x14ac:dyDescent="0.2">
      <c r="A200">
        <v>20100270</v>
      </c>
      <c r="B200" t="s">
        <v>56</v>
      </c>
      <c r="C200" s="9">
        <v>40335</v>
      </c>
      <c r="D200" t="s">
        <v>52</v>
      </c>
      <c r="E200" t="s">
        <v>7</v>
      </c>
      <c r="F200" s="10">
        <v>220.3</v>
      </c>
      <c r="G200">
        <v>1</v>
      </c>
      <c r="H200" s="10">
        <v>220.3</v>
      </c>
      <c r="I200" t="s">
        <v>31</v>
      </c>
    </row>
    <row r="201" spans="1:9" x14ac:dyDescent="0.2">
      <c r="A201">
        <v>20100239</v>
      </c>
      <c r="B201" t="s">
        <v>54</v>
      </c>
      <c r="C201" s="9">
        <v>40336</v>
      </c>
      <c r="D201" t="s">
        <v>52</v>
      </c>
      <c r="E201" t="s">
        <v>7</v>
      </c>
      <c r="F201" s="10">
        <v>220.3</v>
      </c>
      <c r="G201">
        <v>2</v>
      </c>
      <c r="H201" s="10">
        <v>440.6</v>
      </c>
      <c r="I201" t="s">
        <v>31</v>
      </c>
    </row>
    <row r="202" spans="1:9" x14ac:dyDescent="0.2">
      <c r="A202">
        <v>20100241</v>
      </c>
      <c r="B202" t="s">
        <v>56</v>
      </c>
      <c r="C202" s="9">
        <v>40337</v>
      </c>
      <c r="D202" t="s">
        <v>52</v>
      </c>
      <c r="E202" t="s">
        <v>7</v>
      </c>
      <c r="F202" s="10">
        <v>220.3</v>
      </c>
      <c r="G202">
        <v>2</v>
      </c>
      <c r="H202" s="10">
        <v>440.6</v>
      </c>
      <c r="I202" t="s">
        <v>31</v>
      </c>
    </row>
    <row r="203" spans="1:9" x14ac:dyDescent="0.2">
      <c r="A203">
        <v>20100242</v>
      </c>
      <c r="B203" t="s">
        <v>56</v>
      </c>
      <c r="C203" s="9">
        <v>40337</v>
      </c>
      <c r="D203" t="s">
        <v>52</v>
      </c>
      <c r="E203" t="s">
        <v>7</v>
      </c>
      <c r="F203" s="10">
        <v>220.3</v>
      </c>
      <c r="G203">
        <v>1</v>
      </c>
      <c r="H203" s="10">
        <v>220.3</v>
      </c>
      <c r="I203" t="s">
        <v>31</v>
      </c>
    </row>
    <row r="204" spans="1:9" x14ac:dyDescent="0.2">
      <c r="A204">
        <v>20100280</v>
      </c>
      <c r="B204" t="s">
        <v>54</v>
      </c>
      <c r="C204" s="9">
        <v>40339</v>
      </c>
      <c r="D204" t="s">
        <v>52</v>
      </c>
      <c r="E204" t="s">
        <v>7</v>
      </c>
      <c r="F204" s="10">
        <v>180.5</v>
      </c>
      <c r="G204">
        <v>2</v>
      </c>
      <c r="H204" s="10">
        <v>361</v>
      </c>
      <c r="I204" t="s">
        <v>30</v>
      </c>
    </row>
    <row r="205" spans="1:9" x14ac:dyDescent="0.2">
      <c r="A205">
        <v>20100278</v>
      </c>
      <c r="B205" t="s">
        <v>55</v>
      </c>
      <c r="C205" s="9">
        <v>40339</v>
      </c>
      <c r="D205" t="s">
        <v>52</v>
      </c>
      <c r="E205" t="s">
        <v>8</v>
      </c>
      <c r="F205" s="10">
        <v>24.99</v>
      </c>
      <c r="G205">
        <v>1</v>
      </c>
      <c r="H205" s="10">
        <v>24.99</v>
      </c>
      <c r="I205" t="s">
        <v>36</v>
      </c>
    </row>
    <row r="206" spans="1:9" x14ac:dyDescent="0.2">
      <c r="A206">
        <v>20100286</v>
      </c>
      <c r="B206" t="s">
        <v>56</v>
      </c>
      <c r="C206" s="9">
        <v>40339</v>
      </c>
      <c r="D206" t="s">
        <v>52</v>
      </c>
      <c r="E206" t="s">
        <v>9</v>
      </c>
      <c r="F206" s="10">
        <v>139.99</v>
      </c>
      <c r="G206">
        <v>2</v>
      </c>
      <c r="H206" s="10">
        <v>279.98</v>
      </c>
      <c r="I206" t="s">
        <v>41</v>
      </c>
    </row>
    <row r="207" spans="1:9" x14ac:dyDescent="0.2">
      <c r="A207">
        <v>20100263</v>
      </c>
      <c r="B207" t="s">
        <v>56</v>
      </c>
      <c r="C207" s="9">
        <v>40339</v>
      </c>
      <c r="D207" t="s">
        <v>52</v>
      </c>
      <c r="E207" t="s">
        <v>6</v>
      </c>
      <c r="F207" s="10">
        <v>379</v>
      </c>
      <c r="G207">
        <v>3</v>
      </c>
      <c r="H207" s="10">
        <v>1137</v>
      </c>
      <c r="I207" t="s">
        <v>46</v>
      </c>
    </row>
    <row r="208" spans="1:9" x14ac:dyDescent="0.2">
      <c r="A208">
        <v>20100297</v>
      </c>
      <c r="B208" t="s">
        <v>56</v>
      </c>
      <c r="C208" s="9">
        <v>40339</v>
      </c>
      <c r="D208" t="s">
        <v>52</v>
      </c>
      <c r="E208" t="s">
        <v>6</v>
      </c>
      <c r="F208" s="10">
        <v>379</v>
      </c>
      <c r="G208">
        <v>5</v>
      </c>
      <c r="H208" s="10">
        <v>1895</v>
      </c>
      <c r="I208" t="s">
        <v>46</v>
      </c>
    </row>
    <row r="209" spans="1:9" x14ac:dyDescent="0.2">
      <c r="A209">
        <v>20100289</v>
      </c>
      <c r="B209" t="s">
        <v>54</v>
      </c>
      <c r="C209" s="9">
        <v>40340</v>
      </c>
      <c r="D209" t="s">
        <v>52</v>
      </c>
      <c r="E209" t="s">
        <v>8</v>
      </c>
      <c r="F209" s="10">
        <v>24.99</v>
      </c>
      <c r="G209">
        <v>2</v>
      </c>
      <c r="H209" s="10">
        <v>49.98</v>
      </c>
      <c r="I209" t="s">
        <v>36</v>
      </c>
    </row>
    <row r="210" spans="1:9" x14ac:dyDescent="0.2">
      <c r="A210">
        <v>20100259</v>
      </c>
      <c r="B210" t="s">
        <v>54</v>
      </c>
      <c r="C210" s="9">
        <v>40340</v>
      </c>
      <c r="D210" t="s">
        <v>52</v>
      </c>
      <c r="E210" t="s">
        <v>6</v>
      </c>
      <c r="F210" s="10">
        <v>379</v>
      </c>
      <c r="G210">
        <v>2</v>
      </c>
      <c r="H210" s="10">
        <v>758</v>
      </c>
      <c r="I210" t="s">
        <v>46</v>
      </c>
    </row>
    <row r="211" spans="1:9" x14ac:dyDescent="0.2">
      <c r="A211">
        <v>20100265</v>
      </c>
      <c r="B211" t="s">
        <v>56</v>
      </c>
      <c r="C211" s="9">
        <v>40340</v>
      </c>
      <c r="D211" t="s">
        <v>52</v>
      </c>
      <c r="E211" t="s">
        <v>10</v>
      </c>
      <c r="F211" s="10">
        <v>560.25</v>
      </c>
      <c r="G211">
        <v>2</v>
      </c>
      <c r="H211" s="10">
        <v>1120.5</v>
      </c>
      <c r="I211" t="s">
        <v>35</v>
      </c>
    </row>
    <row r="212" spans="1:9" x14ac:dyDescent="0.2">
      <c r="A212">
        <v>20100206</v>
      </c>
      <c r="B212" t="s">
        <v>56</v>
      </c>
      <c r="C212" s="9">
        <v>40340</v>
      </c>
      <c r="D212" t="s">
        <v>52</v>
      </c>
      <c r="E212" t="s">
        <v>9</v>
      </c>
      <c r="F212" s="10">
        <v>99</v>
      </c>
      <c r="G212">
        <v>2</v>
      </c>
      <c r="H212" s="10">
        <v>198</v>
      </c>
      <c r="I212" t="s">
        <v>40</v>
      </c>
    </row>
    <row r="213" spans="1:9" x14ac:dyDescent="0.2">
      <c r="A213">
        <v>20100276</v>
      </c>
      <c r="B213" t="s">
        <v>55</v>
      </c>
      <c r="C213" s="9">
        <v>40341</v>
      </c>
      <c r="D213" t="s">
        <v>52</v>
      </c>
      <c r="E213" t="s">
        <v>10</v>
      </c>
      <c r="F213" s="10">
        <v>560.25</v>
      </c>
      <c r="G213">
        <v>2</v>
      </c>
      <c r="H213" s="10">
        <v>1120.5</v>
      </c>
      <c r="I213" t="s">
        <v>35</v>
      </c>
    </row>
    <row r="214" spans="1:9" x14ac:dyDescent="0.2">
      <c r="A214">
        <v>20100246</v>
      </c>
      <c r="B214" t="s">
        <v>55</v>
      </c>
      <c r="C214" s="9">
        <v>40341</v>
      </c>
      <c r="D214" t="s">
        <v>52</v>
      </c>
      <c r="E214" t="s">
        <v>9</v>
      </c>
      <c r="F214" s="10">
        <v>139.99</v>
      </c>
      <c r="G214">
        <v>2</v>
      </c>
      <c r="H214" s="10">
        <v>279.98</v>
      </c>
      <c r="I214" t="s">
        <v>41</v>
      </c>
    </row>
    <row r="215" spans="1:9" x14ac:dyDescent="0.2">
      <c r="A215">
        <v>20100230</v>
      </c>
      <c r="B215" t="s">
        <v>56</v>
      </c>
      <c r="C215" s="9">
        <v>40341</v>
      </c>
      <c r="D215" t="s">
        <v>52</v>
      </c>
      <c r="E215" t="s">
        <v>7</v>
      </c>
      <c r="F215" s="10">
        <v>220.3</v>
      </c>
      <c r="G215">
        <v>1</v>
      </c>
      <c r="H215" s="10">
        <v>220.3</v>
      </c>
      <c r="I215" t="s">
        <v>31</v>
      </c>
    </row>
    <row r="216" spans="1:9" x14ac:dyDescent="0.2">
      <c r="A216">
        <v>20100216</v>
      </c>
      <c r="B216" t="s">
        <v>55</v>
      </c>
      <c r="C216" s="9">
        <v>40342</v>
      </c>
      <c r="D216" t="s">
        <v>52</v>
      </c>
      <c r="E216" t="s">
        <v>10</v>
      </c>
      <c r="F216" s="10">
        <v>560.25</v>
      </c>
      <c r="G216">
        <v>1</v>
      </c>
      <c r="H216" s="10">
        <v>560.25</v>
      </c>
      <c r="I216" t="s">
        <v>35</v>
      </c>
    </row>
    <row r="217" spans="1:9" x14ac:dyDescent="0.2">
      <c r="A217">
        <v>20100249</v>
      </c>
      <c r="B217" t="s">
        <v>56</v>
      </c>
      <c r="C217" s="9">
        <v>40342</v>
      </c>
      <c r="D217" t="s">
        <v>52</v>
      </c>
      <c r="E217" t="s">
        <v>10</v>
      </c>
      <c r="F217" s="10">
        <v>560.25</v>
      </c>
      <c r="G217">
        <v>1</v>
      </c>
      <c r="H217" s="10">
        <v>560.25</v>
      </c>
      <c r="I217" t="s">
        <v>35</v>
      </c>
    </row>
    <row r="218" spans="1:9" x14ac:dyDescent="0.2">
      <c r="A218">
        <v>20100250</v>
      </c>
      <c r="B218" t="s">
        <v>54</v>
      </c>
      <c r="C218" s="9">
        <v>40343</v>
      </c>
      <c r="D218" t="s">
        <v>52</v>
      </c>
      <c r="E218" t="s">
        <v>10</v>
      </c>
      <c r="F218" s="10">
        <v>560.25</v>
      </c>
      <c r="G218">
        <v>1</v>
      </c>
      <c r="H218" s="10">
        <v>560.25</v>
      </c>
      <c r="I218" t="s">
        <v>35</v>
      </c>
    </row>
    <row r="219" spans="1:9" x14ac:dyDescent="0.2">
      <c r="A219">
        <v>20100244</v>
      </c>
      <c r="B219" t="s">
        <v>54</v>
      </c>
      <c r="C219" s="9">
        <v>40343</v>
      </c>
      <c r="D219" t="s">
        <v>52</v>
      </c>
      <c r="E219" t="s">
        <v>9</v>
      </c>
      <c r="F219" s="10">
        <v>139.99</v>
      </c>
      <c r="G219">
        <v>5</v>
      </c>
      <c r="H219" s="10">
        <v>699.95</v>
      </c>
      <c r="I219" t="s">
        <v>41</v>
      </c>
    </row>
    <row r="220" spans="1:9" x14ac:dyDescent="0.2">
      <c r="A220">
        <v>20100260</v>
      </c>
      <c r="B220" t="s">
        <v>56</v>
      </c>
      <c r="C220" s="9">
        <v>40343</v>
      </c>
      <c r="D220" t="s">
        <v>52</v>
      </c>
      <c r="E220" t="s">
        <v>8</v>
      </c>
      <c r="F220" s="10">
        <v>24.99</v>
      </c>
      <c r="G220">
        <v>3</v>
      </c>
      <c r="H220" s="10">
        <v>74.97</v>
      </c>
      <c r="I220" t="s">
        <v>36</v>
      </c>
    </row>
    <row r="221" spans="1:9" x14ac:dyDescent="0.2">
      <c r="A221">
        <v>20100240</v>
      </c>
      <c r="B221" t="s">
        <v>54</v>
      </c>
      <c r="C221" s="9">
        <v>40344</v>
      </c>
      <c r="D221" t="s">
        <v>52</v>
      </c>
      <c r="E221" t="s">
        <v>7</v>
      </c>
      <c r="F221" s="10">
        <v>220.3</v>
      </c>
      <c r="G221">
        <v>2</v>
      </c>
      <c r="H221" s="10">
        <v>440.6</v>
      </c>
      <c r="I221" t="s">
        <v>31</v>
      </c>
    </row>
    <row r="222" spans="1:9" x14ac:dyDescent="0.2">
      <c r="A222">
        <v>20100272</v>
      </c>
      <c r="B222" t="s">
        <v>54</v>
      </c>
      <c r="C222" s="9">
        <v>40344</v>
      </c>
      <c r="D222" t="s">
        <v>52</v>
      </c>
      <c r="E222" t="s">
        <v>7</v>
      </c>
      <c r="F222" s="10">
        <v>180.5</v>
      </c>
      <c r="G222">
        <v>2</v>
      </c>
      <c r="H222" s="10">
        <v>361</v>
      </c>
      <c r="I222" t="s">
        <v>30</v>
      </c>
    </row>
    <row r="223" spans="1:9" x14ac:dyDescent="0.2">
      <c r="A223">
        <v>20100298</v>
      </c>
      <c r="B223" t="s">
        <v>54</v>
      </c>
      <c r="C223" s="9">
        <v>40344</v>
      </c>
      <c r="D223" t="s">
        <v>52</v>
      </c>
      <c r="E223" t="s">
        <v>10</v>
      </c>
      <c r="F223" s="10">
        <v>560.25</v>
      </c>
      <c r="G223">
        <v>1</v>
      </c>
      <c r="H223" s="10">
        <v>560.25</v>
      </c>
      <c r="I223" t="s">
        <v>35</v>
      </c>
    </row>
    <row r="224" spans="1:9" x14ac:dyDescent="0.2">
      <c r="A224">
        <v>20100261</v>
      </c>
      <c r="B224" t="s">
        <v>55</v>
      </c>
      <c r="C224" s="9">
        <v>40345</v>
      </c>
      <c r="D224" t="s">
        <v>52</v>
      </c>
      <c r="E224" t="s">
        <v>6</v>
      </c>
      <c r="F224" s="10">
        <v>379</v>
      </c>
      <c r="G224">
        <v>4</v>
      </c>
      <c r="H224" s="10">
        <v>1516</v>
      </c>
      <c r="I224" t="s">
        <v>46</v>
      </c>
    </row>
    <row r="225" spans="1:9" x14ac:dyDescent="0.2">
      <c r="A225">
        <v>20100273</v>
      </c>
      <c r="B225" t="s">
        <v>56</v>
      </c>
      <c r="C225" s="9">
        <v>40345</v>
      </c>
      <c r="D225" t="s">
        <v>52</v>
      </c>
      <c r="E225" t="s">
        <v>10</v>
      </c>
      <c r="F225" s="10">
        <v>560.25</v>
      </c>
      <c r="G225">
        <v>2</v>
      </c>
      <c r="H225" s="10">
        <v>1120.5</v>
      </c>
      <c r="I225" t="s">
        <v>35</v>
      </c>
    </row>
    <row r="226" spans="1:9" x14ac:dyDescent="0.2">
      <c r="A226">
        <v>20100281</v>
      </c>
      <c r="B226" t="s">
        <v>56</v>
      </c>
      <c r="C226" s="9">
        <v>40345</v>
      </c>
      <c r="D226" t="s">
        <v>52</v>
      </c>
      <c r="E226" t="s">
        <v>8</v>
      </c>
      <c r="F226" s="10">
        <v>24.99</v>
      </c>
      <c r="G226">
        <v>3</v>
      </c>
      <c r="H226" s="10">
        <v>74.97</v>
      </c>
      <c r="I226" t="s">
        <v>36</v>
      </c>
    </row>
    <row r="227" spans="1:9" x14ac:dyDescent="0.2">
      <c r="A227">
        <v>20100275</v>
      </c>
      <c r="B227" t="s">
        <v>54</v>
      </c>
      <c r="C227" s="9">
        <v>40346</v>
      </c>
      <c r="D227" t="s">
        <v>52</v>
      </c>
      <c r="E227" t="s">
        <v>7</v>
      </c>
      <c r="F227" s="10">
        <v>180.5</v>
      </c>
      <c r="G227">
        <v>2</v>
      </c>
      <c r="H227" s="10">
        <v>361</v>
      </c>
      <c r="I227" t="s">
        <v>30</v>
      </c>
    </row>
    <row r="228" spans="1:9" x14ac:dyDescent="0.2">
      <c r="A228">
        <v>20100292</v>
      </c>
      <c r="B228" t="s">
        <v>56</v>
      </c>
      <c r="C228" s="9">
        <v>40346</v>
      </c>
      <c r="D228" t="s">
        <v>52</v>
      </c>
      <c r="E228" t="s">
        <v>7</v>
      </c>
      <c r="F228" s="10">
        <v>220.3</v>
      </c>
      <c r="G228">
        <v>2</v>
      </c>
      <c r="H228" s="10">
        <v>440.6</v>
      </c>
      <c r="I228" t="s">
        <v>31</v>
      </c>
    </row>
    <row r="229" spans="1:9" x14ac:dyDescent="0.2">
      <c r="A229">
        <v>20100296</v>
      </c>
      <c r="B229" t="s">
        <v>56</v>
      </c>
      <c r="C229" s="9">
        <v>40346</v>
      </c>
      <c r="D229" t="s">
        <v>52</v>
      </c>
      <c r="E229" t="s">
        <v>7</v>
      </c>
      <c r="F229" s="10">
        <v>220.3</v>
      </c>
      <c r="G229">
        <v>1</v>
      </c>
      <c r="H229" s="10">
        <v>220.3</v>
      </c>
      <c r="I229" t="s">
        <v>31</v>
      </c>
    </row>
    <row r="230" spans="1:9" x14ac:dyDescent="0.2">
      <c r="A230">
        <v>20100211</v>
      </c>
      <c r="B230" t="s">
        <v>56</v>
      </c>
      <c r="C230" s="9">
        <v>40346</v>
      </c>
      <c r="D230" t="s">
        <v>52</v>
      </c>
      <c r="E230" t="s">
        <v>6</v>
      </c>
      <c r="F230" s="10">
        <v>269</v>
      </c>
      <c r="G230">
        <v>1</v>
      </c>
      <c r="H230" s="10">
        <v>269</v>
      </c>
      <c r="I230" t="s">
        <v>45</v>
      </c>
    </row>
    <row r="231" spans="1:9" x14ac:dyDescent="0.2">
      <c r="A231">
        <v>20100232</v>
      </c>
      <c r="B231" t="s">
        <v>54</v>
      </c>
      <c r="C231" s="9">
        <v>40347</v>
      </c>
      <c r="D231" t="s">
        <v>52</v>
      </c>
      <c r="E231" t="s">
        <v>10</v>
      </c>
      <c r="F231" s="10">
        <v>560.25</v>
      </c>
      <c r="G231">
        <v>1</v>
      </c>
      <c r="H231" s="10">
        <v>560.25</v>
      </c>
      <c r="I231" t="s">
        <v>35</v>
      </c>
    </row>
    <row r="232" spans="1:9" x14ac:dyDescent="0.2">
      <c r="A232">
        <v>20100233</v>
      </c>
      <c r="B232" t="s">
        <v>55</v>
      </c>
      <c r="C232" s="9">
        <v>40348</v>
      </c>
      <c r="D232" t="s">
        <v>52</v>
      </c>
      <c r="E232" t="s">
        <v>8</v>
      </c>
      <c r="F232" s="10">
        <v>24.99</v>
      </c>
      <c r="G232">
        <v>3</v>
      </c>
      <c r="H232" s="10">
        <v>74.97</v>
      </c>
      <c r="I232" t="s">
        <v>36</v>
      </c>
    </row>
    <row r="233" spans="1:9" x14ac:dyDescent="0.2">
      <c r="A233">
        <v>20100245</v>
      </c>
      <c r="B233" t="s">
        <v>54</v>
      </c>
      <c r="C233" s="9">
        <v>40349</v>
      </c>
      <c r="D233" t="s">
        <v>52</v>
      </c>
      <c r="E233" t="s">
        <v>7</v>
      </c>
      <c r="F233" s="10">
        <v>180.5</v>
      </c>
      <c r="G233">
        <v>1</v>
      </c>
      <c r="H233" s="10">
        <v>180.5</v>
      </c>
      <c r="I233" t="s">
        <v>30</v>
      </c>
    </row>
    <row r="234" spans="1:9" x14ac:dyDescent="0.2">
      <c r="A234">
        <v>20100226</v>
      </c>
      <c r="B234" t="s">
        <v>54</v>
      </c>
      <c r="C234" s="9">
        <v>40349</v>
      </c>
      <c r="D234" t="s">
        <v>52</v>
      </c>
      <c r="E234" t="s">
        <v>10</v>
      </c>
      <c r="F234" s="10">
        <v>560.25</v>
      </c>
      <c r="G234">
        <v>2</v>
      </c>
      <c r="H234" s="10">
        <v>1120.5</v>
      </c>
      <c r="I234" t="s">
        <v>35</v>
      </c>
    </row>
    <row r="235" spans="1:9" x14ac:dyDescent="0.2">
      <c r="A235">
        <v>20100243</v>
      </c>
      <c r="B235" t="s">
        <v>55</v>
      </c>
      <c r="C235" s="9">
        <v>40349</v>
      </c>
      <c r="D235" t="s">
        <v>52</v>
      </c>
      <c r="E235" t="s">
        <v>8</v>
      </c>
      <c r="F235" s="10">
        <v>24.99</v>
      </c>
      <c r="G235">
        <v>2</v>
      </c>
      <c r="H235" s="10">
        <v>49.98</v>
      </c>
      <c r="I235" t="s">
        <v>36</v>
      </c>
    </row>
    <row r="236" spans="1:9" x14ac:dyDescent="0.2">
      <c r="A236">
        <v>20100252</v>
      </c>
      <c r="B236" t="s">
        <v>56</v>
      </c>
      <c r="C236" s="9">
        <v>40349</v>
      </c>
      <c r="D236" t="s">
        <v>52</v>
      </c>
      <c r="E236" t="s">
        <v>9</v>
      </c>
      <c r="F236" s="10">
        <v>139.99</v>
      </c>
      <c r="G236">
        <v>1</v>
      </c>
      <c r="H236" s="10">
        <v>139.99</v>
      </c>
      <c r="I236" t="s">
        <v>41</v>
      </c>
    </row>
    <row r="237" spans="1:9" x14ac:dyDescent="0.2">
      <c r="A237">
        <v>20100221</v>
      </c>
      <c r="B237" t="s">
        <v>55</v>
      </c>
      <c r="C237" s="9">
        <v>40350</v>
      </c>
      <c r="D237" t="s">
        <v>52</v>
      </c>
      <c r="E237" t="s">
        <v>6</v>
      </c>
      <c r="F237" s="10">
        <v>269</v>
      </c>
      <c r="G237">
        <v>1</v>
      </c>
      <c r="H237" s="10">
        <v>269</v>
      </c>
      <c r="I237" t="s">
        <v>45</v>
      </c>
    </row>
    <row r="238" spans="1:9" x14ac:dyDescent="0.2">
      <c r="A238">
        <v>20100251</v>
      </c>
      <c r="B238" t="s">
        <v>56</v>
      </c>
      <c r="C238" s="9">
        <v>40350</v>
      </c>
      <c r="D238" t="s">
        <v>52</v>
      </c>
      <c r="E238" t="s">
        <v>6</v>
      </c>
      <c r="F238" s="10">
        <v>269</v>
      </c>
      <c r="G238">
        <v>6</v>
      </c>
      <c r="H238" s="10">
        <v>1614</v>
      </c>
      <c r="I238" t="s">
        <v>45</v>
      </c>
    </row>
    <row r="239" spans="1:9" x14ac:dyDescent="0.2">
      <c r="A239">
        <v>20100271</v>
      </c>
      <c r="B239" t="s">
        <v>54</v>
      </c>
      <c r="C239" s="9">
        <v>40351</v>
      </c>
      <c r="D239" t="s">
        <v>52</v>
      </c>
      <c r="E239" t="s">
        <v>9</v>
      </c>
      <c r="F239" s="10">
        <v>139.99</v>
      </c>
      <c r="G239">
        <v>1</v>
      </c>
      <c r="H239" s="10">
        <v>139.99</v>
      </c>
      <c r="I239" t="s">
        <v>41</v>
      </c>
    </row>
    <row r="240" spans="1:9" x14ac:dyDescent="0.2">
      <c r="A240">
        <v>20100214</v>
      </c>
      <c r="B240" t="s">
        <v>54</v>
      </c>
      <c r="C240" s="9">
        <v>40352</v>
      </c>
      <c r="D240" t="s">
        <v>52</v>
      </c>
      <c r="E240" t="s">
        <v>7</v>
      </c>
      <c r="F240" s="10">
        <v>220.3</v>
      </c>
      <c r="G240">
        <v>1</v>
      </c>
      <c r="H240" s="10">
        <v>220.3</v>
      </c>
      <c r="I240" t="s">
        <v>31</v>
      </c>
    </row>
    <row r="241" spans="1:9" x14ac:dyDescent="0.2">
      <c r="A241">
        <v>20100231</v>
      </c>
      <c r="B241" t="s">
        <v>54</v>
      </c>
      <c r="C241" s="9">
        <v>40352</v>
      </c>
      <c r="D241" t="s">
        <v>52</v>
      </c>
      <c r="E241" t="s">
        <v>9</v>
      </c>
      <c r="F241" s="10">
        <v>139.99</v>
      </c>
      <c r="G241">
        <v>4</v>
      </c>
      <c r="H241" s="10">
        <v>559.96</v>
      </c>
      <c r="I241" t="s">
        <v>41</v>
      </c>
    </row>
    <row r="242" spans="1:9" x14ac:dyDescent="0.2">
      <c r="A242">
        <v>20100228</v>
      </c>
      <c r="B242" t="s">
        <v>55</v>
      </c>
      <c r="C242" s="9">
        <v>40352</v>
      </c>
      <c r="D242" t="s">
        <v>52</v>
      </c>
      <c r="E242" t="s">
        <v>8</v>
      </c>
      <c r="F242" s="10">
        <v>24.99</v>
      </c>
      <c r="G242">
        <v>4</v>
      </c>
      <c r="H242" s="10">
        <v>99.96</v>
      </c>
      <c r="I242" t="s">
        <v>36</v>
      </c>
    </row>
    <row r="243" spans="1:9" x14ac:dyDescent="0.2">
      <c r="A243">
        <v>20100253</v>
      </c>
      <c r="B243" t="s">
        <v>55</v>
      </c>
      <c r="C243" s="9">
        <v>40352</v>
      </c>
      <c r="D243" t="s">
        <v>52</v>
      </c>
      <c r="E243" t="s">
        <v>8</v>
      </c>
      <c r="F243" s="10">
        <v>24.99</v>
      </c>
      <c r="G243">
        <v>1</v>
      </c>
      <c r="H243" s="10">
        <v>24.99</v>
      </c>
      <c r="I243" t="s">
        <v>36</v>
      </c>
    </row>
    <row r="244" spans="1:9" x14ac:dyDescent="0.2">
      <c r="A244">
        <v>20100274</v>
      </c>
      <c r="B244" t="s">
        <v>54</v>
      </c>
      <c r="C244" s="9">
        <v>40353</v>
      </c>
      <c r="D244" t="s">
        <v>52</v>
      </c>
      <c r="E244" t="s">
        <v>9</v>
      </c>
      <c r="F244" s="10">
        <v>139.99</v>
      </c>
      <c r="G244">
        <v>2</v>
      </c>
      <c r="H244" s="10">
        <v>279.98</v>
      </c>
      <c r="I244" t="s">
        <v>41</v>
      </c>
    </row>
    <row r="245" spans="1:9" x14ac:dyDescent="0.2">
      <c r="A245">
        <v>20100238</v>
      </c>
      <c r="B245" t="s">
        <v>55</v>
      </c>
      <c r="C245" s="9">
        <v>40353</v>
      </c>
      <c r="D245" t="s">
        <v>52</v>
      </c>
      <c r="E245" t="s">
        <v>10</v>
      </c>
      <c r="F245" s="10">
        <v>560.25</v>
      </c>
      <c r="G245">
        <v>1</v>
      </c>
      <c r="H245" s="10">
        <v>560.25</v>
      </c>
      <c r="I245" t="s">
        <v>35</v>
      </c>
    </row>
    <row r="246" spans="1:9" x14ac:dyDescent="0.2">
      <c r="A246">
        <v>20100268</v>
      </c>
      <c r="B246" t="s">
        <v>55</v>
      </c>
      <c r="C246" s="9">
        <v>40353</v>
      </c>
      <c r="D246" t="s">
        <v>52</v>
      </c>
      <c r="E246" t="s">
        <v>10</v>
      </c>
      <c r="F246" s="10">
        <v>560.25</v>
      </c>
      <c r="G246">
        <v>2</v>
      </c>
      <c r="H246" s="10">
        <v>1120.5</v>
      </c>
      <c r="I246" t="s">
        <v>35</v>
      </c>
    </row>
    <row r="247" spans="1:9" x14ac:dyDescent="0.2">
      <c r="A247">
        <v>20100295</v>
      </c>
      <c r="B247" t="s">
        <v>56</v>
      </c>
      <c r="C247" s="9">
        <v>40353</v>
      </c>
      <c r="D247" t="s">
        <v>52</v>
      </c>
      <c r="E247" t="s">
        <v>10</v>
      </c>
      <c r="F247" s="10">
        <v>560.25</v>
      </c>
      <c r="G247">
        <v>2</v>
      </c>
      <c r="H247" s="10">
        <v>1120.5</v>
      </c>
      <c r="I247" t="s">
        <v>35</v>
      </c>
    </row>
    <row r="248" spans="1:9" x14ac:dyDescent="0.2">
      <c r="A248">
        <v>20100248</v>
      </c>
      <c r="B248" t="s">
        <v>55</v>
      </c>
      <c r="C248" s="9">
        <v>40355</v>
      </c>
      <c r="D248" t="s">
        <v>52</v>
      </c>
      <c r="E248" t="s">
        <v>8</v>
      </c>
      <c r="F248" s="10">
        <v>24.99</v>
      </c>
      <c r="G248">
        <v>4</v>
      </c>
      <c r="H248" s="10">
        <v>99.96</v>
      </c>
      <c r="I248" t="s">
        <v>36</v>
      </c>
    </row>
    <row r="249" spans="1:9" x14ac:dyDescent="0.2">
      <c r="A249">
        <v>20100225</v>
      </c>
      <c r="B249" t="s">
        <v>55</v>
      </c>
      <c r="C249" s="9">
        <v>40356</v>
      </c>
      <c r="D249" t="s">
        <v>52</v>
      </c>
      <c r="E249" t="s">
        <v>8</v>
      </c>
      <c r="F249" s="10">
        <v>24.99</v>
      </c>
      <c r="G249">
        <v>4</v>
      </c>
      <c r="H249" s="10">
        <v>99.96</v>
      </c>
      <c r="I249" t="s">
        <v>36</v>
      </c>
    </row>
    <row r="250" spans="1:9" x14ac:dyDescent="0.2">
      <c r="A250">
        <v>20100247</v>
      </c>
      <c r="B250" t="s">
        <v>54</v>
      </c>
      <c r="C250" s="9">
        <v>40357</v>
      </c>
      <c r="D250" t="s">
        <v>52</v>
      </c>
      <c r="E250" t="s">
        <v>9</v>
      </c>
      <c r="F250" s="10">
        <v>139.99</v>
      </c>
      <c r="G250">
        <v>4</v>
      </c>
      <c r="H250" s="10">
        <v>559.96</v>
      </c>
      <c r="I250" t="s">
        <v>41</v>
      </c>
    </row>
    <row r="251" spans="1:9" x14ac:dyDescent="0.2">
      <c r="A251">
        <v>20100218</v>
      </c>
      <c r="B251" t="s">
        <v>55</v>
      </c>
      <c r="C251" s="9">
        <v>40357</v>
      </c>
      <c r="D251" t="s">
        <v>52</v>
      </c>
      <c r="E251" t="s">
        <v>10</v>
      </c>
      <c r="F251" s="10">
        <v>560.25</v>
      </c>
      <c r="G251">
        <v>2</v>
      </c>
      <c r="H251" s="10">
        <v>1120.5</v>
      </c>
      <c r="I251" t="s">
        <v>35</v>
      </c>
    </row>
    <row r="252" spans="1:9" x14ac:dyDescent="0.2">
      <c r="A252">
        <v>20100222</v>
      </c>
      <c r="B252" t="s">
        <v>55</v>
      </c>
      <c r="C252" s="9">
        <v>40357</v>
      </c>
      <c r="D252" t="s">
        <v>52</v>
      </c>
      <c r="E252" t="s">
        <v>10</v>
      </c>
      <c r="F252" s="10">
        <v>560.25</v>
      </c>
      <c r="G252">
        <v>2</v>
      </c>
      <c r="H252" s="10">
        <v>1120.5</v>
      </c>
      <c r="I252" t="s">
        <v>35</v>
      </c>
    </row>
    <row r="253" spans="1:9" x14ac:dyDescent="0.2">
      <c r="A253">
        <v>20100257</v>
      </c>
      <c r="B253" t="s">
        <v>55</v>
      </c>
      <c r="C253" s="9">
        <v>40357</v>
      </c>
      <c r="D253" t="s">
        <v>52</v>
      </c>
      <c r="E253" t="s">
        <v>6</v>
      </c>
      <c r="F253" s="10">
        <v>269</v>
      </c>
      <c r="G253">
        <v>3</v>
      </c>
      <c r="H253" s="10">
        <v>807</v>
      </c>
      <c r="I253" t="s">
        <v>45</v>
      </c>
    </row>
    <row r="254" spans="1:9" x14ac:dyDescent="0.2">
      <c r="A254">
        <v>20100374</v>
      </c>
      <c r="B254" t="s">
        <v>56</v>
      </c>
      <c r="C254" s="9">
        <v>40357</v>
      </c>
      <c r="D254" t="s">
        <v>52</v>
      </c>
      <c r="E254" t="s">
        <v>6</v>
      </c>
      <c r="F254" s="10">
        <v>199</v>
      </c>
      <c r="G254">
        <v>1</v>
      </c>
      <c r="H254" s="10">
        <v>199</v>
      </c>
      <c r="I254" t="s">
        <v>43</v>
      </c>
    </row>
    <row r="255" spans="1:9" x14ac:dyDescent="0.2">
      <c r="A255">
        <v>20100348</v>
      </c>
      <c r="B255" t="s">
        <v>54</v>
      </c>
      <c r="C255" s="9">
        <v>40358</v>
      </c>
      <c r="D255" t="s">
        <v>52</v>
      </c>
      <c r="E255" t="s">
        <v>7</v>
      </c>
      <c r="F255" s="10">
        <v>180.5</v>
      </c>
      <c r="G255">
        <v>2</v>
      </c>
      <c r="H255" s="10">
        <v>361</v>
      </c>
      <c r="I255" t="s">
        <v>30</v>
      </c>
    </row>
    <row r="256" spans="1:9" x14ac:dyDescent="0.2">
      <c r="A256">
        <v>20100323</v>
      </c>
      <c r="B256" t="s">
        <v>54</v>
      </c>
      <c r="C256" s="9">
        <v>40358</v>
      </c>
      <c r="D256" t="s">
        <v>52</v>
      </c>
      <c r="E256" t="s">
        <v>8</v>
      </c>
      <c r="F256" s="10">
        <v>65</v>
      </c>
      <c r="G256">
        <v>2</v>
      </c>
      <c r="H256" s="10">
        <v>130</v>
      </c>
      <c r="I256" t="s">
        <v>38</v>
      </c>
    </row>
    <row r="257" spans="1:9" x14ac:dyDescent="0.2">
      <c r="A257">
        <v>20100335</v>
      </c>
      <c r="B257" t="s">
        <v>55</v>
      </c>
      <c r="C257" s="9">
        <v>40358</v>
      </c>
      <c r="D257" t="s">
        <v>52</v>
      </c>
      <c r="E257" t="s">
        <v>10</v>
      </c>
      <c r="F257" s="10">
        <v>560.25</v>
      </c>
      <c r="G257">
        <v>1</v>
      </c>
      <c r="H257" s="10">
        <v>560.25</v>
      </c>
      <c r="I257" t="s">
        <v>35</v>
      </c>
    </row>
    <row r="258" spans="1:9" x14ac:dyDescent="0.2">
      <c r="A258">
        <v>20100393</v>
      </c>
      <c r="B258" t="s">
        <v>55</v>
      </c>
      <c r="C258" s="9">
        <v>40358</v>
      </c>
      <c r="D258" t="s">
        <v>52</v>
      </c>
      <c r="E258" t="s">
        <v>6</v>
      </c>
      <c r="F258" s="10">
        <v>199</v>
      </c>
      <c r="G258">
        <v>5</v>
      </c>
      <c r="H258" s="10">
        <v>995</v>
      </c>
      <c r="I258" t="s">
        <v>43</v>
      </c>
    </row>
    <row r="259" spans="1:9" x14ac:dyDescent="0.2">
      <c r="A259">
        <v>20100350</v>
      </c>
      <c r="B259" t="s">
        <v>56</v>
      </c>
      <c r="C259" s="9">
        <v>40358</v>
      </c>
      <c r="D259" t="s">
        <v>52</v>
      </c>
      <c r="E259" t="s">
        <v>7</v>
      </c>
      <c r="F259" s="10">
        <v>180.5</v>
      </c>
      <c r="G259">
        <v>1</v>
      </c>
      <c r="H259" s="10">
        <v>180.5</v>
      </c>
      <c r="I259" t="s">
        <v>30</v>
      </c>
    </row>
    <row r="260" spans="1:9" x14ac:dyDescent="0.2">
      <c r="A260">
        <v>20100371</v>
      </c>
      <c r="B260" t="s">
        <v>54</v>
      </c>
      <c r="C260" s="9">
        <v>40359</v>
      </c>
      <c r="D260" t="s">
        <v>53</v>
      </c>
      <c r="E260" t="s">
        <v>8</v>
      </c>
      <c r="F260" s="10">
        <v>65</v>
      </c>
      <c r="G260">
        <v>2</v>
      </c>
      <c r="H260" s="10">
        <v>130</v>
      </c>
      <c r="I260" t="s">
        <v>38</v>
      </c>
    </row>
    <row r="261" spans="1:9" x14ac:dyDescent="0.2">
      <c r="A261">
        <v>20100372</v>
      </c>
      <c r="B261" t="s">
        <v>54</v>
      </c>
      <c r="C261" s="9">
        <v>40359</v>
      </c>
      <c r="D261" t="s">
        <v>53</v>
      </c>
      <c r="E261" t="s">
        <v>8</v>
      </c>
      <c r="F261" s="10">
        <v>65</v>
      </c>
      <c r="G261">
        <v>3</v>
      </c>
      <c r="H261" s="10">
        <v>195</v>
      </c>
      <c r="I261" t="s">
        <v>38</v>
      </c>
    </row>
    <row r="262" spans="1:9" x14ac:dyDescent="0.2">
      <c r="A262">
        <v>20100337</v>
      </c>
      <c r="B262" t="s">
        <v>54</v>
      </c>
      <c r="C262" s="9">
        <v>40359</v>
      </c>
      <c r="D262" t="s">
        <v>53</v>
      </c>
      <c r="E262" t="s">
        <v>6</v>
      </c>
      <c r="F262" s="10">
        <v>379</v>
      </c>
      <c r="G262">
        <v>1</v>
      </c>
      <c r="H262" s="10">
        <v>379</v>
      </c>
      <c r="I262" t="s">
        <v>46</v>
      </c>
    </row>
    <row r="263" spans="1:9" x14ac:dyDescent="0.2">
      <c r="A263">
        <v>20100385</v>
      </c>
      <c r="B263" t="s">
        <v>54</v>
      </c>
      <c r="C263" s="9">
        <v>40359</v>
      </c>
      <c r="D263" t="s">
        <v>53</v>
      </c>
      <c r="E263" t="s">
        <v>6</v>
      </c>
      <c r="F263" s="10">
        <v>199</v>
      </c>
      <c r="G263">
        <v>6</v>
      </c>
      <c r="H263" s="10">
        <v>1194</v>
      </c>
      <c r="I263" t="s">
        <v>43</v>
      </c>
    </row>
    <row r="264" spans="1:9" x14ac:dyDescent="0.2">
      <c r="A264">
        <v>20100331</v>
      </c>
      <c r="B264" t="s">
        <v>55</v>
      </c>
      <c r="C264" s="9">
        <v>40359</v>
      </c>
      <c r="D264" t="s">
        <v>53</v>
      </c>
      <c r="E264" t="s">
        <v>10</v>
      </c>
      <c r="F264" s="10">
        <v>560.25</v>
      </c>
      <c r="G264">
        <v>1</v>
      </c>
      <c r="H264" s="10">
        <v>560.25</v>
      </c>
      <c r="I264" t="s">
        <v>35</v>
      </c>
    </row>
    <row r="265" spans="1:9" x14ac:dyDescent="0.2">
      <c r="A265">
        <v>20100310</v>
      </c>
      <c r="B265" t="s">
        <v>55</v>
      </c>
      <c r="C265" s="9">
        <v>40359</v>
      </c>
      <c r="D265" t="s">
        <v>53</v>
      </c>
      <c r="E265" t="s">
        <v>8</v>
      </c>
      <c r="F265" s="10">
        <v>24.99</v>
      </c>
      <c r="G265">
        <v>3</v>
      </c>
      <c r="H265" s="10">
        <v>74.97</v>
      </c>
      <c r="I265" t="s">
        <v>36</v>
      </c>
    </row>
    <row r="266" spans="1:9" x14ac:dyDescent="0.2">
      <c r="A266">
        <v>20100378</v>
      </c>
      <c r="B266" t="s">
        <v>56</v>
      </c>
      <c r="C266" s="9">
        <v>40359</v>
      </c>
      <c r="D266" t="s">
        <v>53</v>
      </c>
      <c r="E266" t="s">
        <v>7</v>
      </c>
      <c r="F266" s="10">
        <v>180.5</v>
      </c>
      <c r="G266">
        <v>2</v>
      </c>
      <c r="H266" s="10">
        <v>361</v>
      </c>
      <c r="I266" t="s">
        <v>30</v>
      </c>
    </row>
    <row r="267" spans="1:9" x14ac:dyDescent="0.2">
      <c r="A267">
        <v>20100333</v>
      </c>
      <c r="B267" t="s">
        <v>56</v>
      </c>
      <c r="C267" s="9">
        <v>40360</v>
      </c>
      <c r="D267" t="s">
        <v>53</v>
      </c>
      <c r="E267" t="s">
        <v>7</v>
      </c>
      <c r="F267" s="10">
        <v>180.5</v>
      </c>
      <c r="G267">
        <v>1</v>
      </c>
      <c r="H267" s="10">
        <v>180.5</v>
      </c>
      <c r="I267" t="s">
        <v>30</v>
      </c>
    </row>
    <row r="268" spans="1:9" x14ac:dyDescent="0.2">
      <c r="A268">
        <v>20100329</v>
      </c>
      <c r="B268" t="s">
        <v>56</v>
      </c>
      <c r="C268" s="9">
        <v>40360</v>
      </c>
      <c r="D268" t="s">
        <v>53</v>
      </c>
      <c r="E268" t="s">
        <v>9</v>
      </c>
      <c r="F268" s="10">
        <v>139.99</v>
      </c>
      <c r="G268">
        <v>4</v>
      </c>
      <c r="H268" s="10">
        <v>559.96</v>
      </c>
      <c r="I268" t="s">
        <v>41</v>
      </c>
    </row>
    <row r="269" spans="1:9" x14ac:dyDescent="0.2">
      <c r="A269">
        <v>20100353</v>
      </c>
      <c r="B269" t="s">
        <v>56</v>
      </c>
      <c r="C269" s="9">
        <v>40360</v>
      </c>
      <c r="D269" t="s">
        <v>53</v>
      </c>
      <c r="E269" t="s">
        <v>6</v>
      </c>
      <c r="F269" s="10">
        <v>379</v>
      </c>
      <c r="G269">
        <v>2</v>
      </c>
      <c r="H269" s="10">
        <v>758</v>
      </c>
      <c r="I269" t="s">
        <v>46</v>
      </c>
    </row>
    <row r="270" spans="1:9" x14ac:dyDescent="0.2">
      <c r="A270">
        <v>20100368</v>
      </c>
      <c r="B270" t="s">
        <v>54</v>
      </c>
      <c r="C270" s="9">
        <v>40361</v>
      </c>
      <c r="D270" t="s">
        <v>53</v>
      </c>
      <c r="E270" t="s">
        <v>8</v>
      </c>
      <c r="F270" s="10">
        <v>65</v>
      </c>
      <c r="G270">
        <v>2</v>
      </c>
      <c r="H270" s="10">
        <v>130</v>
      </c>
      <c r="I270" t="s">
        <v>38</v>
      </c>
    </row>
    <row r="271" spans="1:9" x14ac:dyDescent="0.2">
      <c r="A271">
        <v>20100412</v>
      </c>
      <c r="B271" t="s">
        <v>54</v>
      </c>
      <c r="C271" s="9">
        <v>40361</v>
      </c>
      <c r="D271" t="s">
        <v>53</v>
      </c>
      <c r="E271" t="s">
        <v>8</v>
      </c>
      <c r="F271" s="10">
        <v>65</v>
      </c>
      <c r="G271">
        <v>4</v>
      </c>
      <c r="H271" s="10">
        <v>260</v>
      </c>
      <c r="I271" t="s">
        <v>38</v>
      </c>
    </row>
    <row r="272" spans="1:9" x14ac:dyDescent="0.2">
      <c r="A272">
        <v>20100339</v>
      </c>
      <c r="B272" t="s">
        <v>55</v>
      </c>
      <c r="C272" s="9">
        <v>40361</v>
      </c>
      <c r="D272" t="s">
        <v>53</v>
      </c>
      <c r="E272" t="s">
        <v>9</v>
      </c>
      <c r="F272" s="10">
        <v>139.99</v>
      </c>
      <c r="G272">
        <v>5</v>
      </c>
      <c r="H272" s="10">
        <v>699.95</v>
      </c>
      <c r="I272" t="s">
        <v>41</v>
      </c>
    </row>
    <row r="273" spans="1:9" x14ac:dyDescent="0.2">
      <c r="A273">
        <v>20100334</v>
      </c>
      <c r="B273" t="s">
        <v>55</v>
      </c>
      <c r="C273" s="9">
        <v>40361</v>
      </c>
      <c r="D273" t="s">
        <v>53</v>
      </c>
      <c r="E273" t="s">
        <v>6</v>
      </c>
      <c r="F273" s="10">
        <v>379</v>
      </c>
      <c r="G273">
        <v>5</v>
      </c>
      <c r="H273" s="10">
        <v>1895</v>
      </c>
      <c r="I273" t="s">
        <v>46</v>
      </c>
    </row>
    <row r="274" spans="1:9" x14ac:dyDescent="0.2">
      <c r="A274">
        <v>20100376</v>
      </c>
      <c r="B274" t="s">
        <v>55</v>
      </c>
      <c r="C274" s="9">
        <v>40361</v>
      </c>
      <c r="D274" t="s">
        <v>53</v>
      </c>
      <c r="E274" t="s">
        <v>6</v>
      </c>
      <c r="F274" s="10">
        <v>199</v>
      </c>
      <c r="G274">
        <v>5</v>
      </c>
      <c r="H274" s="10">
        <v>995</v>
      </c>
      <c r="I274" t="s">
        <v>43</v>
      </c>
    </row>
    <row r="275" spans="1:9" x14ac:dyDescent="0.2">
      <c r="A275">
        <v>20100377</v>
      </c>
      <c r="B275" t="s">
        <v>56</v>
      </c>
      <c r="C275" s="9">
        <v>40361</v>
      </c>
      <c r="D275" t="s">
        <v>53</v>
      </c>
      <c r="E275" t="s">
        <v>7</v>
      </c>
      <c r="F275" s="10">
        <v>180.5</v>
      </c>
      <c r="G275">
        <v>1</v>
      </c>
      <c r="H275" s="10">
        <v>180.5</v>
      </c>
      <c r="I275" t="s">
        <v>30</v>
      </c>
    </row>
    <row r="276" spans="1:9" x14ac:dyDescent="0.2">
      <c r="A276">
        <v>20100367</v>
      </c>
      <c r="B276" t="s">
        <v>56</v>
      </c>
      <c r="C276" s="9">
        <v>40361</v>
      </c>
      <c r="D276" t="s">
        <v>53</v>
      </c>
      <c r="E276" t="s">
        <v>10</v>
      </c>
      <c r="F276" s="10">
        <v>560.25</v>
      </c>
      <c r="G276">
        <v>1</v>
      </c>
      <c r="H276" s="10">
        <v>560.25</v>
      </c>
      <c r="I276" t="s">
        <v>35</v>
      </c>
    </row>
    <row r="277" spans="1:9" x14ac:dyDescent="0.2">
      <c r="A277">
        <v>20100381</v>
      </c>
      <c r="B277" t="s">
        <v>56</v>
      </c>
      <c r="C277" s="9">
        <v>40361</v>
      </c>
      <c r="D277" t="s">
        <v>53</v>
      </c>
      <c r="E277" t="s">
        <v>10</v>
      </c>
      <c r="F277" s="10">
        <v>560.25</v>
      </c>
      <c r="G277">
        <v>1</v>
      </c>
      <c r="H277" s="10">
        <v>560.25</v>
      </c>
      <c r="I277" t="s">
        <v>35</v>
      </c>
    </row>
    <row r="278" spans="1:9" x14ac:dyDescent="0.2">
      <c r="A278">
        <v>20100391</v>
      </c>
      <c r="B278" t="s">
        <v>56</v>
      </c>
      <c r="C278" s="9">
        <v>40361</v>
      </c>
      <c r="D278" t="s">
        <v>53</v>
      </c>
      <c r="E278" t="s">
        <v>10</v>
      </c>
      <c r="F278" s="10">
        <v>560.25</v>
      </c>
      <c r="G278">
        <v>2</v>
      </c>
      <c r="H278" s="10">
        <v>1120.5</v>
      </c>
      <c r="I278" t="s">
        <v>35</v>
      </c>
    </row>
    <row r="279" spans="1:9" x14ac:dyDescent="0.2">
      <c r="A279">
        <v>20100398</v>
      </c>
      <c r="B279" t="s">
        <v>56</v>
      </c>
      <c r="C279" s="9">
        <v>40361</v>
      </c>
      <c r="D279" t="s">
        <v>53</v>
      </c>
      <c r="E279" t="s">
        <v>8</v>
      </c>
      <c r="F279" s="10">
        <v>65</v>
      </c>
      <c r="G279">
        <v>2</v>
      </c>
      <c r="H279" s="10">
        <v>130</v>
      </c>
      <c r="I279" t="s">
        <v>38</v>
      </c>
    </row>
    <row r="280" spans="1:9" x14ac:dyDescent="0.2">
      <c r="A280">
        <v>20100395</v>
      </c>
      <c r="B280" t="s">
        <v>54</v>
      </c>
      <c r="C280" s="9">
        <v>40362</v>
      </c>
      <c r="D280" t="s">
        <v>53</v>
      </c>
      <c r="E280" t="s">
        <v>6</v>
      </c>
      <c r="F280" s="10">
        <v>199</v>
      </c>
      <c r="G280">
        <v>4</v>
      </c>
      <c r="H280" s="10">
        <v>796</v>
      </c>
      <c r="I280" t="s">
        <v>43</v>
      </c>
    </row>
    <row r="281" spans="1:9" x14ac:dyDescent="0.2">
      <c r="A281">
        <v>20100383</v>
      </c>
      <c r="B281" t="s">
        <v>55</v>
      </c>
      <c r="C281" s="9">
        <v>40362</v>
      </c>
      <c r="D281" t="s">
        <v>53</v>
      </c>
      <c r="E281" t="s">
        <v>9</v>
      </c>
      <c r="F281" s="10">
        <v>269</v>
      </c>
      <c r="G281">
        <v>1</v>
      </c>
      <c r="H281" s="10">
        <v>269</v>
      </c>
      <c r="I281" t="s">
        <v>42</v>
      </c>
    </row>
    <row r="282" spans="1:9" x14ac:dyDescent="0.2">
      <c r="A282">
        <v>20100400</v>
      </c>
      <c r="B282" t="s">
        <v>56</v>
      </c>
      <c r="C282" s="9">
        <v>40362</v>
      </c>
      <c r="D282" t="s">
        <v>53</v>
      </c>
      <c r="E282" t="s">
        <v>9</v>
      </c>
      <c r="F282" s="10">
        <v>269</v>
      </c>
      <c r="G282">
        <v>4</v>
      </c>
      <c r="H282" s="10">
        <v>1076</v>
      </c>
      <c r="I282" t="s">
        <v>42</v>
      </c>
    </row>
    <row r="283" spans="1:9" x14ac:dyDescent="0.2">
      <c r="A283">
        <v>20100397</v>
      </c>
      <c r="B283" t="s">
        <v>54</v>
      </c>
      <c r="C283" s="9">
        <v>40363</v>
      </c>
      <c r="D283" t="s">
        <v>53</v>
      </c>
      <c r="E283" t="s">
        <v>6</v>
      </c>
      <c r="F283" s="10">
        <v>199</v>
      </c>
      <c r="G283">
        <v>5</v>
      </c>
      <c r="H283" s="10">
        <v>995</v>
      </c>
      <c r="I283" t="s">
        <v>43</v>
      </c>
    </row>
    <row r="284" spans="1:9" x14ac:dyDescent="0.2">
      <c r="A284">
        <v>20100317</v>
      </c>
      <c r="B284" t="s">
        <v>55</v>
      </c>
      <c r="C284" s="9">
        <v>40363</v>
      </c>
      <c r="D284" t="s">
        <v>53</v>
      </c>
      <c r="E284" t="s">
        <v>8</v>
      </c>
      <c r="F284" s="10">
        <v>24.99</v>
      </c>
      <c r="G284">
        <v>4</v>
      </c>
      <c r="H284" s="10">
        <v>99.96</v>
      </c>
      <c r="I284" t="s">
        <v>36</v>
      </c>
    </row>
    <row r="285" spans="1:9" x14ac:dyDescent="0.2">
      <c r="A285">
        <v>20100387</v>
      </c>
      <c r="B285" t="s">
        <v>56</v>
      </c>
      <c r="C285" s="9">
        <v>40363</v>
      </c>
      <c r="D285" t="s">
        <v>53</v>
      </c>
      <c r="E285" t="s">
        <v>7</v>
      </c>
      <c r="F285" s="10">
        <v>180.5</v>
      </c>
      <c r="G285">
        <v>2</v>
      </c>
      <c r="H285" s="10">
        <v>361</v>
      </c>
      <c r="I285" t="s">
        <v>30</v>
      </c>
    </row>
    <row r="286" spans="1:9" x14ac:dyDescent="0.2">
      <c r="A286">
        <v>20100357</v>
      </c>
      <c r="B286" t="s">
        <v>56</v>
      </c>
      <c r="C286" s="9">
        <v>40363</v>
      </c>
      <c r="D286" t="s">
        <v>53</v>
      </c>
      <c r="E286" t="s">
        <v>9</v>
      </c>
      <c r="F286" s="10">
        <v>269</v>
      </c>
      <c r="G286">
        <v>2</v>
      </c>
      <c r="H286" s="10">
        <v>538</v>
      </c>
      <c r="I286" t="s">
        <v>42</v>
      </c>
    </row>
    <row r="287" spans="1:9" x14ac:dyDescent="0.2">
      <c r="A287">
        <v>20100407</v>
      </c>
      <c r="B287" t="s">
        <v>56</v>
      </c>
      <c r="C287" s="9">
        <v>40363</v>
      </c>
      <c r="D287" t="s">
        <v>53</v>
      </c>
      <c r="E287" t="s">
        <v>6</v>
      </c>
      <c r="F287" s="10">
        <v>199</v>
      </c>
      <c r="G287">
        <v>2</v>
      </c>
      <c r="H287" s="10">
        <v>398</v>
      </c>
      <c r="I287" t="s">
        <v>43</v>
      </c>
    </row>
    <row r="288" spans="1:9" x14ac:dyDescent="0.2">
      <c r="A288">
        <v>20100361</v>
      </c>
      <c r="B288" t="s">
        <v>55</v>
      </c>
      <c r="C288" s="9">
        <v>40364</v>
      </c>
      <c r="D288" t="s">
        <v>53</v>
      </c>
      <c r="E288" t="s">
        <v>10</v>
      </c>
      <c r="F288" s="10">
        <v>560.25</v>
      </c>
      <c r="G288">
        <v>1</v>
      </c>
      <c r="H288" s="10">
        <v>560.25</v>
      </c>
      <c r="I288" t="s">
        <v>35</v>
      </c>
    </row>
    <row r="289" spans="1:9" x14ac:dyDescent="0.2">
      <c r="A289">
        <v>20100303</v>
      </c>
      <c r="B289" t="s">
        <v>56</v>
      </c>
      <c r="C289" s="9">
        <v>40364</v>
      </c>
      <c r="D289" t="s">
        <v>53</v>
      </c>
      <c r="E289" t="s">
        <v>10</v>
      </c>
      <c r="F289" s="10">
        <v>560.25</v>
      </c>
      <c r="G289">
        <v>2</v>
      </c>
      <c r="H289" s="10">
        <v>1120.5</v>
      </c>
      <c r="I289" t="s">
        <v>35</v>
      </c>
    </row>
    <row r="290" spans="1:9" x14ac:dyDescent="0.2">
      <c r="A290">
        <v>20100349</v>
      </c>
      <c r="B290" t="s">
        <v>54</v>
      </c>
      <c r="C290" s="9">
        <v>40365</v>
      </c>
      <c r="D290" t="s">
        <v>53</v>
      </c>
      <c r="E290" t="s">
        <v>6</v>
      </c>
      <c r="F290" s="10">
        <v>379</v>
      </c>
      <c r="G290">
        <v>5</v>
      </c>
      <c r="H290" s="10">
        <v>1895</v>
      </c>
      <c r="I290" t="s">
        <v>46</v>
      </c>
    </row>
    <row r="291" spans="1:9" x14ac:dyDescent="0.2">
      <c r="A291">
        <v>20100411</v>
      </c>
      <c r="B291" t="s">
        <v>55</v>
      </c>
      <c r="C291" s="9">
        <v>40366</v>
      </c>
      <c r="D291" t="s">
        <v>53</v>
      </c>
      <c r="E291" t="s">
        <v>7</v>
      </c>
      <c r="F291" s="10">
        <v>180.5</v>
      </c>
      <c r="G291">
        <v>1</v>
      </c>
      <c r="H291" s="10">
        <v>180.5</v>
      </c>
      <c r="I291" t="s">
        <v>30</v>
      </c>
    </row>
    <row r="292" spans="1:9" x14ac:dyDescent="0.2">
      <c r="A292">
        <v>20100301</v>
      </c>
      <c r="B292" t="s">
        <v>56</v>
      </c>
      <c r="C292" s="9">
        <v>40366</v>
      </c>
      <c r="D292" t="s">
        <v>53</v>
      </c>
      <c r="E292" t="s">
        <v>9</v>
      </c>
      <c r="F292" s="10">
        <v>139.99</v>
      </c>
      <c r="G292">
        <v>4</v>
      </c>
      <c r="H292" s="10">
        <v>559.96</v>
      </c>
      <c r="I292" t="s">
        <v>41</v>
      </c>
    </row>
    <row r="293" spans="1:9" x14ac:dyDescent="0.2">
      <c r="A293">
        <v>20100306</v>
      </c>
      <c r="B293" t="s">
        <v>56</v>
      </c>
      <c r="C293" s="9">
        <v>40366</v>
      </c>
      <c r="D293" t="s">
        <v>53</v>
      </c>
      <c r="E293" t="s">
        <v>6</v>
      </c>
      <c r="F293" s="10">
        <v>379</v>
      </c>
      <c r="G293">
        <v>3</v>
      </c>
      <c r="H293" s="10">
        <v>1137</v>
      </c>
      <c r="I293" t="s">
        <v>46</v>
      </c>
    </row>
    <row r="294" spans="1:9" x14ac:dyDescent="0.2">
      <c r="A294">
        <v>20100362</v>
      </c>
      <c r="B294" t="s">
        <v>54</v>
      </c>
      <c r="C294" s="9">
        <v>40367</v>
      </c>
      <c r="D294" t="s">
        <v>53</v>
      </c>
      <c r="E294" t="s">
        <v>7</v>
      </c>
      <c r="F294" s="10">
        <v>180.5</v>
      </c>
      <c r="G294">
        <v>2</v>
      </c>
      <c r="H294" s="10">
        <v>361</v>
      </c>
      <c r="I294" t="s">
        <v>30</v>
      </c>
    </row>
    <row r="295" spans="1:9" x14ac:dyDescent="0.2">
      <c r="A295">
        <v>20100406</v>
      </c>
      <c r="B295" t="s">
        <v>54</v>
      </c>
      <c r="C295" s="9">
        <v>40367</v>
      </c>
      <c r="D295" t="s">
        <v>53</v>
      </c>
      <c r="E295" t="s">
        <v>8</v>
      </c>
      <c r="F295" s="10">
        <v>65</v>
      </c>
      <c r="G295">
        <v>2</v>
      </c>
      <c r="H295" s="10">
        <v>130</v>
      </c>
      <c r="I295" t="s">
        <v>38</v>
      </c>
    </row>
    <row r="296" spans="1:9" x14ac:dyDescent="0.2">
      <c r="A296">
        <v>20100382</v>
      </c>
      <c r="B296" t="s">
        <v>56</v>
      </c>
      <c r="C296" s="9">
        <v>40367</v>
      </c>
      <c r="D296" t="s">
        <v>53</v>
      </c>
      <c r="E296" t="s">
        <v>7</v>
      </c>
      <c r="F296" s="10">
        <v>180.5</v>
      </c>
      <c r="G296">
        <v>2</v>
      </c>
      <c r="H296" s="10">
        <v>361</v>
      </c>
      <c r="I296" t="s">
        <v>30</v>
      </c>
    </row>
    <row r="297" spans="1:9" x14ac:dyDescent="0.2">
      <c r="A297">
        <v>20100330</v>
      </c>
      <c r="B297" t="s">
        <v>56</v>
      </c>
      <c r="C297" s="9">
        <v>40367</v>
      </c>
      <c r="D297" t="s">
        <v>53</v>
      </c>
      <c r="E297" t="s">
        <v>9</v>
      </c>
      <c r="F297" s="10">
        <v>139.99</v>
      </c>
      <c r="G297">
        <v>5</v>
      </c>
      <c r="H297" s="10">
        <v>699.95</v>
      </c>
      <c r="I297" t="s">
        <v>41</v>
      </c>
    </row>
    <row r="298" spans="1:9" x14ac:dyDescent="0.2">
      <c r="A298">
        <v>20100359</v>
      </c>
      <c r="B298" t="s">
        <v>54</v>
      </c>
      <c r="C298" s="9">
        <v>40369</v>
      </c>
      <c r="D298" t="s">
        <v>53</v>
      </c>
      <c r="E298" t="s">
        <v>7</v>
      </c>
      <c r="F298" s="10">
        <v>180.5</v>
      </c>
      <c r="G298">
        <v>1</v>
      </c>
      <c r="H298" s="10">
        <v>180.5</v>
      </c>
      <c r="I298" t="s">
        <v>30</v>
      </c>
    </row>
    <row r="299" spans="1:9" x14ac:dyDescent="0.2">
      <c r="A299">
        <v>20100373</v>
      </c>
      <c r="B299" t="s">
        <v>54</v>
      </c>
      <c r="C299" s="9">
        <v>40369</v>
      </c>
      <c r="D299" t="s">
        <v>53</v>
      </c>
      <c r="E299" t="s">
        <v>6</v>
      </c>
      <c r="F299" s="10">
        <v>199</v>
      </c>
      <c r="G299">
        <v>3</v>
      </c>
      <c r="H299" s="10">
        <v>597</v>
      </c>
      <c r="I299" t="s">
        <v>43</v>
      </c>
    </row>
    <row r="300" spans="1:9" x14ac:dyDescent="0.2">
      <c r="A300">
        <v>20100379</v>
      </c>
      <c r="B300" t="s">
        <v>56</v>
      </c>
      <c r="C300" s="9">
        <v>40369</v>
      </c>
      <c r="D300" t="s">
        <v>53</v>
      </c>
      <c r="E300" t="s">
        <v>8</v>
      </c>
      <c r="F300" s="10">
        <v>65</v>
      </c>
      <c r="G300">
        <v>4</v>
      </c>
      <c r="H300" s="10">
        <v>260</v>
      </c>
      <c r="I300" t="s">
        <v>38</v>
      </c>
    </row>
    <row r="301" spans="1:9" x14ac:dyDescent="0.2">
      <c r="A301">
        <v>20100389</v>
      </c>
      <c r="B301" t="s">
        <v>54</v>
      </c>
      <c r="C301" s="9">
        <v>40370</v>
      </c>
      <c r="D301" t="s">
        <v>53</v>
      </c>
      <c r="E301" t="s">
        <v>9</v>
      </c>
      <c r="F301" s="10">
        <v>269</v>
      </c>
      <c r="G301">
        <v>5</v>
      </c>
      <c r="H301" s="10">
        <v>1345</v>
      </c>
      <c r="I301" t="s">
        <v>42</v>
      </c>
    </row>
    <row r="302" spans="1:9" x14ac:dyDescent="0.2">
      <c r="A302">
        <v>20100326</v>
      </c>
      <c r="B302" t="s">
        <v>56</v>
      </c>
      <c r="C302" s="9">
        <v>40370</v>
      </c>
      <c r="D302" t="s">
        <v>53</v>
      </c>
      <c r="E302" t="s">
        <v>7</v>
      </c>
      <c r="F302" s="10">
        <v>220.3</v>
      </c>
      <c r="G302">
        <v>2</v>
      </c>
      <c r="H302" s="10">
        <v>440.6</v>
      </c>
      <c r="I302" t="s">
        <v>31</v>
      </c>
    </row>
    <row r="303" spans="1:9" x14ac:dyDescent="0.2">
      <c r="A303">
        <v>20100402</v>
      </c>
      <c r="B303" t="s">
        <v>56</v>
      </c>
      <c r="C303" s="9">
        <v>40370</v>
      </c>
      <c r="D303" t="s">
        <v>53</v>
      </c>
      <c r="E303" t="s">
        <v>7</v>
      </c>
      <c r="F303" s="10">
        <v>180.5</v>
      </c>
      <c r="G303">
        <v>2</v>
      </c>
      <c r="H303" s="10">
        <v>361</v>
      </c>
      <c r="I303" t="s">
        <v>30</v>
      </c>
    </row>
    <row r="304" spans="1:9" x14ac:dyDescent="0.2">
      <c r="A304">
        <v>20100392</v>
      </c>
      <c r="B304" t="s">
        <v>54</v>
      </c>
      <c r="C304" s="9">
        <v>40371</v>
      </c>
      <c r="D304" t="s">
        <v>53</v>
      </c>
      <c r="E304" t="s">
        <v>8</v>
      </c>
      <c r="F304" s="10">
        <v>65</v>
      </c>
      <c r="G304">
        <v>3</v>
      </c>
      <c r="H304" s="10">
        <v>195</v>
      </c>
      <c r="I304" t="s">
        <v>38</v>
      </c>
    </row>
    <row r="305" spans="1:9" x14ac:dyDescent="0.2">
      <c r="A305">
        <v>20100325</v>
      </c>
      <c r="B305" t="s">
        <v>55</v>
      </c>
      <c r="C305" s="9">
        <v>40371</v>
      </c>
      <c r="D305" t="s">
        <v>53</v>
      </c>
      <c r="E305" t="s">
        <v>9</v>
      </c>
      <c r="F305" s="10">
        <v>139.99</v>
      </c>
      <c r="G305">
        <v>4</v>
      </c>
      <c r="H305" s="10">
        <v>559.96</v>
      </c>
      <c r="I305" t="s">
        <v>41</v>
      </c>
    </row>
    <row r="306" spans="1:9" x14ac:dyDescent="0.2">
      <c r="A306">
        <v>20100384</v>
      </c>
      <c r="B306" t="s">
        <v>55</v>
      </c>
      <c r="C306" s="9">
        <v>40371</v>
      </c>
      <c r="D306" t="s">
        <v>53</v>
      </c>
      <c r="E306" t="s">
        <v>9</v>
      </c>
      <c r="F306" s="10">
        <v>269</v>
      </c>
      <c r="G306">
        <v>4</v>
      </c>
      <c r="H306" s="10">
        <v>1076</v>
      </c>
      <c r="I306" t="s">
        <v>42</v>
      </c>
    </row>
    <row r="307" spans="1:9" x14ac:dyDescent="0.2">
      <c r="A307">
        <v>20100302</v>
      </c>
      <c r="B307" t="s">
        <v>55</v>
      </c>
      <c r="C307" s="9">
        <v>40371</v>
      </c>
      <c r="D307" t="s">
        <v>53</v>
      </c>
      <c r="E307" t="s">
        <v>6</v>
      </c>
      <c r="F307" s="10">
        <v>379</v>
      </c>
      <c r="G307">
        <v>5</v>
      </c>
      <c r="H307" s="10">
        <v>1895</v>
      </c>
      <c r="I307" t="s">
        <v>46</v>
      </c>
    </row>
    <row r="308" spans="1:9" x14ac:dyDescent="0.2">
      <c r="A308">
        <v>20100360</v>
      </c>
      <c r="B308" t="s">
        <v>56</v>
      </c>
      <c r="C308" s="9">
        <v>40371</v>
      </c>
      <c r="D308" t="s">
        <v>53</v>
      </c>
      <c r="E308" t="s">
        <v>10</v>
      </c>
      <c r="F308" s="10">
        <v>560.25</v>
      </c>
      <c r="G308">
        <v>1</v>
      </c>
      <c r="H308" s="10">
        <v>560.25</v>
      </c>
      <c r="I308" t="s">
        <v>35</v>
      </c>
    </row>
    <row r="309" spans="1:9" x14ac:dyDescent="0.2">
      <c r="A309">
        <v>20100409</v>
      </c>
      <c r="B309" t="s">
        <v>56</v>
      </c>
      <c r="C309" s="9">
        <v>40371</v>
      </c>
      <c r="D309" t="s">
        <v>53</v>
      </c>
      <c r="E309" t="s">
        <v>6</v>
      </c>
      <c r="F309" s="10">
        <v>199</v>
      </c>
      <c r="G309">
        <v>2</v>
      </c>
      <c r="H309" s="10">
        <v>398</v>
      </c>
      <c r="I309" t="s">
        <v>43</v>
      </c>
    </row>
    <row r="310" spans="1:9" x14ac:dyDescent="0.2">
      <c r="A310">
        <v>20100394</v>
      </c>
      <c r="B310" t="s">
        <v>54</v>
      </c>
      <c r="C310" s="9">
        <v>40372</v>
      </c>
      <c r="D310" t="s">
        <v>53</v>
      </c>
      <c r="E310" t="s">
        <v>7</v>
      </c>
      <c r="F310" s="10">
        <v>275.79000000000002</v>
      </c>
      <c r="G310">
        <v>1</v>
      </c>
      <c r="H310" s="10">
        <f>F310*G310</f>
        <v>275.79000000000002</v>
      </c>
      <c r="I310" t="s">
        <v>32</v>
      </c>
    </row>
    <row r="311" spans="1:9" x14ac:dyDescent="0.2">
      <c r="A311">
        <v>20100413</v>
      </c>
      <c r="B311" t="s">
        <v>54</v>
      </c>
      <c r="C311" s="9">
        <v>40372</v>
      </c>
      <c r="D311" t="s">
        <v>53</v>
      </c>
      <c r="E311" t="s">
        <v>9</v>
      </c>
      <c r="F311" s="10">
        <v>269</v>
      </c>
      <c r="G311">
        <v>4</v>
      </c>
      <c r="H311" s="10">
        <v>1076</v>
      </c>
      <c r="I311" t="s">
        <v>42</v>
      </c>
    </row>
    <row r="312" spans="1:9" x14ac:dyDescent="0.2">
      <c r="A312">
        <v>20100345</v>
      </c>
      <c r="B312" t="s">
        <v>54</v>
      </c>
      <c r="C312" s="9">
        <v>40372</v>
      </c>
      <c r="D312" t="s">
        <v>53</v>
      </c>
      <c r="E312" t="s">
        <v>6</v>
      </c>
      <c r="F312" s="10">
        <v>379</v>
      </c>
      <c r="G312">
        <v>2</v>
      </c>
      <c r="H312" s="10">
        <v>758</v>
      </c>
      <c r="I312" t="s">
        <v>46</v>
      </c>
    </row>
    <row r="313" spans="1:9" x14ac:dyDescent="0.2">
      <c r="A313">
        <v>20100321</v>
      </c>
      <c r="B313" t="s">
        <v>54</v>
      </c>
      <c r="C313" s="9">
        <v>40373</v>
      </c>
      <c r="D313" t="s">
        <v>53</v>
      </c>
      <c r="E313" t="s">
        <v>9</v>
      </c>
      <c r="F313" s="10">
        <v>139.99</v>
      </c>
      <c r="G313">
        <v>1</v>
      </c>
      <c r="H313" s="10">
        <v>139.99</v>
      </c>
      <c r="I313" t="s">
        <v>41</v>
      </c>
    </row>
    <row r="314" spans="1:9" x14ac:dyDescent="0.2">
      <c r="A314">
        <v>20100355</v>
      </c>
      <c r="B314" t="s">
        <v>55</v>
      </c>
      <c r="C314" s="9">
        <v>40373</v>
      </c>
      <c r="D314" t="s">
        <v>53</v>
      </c>
      <c r="E314" t="s">
        <v>6</v>
      </c>
      <c r="F314" s="10">
        <v>379</v>
      </c>
      <c r="G314">
        <v>4</v>
      </c>
      <c r="H314" s="10">
        <v>1516</v>
      </c>
      <c r="I314" t="s">
        <v>46</v>
      </c>
    </row>
    <row r="315" spans="1:9" x14ac:dyDescent="0.2">
      <c r="A315">
        <v>20100305</v>
      </c>
      <c r="B315" t="s">
        <v>56</v>
      </c>
      <c r="C315" s="9">
        <v>40373</v>
      </c>
      <c r="D315" t="s">
        <v>53</v>
      </c>
      <c r="E315" t="s">
        <v>6</v>
      </c>
      <c r="F315" s="10">
        <v>379</v>
      </c>
      <c r="G315">
        <v>5</v>
      </c>
      <c r="H315" s="10">
        <v>1895</v>
      </c>
      <c r="I315" t="s">
        <v>46</v>
      </c>
    </row>
    <row r="316" spans="1:9" x14ac:dyDescent="0.2">
      <c r="A316">
        <v>20100396</v>
      </c>
      <c r="B316" t="s">
        <v>54</v>
      </c>
      <c r="C316" s="9">
        <v>40374</v>
      </c>
      <c r="D316" t="s">
        <v>53</v>
      </c>
      <c r="E316" t="s">
        <v>8</v>
      </c>
      <c r="F316" s="10">
        <v>65</v>
      </c>
      <c r="G316">
        <v>3</v>
      </c>
      <c r="H316" s="10">
        <v>195</v>
      </c>
      <c r="I316" t="s">
        <v>38</v>
      </c>
    </row>
    <row r="317" spans="1:9" x14ac:dyDescent="0.2">
      <c r="A317">
        <v>20100338</v>
      </c>
      <c r="B317" t="s">
        <v>55</v>
      </c>
      <c r="C317" s="9">
        <v>40374</v>
      </c>
      <c r="D317" t="s">
        <v>53</v>
      </c>
      <c r="E317" t="s">
        <v>9</v>
      </c>
      <c r="F317" s="10">
        <v>139.99</v>
      </c>
      <c r="G317">
        <v>4</v>
      </c>
      <c r="H317" s="10">
        <v>559.96</v>
      </c>
      <c r="I317" t="s">
        <v>41</v>
      </c>
    </row>
    <row r="318" spans="1:9" x14ac:dyDescent="0.2">
      <c r="A318">
        <v>20100401</v>
      </c>
      <c r="B318" t="s">
        <v>56</v>
      </c>
      <c r="C318" s="9">
        <v>40374</v>
      </c>
      <c r="D318" t="s">
        <v>53</v>
      </c>
      <c r="E318" t="s">
        <v>10</v>
      </c>
      <c r="F318" s="10">
        <v>560.25</v>
      </c>
      <c r="G318">
        <v>1</v>
      </c>
      <c r="H318" s="10">
        <v>560.25</v>
      </c>
      <c r="I318" t="s">
        <v>35</v>
      </c>
    </row>
    <row r="319" spans="1:9" x14ac:dyDescent="0.2">
      <c r="A319">
        <v>20100380</v>
      </c>
      <c r="B319" t="s">
        <v>55</v>
      </c>
      <c r="C319" s="9">
        <v>40375</v>
      </c>
      <c r="D319" t="s">
        <v>53</v>
      </c>
      <c r="E319" t="s">
        <v>10</v>
      </c>
      <c r="F319" s="10">
        <v>560.25</v>
      </c>
      <c r="G319">
        <v>1</v>
      </c>
      <c r="H319" s="10">
        <v>560.25</v>
      </c>
      <c r="I319" t="s">
        <v>35</v>
      </c>
    </row>
    <row r="320" spans="1:9" x14ac:dyDescent="0.2">
      <c r="A320">
        <v>20100366</v>
      </c>
      <c r="B320" t="s">
        <v>55</v>
      </c>
      <c r="C320" s="9">
        <v>40375</v>
      </c>
      <c r="D320" t="s">
        <v>53</v>
      </c>
      <c r="E320" t="s">
        <v>8</v>
      </c>
      <c r="F320" s="10">
        <v>65</v>
      </c>
      <c r="G320">
        <v>2</v>
      </c>
      <c r="H320" s="10">
        <v>130</v>
      </c>
      <c r="I320" t="s">
        <v>38</v>
      </c>
    </row>
    <row r="321" spans="1:9" x14ac:dyDescent="0.2">
      <c r="A321">
        <v>20100316</v>
      </c>
      <c r="B321" t="s">
        <v>55</v>
      </c>
      <c r="C321" s="9">
        <v>40375</v>
      </c>
      <c r="D321" t="s">
        <v>53</v>
      </c>
      <c r="E321" t="s">
        <v>9</v>
      </c>
      <c r="F321" s="10">
        <v>139.99</v>
      </c>
      <c r="G321">
        <v>4</v>
      </c>
      <c r="H321" s="10">
        <v>559.96</v>
      </c>
      <c r="I321" t="s">
        <v>41</v>
      </c>
    </row>
    <row r="322" spans="1:9" x14ac:dyDescent="0.2">
      <c r="A322">
        <v>20100332</v>
      </c>
      <c r="B322" t="s">
        <v>56</v>
      </c>
      <c r="C322" s="9">
        <v>40375</v>
      </c>
      <c r="D322" t="s">
        <v>53</v>
      </c>
      <c r="E322" t="s">
        <v>7</v>
      </c>
      <c r="F322" s="10">
        <v>180.5</v>
      </c>
      <c r="G322">
        <v>2</v>
      </c>
      <c r="H322" s="10">
        <v>361</v>
      </c>
      <c r="I322" t="s">
        <v>30</v>
      </c>
    </row>
    <row r="323" spans="1:9" x14ac:dyDescent="0.2">
      <c r="A323">
        <v>20100304</v>
      </c>
      <c r="B323" t="s">
        <v>54</v>
      </c>
      <c r="C323" s="9">
        <v>40376</v>
      </c>
      <c r="D323" t="s">
        <v>53</v>
      </c>
      <c r="E323" t="s">
        <v>9</v>
      </c>
      <c r="F323" s="10">
        <v>139.99</v>
      </c>
      <c r="G323">
        <v>5</v>
      </c>
      <c r="H323" s="10">
        <v>699.95</v>
      </c>
      <c r="I323" t="s">
        <v>41</v>
      </c>
    </row>
    <row r="324" spans="1:9" x14ac:dyDescent="0.2">
      <c r="A324">
        <v>20100408</v>
      </c>
      <c r="B324" t="s">
        <v>55</v>
      </c>
      <c r="C324" s="9">
        <v>40376</v>
      </c>
      <c r="D324" t="s">
        <v>53</v>
      </c>
      <c r="E324" t="s">
        <v>7</v>
      </c>
      <c r="F324" s="10">
        <v>180.5</v>
      </c>
      <c r="G324">
        <v>2</v>
      </c>
      <c r="H324" s="10">
        <v>361</v>
      </c>
      <c r="I324" t="s">
        <v>30</v>
      </c>
    </row>
    <row r="325" spans="1:9" x14ac:dyDescent="0.2">
      <c r="A325">
        <v>20100318</v>
      </c>
      <c r="B325" t="s">
        <v>56</v>
      </c>
      <c r="C325" s="9">
        <v>40376</v>
      </c>
      <c r="D325" t="s">
        <v>53</v>
      </c>
      <c r="E325" t="s">
        <v>10</v>
      </c>
      <c r="F325" s="10">
        <v>560.25</v>
      </c>
      <c r="G325">
        <v>2</v>
      </c>
      <c r="H325" s="10">
        <v>1120.5</v>
      </c>
      <c r="I325" t="s">
        <v>35</v>
      </c>
    </row>
    <row r="326" spans="1:9" x14ac:dyDescent="0.2">
      <c r="A326">
        <v>20100341</v>
      </c>
      <c r="B326" t="s">
        <v>56</v>
      </c>
      <c r="C326" s="9">
        <v>40376</v>
      </c>
      <c r="D326" t="s">
        <v>53</v>
      </c>
      <c r="E326" t="s">
        <v>8</v>
      </c>
      <c r="F326" s="10">
        <v>65</v>
      </c>
      <c r="G326">
        <v>3</v>
      </c>
      <c r="H326" s="10">
        <v>195</v>
      </c>
      <c r="I326" t="s">
        <v>38</v>
      </c>
    </row>
    <row r="327" spans="1:9" x14ac:dyDescent="0.2">
      <c r="A327">
        <v>20100307</v>
      </c>
      <c r="B327" t="s">
        <v>56</v>
      </c>
      <c r="C327" s="9">
        <v>40376</v>
      </c>
      <c r="D327" t="s">
        <v>53</v>
      </c>
      <c r="E327" t="s">
        <v>9</v>
      </c>
      <c r="F327" s="10">
        <v>139.99</v>
      </c>
      <c r="G327">
        <v>2</v>
      </c>
      <c r="H327" s="10">
        <v>279.98</v>
      </c>
      <c r="I327" t="s">
        <v>41</v>
      </c>
    </row>
    <row r="328" spans="1:9" x14ac:dyDescent="0.2">
      <c r="A328">
        <v>20100365</v>
      </c>
      <c r="B328" t="s">
        <v>54</v>
      </c>
      <c r="C328" s="9">
        <v>40377</v>
      </c>
      <c r="D328" t="s">
        <v>53</v>
      </c>
      <c r="E328" t="s">
        <v>7</v>
      </c>
      <c r="F328" s="10">
        <v>275.79000000000002</v>
      </c>
      <c r="G328">
        <v>1</v>
      </c>
      <c r="H328" s="10">
        <f>F328*G328</f>
        <v>275.79000000000002</v>
      </c>
      <c r="I328" t="s">
        <v>32</v>
      </c>
    </row>
    <row r="329" spans="1:9" x14ac:dyDescent="0.2">
      <c r="A329">
        <v>20100388</v>
      </c>
      <c r="B329" t="s">
        <v>54</v>
      </c>
      <c r="C329" s="9">
        <v>40377</v>
      </c>
      <c r="D329" t="s">
        <v>53</v>
      </c>
      <c r="E329" t="s">
        <v>9</v>
      </c>
      <c r="F329" s="10">
        <v>269</v>
      </c>
      <c r="G329">
        <v>5</v>
      </c>
      <c r="H329" s="10">
        <v>1345</v>
      </c>
      <c r="I329" t="s">
        <v>42</v>
      </c>
    </row>
    <row r="330" spans="1:9" x14ac:dyDescent="0.2">
      <c r="A330">
        <v>20100364</v>
      </c>
      <c r="B330" t="s">
        <v>54</v>
      </c>
      <c r="C330" s="9">
        <v>40377</v>
      </c>
      <c r="D330" t="s">
        <v>53</v>
      </c>
      <c r="E330" t="s">
        <v>6</v>
      </c>
      <c r="F330" s="10">
        <v>379</v>
      </c>
      <c r="G330">
        <v>6</v>
      </c>
      <c r="H330" s="10">
        <v>2274</v>
      </c>
      <c r="I330" t="s">
        <v>46</v>
      </c>
    </row>
    <row r="331" spans="1:9" x14ac:dyDescent="0.2">
      <c r="A331">
        <v>20100352</v>
      </c>
      <c r="B331" t="s">
        <v>55</v>
      </c>
      <c r="C331" s="9">
        <v>40377</v>
      </c>
      <c r="D331" t="s">
        <v>53</v>
      </c>
      <c r="E331" t="s">
        <v>10</v>
      </c>
      <c r="F331" s="10">
        <v>560.25</v>
      </c>
      <c r="G331">
        <v>1</v>
      </c>
      <c r="H331" s="10">
        <v>560.25</v>
      </c>
      <c r="I331" t="s">
        <v>35</v>
      </c>
    </row>
    <row r="332" spans="1:9" x14ac:dyDescent="0.2">
      <c r="A332">
        <v>20100346</v>
      </c>
      <c r="B332" t="s">
        <v>56</v>
      </c>
      <c r="C332" s="9">
        <v>40377</v>
      </c>
      <c r="D332" t="s">
        <v>53</v>
      </c>
      <c r="E332" t="s">
        <v>7</v>
      </c>
      <c r="F332" s="10">
        <v>180.5</v>
      </c>
      <c r="G332">
        <v>2</v>
      </c>
      <c r="H332" s="10">
        <v>361</v>
      </c>
      <c r="I332" t="s">
        <v>30</v>
      </c>
    </row>
    <row r="333" spans="1:9" x14ac:dyDescent="0.2">
      <c r="A333">
        <v>20100328</v>
      </c>
      <c r="B333" t="s">
        <v>54</v>
      </c>
      <c r="C333" s="9">
        <v>40378</v>
      </c>
      <c r="D333" t="s">
        <v>53</v>
      </c>
      <c r="E333" t="s">
        <v>7</v>
      </c>
      <c r="F333" s="10">
        <v>180.5</v>
      </c>
      <c r="G333">
        <v>2</v>
      </c>
      <c r="H333" s="10">
        <v>361</v>
      </c>
      <c r="I333" t="s">
        <v>30</v>
      </c>
    </row>
    <row r="334" spans="1:9" x14ac:dyDescent="0.2">
      <c r="A334">
        <v>20100319</v>
      </c>
      <c r="B334" t="s">
        <v>55</v>
      </c>
      <c r="C334" s="9">
        <v>40378</v>
      </c>
      <c r="D334" t="s">
        <v>53</v>
      </c>
      <c r="E334" t="s">
        <v>6</v>
      </c>
      <c r="F334" s="10">
        <v>379</v>
      </c>
      <c r="G334">
        <v>6</v>
      </c>
      <c r="H334" s="10">
        <v>2274</v>
      </c>
      <c r="I334" t="s">
        <v>46</v>
      </c>
    </row>
    <row r="335" spans="1:9" x14ac:dyDescent="0.2">
      <c r="A335">
        <v>20100369</v>
      </c>
      <c r="B335" t="s">
        <v>55</v>
      </c>
      <c r="C335" s="9">
        <v>40378</v>
      </c>
      <c r="D335" t="s">
        <v>53</v>
      </c>
      <c r="E335" t="s">
        <v>6</v>
      </c>
      <c r="F335" s="10">
        <v>379</v>
      </c>
      <c r="G335">
        <v>2</v>
      </c>
      <c r="H335" s="10">
        <v>758</v>
      </c>
      <c r="I335" t="s">
        <v>46</v>
      </c>
    </row>
    <row r="336" spans="1:9" x14ac:dyDescent="0.2">
      <c r="A336">
        <v>20100351</v>
      </c>
      <c r="B336" t="s">
        <v>56</v>
      </c>
      <c r="C336" s="9">
        <v>40378</v>
      </c>
      <c r="D336" t="s">
        <v>53</v>
      </c>
      <c r="E336" t="s">
        <v>9</v>
      </c>
      <c r="F336" s="10">
        <v>269</v>
      </c>
      <c r="G336">
        <v>4</v>
      </c>
      <c r="H336" s="10">
        <v>1076</v>
      </c>
      <c r="I336" t="s">
        <v>42</v>
      </c>
    </row>
    <row r="337" spans="1:9" x14ac:dyDescent="0.2">
      <c r="A337">
        <v>20100405</v>
      </c>
      <c r="B337" t="s">
        <v>54</v>
      </c>
      <c r="C337" s="9">
        <v>40379</v>
      </c>
      <c r="D337" t="s">
        <v>53</v>
      </c>
      <c r="E337" t="s">
        <v>7</v>
      </c>
      <c r="F337" s="10">
        <v>275.79000000000002</v>
      </c>
      <c r="G337">
        <v>1</v>
      </c>
      <c r="H337" s="10">
        <f>F337*G337</f>
        <v>275.79000000000002</v>
      </c>
      <c r="I337" t="s">
        <v>32</v>
      </c>
    </row>
    <row r="338" spans="1:9" x14ac:dyDescent="0.2">
      <c r="A338">
        <v>20100354</v>
      </c>
      <c r="B338" t="s">
        <v>54</v>
      </c>
      <c r="C338" s="9">
        <v>40379</v>
      </c>
      <c r="D338" t="s">
        <v>53</v>
      </c>
      <c r="E338" t="s">
        <v>9</v>
      </c>
      <c r="F338" s="10">
        <v>269</v>
      </c>
      <c r="G338">
        <v>4</v>
      </c>
      <c r="H338" s="10">
        <v>1076</v>
      </c>
      <c r="I338" t="s">
        <v>42</v>
      </c>
    </row>
    <row r="339" spans="1:9" x14ac:dyDescent="0.2">
      <c r="A339">
        <v>20100299</v>
      </c>
      <c r="B339" t="s">
        <v>56</v>
      </c>
      <c r="C339" s="9">
        <v>40379</v>
      </c>
      <c r="D339" t="s">
        <v>53</v>
      </c>
      <c r="E339" t="s">
        <v>9</v>
      </c>
      <c r="F339" s="10">
        <v>139.99</v>
      </c>
      <c r="G339">
        <v>3</v>
      </c>
      <c r="H339" s="10">
        <v>419.97</v>
      </c>
      <c r="I339" t="s">
        <v>41</v>
      </c>
    </row>
    <row r="340" spans="1:9" x14ac:dyDescent="0.2">
      <c r="A340">
        <v>20100399</v>
      </c>
      <c r="B340" t="s">
        <v>55</v>
      </c>
      <c r="C340" s="9">
        <v>40380</v>
      </c>
      <c r="D340" t="s">
        <v>53</v>
      </c>
      <c r="E340" t="s">
        <v>9</v>
      </c>
      <c r="F340" s="10">
        <v>269</v>
      </c>
      <c r="G340">
        <v>2</v>
      </c>
      <c r="H340" s="10">
        <v>538</v>
      </c>
      <c r="I340" t="s">
        <v>42</v>
      </c>
    </row>
    <row r="341" spans="1:9" x14ac:dyDescent="0.2">
      <c r="A341">
        <v>20100336</v>
      </c>
      <c r="B341" t="s">
        <v>54</v>
      </c>
      <c r="C341" s="9">
        <v>40381</v>
      </c>
      <c r="D341" t="s">
        <v>53</v>
      </c>
      <c r="E341" t="s">
        <v>7</v>
      </c>
      <c r="F341" s="10">
        <v>180.5</v>
      </c>
      <c r="G341">
        <v>1</v>
      </c>
      <c r="H341" s="10">
        <v>180.5</v>
      </c>
      <c r="I341" t="s">
        <v>30</v>
      </c>
    </row>
    <row r="342" spans="1:9" x14ac:dyDescent="0.2">
      <c r="A342">
        <v>20100344</v>
      </c>
      <c r="B342" t="s">
        <v>54</v>
      </c>
      <c r="C342" s="9">
        <v>40381</v>
      </c>
      <c r="D342" t="s">
        <v>53</v>
      </c>
      <c r="E342" t="s">
        <v>6</v>
      </c>
      <c r="F342" s="10">
        <v>379</v>
      </c>
      <c r="G342">
        <v>4</v>
      </c>
      <c r="H342" s="10">
        <v>1516</v>
      </c>
      <c r="I342" t="s">
        <v>46</v>
      </c>
    </row>
    <row r="343" spans="1:9" x14ac:dyDescent="0.2">
      <c r="A343">
        <v>20100308</v>
      </c>
      <c r="B343" t="s">
        <v>55</v>
      </c>
      <c r="C343" s="9">
        <v>40381</v>
      </c>
      <c r="D343" t="s">
        <v>53</v>
      </c>
      <c r="E343" t="s">
        <v>9</v>
      </c>
      <c r="F343" s="10">
        <v>139.99</v>
      </c>
      <c r="G343">
        <v>4</v>
      </c>
      <c r="H343" s="10">
        <v>559.96</v>
      </c>
      <c r="I343" t="s">
        <v>41</v>
      </c>
    </row>
    <row r="344" spans="1:9" x14ac:dyDescent="0.2">
      <c r="A344">
        <v>20100311</v>
      </c>
      <c r="B344" t="s">
        <v>56</v>
      </c>
      <c r="C344" s="9">
        <v>40381</v>
      </c>
      <c r="D344" t="s">
        <v>53</v>
      </c>
      <c r="E344" t="s">
        <v>8</v>
      </c>
      <c r="F344" s="10">
        <v>24.99</v>
      </c>
      <c r="G344">
        <v>1</v>
      </c>
      <c r="H344" s="10">
        <v>24.99</v>
      </c>
      <c r="I344" t="s">
        <v>36</v>
      </c>
    </row>
    <row r="345" spans="1:9" x14ac:dyDescent="0.2">
      <c r="A345">
        <v>20100386</v>
      </c>
      <c r="B345" t="s">
        <v>56</v>
      </c>
      <c r="C345" s="9">
        <v>40381</v>
      </c>
      <c r="D345" t="s">
        <v>53</v>
      </c>
      <c r="E345" t="s">
        <v>9</v>
      </c>
      <c r="F345" s="10">
        <v>269</v>
      </c>
      <c r="G345">
        <v>2</v>
      </c>
      <c r="H345" s="10">
        <v>538</v>
      </c>
      <c r="I345" t="s">
        <v>42</v>
      </c>
    </row>
    <row r="346" spans="1:9" x14ac:dyDescent="0.2">
      <c r="A346">
        <v>20100410</v>
      </c>
      <c r="B346" t="s">
        <v>54</v>
      </c>
      <c r="C346" s="9">
        <v>40382</v>
      </c>
      <c r="D346" t="s">
        <v>53</v>
      </c>
      <c r="E346" t="s">
        <v>7</v>
      </c>
      <c r="F346" s="10">
        <v>275.79000000000002</v>
      </c>
      <c r="G346">
        <v>2</v>
      </c>
      <c r="H346" s="10">
        <f>F346*G346</f>
        <v>551.58000000000004</v>
      </c>
      <c r="I346" t="s">
        <v>32</v>
      </c>
    </row>
    <row r="347" spans="1:9" x14ac:dyDescent="0.2">
      <c r="A347">
        <v>20100356</v>
      </c>
      <c r="B347" t="s">
        <v>55</v>
      </c>
      <c r="C347" s="9">
        <v>40382</v>
      </c>
      <c r="D347" t="s">
        <v>53</v>
      </c>
      <c r="E347" t="s">
        <v>10</v>
      </c>
      <c r="F347" s="10">
        <v>560.25</v>
      </c>
      <c r="G347">
        <v>1</v>
      </c>
      <c r="H347" s="10">
        <v>560.25</v>
      </c>
      <c r="I347" t="s">
        <v>35</v>
      </c>
    </row>
    <row r="348" spans="1:9" x14ac:dyDescent="0.2">
      <c r="A348">
        <v>20100403</v>
      </c>
      <c r="B348" t="s">
        <v>55</v>
      </c>
      <c r="C348" s="9">
        <v>40382</v>
      </c>
      <c r="D348" t="s">
        <v>53</v>
      </c>
      <c r="E348" t="s">
        <v>8</v>
      </c>
      <c r="F348" s="10">
        <v>65</v>
      </c>
      <c r="G348">
        <v>2</v>
      </c>
      <c r="H348" s="10">
        <v>130</v>
      </c>
      <c r="I348" t="s">
        <v>38</v>
      </c>
    </row>
    <row r="349" spans="1:9" x14ac:dyDescent="0.2">
      <c r="A349">
        <v>20100370</v>
      </c>
      <c r="B349" t="s">
        <v>56</v>
      </c>
      <c r="C349" s="9">
        <v>40382</v>
      </c>
      <c r="D349" t="s">
        <v>53</v>
      </c>
      <c r="E349" t="s">
        <v>9</v>
      </c>
      <c r="F349" s="10">
        <v>269</v>
      </c>
      <c r="G349">
        <v>5</v>
      </c>
      <c r="H349" s="10">
        <v>1345</v>
      </c>
      <c r="I349" t="s">
        <v>42</v>
      </c>
    </row>
    <row r="350" spans="1:9" x14ac:dyDescent="0.2">
      <c r="A350">
        <v>20100315</v>
      </c>
      <c r="B350" t="s">
        <v>55</v>
      </c>
      <c r="C350" s="9">
        <v>40383</v>
      </c>
      <c r="D350" t="s">
        <v>53</v>
      </c>
      <c r="E350" t="s">
        <v>6</v>
      </c>
      <c r="F350" s="10">
        <v>379</v>
      </c>
      <c r="G350">
        <v>2</v>
      </c>
      <c r="H350" s="10">
        <v>758</v>
      </c>
      <c r="I350" t="s">
        <v>46</v>
      </c>
    </row>
    <row r="351" spans="1:9" x14ac:dyDescent="0.2">
      <c r="A351">
        <v>20100363</v>
      </c>
      <c r="B351" s="8" t="s">
        <v>54</v>
      </c>
      <c r="C351" s="9">
        <v>40384</v>
      </c>
      <c r="D351" t="s">
        <v>53</v>
      </c>
      <c r="E351" t="s">
        <v>7</v>
      </c>
      <c r="F351" s="10">
        <v>275.79000000000002</v>
      </c>
      <c r="G351">
        <v>1</v>
      </c>
      <c r="H351" s="10">
        <f>F351*G351</f>
        <v>275.79000000000002</v>
      </c>
      <c r="I351" t="s">
        <v>32</v>
      </c>
    </row>
    <row r="352" spans="1:9" x14ac:dyDescent="0.2">
      <c r="A352">
        <v>20100309</v>
      </c>
      <c r="B352" t="s">
        <v>56</v>
      </c>
      <c r="C352" s="9">
        <v>40384</v>
      </c>
      <c r="D352" t="s">
        <v>53</v>
      </c>
      <c r="E352" t="s">
        <v>8</v>
      </c>
      <c r="F352" s="10">
        <v>24.99</v>
      </c>
      <c r="G352">
        <v>3</v>
      </c>
      <c r="H352" s="10">
        <v>74.97</v>
      </c>
      <c r="I352" t="s">
        <v>36</v>
      </c>
    </row>
    <row r="353" spans="1:9" x14ac:dyDescent="0.2">
      <c r="A353">
        <v>20100390</v>
      </c>
      <c r="B353" t="s">
        <v>54</v>
      </c>
      <c r="C353" s="9">
        <v>40385</v>
      </c>
      <c r="D353" t="s">
        <v>53</v>
      </c>
      <c r="E353" t="s">
        <v>10</v>
      </c>
      <c r="F353" s="10">
        <v>560.25</v>
      </c>
      <c r="G353">
        <v>1</v>
      </c>
      <c r="H353" s="10">
        <v>560.25</v>
      </c>
      <c r="I353" t="s">
        <v>35</v>
      </c>
    </row>
    <row r="354" spans="1:9" x14ac:dyDescent="0.2">
      <c r="A354">
        <v>20100342</v>
      </c>
      <c r="B354" t="s">
        <v>54</v>
      </c>
      <c r="C354" s="9">
        <v>40385</v>
      </c>
      <c r="D354" t="s">
        <v>53</v>
      </c>
      <c r="E354" t="s">
        <v>8</v>
      </c>
      <c r="F354" s="10">
        <v>65</v>
      </c>
      <c r="G354">
        <v>2</v>
      </c>
      <c r="H354" s="10">
        <v>130</v>
      </c>
      <c r="I354" t="s">
        <v>38</v>
      </c>
    </row>
    <row r="355" spans="1:9" x14ac:dyDescent="0.2">
      <c r="A355">
        <v>20100313</v>
      </c>
      <c r="B355" t="s">
        <v>55</v>
      </c>
      <c r="C355" s="9">
        <v>40385</v>
      </c>
      <c r="D355" t="s">
        <v>53</v>
      </c>
      <c r="E355" t="s">
        <v>8</v>
      </c>
      <c r="F355" s="10">
        <v>24.99</v>
      </c>
      <c r="G355">
        <v>3</v>
      </c>
      <c r="H355" s="10">
        <v>74.97</v>
      </c>
      <c r="I355" t="s">
        <v>36</v>
      </c>
    </row>
    <row r="356" spans="1:9" x14ac:dyDescent="0.2">
      <c r="A356">
        <v>20100347</v>
      </c>
      <c r="B356" t="s">
        <v>56</v>
      </c>
      <c r="C356" s="9">
        <v>40385</v>
      </c>
      <c r="D356" t="s">
        <v>53</v>
      </c>
      <c r="E356" t="s">
        <v>6</v>
      </c>
      <c r="F356" s="10">
        <v>379</v>
      </c>
      <c r="G356">
        <v>1</v>
      </c>
      <c r="H356" s="10">
        <v>379</v>
      </c>
      <c r="I356" t="s">
        <v>46</v>
      </c>
    </row>
    <row r="357" spans="1:9" x14ac:dyDescent="0.2">
      <c r="A357">
        <v>20100320</v>
      </c>
      <c r="B357" t="s">
        <v>54</v>
      </c>
      <c r="C357" s="9">
        <v>40386</v>
      </c>
      <c r="D357" t="s">
        <v>53</v>
      </c>
      <c r="E357" t="s">
        <v>8</v>
      </c>
      <c r="F357" s="10">
        <v>24.99</v>
      </c>
      <c r="G357">
        <v>2</v>
      </c>
      <c r="H357" s="10">
        <v>49.98</v>
      </c>
      <c r="I357" t="s">
        <v>36</v>
      </c>
    </row>
    <row r="358" spans="1:9" x14ac:dyDescent="0.2">
      <c r="A358">
        <v>20100314</v>
      </c>
      <c r="B358" t="s">
        <v>56</v>
      </c>
      <c r="C358" s="9">
        <v>40386</v>
      </c>
      <c r="D358" t="s">
        <v>53</v>
      </c>
      <c r="E358" t="s">
        <v>7</v>
      </c>
      <c r="F358" s="10">
        <v>220.3</v>
      </c>
      <c r="G358">
        <v>1</v>
      </c>
      <c r="H358" s="10">
        <v>220.3</v>
      </c>
      <c r="I358" t="s">
        <v>31</v>
      </c>
    </row>
    <row r="359" spans="1:9" x14ac:dyDescent="0.2">
      <c r="A359">
        <v>20100340</v>
      </c>
      <c r="B359" t="s">
        <v>54</v>
      </c>
      <c r="C359" s="9">
        <v>40387</v>
      </c>
      <c r="D359" t="s">
        <v>53</v>
      </c>
      <c r="E359" t="s">
        <v>10</v>
      </c>
      <c r="F359" s="10">
        <v>560.25</v>
      </c>
      <c r="G359">
        <v>1</v>
      </c>
      <c r="H359" s="10">
        <v>560.25</v>
      </c>
      <c r="I359" t="s">
        <v>35</v>
      </c>
    </row>
    <row r="360" spans="1:9" x14ac:dyDescent="0.2">
      <c r="A360">
        <v>20100503</v>
      </c>
      <c r="B360" t="s">
        <v>54</v>
      </c>
      <c r="C360" s="9">
        <v>40387</v>
      </c>
      <c r="D360" t="s">
        <v>53</v>
      </c>
      <c r="E360" t="s">
        <v>8</v>
      </c>
      <c r="F360" s="10">
        <v>65</v>
      </c>
      <c r="G360">
        <v>3</v>
      </c>
      <c r="H360" s="10">
        <v>195</v>
      </c>
      <c r="I360" t="s">
        <v>38</v>
      </c>
    </row>
    <row r="361" spans="1:9" x14ac:dyDescent="0.2">
      <c r="A361">
        <v>20100450</v>
      </c>
      <c r="B361" t="s">
        <v>54</v>
      </c>
      <c r="C361" s="9">
        <v>40387</v>
      </c>
      <c r="D361" t="s">
        <v>53</v>
      </c>
      <c r="E361" t="s">
        <v>9</v>
      </c>
      <c r="F361" s="10">
        <v>269</v>
      </c>
      <c r="G361">
        <v>1</v>
      </c>
      <c r="H361" s="10">
        <v>269</v>
      </c>
      <c r="I361" t="s">
        <v>42</v>
      </c>
    </row>
    <row r="362" spans="1:9" x14ac:dyDescent="0.2">
      <c r="A362">
        <v>20100343</v>
      </c>
      <c r="B362" t="s">
        <v>54</v>
      </c>
      <c r="C362" s="9">
        <v>40387</v>
      </c>
      <c r="D362" t="s">
        <v>53</v>
      </c>
      <c r="E362" t="s">
        <v>6</v>
      </c>
      <c r="F362" s="10">
        <v>379</v>
      </c>
      <c r="G362">
        <v>5</v>
      </c>
      <c r="H362" s="10">
        <v>1895</v>
      </c>
      <c r="I362" t="s">
        <v>46</v>
      </c>
    </row>
    <row r="363" spans="1:9" x14ac:dyDescent="0.2">
      <c r="A363">
        <v>20100428</v>
      </c>
      <c r="B363" t="s">
        <v>55</v>
      </c>
      <c r="C363" s="9">
        <v>40387</v>
      </c>
      <c r="D363" t="s">
        <v>53</v>
      </c>
      <c r="E363" t="s">
        <v>10</v>
      </c>
      <c r="F363" s="10">
        <v>560.25</v>
      </c>
      <c r="G363">
        <v>2</v>
      </c>
      <c r="H363" s="10">
        <v>1120.5</v>
      </c>
      <c r="I363" t="s">
        <v>35</v>
      </c>
    </row>
    <row r="364" spans="1:9" x14ac:dyDescent="0.2">
      <c r="A364">
        <v>20100322</v>
      </c>
      <c r="B364" t="s">
        <v>55</v>
      </c>
      <c r="C364" s="9">
        <v>40387</v>
      </c>
      <c r="D364" t="s">
        <v>53</v>
      </c>
      <c r="E364" t="s">
        <v>8</v>
      </c>
      <c r="F364" s="10">
        <v>24.99</v>
      </c>
      <c r="G364">
        <v>1</v>
      </c>
      <c r="H364" s="10">
        <v>24.99</v>
      </c>
      <c r="I364" t="s">
        <v>36</v>
      </c>
    </row>
    <row r="365" spans="1:9" x14ac:dyDescent="0.2">
      <c r="A365">
        <v>20100426</v>
      </c>
      <c r="B365" t="s">
        <v>55</v>
      </c>
      <c r="C365" s="9">
        <v>40387</v>
      </c>
      <c r="D365" t="s">
        <v>53</v>
      </c>
      <c r="E365" t="s">
        <v>6</v>
      </c>
      <c r="F365" s="10">
        <v>199</v>
      </c>
      <c r="G365">
        <v>5</v>
      </c>
      <c r="H365" s="10">
        <v>995</v>
      </c>
      <c r="I365" t="s">
        <v>43</v>
      </c>
    </row>
    <row r="366" spans="1:9" x14ac:dyDescent="0.2">
      <c r="A366">
        <v>20100433</v>
      </c>
      <c r="B366" t="s">
        <v>56</v>
      </c>
      <c r="C366" s="9">
        <v>40387</v>
      </c>
      <c r="D366" t="s">
        <v>53</v>
      </c>
      <c r="E366" t="s">
        <v>7</v>
      </c>
      <c r="F366" s="10">
        <v>180.5</v>
      </c>
      <c r="G366">
        <v>2</v>
      </c>
      <c r="H366" s="10">
        <v>361</v>
      </c>
      <c r="I366" t="s">
        <v>30</v>
      </c>
    </row>
    <row r="367" spans="1:9" x14ac:dyDescent="0.2">
      <c r="A367">
        <v>20100358</v>
      </c>
      <c r="B367" t="s">
        <v>56</v>
      </c>
      <c r="C367" s="9">
        <v>40387</v>
      </c>
      <c r="D367" t="s">
        <v>53</v>
      </c>
      <c r="E367" t="s">
        <v>10</v>
      </c>
      <c r="F367" s="10">
        <v>560.25</v>
      </c>
      <c r="G367">
        <v>1</v>
      </c>
      <c r="H367" s="10">
        <v>560.25</v>
      </c>
      <c r="I367" t="s">
        <v>35</v>
      </c>
    </row>
    <row r="368" spans="1:9" x14ac:dyDescent="0.2">
      <c r="A368">
        <v>20100327</v>
      </c>
      <c r="B368" t="s">
        <v>56</v>
      </c>
      <c r="C368" s="9">
        <v>40387</v>
      </c>
      <c r="D368" t="s">
        <v>53</v>
      </c>
      <c r="E368" t="s">
        <v>8</v>
      </c>
      <c r="F368" s="10">
        <v>65</v>
      </c>
      <c r="G368">
        <v>4</v>
      </c>
      <c r="H368" s="10">
        <v>260</v>
      </c>
      <c r="I368" t="s">
        <v>38</v>
      </c>
    </row>
    <row r="369" spans="1:9" x14ac:dyDescent="0.2">
      <c r="A369">
        <v>20100422</v>
      </c>
      <c r="B369" t="s">
        <v>56</v>
      </c>
      <c r="C369" s="9">
        <v>40387</v>
      </c>
      <c r="D369" t="s">
        <v>53</v>
      </c>
      <c r="E369" t="s">
        <v>8</v>
      </c>
      <c r="F369" s="10">
        <v>65</v>
      </c>
      <c r="G369">
        <v>3</v>
      </c>
      <c r="H369" s="10">
        <v>195</v>
      </c>
      <c r="I369" t="s">
        <v>38</v>
      </c>
    </row>
    <row r="370" spans="1:9" x14ac:dyDescent="0.2">
      <c r="A370">
        <v>20100468</v>
      </c>
      <c r="B370" t="s">
        <v>56</v>
      </c>
      <c r="C370" s="9">
        <v>40387</v>
      </c>
      <c r="D370" t="s">
        <v>53</v>
      </c>
      <c r="E370" t="s">
        <v>8</v>
      </c>
      <c r="F370" s="10">
        <v>65</v>
      </c>
      <c r="G370">
        <v>2</v>
      </c>
      <c r="H370" s="10">
        <v>130</v>
      </c>
      <c r="I370" t="s">
        <v>38</v>
      </c>
    </row>
    <row r="371" spans="1:9" x14ac:dyDescent="0.2">
      <c r="A371">
        <v>20100300</v>
      </c>
      <c r="B371" t="s">
        <v>56</v>
      </c>
      <c r="C371" s="9">
        <v>40387</v>
      </c>
      <c r="D371" t="s">
        <v>53</v>
      </c>
      <c r="E371" t="s">
        <v>9</v>
      </c>
      <c r="F371" s="10">
        <v>139.99</v>
      </c>
      <c r="G371">
        <v>4</v>
      </c>
      <c r="H371" s="10">
        <v>559.96</v>
      </c>
      <c r="I371" t="s">
        <v>41</v>
      </c>
    </row>
    <row r="372" spans="1:9" x14ac:dyDescent="0.2">
      <c r="A372">
        <v>20100492</v>
      </c>
      <c r="B372" t="s">
        <v>54</v>
      </c>
      <c r="C372" s="9">
        <v>40388</v>
      </c>
      <c r="D372" t="s">
        <v>53</v>
      </c>
      <c r="E372" t="s">
        <v>7</v>
      </c>
      <c r="F372" s="10">
        <v>275.79000000000002</v>
      </c>
      <c r="G372">
        <v>1</v>
      </c>
      <c r="H372" s="10">
        <f>F372*G372</f>
        <v>275.79000000000002</v>
      </c>
      <c r="I372" t="s">
        <v>32</v>
      </c>
    </row>
    <row r="373" spans="1:9" x14ac:dyDescent="0.2">
      <c r="A373">
        <v>20100483</v>
      </c>
      <c r="B373" t="s">
        <v>54</v>
      </c>
      <c r="C373" s="9">
        <v>40388</v>
      </c>
      <c r="D373" t="s">
        <v>53</v>
      </c>
      <c r="E373" t="s">
        <v>10</v>
      </c>
      <c r="F373" s="10">
        <v>560.25</v>
      </c>
      <c r="G373">
        <v>1</v>
      </c>
      <c r="H373" s="10">
        <v>560.25</v>
      </c>
      <c r="I373" t="s">
        <v>35</v>
      </c>
    </row>
    <row r="374" spans="1:9" x14ac:dyDescent="0.2">
      <c r="A374">
        <v>20100522</v>
      </c>
      <c r="B374" t="s">
        <v>54</v>
      </c>
      <c r="C374" s="9">
        <v>40388</v>
      </c>
      <c r="D374" t="s">
        <v>53</v>
      </c>
      <c r="E374" t="s">
        <v>10</v>
      </c>
      <c r="F374" s="10">
        <v>560.25</v>
      </c>
      <c r="G374">
        <v>2</v>
      </c>
      <c r="H374" s="10">
        <v>1120.5</v>
      </c>
      <c r="I374" t="s">
        <v>35</v>
      </c>
    </row>
    <row r="375" spans="1:9" x14ac:dyDescent="0.2">
      <c r="A375">
        <v>20100518</v>
      </c>
      <c r="B375" t="s">
        <v>54</v>
      </c>
      <c r="C375" s="9">
        <v>40388</v>
      </c>
      <c r="D375" t="s">
        <v>53</v>
      </c>
      <c r="E375" t="s">
        <v>8</v>
      </c>
      <c r="F375" s="10">
        <v>65</v>
      </c>
      <c r="G375">
        <v>4</v>
      </c>
      <c r="H375" s="10">
        <v>260</v>
      </c>
      <c r="I375" t="s">
        <v>38</v>
      </c>
    </row>
    <row r="376" spans="1:9" x14ac:dyDescent="0.2">
      <c r="A376">
        <v>20100445</v>
      </c>
      <c r="B376" t="s">
        <v>55</v>
      </c>
      <c r="C376" s="9">
        <v>40388</v>
      </c>
      <c r="D376" t="s">
        <v>53</v>
      </c>
      <c r="E376" t="s">
        <v>8</v>
      </c>
      <c r="F376" s="10">
        <v>65</v>
      </c>
      <c r="G376">
        <v>1</v>
      </c>
      <c r="H376" s="10">
        <v>65</v>
      </c>
      <c r="I376" t="s">
        <v>38</v>
      </c>
    </row>
    <row r="377" spans="1:9" x14ac:dyDescent="0.2">
      <c r="A377">
        <v>20100437</v>
      </c>
      <c r="B377" t="s">
        <v>55</v>
      </c>
      <c r="C377" s="9">
        <v>40388</v>
      </c>
      <c r="D377" t="s">
        <v>53</v>
      </c>
      <c r="E377" t="s">
        <v>6</v>
      </c>
      <c r="F377" s="10">
        <v>199</v>
      </c>
      <c r="G377">
        <v>1</v>
      </c>
      <c r="H377" s="10">
        <v>199</v>
      </c>
      <c r="I377" t="s">
        <v>43</v>
      </c>
    </row>
    <row r="378" spans="1:9" x14ac:dyDescent="0.2">
      <c r="A378">
        <v>20100420</v>
      </c>
      <c r="B378" t="s">
        <v>56</v>
      </c>
      <c r="C378" s="9">
        <v>40388</v>
      </c>
      <c r="D378" t="s">
        <v>53</v>
      </c>
      <c r="E378" t="s">
        <v>7</v>
      </c>
      <c r="F378" s="10">
        <v>180.5</v>
      </c>
      <c r="G378">
        <v>1</v>
      </c>
      <c r="H378" s="10">
        <v>180.5</v>
      </c>
      <c r="I378" t="s">
        <v>30</v>
      </c>
    </row>
    <row r="379" spans="1:9" x14ac:dyDescent="0.2">
      <c r="A379">
        <v>20100479</v>
      </c>
      <c r="B379" t="s">
        <v>54</v>
      </c>
      <c r="C379" s="9">
        <v>40390</v>
      </c>
      <c r="D379" t="s">
        <v>48</v>
      </c>
      <c r="E379" t="s">
        <v>7</v>
      </c>
      <c r="F379" s="10">
        <v>275.79000000000002</v>
      </c>
      <c r="G379">
        <v>1</v>
      </c>
      <c r="H379" s="10">
        <f>F379*G379</f>
        <v>275.79000000000002</v>
      </c>
      <c r="I379" t="s">
        <v>32</v>
      </c>
    </row>
    <row r="380" spans="1:9" x14ac:dyDescent="0.2">
      <c r="A380">
        <v>20100504</v>
      </c>
      <c r="B380" t="s">
        <v>54</v>
      </c>
      <c r="C380" s="9">
        <v>40390</v>
      </c>
      <c r="D380" t="s">
        <v>48</v>
      </c>
      <c r="E380" t="s">
        <v>10</v>
      </c>
      <c r="F380" s="10">
        <v>560.25</v>
      </c>
      <c r="G380">
        <v>1</v>
      </c>
      <c r="H380" s="10">
        <v>560.25</v>
      </c>
      <c r="I380" t="s">
        <v>35</v>
      </c>
    </row>
    <row r="381" spans="1:9" x14ac:dyDescent="0.2">
      <c r="A381">
        <v>20100436</v>
      </c>
      <c r="B381" t="s">
        <v>55</v>
      </c>
      <c r="C381" s="9">
        <v>40390</v>
      </c>
      <c r="D381" t="s">
        <v>48</v>
      </c>
      <c r="E381" t="s">
        <v>6</v>
      </c>
      <c r="F381" s="10">
        <v>199</v>
      </c>
      <c r="G381">
        <v>3</v>
      </c>
      <c r="H381" s="10">
        <v>597</v>
      </c>
      <c r="I381" t="s">
        <v>43</v>
      </c>
    </row>
    <row r="382" spans="1:9" x14ac:dyDescent="0.2">
      <c r="A382">
        <v>20100459</v>
      </c>
      <c r="B382" t="s">
        <v>56</v>
      </c>
      <c r="C382" s="9">
        <v>40390</v>
      </c>
      <c r="D382" t="s">
        <v>48</v>
      </c>
      <c r="E382" t="s">
        <v>7</v>
      </c>
      <c r="F382" s="10">
        <v>180.5</v>
      </c>
      <c r="G382">
        <v>1</v>
      </c>
      <c r="H382" s="10">
        <v>180.5</v>
      </c>
      <c r="I382" t="s">
        <v>30</v>
      </c>
    </row>
    <row r="383" spans="1:9" x14ac:dyDescent="0.2">
      <c r="A383">
        <v>20100473</v>
      </c>
      <c r="B383" t="s">
        <v>56</v>
      </c>
      <c r="C383" s="9">
        <v>40390</v>
      </c>
      <c r="D383" t="s">
        <v>48</v>
      </c>
      <c r="E383" t="s">
        <v>9</v>
      </c>
      <c r="F383" s="10">
        <v>269</v>
      </c>
      <c r="G383">
        <v>3</v>
      </c>
      <c r="H383" s="10">
        <v>807</v>
      </c>
      <c r="I383" t="s">
        <v>42</v>
      </c>
    </row>
    <row r="384" spans="1:9" x14ac:dyDescent="0.2">
      <c r="A384">
        <v>20100419</v>
      </c>
      <c r="B384" t="s">
        <v>56</v>
      </c>
      <c r="C384" s="9">
        <v>40390</v>
      </c>
      <c r="D384" t="s">
        <v>48</v>
      </c>
      <c r="E384" t="s">
        <v>6</v>
      </c>
      <c r="F384" s="10">
        <v>199</v>
      </c>
      <c r="G384">
        <v>2</v>
      </c>
      <c r="H384" s="10">
        <v>398</v>
      </c>
      <c r="I384" t="s">
        <v>43</v>
      </c>
    </row>
    <row r="385" spans="1:9" x14ac:dyDescent="0.2">
      <c r="A385">
        <v>20100500</v>
      </c>
      <c r="B385" t="s">
        <v>54</v>
      </c>
      <c r="C385" s="9">
        <v>40391</v>
      </c>
      <c r="D385" t="s">
        <v>48</v>
      </c>
      <c r="E385" t="s">
        <v>7</v>
      </c>
      <c r="F385" s="10">
        <v>275.79000000000002</v>
      </c>
      <c r="G385">
        <v>1</v>
      </c>
      <c r="H385" s="10">
        <f>F385*G385</f>
        <v>275.79000000000002</v>
      </c>
      <c r="I385" t="s">
        <v>32</v>
      </c>
    </row>
    <row r="386" spans="1:9" x14ac:dyDescent="0.2">
      <c r="A386">
        <v>20100438</v>
      </c>
      <c r="B386" t="s">
        <v>54</v>
      </c>
      <c r="C386" s="9">
        <v>40391</v>
      </c>
      <c r="D386" t="s">
        <v>48</v>
      </c>
      <c r="E386" t="s">
        <v>8</v>
      </c>
      <c r="F386" s="10">
        <v>65</v>
      </c>
      <c r="G386">
        <v>4</v>
      </c>
      <c r="H386" s="10">
        <v>260</v>
      </c>
      <c r="I386" t="s">
        <v>38</v>
      </c>
    </row>
    <row r="387" spans="1:9" x14ac:dyDescent="0.2">
      <c r="A387">
        <v>20100514</v>
      </c>
      <c r="B387" t="s">
        <v>54</v>
      </c>
      <c r="C387" s="9">
        <v>40391</v>
      </c>
      <c r="D387" t="s">
        <v>48</v>
      </c>
      <c r="E387" t="s">
        <v>9</v>
      </c>
      <c r="F387" s="10">
        <v>58.5</v>
      </c>
      <c r="G387">
        <v>2</v>
      </c>
      <c r="H387" s="10">
        <v>117</v>
      </c>
      <c r="I387" t="s">
        <v>39</v>
      </c>
    </row>
    <row r="388" spans="1:9" x14ac:dyDescent="0.2">
      <c r="A388">
        <v>20100490</v>
      </c>
      <c r="B388" t="s">
        <v>56</v>
      </c>
      <c r="C388" s="9">
        <v>40391</v>
      </c>
      <c r="D388" t="s">
        <v>48</v>
      </c>
      <c r="E388" t="s">
        <v>9</v>
      </c>
      <c r="F388" s="10">
        <v>58.5</v>
      </c>
      <c r="G388">
        <v>1</v>
      </c>
      <c r="H388" s="10">
        <v>58.5</v>
      </c>
      <c r="I388" t="s">
        <v>39</v>
      </c>
    </row>
    <row r="389" spans="1:9" x14ac:dyDescent="0.2">
      <c r="A389">
        <v>20100427</v>
      </c>
      <c r="B389" t="s">
        <v>56</v>
      </c>
      <c r="C389" s="9">
        <v>40391</v>
      </c>
      <c r="D389" t="s">
        <v>48</v>
      </c>
      <c r="E389" t="s">
        <v>9</v>
      </c>
      <c r="F389" s="10">
        <v>269</v>
      </c>
      <c r="G389">
        <v>3</v>
      </c>
      <c r="H389" s="10">
        <v>807</v>
      </c>
      <c r="I389" t="s">
        <v>42</v>
      </c>
    </row>
    <row r="390" spans="1:9" x14ac:dyDescent="0.2">
      <c r="A390">
        <v>20100519</v>
      </c>
      <c r="B390" t="s">
        <v>56</v>
      </c>
      <c r="C390" s="9">
        <v>40391</v>
      </c>
      <c r="D390" t="s">
        <v>48</v>
      </c>
      <c r="E390" t="s">
        <v>6</v>
      </c>
      <c r="F390" s="10">
        <v>229</v>
      </c>
      <c r="G390">
        <v>1</v>
      </c>
      <c r="H390" s="10">
        <v>229</v>
      </c>
      <c r="I390" t="s">
        <v>44</v>
      </c>
    </row>
    <row r="391" spans="1:9" x14ac:dyDescent="0.2">
      <c r="A391">
        <v>20100501</v>
      </c>
      <c r="B391" t="s">
        <v>54</v>
      </c>
      <c r="C391" s="9">
        <v>40392</v>
      </c>
      <c r="D391" t="s">
        <v>48</v>
      </c>
      <c r="E391" t="s">
        <v>7</v>
      </c>
      <c r="F391" s="10">
        <v>275.79000000000002</v>
      </c>
      <c r="G391">
        <v>2</v>
      </c>
      <c r="H391" s="10">
        <f>F391*G391</f>
        <v>551.58000000000004</v>
      </c>
      <c r="I391" t="s">
        <v>32</v>
      </c>
    </row>
    <row r="392" spans="1:9" x14ac:dyDescent="0.2">
      <c r="A392">
        <v>20100417</v>
      </c>
      <c r="B392" t="s">
        <v>55</v>
      </c>
      <c r="C392" s="9">
        <v>40392</v>
      </c>
      <c r="D392" t="s">
        <v>48</v>
      </c>
      <c r="E392" t="s">
        <v>9</v>
      </c>
      <c r="F392" s="10">
        <v>269</v>
      </c>
      <c r="G392">
        <v>3</v>
      </c>
      <c r="H392" s="10">
        <v>807</v>
      </c>
      <c r="I392" t="s">
        <v>42</v>
      </c>
    </row>
    <row r="393" spans="1:9" x14ac:dyDescent="0.2">
      <c r="A393">
        <v>20100431</v>
      </c>
      <c r="B393" t="s">
        <v>56</v>
      </c>
      <c r="C393" s="9">
        <v>40392</v>
      </c>
      <c r="D393" t="s">
        <v>48</v>
      </c>
      <c r="E393" t="s">
        <v>10</v>
      </c>
      <c r="F393" s="10">
        <v>560.25</v>
      </c>
      <c r="G393">
        <v>2</v>
      </c>
      <c r="H393" s="10">
        <v>1120.5</v>
      </c>
      <c r="I393" t="s">
        <v>35</v>
      </c>
    </row>
    <row r="394" spans="1:9" x14ac:dyDescent="0.2">
      <c r="A394">
        <v>20100485</v>
      </c>
      <c r="B394" t="s">
        <v>56</v>
      </c>
      <c r="C394" s="9">
        <v>40392</v>
      </c>
      <c r="D394" t="s">
        <v>48</v>
      </c>
      <c r="E394" t="s">
        <v>8</v>
      </c>
      <c r="F394" s="10">
        <v>65</v>
      </c>
      <c r="G394">
        <v>4</v>
      </c>
      <c r="H394" s="10">
        <v>260</v>
      </c>
      <c r="I394" t="s">
        <v>38</v>
      </c>
    </row>
    <row r="395" spans="1:9" x14ac:dyDescent="0.2">
      <c r="A395">
        <v>20100414</v>
      </c>
      <c r="B395" t="s">
        <v>54</v>
      </c>
      <c r="C395" s="9">
        <v>40393</v>
      </c>
      <c r="D395" t="s">
        <v>48</v>
      </c>
      <c r="E395" t="s">
        <v>7</v>
      </c>
      <c r="F395" s="10">
        <v>275.79000000000002</v>
      </c>
      <c r="G395">
        <v>2</v>
      </c>
      <c r="H395" s="10">
        <f>F395*G395</f>
        <v>551.58000000000004</v>
      </c>
      <c r="I395" t="s">
        <v>32</v>
      </c>
    </row>
    <row r="396" spans="1:9" x14ac:dyDescent="0.2">
      <c r="A396">
        <v>20100416</v>
      </c>
      <c r="B396" t="s">
        <v>55</v>
      </c>
      <c r="C396" s="9">
        <v>40393</v>
      </c>
      <c r="D396" t="s">
        <v>48</v>
      </c>
      <c r="E396" t="s">
        <v>10</v>
      </c>
      <c r="F396" s="10">
        <v>560.25</v>
      </c>
      <c r="G396">
        <v>2</v>
      </c>
      <c r="H396" s="10">
        <v>1120.5</v>
      </c>
      <c r="I396" t="s">
        <v>35</v>
      </c>
    </row>
    <row r="397" spans="1:9" x14ac:dyDescent="0.2">
      <c r="A397">
        <v>20100512</v>
      </c>
      <c r="B397" t="s">
        <v>56</v>
      </c>
      <c r="C397" s="9">
        <v>40393</v>
      </c>
      <c r="D397" t="s">
        <v>48</v>
      </c>
      <c r="E397" t="s">
        <v>9</v>
      </c>
      <c r="F397" s="10">
        <v>58.5</v>
      </c>
      <c r="G397">
        <v>3</v>
      </c>
      <c r="H397" s="10">
        <v>175.5</v>
      </c>
      <c r="I397" t="s">
        <v>39</v>
      </c>
    </row>
    <row r="398" spans="1:9" x14ac:dyDescent="0.2">
      <c r="A398">
        <v>20100469</v>
      </c>
      <c r="B398" t="s">
        <v>54</v>
      </c>
      <c r="C398" s="9">
        <v>40394</v>
      </c>
      <c r="D398" t="s">
        <v>48</v>
      </c>
      <c r="E398" t="s">
        <v>7</v>
      </c>
      <c r="F398" s="10">
        <v>275.79000000000002</v>
      </c>
      <c r="G398">
        <v>1</v>
      </c>
      <c r="H398" s="10">
        <f>F398*G398</f>
        <v>275.79000000000002</v>
      </c>
      <c r="I398" t="s">
        <v>32</v>
      </c>
    </row>
    <row r="399" spans="1:9" x14ac:dyDescent="0.2">
      <c r="A399">
        <v>20100524</v>
      </c>
      <c r="B399" t="s">
        <v>54</v>
      </c>
      <c r="C399" s="9">
        <v>40394</v>
      </c>
      <c r="D399" t="s">
        <v>48</v>
      </c>
      <c r="E399" t="s">
        <v>8</v>
      </c>
      <c r="F399" s="10">
        <v>65</v>
      </c>
      <c r="G399">
        <v>4</v>
      </c>
      <c r="H399" s="10">
        <v>260</v>
      </c>
      <c r="I399" t="s">
        <v>38</v>
      </c>
    </row>
    <row r="400" spans="1:9" x14ac:dyDescent="0.2">
      <c r="A400">
        <v>20100448</v>
      </c>
      <c r="B400" t="s">
        <v>55</v>
      </c>
      <c r="C400" s="9">
        <v>40394</v>
      </c>
      <c r="D400" t="s">
        <v>48</v>
      </c>
      <c r="E400" t="s">
        <v>10</v>
      </c>
      <c r="F400" s="10">
        <v>560.25</v>
      </c>
      <c r="G400">
        <v>1</v>
      </c>
      <c r="H400" s="10">
        <v>560.25</v>
      </c>
      <c r="I400" t="s">
        <v>35</v>
      </c>
    </row>
    <row r="401" spans="1:9" x14ac:dyDescent="0.2">
      <c r="A401">
        <v>20100497</v>
      </c>
      <c r="B401" t="s">
        <v>55</v>
      </c>
      <c r="C401" s="9">
        <v>40394</v>
      </c>
      <c r="D401" t="s">
        <v>48</v>
      </c>
      <c r="E401" t="s">
        <v>10</v>
      </c>
      <c r="F401" s="10">
        <v>560.25</v>
      </c>
      <c r="G401">
        <v>2</v>
      </c>
      <c r="H401" s="10">
        <v>1120.5</v>
      </c>
      <c r="I401" t="s">
        <v>35</v>
      </c>
    </row>
    <row r="402" spans="1:9" x14ac:dyDescent="0.2">
      <c r="A402">
        <v>20100475</v>
      </c>
      <c r="B402" t="s">
        <v>56</v>
      </c>
      <c r="C402" s="9">
        <v>40394</v>
      </c>
      <c r="D402" t="s">
        <v>48</v>
      </c>
      <c r="E402" t="s">
        <v>8</v>
      </c>
      <c r="F402" s="10">
        <v>65</v>
      </c>
      <c r="G402">
        <v>2</v>
      </c>
      <c r="H402" s="10">
        <v>130</v>
      </c>
      <c r="I402" t="s">
        <v>38</v>
      </c>
    </row>
    <row r="403" spans="1:9" x14ac:dyDescent="0.2">
      <c r="A403">
        <v>20100464</v>
      </c>
      <c r="B403" t="s">
        <v>56</v>
      </c>
      <c r="C403" s="9">
        <v>40394</v>
      </c>
      <c r="D403" t="s">
        <v>48</v>
      </c>
      <c r="E403" t="s">
        <v>9</v>
      </c>
      <c r="F403" s="10">
        <v>269</v>
      </c>
      <c r="G403">
        <v>2</v>
      </c>
      <c r="H403" s="10">
        <v>538</v>
      </c>
      <c r="I403" t="s">
        <v>42</v>
      </c>
    </row>
    <row r="404" spans="1:9" x14ac:dyDescent="0.2">
      <c r="A404">
        <v>20100457</v>
      </c>
      <c r="B404" t="s">
        <v>56</v>
      </c>
      <c r="C404" s="9">
        <v>40395</v>
      </c>
      <c r="D404" t="s">
        <v>48</v>
      </c>
      <c r="E404" t="s">
        <v>6</v>
      </c>
      <c r="F404" s="10">
        <v>199</v>
      </c>
      <c r="G404">
        <v>6</v>
      </c>
      <c r="H404" s="10">
        <v>1194</v>
      </c>
      <c r="I404" t="s">
        <v>43</v>
      </c>
    </row>
    <row r="405" spans="1:9" x14ac:dyDescent="0.2">
      <c r="A405">
        <v>20100523</v>
      </c>
      <c r="B405" t="s">
        <v>55</v>
      </c>
      <c r="C405" s="9">
        <v>40396</v>
      </c>
      <c r="D405" t="s">
        <v>48</v>
      </c>
      <c r="E405" t="s">
        <v>6</v>
      </c>
      <c r="F405" s="10">
        <v>229</v>
      </c>
      <c r="G405">
        <v>3</v>
      </c>
      <c r="H405" s="10">
        <v>687</v>
      </c>
      <c r="I405" t="s">
        <v>44</v>
      </c>
    </row>
    <row r="406" spans="1:9" x14ac:dyDescent="0.2">
      <c r="A406">
        <v>20100493</v>
      </c>
      <c r="B406" t="s">
        <v>56</v>
      </c>
      <c r="C406" s="9">
        <v>40396</v>
      </c>
      <c r="D406" t="s">
        <v>48</v>
      </c>
      <c r="E406" t="s">
        <v>9</v>
      </c>
      <c r="F406" s="10">
        <v>58.5</v>
      </c>
      <c r="G406">
        <v>5</v>
      </c>
      <c r="H406" s="10">
        <v>292.5</v>
      </c>
      <c r="I406" t="s">
        <v>39</v>
      </c>
    </row>
    <row r="407" spans="1:9" x14ac:dyDescent="0.2">
      <c r="A407">
        <v>20100471</v>
      </c>
      <c r="B407" t="s">
        <v>56</v>
      </c>
      <c r="C407" s="9">
        <v>40397</v>
      </c>
      <c r="D407" t="s">
        <v>48</v>
      </c>
      <c r="E407" t="s">
        <v>6</v>
      </c>
      <c r="F407" s="10">
        <v>199</v>
      </c>
      <c r="G407">
        <v>3</v>
      </c>
      <c r="H407" s="10">
        <v>597</v>
      </c>
      <c r="I407" t="s">
        <v>43</v>
      </c>
    </row>
    <row r="408" spans="1:9" x14ac:dyDescent="0.2">
      <c r="A408">
        <v>20100515</v>
      </c>
      <c r="B408" t="s">
        <v>54</v>
      </c>
      <c r="C408" s="9">
        <v>40399</v>
      </c>
      <c r="D408" t="s">
        <v>48</v>
      </c>
      <c r="E408" t="s">
        <v>9</v>
      </c>
      <c r="F408" s="10">
        <v>58.5</v>
      </c>
      <c r="G408">
        <v>5</v>
      </c>
      <c r="H408" s="10">
        <v>292.5</v>
      </c>
      <c r="I408" t="s">
        <v>39</v>
      </c>
    </row>
    <row r="409" spans="1:9" x14ac:dyDescent="0.2">
      <c r="A409">
        <v>20100444</v>
      </c>
      <c r="B409" t="s">
        <v>55</v>
      </c>
      <c r="C409" s="9">
        <v>40399</v>
      </c>
      <c r="D409" t="s">
        <v>48</v>
      </c>
      <c r="E409" t="s">
        <v>10</v>
      </c>
      <c r="F409" s="10">
        <v>560.25</v>
      </c>
      <c r="G409">
        <v>1</v>
      </c>
      <c r="H409" s="10">
        <v>560.25</v>
      </c>
      <c r="I409" t="s">
        <v>35</v>
      </c>
    </row>
    <row r="410" spans="1:9" x14ac:dyDescent="0.2">
      <c r="A410">
        <v>20100495</v>
      </c>
      <c r="B410" t="s">
        <v>55</v>
      </c>
      <c r="C410" s="9">
        <v>40399</v>
      </c>
      <c r="D410" t="s">
        <v>48</v>
      </c>
      <c r="E410" t="s">
        <v>8</v>
      </c>
      <c r="F410" s="10">
        <v>65</v>
      </c>
      <c r="G410">
        <v>1</v>
      </c>
      <c r="H410" s="10">
        <v>65</v>
      </c>
      <c r="I410" t="s">
        <v>38</v>
      </c>
    </row>
    <row r="411" spans="1:9" x14ac:dyDescent="0.2">
      <c r="A411">
        <v>20100484</v>
      </c>
      <c r="B411" t="s">
        <v>55</v>
      </c>
      <c r="C411" s="9">
        <v>40399</v>
      </c>
      <c r="D411" t="s">
        <v>48</v>
      </c>
      <c r="E411" t="s">
        <v>9</v>
      </c>
      <c r="F411" s="10">
        <v>58.5</v>
      </c>
      <c r="G411">
        <v>2</v>
      </c>
      <c r="H411" s="10">
        <v>117</v>
      </c>
      <c r="I411" t="s">
        <v>39</v>
      </c>
    </row>
    <row r="412" spans="1:9" x14ac:dyDescent="0.2">
      <c r="A412">
        <v>20100481</v>
      </c>
      <c r="B412" t="s">
        <v>56</v>
      </c>
      <c r="C412" s="9">
        <v>40399</v>
      </c>
      <c r="D412" t="s">
        <v>48</v>
      </c>
      <c r="E412" t="s">
        <v>8</v>
      </c>
      <c r="F412" s="10">
        <v>65</v>
      </c>
      <c r="G412">
        <v>3</v>
      </c>
      <c r="H412" s="10">
        <v>195</v>
      </c>
      <c r="I412" t="s">
        <v>38</v>
      </c>
    </row>
    <row r="413" spans="1:9" x14ac:dyDescent="0.2">
      <c r="A413">
        <v>20100455</v>
      </c>
      <c r="B413" t="s">
        <v>55</v>
      </c>
      <c r="C413" s="9">
        <v>40400</v>
      </c>
      <c r="D413" t="s">
        <v>48</v>
      </c>
      <c r="E413" t="s">
        <v>9</v>
      </c>
      <c r="F413" s="10">
        <v>269</v>
      </c>
      <c r="G413">
        <v>5</v>
      </c>
      <c r="H413" s="10">
        <v>1345</v>
      </c>
      <c r="I413" t="s">
        <v>42</v>
      </c>
    </row>
    <row r="414" spans="1:9" x14ac:dyDescent="0.2">
      <c r="A414">
        <v>20100432</v>
      </c>
      <c r="B414" t="s">
        <v>56</v>
      </c>
      <c r="C414" s="9">
        <v>40400</v>
      </c>
      <c r="D414" t="s">
        <v>48</v>
      </c>
      <c r="E414" t="s">
        <v>7</v>
      </c>
      <c r="F414" s="10">
        <v>180.5</v>
      </c>
      <c r="G414">
        <v>1</v>
      </c>
      <c r="H414" s="10">
        <v>180.5</v>
      </c>
      <c r="I414" t="s">
        <v>30</v>
      </c>
    </row>
    <row r="415" spans="1:9" x14ac:dyDescent="0.2">
      <c r="A415">
        <v>20100423</v>
      </c>
      <c r="B415" t="s">
        <v>54</v>
      </c>
      <c r="C415" s="9">
        <v>40401</v>
      </c>
      <c r="D415" t="s">
        <v>48</v>
      </c>
      <c r="E415" t="s">
        <v>10</v>
      </c>
      <c r="F415" s="10">
        <v>560.25</v>
      </c>
      <c r="G415">
        <v>1</v>
      </c>
      <c r="H415" s="10">
        <v>560.25</v>
      </c>
      <c r="I415" t="s">
        <v>35</v>
      </c>
    </row>
    <row r="416" spans="1:9" x14ac:dyDescent="0.2">
      <c r="A416">
        <v>20100429</v>
      </c>
      <c r="B416" t="s">
        <v>54</v>
      </c>
      <c r="C416" s="9">
        <v>40401</v>
      </c>
      <c r="D416" t="s">
        <v>48</v>
      </c>
      <c r="E416" t="s">
        <v>8</v>
      </c>
      <c r="F416" s="10">
        <v>65</v>
      </c>
      <c r="G416">
        <v>1</v>
      </c>
      <c r="H416" s="10">
        <v>65</v>
      </c>
      <c r="I416" t="s">
        <v>38</v>
      </c>
    </row>
    <row r="417" spans="1:9" x14ac:dyDescent="0.2">
      <c r="A417">
        <v>20100456</v>
      </c>
      <c r="B417" t="s">
        <v>54</v>
      </c>
      <c r="C417" s="9">
        <v>40401</v>
      </c>
      <c r="D417" t="s">
        <v>48</v>
      </c>
      <c r="E417" t="s">
        <v>8</v>
      </c>
      <c r="F417" s="10">
        <v>65</v>
      </c>
      <c r="G417">
        <v>4</v>
      </c>
      <c r="H417" s="10">
        <v>260</v>
      </c>
      <c r="I417" t="s">
        <v>38</v>
      </c>
    </row>
    <row r="418" spans="1:9" x14ac:dyDescent="0.2">
      <c r="A418">
        <v>20100488</v>
      </c>
      <c r="B418" t="s">
        <v>54</v>
      </c>
      <c r="C418" s="9">
        <v>40401</v>
      </c>
      <c r="D418" t="s">
        <v>48</v>
      </c>
      <c r="E418" t="s">
        <v>8</v>
      </c>
      <c r="F418" s="10">
        <v>65</v>
      </c>
      <c r="G418">
        <v>4</v>
      </c>
      <c r="H418" s="10">
        <v>260</v>
      </c>
      <c r="I418" t="s">
        <v>38</v>
      </c>
    </row>
    <row r="419" spans="1:9" x14ac:dyDescent="0.2">
      <c r="A419">
        <v>20100498</v>
      </c>
      <c r="B419" t="s">
        <v>55</v>
      </c>
      <c r="C419" s="9">
        <v>40401</v>
      </c>
      <c r="D419" t="s">
        <v>48</v>
      </c>
      <c r="E419" t="s">
        <v>6</v>
      </c>
      <c r="F419" s="10">
        <v>229</v>
      </c>
      <c r="G419">
        <v>4</v>
      </c>
      <c r="H419" s="10">
        <v>916</v>
      </c>
      <c r="I419" t="s">
        <v>44</v>
      </c>
    </row>
    <row r="420" spans="1:9" x14ac:dyDescent="0.2">
      <c r="A420">
        <v>20100452</v>
      </c>
      <c r="B420" t="s">
        <v>56</v>
      </c>
      <c r="C420" s="9">
        <v>40401</v>
      </c>
      <c r="D420" t="s">
        <v>48</v>
      </c>
      <c r="E420" t="s">
        <v>10</v>
      </c>
      <c r="F420" s="10">
        <v>560.25</v>
      </c>
      <c r="G420">
        <v>2</v>
      </c>
      <c r="H420" s="10">
        <v>1120.5</v>
      </c>
      <c r="I420" t="s">
        <v>35</v>
      </c>
    </row>
    <row r="421" spans="1:9" x14ac:dyDescent="0.2">
      <c r="A421">
        <v>20100516</v>
      </c>
      <c r="B421" t="s">
        <v>56</v>
      </c>
      <c r="C421" s="9">
        <v>40401</v>
      </c>
      <c r="D421" t="s">
        <v>48</v>
      </c>
      <c r="E421" t="s">
        <v>10</v>
      </c>
      <c r="F421" s="10">
        <v>560.25</v>
      </c>
      <c r="G421">
        <v>2</v>
      </c>
      <c r="H421" s="10">
        <v>1120.5</v>
      </c>
      <c r="I421" t="s">
        <v>35</v>
      </c>
    </row>
    <row r="422" spans="1:9" x14ac:dyDescent="0.2">
      <c r="A422">
        <v>20100466</v>
      </c>
      <c r="B422" t="s">
        <v>56</v>
      </c>
      <c r="C422" s="9">
        <v>40401</v>
      </c>
      <c r="D422" t="s">
        <v>48</v>
      </c>
      <c r="E422" t="s">
        <v>6</v>
      </c>
      <c r="F422" s="10">
        <v>199</v>
      </c>
      <c r="G422">
        <v>4</v>
      </c>
      <c r="H422" s="10">
        <v>796</v>
      </c>
      <c r="I422" t="s">
        <v>43</v>
      </c>
    </row>
    <row r="423" spans="1:9" x14ac:dyDescent="0.2">
      <c r="A423">
        <v>20100502</v>
      </c>
      <c r="B423" t="s">
        <v>54</v>
      </c>
      <c r="C423" s="9">
        <v>40402</v>
      </c>
      <c r="D423" t="s">
        <v>48</v>
      </c>
      <c r="E423" t="s">
        <v>6</v>
      </c>
      <c r="F423" s="10">
        <v>229</v>
      </c>
      <c r="G423">
        <v>1</v>
      </c>
      <c r="H423" s="10">
        <v>229</v>
      </c>
      <c r="I423" t="s">
        <v>44</v>
      </c>
    </row>
    <row r="424" spans="1:9" x14ac:dyDescent="0.2">
      <c r="A424">
        <v>20100478</v>
      </c>
      <c r="B424" t="s">
        <v>55</v>
      </c>
      <c r="C424" s="9">
        <v>40402</v>
      </c>
      <c r="D424" t="s">
        <v>48</v>
      </c>
      <c r="E424" t="s">
        <v>10</v>
      </c>
      <c r="F424" s="10">
        <v>560.25</v>
      </c>
      <c r="G424">
        <v>2</v>
      </c>
      <c r="H424" s="10">
        <v>1120.5</v>
      </c>
      <c r="I424" t="s">
        <v>35</v>
      </c>
    </row>
    <row r="425" spans="1:9" x14ac:dyDescent="0.2">
      <c r="A425">
        <v>20100460</v>
      </c>
      <c r="B425" t="s">
        <v>55</v>
      </c>
      <c r="C425" s="9">
        <v>40402</v>
      </c>
      <c r="D425" t="s">
        <v>48</v>
      </c>
      <c r="E425" t="s">
        <v>9</v>
      </c>
      <c r="F425" s="10">
        <v>269</v>
      </c>
      <c r="G425">
        <v>1</v>
      </c>
      <c r="H425" s="10">
        <v>269</v>
      </c>
      <c r="I425" t="s">
        <v>42</v>
      </c>
    </row>
    <row r="426" spans="1:9" x14ac:dyDescent="0.2">
      <c r="A426">
        <v>20100476</v>
      </c>
      <c r="B426" t="s">
        <v>56</v>
      </c>
      <c r="C426" s="9">
        <v>40402</v>
      </c>
      <c r="D426" t="s">
        <v>48</v>
      </c>
      <c r="E426" t="s">
        <v>9</v>
      </c>
      <c r="F426" s="10">
        <v>269</v>
      </c>
      <c r="G426">
        <v>5</v>
      </c>
      <c r="H426" s="10">
        <v>1345</v>
      </c>
      <c r="I426" t="s">
        <v>42</v>
      </c>
    </row>
    <row r="427" spans="1:9" x14ac:dyDescent="0.2">
      <c r="A427">
        <v>20100474</v>
      </c>
      <c r="B427" t="s">
        <v>55</v>
      </c>
      <c r="C427" s="9">
        <v>40403</v>
      </c>
      <c r="D427" t="s">
        <v>48</v>
      </c>
      <c r="E427" t="s">
        <v>7</v>
      </c>
      <c r="F427" s="10">
        <v>180.5</v>
      </c>
      <c r="G427">
        <v>1</v>
      </c>
      <c r="H427" s="10">
        <v>180.5</v>
      </c>
      <c r="I427" t="s">
        <v>30</v>
      </c>
    </row>
    <row r="428" spans="1:9" x14ac:dyDescent="0.2">
      <c r="A428">
        <v>20100443</v>
      </c>
      <c r="B428" t="s">
        <v>55</v>
      </c>
      <c r="C428" s="9">
        <v>40403</v>
      </c>
      <c r="D428" t="s">
        <v>48</v>
      </c>
      <c r="E428" t="s">
        <v>6</v>
      </c>
      <c r="F428" s="10">
        <v>199</v>
      </c>
      <c r="G428">
        <v>6</v>
      </c>
      <c r="H428" s="10">
        <v>1194</v>
      </c>
      <c r="I428" t="s">
        <v>43</v>
      </c>
    </row>
    <row r="429" spans="1:9" x14ac:dyDescent="0.2">
      <c r="A429">
        <v>20100472</v>
      </c>
      <c r="B429" t="s">
        <v>55</v>
      </c>
      <c r="C429" s="9">
        <v>40403</v>
      </c>
      <c r="D429" t="s">
        <v>48</v>
      </c>
      <c r="E429" t="s">
        <v>6</v>
      </c>
      <c r="F429" s="10">
        <v>199</v>
      </c>
      <c r="G429">
        <v>1</v>
      </c>
      <c r="H429" s="10">
        <v>199</v>
      </c>
      <c r="I429" t="s">
        <v>43</v>
      </c>
    </row>
    <row r="430" spans="1:9" x14ac:dyDescent="0.2">
      <c r="A430">
        <v>20100435</v>
      </c>
      <c r="B430" t="s">
        <v>56</v>
      </c>
      <c r="C430" s="9">
        <v>40403</v>
      </c>
      <c r="D430" t="s">
        <v>48</v>
      </c>
      <c r="E430" t="s">
        <v>10</v>
      </c>
      <c r="F430" s="10">
        <v>560.25</v>
      </c>
      <c r="G430">
        <v>2</v>
      </c>
      <c r="H430" s="10">
        <v>1120.5</v>
      </c>
      <c r="I430" t="s">
        <v>35</v>
      </c>
    </row>
    <row r="431" spans="1:9" x14ac:dyDescent="0.2">
      <c r="A431">
        <v>20100482</v>
      </c>
      <c r="B431" t="s">
        <v>54</v>
      </c>
      <c r="C431" s="9">
        <v>40404</v>
      </c>
      <c r="D431" t="s">
        <v>48</v>
      </c>
      <c r="E431" t="s">
        <v>6</v>
      </c>
      <c r="F431" s="10">
        <v>229</v>
      </c>
      <c r="G431">
        <v>2</v>
      </c>
      <c r="H431" s="10">
        <v>458</v>
      </c>
      <c r="I431" t="s">
        <v>44</v>
      </c>
    </row>
    <row r="432" spans="1:9" x14ac:dyDescent="0.2">
      <c r="A432">
        <v>20100507</v>
      </c>
      <c r="B432" t="s">
        <v>55</v>
      </c>
      <c r="C432" s="9">
        <v>40404</v>
      </c>
      <c r="D432" t="s">
        <v>48</v>
      </c>
      <c r="E432" t="s">
        <v>10</v>
      </c>
      <c r="F432" s="10">
        <v>560.25</v>
      </c>
      <c r="G432">
        <v>2</v>
      </c>
      <c r="H432" s="10">
        <v>1120.5</v>
      </c>
      <c r="I432" t="s">
        <v>35</v>
      </c>
    </row>
    <row r="433" spans="1:9" x14ac:dyDescent="0.2">
      <c r="A433">
        <v>20100491</v>
      </c>
      <c r="B433" t="s">
        <v>56</v>
      </c>
      <c r="C433" s="9">
        <v>40404</v>
      </c>
      <c r="D433" t="s">
        <v>48</v>
      </c>
      <c r="E433" t="s">
        <v>7</v>
      </c>
      <c r="F433" s="10">
        <v>180.5</v>
      </c>
      <c r="G433">
        <v>2</v>
      </c>
      <c r="H433" s="10">
        <v>361</v>
      </c>
      <c r="I433" t="s">
        <v>30</v>
      </c>
    </row>
    <row r="434" spans="1:9" x14ac:dyDescent="0.2">
      <c r="A434">
        <v>20100508</v>
      </c>
      <c r="B434" t="s">
        <v>54</v>
      </c>
      <c r="C434" s="9">
        <v>40405</v>
      </c>
      <c r="D434" t="s">
        <v>48</v>
      </c>
      <c r="E434" t="s">
        <v>6</v>
      </c>
      <c r="F434" s="10">
        <v>229</v>
      </c>
      <c r="G434">
        <v>4</v>
      </c>
      <c r="H434" s="10">
        <v>916</v>
      </c>
      <c r="I434" t="s">
        <v>44</v>
      </c>
    </row>
    <row r="435" spans="1:9" x14ac:dyDescent="0.2">
      <c r="A435">
        <v>20100463</v>
      </c>
      <c r="B435" t="s">
        <v>55</v>
      </c>
      <c r="C435" s="9">
        <v>40405</v>
      </c>
      <c r="D435" t="s">
        <v>48</v>
      </c>
      <c r="E435" t="s">
        <v>7</v>
      </c>
      <c r="F435" s="10">
        <v>180.5</v>
      </c>
      <c r="G435">
        <v>1</v>
      </c>
      <c r="H435" s="10">
        <v>180.5</v>
      </c>
      <c r="I435" t="s">
        <v>30</v>
      </c>
    </row>
    <row r="436" spans="1:9" x14ac:dyDescent="0.2">
      <c r="A436">
        <v>20100521</v>
      </c>
      <c r="B436" t="s">
        <v>55</v>
      </c>
      <c r="C436" s="9">
        <v>40405</v>
      </c>
      <c r="D436" t="s">
        <v>48</v>
      </c>
      <c r="E436" t="s">
        <v>7</v>
      </c>
      <c r="F436" s="10">
        <v>180.5</v>
      </c>
      <c r="G436">
        <v>1</v>
      </c>
      <c r="H436" s="10">
        <v>180.5</v>
      </c>
      <c r="I436" t="s">
        <v>30</v>
      </c>
    </row>
    <row r="437" spans="1:9" x14ac:dyDescent="0.2">
      <c r="A437">
        <v>20100520</v>
      </c>
      <c r="B437" t="s">
        <v>55</v>
      </c>
      <c r="C437" s="9">
        <v>40405</v>
      </c>
      <c r="D437" t="s">
        <v>48</v>
      </c>
      <c r="E437" t="s">
        <v>10</v>
      </c>
      <c r="F437" s="10">
        <v>560.25</v>
      </c>
      <c r="G437">
        <v>2</v>
      </c>
      <c r="H437" s="10">
        <v>1120.5</v>
      </c>
      <c r="I437" t="s">
        <v>35</v>
      </c>
    </row>
    <row r="438" spans="1:9" x14ac:dyDescent="0.2">
      <c r="A438">
        <v>20100526</v>
      </c>
      <c r="B438" t="s">
        <v>55</v>
      </c>
      <c r="C438" s="9">
        <v>40405</v>
      </c>
      <c r="D438" t="s">
        <v>48</v>
      </c>
      <c r="E438" t="s">
        <v>9</v>
      </c>
      <c r="F438" s="10">
        <v>58.5</v>
      </c>
      <c r="G438">
        <v>4</v>
      </c>
      <c r="H438" s="10">
        <v>234</v>
      </c>
      <c r="I438" t="s">
        <v>39</v>
      </c>
    </row>
    <row r="439" spans="1:9" x14ac:dyDescent="0.2">
      <c r="A439">
        <v>20100494</v>
      </c>
      <c r="B439" t="s">
        <v>56</v>
      </c>
      <c r="C439" s="9">
        <v>40405</v>
      </c>
      <c r="D439" t="s">
        <v>48</v>
      </c>
      <c r="E439" t="s">
        <v>10</v>
      </c>
      <c r="F439" s="10">
        <v>560.25</v>
      </c>
      <c r="G439">
        <v>2</v>
      </c>
      <c r="H439" s="10">
        <v>1120.5</v>
      </c>
      <c r="I439" t="s">
        <v>35</v>
      </c>
    </row>
    <row r="440" spans="1:9" x14ac:dyDescent="0.2">
      <c r="A440">
        <v>20100525</v>
      </c>
      <c r="B440" t="s">
        <v>56</v>
      </c>
      <c r="C440" s="9">
        <v>40405</v>
      </c>
      <c r="D440" t="s">
        <v>48</v>
      </c>
      <c r="E440" t="s">
        <v>8</v>
      </c>
      <c r="F440" s="10">
        <v>65</v>
      </c>
      <c r="G440">
        <v>4</v>
      </c>
      <c r="H440" s="10">
        <v>260</v>
      </c>
      <c r="I440" t="s">
        <v>38</v>
      </c>
    </row>
    <row r="441" spans="1:9" x14ac:dyDescent="0.2">
      <c r="A441">
        <v>20100446</v>
      </c>
      <c r="B441" t="s">
        <v>55</v>
      </c>
      <c r="C441" s="9">
        <v>40407</v>
      </c>
      <c r="D441" t="s">
        <v>48</v>
      </c>
      <c r="E441" t="s">
        <v>7</v>
      </c>
      <c r="F441" s="10">
        <v>180.5</v>
      </c>
      <c r="G441">
        <v>2</v>
      </c>
      <c r="H441" s="10">
        <v>361</v>
      </c>
      <c r="I441" t="s">
        <v>30</v>
      </c>
    </row>
    <row r="442" spans="1:9" x14ac:dyDescent="0.2">
      <c r="A442">
        <v>20100451</v>
      </c>
      <c r="B442" t="s">
        <v>55</v>
      </c>
      <c r="C442" s="9">
        <v>40407</v>
      </c>
      <c r="D442" t="s">
        <v>48</v>
      </c>
      <c r="E442" t="s">
        <v>7</v>
      </c>
      <c r="F442" s="10">
        <v>180.5</v>
      </c>
      <c r="G442">
        <v>1</v>
      </c>
      <c r="H442" s="10">
        <v>180.5</v>
      </c>
      <c r="I442" t="s">
        <v>30</v>
      </c>
    </row>
    <row r="443" spans="1:9" x14ac:dyDescent="0.2">
      <c r="A443">
        <v>20100465</v>
      </c>
      <c r="B443" t="s">
        <v>55</v>
      </c>
      <c r="C443" s="9">
        <v>40407</v>
      </c>
      <c r="D443" t="s">
        <v>48</v>
      </c>
      <c r="E443" t="s">
        <v>8</v>
      </c>
      <c r="F443" s="10">
        <v>65</v>
      </c>
      <c r="G443">
        <v>4</v>
      </c>
      <c r="H443" s="10">
        <v>260</v>
      </c>
      <c r="I443" t="s">
        <v>38</v>
      </c>
    </row>
    <row r="444" spans="1:9" x14ac:dyDescent="0.2">
      <c r="A444">
        <v>20100430</v>
      </c>
      <c r="B444" t="s">
        <v>55</v>
      </c>
      <c r="C444" s="9">
        <v>40407</v>
      </c>
      <c r="D444" t="s">
        <v>48</v>
      </c>
      <c r="E444" t="s">
        <v>6</v>
      </c>
      <c r="F444" s="10">
        <v>199</v>
      </c>
      <c r="G444">
        <v>2</v>
      </c>
      <c r="H444" s="10">
        <v>398</v>
      </c>
      <c r="I444" t="s">
        <v>43</v>
      </c>
    </row>
    <row r="445" spans="1:9" x14ac:dyDescent="0.2">
      <c r="A445">
        <v>20100458</v>
      </c>
      <c r="B445" t="s">
        <v>56</v>
      </c>
      <c r="C445" s="9">
        <v>40407</v>
      </c>
      <c r="D445" t="s">
        <v>48</v>
      </c>
      <c r="E445" t="s">
        <v>7</v>
      </c>
      <c r="F445" s="10">
        <v>180.5</v>
      </c>
      <c r="G445">
        <v>2</v>
      </c>
      <c r="H445" s="10">
        <v>361</v>
      </c>
      <c r="I445" t="s">
        <v>30</v>
      </c>
    </row>
    <row r="446" spans="1:9" x14ac:dyDescent="0.2">
      <c r="A446">
        <v>20100470</v>
      </c>
      <c r="B446" t="s">
        <v>56</v>
      </c>
      <c r="C446" s="9">
        <v>40407</v>
      </c>
      <c r="D446" t="s">
        <v>48</v>
      </c>
      <c r="E446" t="s">
        <v>8</v>
      </c>
      <c r="F446" s="10">
        <v>65</v>
      </c>
      <c r="G446">
        <v>3</v>
      </c>
      <c r="H446" s="10">
        <v>195</v>
      </c>
      <c r="I446" t="s">
        <v>38</v>
      </c>
    </row>
    <row r="447" spans="1:9" x14ac:dyDescent="0.2">
      <c r="A447">
        <v>20100509</v>
      </c>
      <c r="B447" t="s">
        <v>54</v>
      </c>
      <c r="C447" s="9">
        <v>40408</v>
      </c>
      <c r="D447" t="s">
        <v>48</v>
      </c>
      <c r="E447" t="s">
        <v>8</v>
      </c>
      <c r="F447" s="10">
        <v>65</v>
      </c>
      <c r="G447">
        <v>3</v>
      </c>
      <c r="H447" s="10">
        <v>195</v>
      </c>
      <c r="I447" t="s">
        <v>38</v>
      </c>
    </row>
    <row r="448" spans="1:9" x14ac:dyDescent="0.2">
      <c r="A448">
        <v>20100467</v>
      </c>
      <c r="B448" t="s">
        <v>55</v>
      </c>
      <c r="C448" s="9">
        <v>40408</v>
      </c>
      <c r="D448" t="s">
        <v>48</v>
      </c>
      <c r="E448" t="s">
        <v>7</v>
      </c>
      <c r="F448" s="10">
        <v>180.5</v>
      </c>
      <c r="G448">
        <v>1</v>
      </c>
      <c r="H448" s="10">
        <v>180.5</v>
      </c>
      <c r="I448" t="s">
        <v>30</v>
      </c>
    </row>
    <row r="449" spans="1:9" x14ac:dyDescent="0.2">
      <c r="A449">
        <v>20100447</v>
      </c>
      <c r="B449" t="s">
        <v>55</v>
      </c>
      <c r="C449" s="9">
        <v>40408</v>
      </c>
      <c r="D449" t="s">
        <v>48</v>
      </c>
      <c r="E449" t="s">
        <v>10</v>
      </c>
      <c r="F449" s="10">
        <v>560.25</v>
      </c>
      <c r="G449">
        <v>2</v>
      </c>
      <c r="H449" s="10">
        <v>1120.5</v>
      </c>
      <c r="I449" t="s">
        <v>35</v>
      </c>
    </row>
    <row r="450" spans="1:9" x14ac:dyDescent="0.2">
      <c r="A450">
        <v>20100489</v>
      </c>
      <c r="B450" t="s">
        <v>54</v>
      </c>
      <c r="C450" s="9">
        <v>40409</v>
      </c>
      <c r="D450" t="s">
        <v>48</v>
      </c>
      <c r="E450" t="s">
        <v>8</v>
      </c>
      <c r="F450" s="10">
        <v>65</v>
      </c>
      <c r="G450">
        <v>4</v>
      </c>
      <c r="H450" s="10">
        <v>260</v>
      </c>
      <c r="I450" t="s">
        <v>38</v>
      </c>
    </row>
    <row r="451" spans="1:9" x14ac:dyDescent="0.2">
      <c r="A451">
        <v>20100496</v>
      </c>
      <c r="B451" t="s">
        <v>54</v>
      </c>
      <c r="C451" s="9">
        <v>40409</v>
      </c>
      <c r="D451" t="s">
        <v>48</v>
      </c>
      <c r="E451" t="s">
        <v>9</v>
      </c>
      <c r="F451" s="10">
        <v>58.5</v>
      </c>
      <c r="G451">
        <v>4</v>
      </c>
      <c r="H451" s="10">
        <v>234</v>
      </c>
      <c r="I451" t="s">
        <v>39</v>
      </c>
    </row>
    <row r="452" spans="1:9" x14ac:dyDescent="0.2">
      <c r="A452">
        <v>20100486</v>
      </c>
      <c r="B452" t="s">
        <v>54</v>
      </c>
      <c r="C452" s="9">
        <v>40409</v>
      </c>
      <c r="D452" t="s">
        <v>48</v>
      </c>
      <c r="E452" t="s">
        <v>6</v>
      </c>
      <c r="F452" s="10">
        <v>229</v>
      </c>
      <c r="G452">
        <v>4</v>
      </c>
      <c r="H452" s="10">
        <v>916</v>
      </c>
      <c r="I452" t="s">
        <v>44</v>
      </c>
    </row>
    <row r="453" spans="1:9" x14ac:dyDescent="0.2">
      <c r="A453">
        <v>20100453</v>
      </c>
      <c r="B453" t="s">
        <v>55</v>
      </c>
      <c r="C453" s="9">
        <v>40409</v>
      </c>
      <c r="D453" t="s">
        <v>48</v>
      </c>
      <c r="E453" t="s">
        <v>6</v>
      </c>
      <c r="F453" s="10">
        <v>199</v>
      </c>
      <c r="G453">
        <v>6</v>
      </c>
      <c r="H453" s="10">
        <v>1194</v>
      </c>
      <c r="I453" t="s">
        <v>43</v>
      </c>
    </row>
    <row r="454" spans="1:9" x14ac:dyDescent="0.2">
      <c r="A454">
        <v>20100461</v>
      </c>
      <c r="B454" t="s">
        <v>56</v>
      </c>
      <c r="C454" s="9">
        <v>40409</v>
      </c>
      <c r="D454" t="s">
        <v>48</v>
      </c>
      <c r="E454" t="s">
        <v>7</v>
      </c>
      <c r="F454" s="10">
        <v>180.5</v>
      </c>
      <c r="G454">
        <v>2</v>
      </c>
      <c r="H454" s="10">
        <v>361</v>
      </c>
      <c r="I454" t="s">
        <v>30</v>
      </c>
    </row>
    <row r="455" spans="1:9" x14ac:dyDescent="0.2">
      <c r="A455">
        <v>20100425</v>
      </c>
      <c r="B455" t="s">
        <v>56</v>
      </c>
      <c r="C455" s="9">
        <v>40409</v>
      </c>
      <c r="D455" t="s">
        <v>48</v>
      </c>
      <c r="E455" t="s">
        <v>9</v>
      </c>
      <c r="F455" s="10">
        <v>269</v>
      </c>
      <c r="G455">
        <v>1</v>
      </c>
      <c r="H455" s="10">
        <v>269</v>
      </c>
      <c r="I455" t="s">
        <v>42</v>
      </c>
    </row>
    <row r="456" spans="1:9" x14ac:dyDescent="0.2">
      <c r="A456">
        <v>20100506</v>
      </c>
      <c r="B456" t="s">
        <v>55</v>
      </c>
      <c r="C456" s="9">
        <v>40410</v>
      </c>
      <c r="D456" t="s">
        <v>48</v>
      </c>
      <c r="E456" t="s">
        <v>8</v>
      </c>
      <c r="F456" s="10">
        <v>65</v>
      </c>
      <c r="G456">
        <v>2</v>
      </c>
      <c r="H456" s="10">
        <v>130</v>
      </c>
      <c r="I456" t="s">
        <v>38</v>
      </c>
    </row>
    <row r="457" spans="1:9" x14ac:dyDescent="0.2">
      <c r="A457">
        <v>20100440</v>
      </c>
      <c r="B457" t="s">
        <v>55</v>
      </c>
      <c r="C457" s="9">
        <v>40410</v>
      </c>
      <c r="D457" t="s">
        <v>48</v>
      </c>
      <c r="E457" t="s">
        <v>6</v>
      </c>
      <c r="F457" s="10">
        <v>199</v>
      </c>
      <c r="G457">
        <v>4</v>
      </c>
      <c r="H457" s="10">
        <v>796</v>
      </c>
      <c r="I457" t="s">
        <v>43</v>
      </c>
    </row>
    <row r="458" spans="1:9" x14ac:dyDescent="0.2">
      <c r="A458">
        <v>20100487</v>
      </c>
      <c r="B458" t="s">
        <v>54</v>
      </c>
      <c r="C458" s="9">
        <v>40411</v>
      </c>
      <c r="D458" t="s">
        <v>48</v>
      </c>
      <c r="E458" t="s">
        <v>9</v>
      </c>
      <c r="F458" s="10">
        <v>58.5</v>
      </c>
      <c r="G458">
        <v>3</v>
      </c>
      <c r="H458" s="10">
        <v>175.5</v>
      </c>
      <c r="I458" t="s">
        <v>39</v>
      </c>
    </row>
    <row r="459" spans="1:9" x14ac:dyDescent="0.2">
      <c r="A459">
        <v>20100415</v>
      </c>
      <c r="B459" t="s">
        <v>55</v>
      </c>
      <c r="C459" s="9">
        <v>40412</v>
      </c>
      <c r="D459" t="s">
        <v>48</v>
      </c>
      <c r="E459" t="s">
        <v>7</v>
      </c>
      <c r="F459" s="10">
        <v>180.5</v>
      </c>
      <c r="G459">
        <v>2</v>
      </c>
      <c r="H459" s="10">
        <v>361</v>
      </c>
      <c r="I459" t="s">
        <v>30</v>
      </c>
    </row>
    <row r="460" spans="1:9" x14ac:dyDescent="0.2">
      <c r="A460">
        <v>20100454</v>
      </c>
      <c r="B460" t="s">
        <v>55</v>
      </c>
      <c r="C460" s="9">
        <v>40412</v>
      </c>
      <c r="D460" t="s">
        <v>48</v>
      </c>
      <c r="E460" t="s">
        <v>9</v>
      </c>
      <c r="F460" s="10">
        <v>269</v>
      </c>
      <c r="G460">
        <v>1</v>
      </c>
      <c r="H460" s="10">
        <v>269</v>
      </c>
      <c r="I460" t="s">
        <v>42</v>
      </c>
    </row>
    <row r="461" spans="1:9" x14ac:dyDescent="0.2">
      <c r="A461">
        <v>20100449</v>
      </c>
      <c r="B461" t="s">
        <v>56</v>
      </c>
      <c r="C461" s="9">
        <v>40412</v>
      </c>
      <c r="D461" t="s">
        <v>48</v>
      </c>
      <c r="E461" t="s">
        <v>7</v>
      </c>
      <c r="F461" s="10">
        <v>180.5</v>
      </c>
      <c r="G461">
        <v>2</v>
      </c>
      <c r="H461" s="10">
        <v>361</v>
      </c>
      <c r="I461" t="s">
        <v>30</v>
      </c>
    </row>
    <row r="462" spans="1:9" x14ac:dyDescent="0.2">
      <c r="A462">
        <v>20100477</v>
      </c>
      <c r="B462" t="s">
        <v>54</v>
      </c>
      <c r="C462" s="9">
        <v>40413</v>
      </c>
      <c r="D462" t="s">
        <v>48</v>
      </c>
      <c r="E462" t="s">
        <v>8</v>
      </c>
      <c r="F462" s="10">
        <v>65</v>
      </c>
      <c r="G462">
        <v>4</v>
      </c>
      <c r="H462" s="10">
        <v>260</v>
      </c>
      <c r="I462" t="s">
        <v>38</v>
      </c>
    </row>
    <row r="463" spans="1:9" x14ac:dyDescent="0.2">
      <c r="A463">
        <v>20100499</v>
      </c>
      <c r="B463" t="s">
        <v>56</v>
      </c>
      <c r="C463" s="9">
        <v>40413</v>
      </c>
      <c r="D463" t="s">
        <v>48</v>
      </c>
      <c r="E463" t="s">
        <v>8</v>
      </c>
      <c r="F463" s="10">
        <v>65</v>
      </c>
      <c r="G463">
        <v>4</v>
      </c>
      <c r="H463" s="10">
        <v>260</v>
      </c>
      <c r="I463" t="s">
        <v>38</v>
      </c>
    </row>
    <row r="464" spans="1:9" x14ac:dyDescent="0.2">
      <c r="A464">
        <v>20100517</v>
      </c>
      <c r="B464" t="s">
        <v>56</v>
      </c>
      <c r="C464" s="9">
        <v>40413</v>
      </c>
      <c r="D464" t="s">
        <v>48</v>
      </c>
      <c r="E464" t="s">
        <v>8</v>
      </c>
      <c r="F464" s="10">
        <v>65</v>
      </c>
      <c r="G464">
        <v>2</v>
      </c>
      <c r="H464" s="10">
        <v>130</v>
      </c>
      <c r="I464" t="s">
        <v>38</v>
      </c>
    </row>
    <row r="465" spans="1:9" x14ac:dyDescent="0.2">
      <c r="A465">
        <v>20100418</v>
      </c>
      <c r="B465" t="s">
        <v>54</v>
      </c>
      <c r="C465" s="9">
        <v>40414</v>
      </c>
      <c r="D465" t="s">
        <v>48</v>
      </c>
      <c r="E465" t="s">
        <v>7</v>
      </c>
      <c r="F465" s="10">
        <v>275.79000000000002</v>
      </c>
      <c r="G465">
        <v>2</v>
      </c>
      <c r="H465" s="10">
        <f>F465*G465</f>
        <v>551.58000000000004</v>
      </c>
      <c r="I465" t="s">
        <v>32</v>
      </c>
    </row>
    <row r="466" spans="1:9" x14ac:dyDescent="0.2">
      <c r="A466">
        <v>20100441</v>
      </c>
      <c r="B466" t="s">
        <v>54</v>
      </c>
      <c r="C466" s="9">
        <v>40414</v>
      </c>
      <c r="D466" t="s">
        <v>48</v>
      </c>
      <c r="E466" t="s">
        <v>8</v>
      </c>
      <c r="F466" s="10">
        <v>65</v>
      </c>
      <c r="G466">
        <v>4</v>
      </c>
      <c r="H466" s="10">
        <v>260</v>
      </c>
      <c r="I466" t="s">
        <v>38</v>
      </c>
    </row>
    <row r="467" spans="1:9" x14ac:dyDescent="0.2">
      <c r="A467">
        <v>20100442</v>
      </c>
      <c r="B467" t="s">
        <v>54</v>
      </c>
      <c r="C467" s="9">
        <v>40414</v>
      </c>
      <c r="D467" t="s">
        <v>48</v>
      </c>
      <c r="E467" t="s">
        <v>9</v>
      </c>
      <c r="F467" s="10">
        <v>269</v>
      </c>
      <c r="G467">
        <v>1</v>
      </c>
      <c r="H467" s="10">
        <v>269</v>
      </c>
      <c r="I467" t="s">
        <v>42</v>
      </c>
    </row>
    <row r="468" spans="1:9" x14ac:dyDescent="0.2">
      <c r="A468">
        <v>20100424</v>
      </c>
      <c r="B468" t="s">
        <v>55</v>
      </c>
      <c r="C468" s="9">
        <v>40414</v>
      </c>
      <c r="D468" t="s">
        <v>48</v>
      </c>
      <c r="E468" t="s">
        <v>9</v>
      </c>
      <c r="F468" s="10">
        <v>269</v>
      </c>
      <c r="G468">
        <v>2</v>
      </c>
      <c r="H468" s="10">
        <v>538</v>
      </c>
      <c r="I468" t="s">
        <v>42</v>
      </c>
    </row>
    <row r="469" spans="1:9" x14ac:dyDescent="0.2">
      <c r="A469">
        <v>20100434</v>
      </c>
      <c r="B469" t="s">
        <v>56</v>
      </c>
      <c r="C469" s="9">
        <v>40414</v>
      </c>
      <c r="D469" t="s">
        <v>48</v>
      </c>
      <c r="E469" t="s">
        <v>10</v>
      </c>
      <c r="F469" s="10">
        <v>560.25</v>
      </c>
      <c r="G469">
        <v>1</v>
      </c>
      <c r="H469" s="10">
        <v>560.25</v>
      </c>
      <c r="I469" t="s">
        <v>35</v>
      </c>
    </row>
    <row r="470" spans="1:9" x14ac:dyDescent="0.2">
      <c r="A470">
        <v>20100480</v>
      </c>
      <c r="B470" t="s">
        <v>55</v>
      </c>
      <c r="C470" s="9">
        <v>40415</v>
      </c>
      <c r="D470" t="s">
        <v>48</v>
      </c>
      <c r="E470" t="s">
        <v>10</v>
      </c>
      <c r="F470" s="10">
        <v>560.25</v>
      </c>
      <c r="G470">
        <v>2</v>
      </c>
      <c r="H470" s="10">
        <v>1120.5</v>
      </c>
      <c r="I470" t="s">
        <v>35</v>
      </c>
    </row>
    <row r="471" spans="1:9" x14ac:dyDescent="0.2">
      <c r="A471">
        <v>20100439</v>
      </c>
      <c r="B471" t="s">
        <v>55</v>
      </c>
      <c r="C471" s="9">
        <v>40415</v>
      </c>
      <c r="D471" t="s">
        <v>48</v>
      </c>
      <c r="E471" t="s">
        <v>6</v>
      </c>
      <c r="F471" s="10">
        <v>199</v>
      </c>
      <c r="G471">
        <v>4</v>
      </c>
      <c r="H471" s="10">
        <v>796</v>
      </c>
      <c r="I471" t="s">
        <v>43</v>
      </c>
    </row>
    <row r="472" spans="1:9" x14ac:dyDescent="0.2">
      <c r="A472">
        <v>20100462</v>
      </c>
      <c r="B472" t="s">
        <v>55</v>
      </c>
      <c r="C472" s="9">
        <v>40415</v>
      </c>
      <c r="D472" t="s">
        <v>48</v>
      </c>
      <c r="E472" t="s">
        <v>6</v>
      </c>
      <c r="F472" s="10">
        <v>199</v>
      </c>
      <c r="G472">
        <v>1</v>
      </c>
      <c r="H472" s="10">
        <v>199</v>
      </c>
      <c r="I472" t="s">
        <v>43</v>
      </c>
    </row>
    <row r="473" spans="1:9" x14ac:dyDescent="0.2">
      <c r="A473">
        <v>20100513</v>
      </c>
      <c r="B473" t="s">
        <v>56</v>
      </c>
      <c r="C473" s="9">
        <v>40415</v>
      </c>
      <c r="D473" t="s">
        <v>48</v>
      </c>
      <c r="E473" t="s">
        <v>7</v>
      </c>
      <c r="F473" s="10">
        <v>180.5</v>
      </c>
      <c r="G473">
        <v>2</v>
      </c>
      <c r="H473" s="10">
        <v>361</v>
      </c>
      <c r="I473" t="s">
        <v>30</v>
      </c>
    </row>
    <row r="474" spans="1:9" x14ac:dyDescent="0.2">
      <c r="A474">
        <v>20100505</v>
      </c>
      <c r="B474" t="s">
        <v>56</v>
      </c>
      <c r="C474" s="9">
        <v>40415</v>
      </c>
      <c r="D474" t="s">
        <v>48</v>
      </c>
      <c r="E474" t="s">
        <v>9</v>
      </c>
      <c r="F474" s="10">
        <v>58.5</v>
      </c>
      <c r="G474">
        <v>4</v>
      </c>
      <c r="H474" s="10">
        <v>234</v>
      </c>
      <c r="I474" t="s">
        <v>39</v>
      </c>
    </row>
    <row r="475" spans="1:9" x14ac:dyDescent="0.2">
      <c r="A475">
        <v>20100421</v>
      </c>
      <c r="B475" t="s">
        <v>55</v>
      </c>
      <c r="C475" s="9">
        <v>40416</v>
      </c>
      <c r="D475" t="s">
        <v>48</v>
      </c>
      <c r="E475" t="s">
        <v>9</v>
      </c>
      <c r="F475" s="10">
        <v>269</v>
      </c>
      <c r="G475">
        <v>2</v>
      </c>
      <c r="H475" s="10">
        <v>538</v>
      </c>
      <c r="I475" t="s">
        <v>42</v>
      </c>
    </row>
    <row r="476" spans="1:9" x14ac:dyDescent="0.2">
      <c r="A476">
        <v>20100511</v>
      </c>
      <c r="B476" t="s">
        <v>56</v>
      </c>
      <c r="C476" s="9">
        <v>40416</v>
      </c>
      <c r="D476" t="s">
        <v>48</v>
      </c>
      <c r="E476" t="s">
        <v>6</v>
      </c>
      <c r="F476" s="10">
        <v>229</v>
      </c>
      <c r="G476">
        <v>5</v>
      </c>
      <c r="H476" s="10">
        <v>1145</v>
      </c>
      <c r="I476" t="s">
        <v>44</v>
      </c>
    </row>
    <row r="477" spans="1:9" x14ac:dyDescent="0.2">
      <c r="A477">
        <v>20100600</v>
      </c>
      <c r="B477" t="s">
        <v>54</v>
      </c>
      <c r="C477" s="9">
        <v>40417</v>
      </c>
      <c r="D477" t="s">
        <v>48</v>
      </c>
      <c r="E477" t="s">
        <v>8</v>
      </c>
      <c r="F477" s="10">
        <v>65</v>
      </c>
      <c r="G477">
        <v>1</v>
      </c>
      <c r="H477" s="10">
        <v>65</v>
      </c>
      <c r="I477" t="s">
        <v>38</v>
      </c>
    </row>
    <row r="478" spans="1:9" x14ac:dyDescent="0.2">
      <c r="A478">
        <v>20100539</v>
      </c>
      <c r="B478" t="s">
        <v>55</v>
      </c>
      <c r="C478" s="9">
        <v>40417</v>
      </c>
      <c r="D478" t="s">
        <v>48</v>
      </c>
      <c r="E478" t="s">
        <v>9</v>
      </c>
      <c r="F478" s="10">
        <v>58.5</v>
      </c>
      <c r="G478">
        <v>2</v>
      </c>
      <c r="H478" s="10">
        <v>117</v>
      </c>
      <c r="I478" t="s">
        <v>39</v>
      </c>
    </row>
    <row r="479" spans="1:9" x14ac:dyDescent="0.2">
      <c r="A479">
        <v>20100510</v>
      </c>
      <c r="B479" t="s">
        <v>56</v>
      </c>
      <c r="C479" s="9">
        <v>40417</v>
      </c>
      <c r="D479" t="s">
        <v>48</v>
      </c>
      <c r="E479" t="s">
        <v>6</v>
      </c>
      <c r="F479" s="10">
        <v>229</v>
      </c>
      <c r="G479">
        <v>1</v>
      </c>
      <c r="H479" s="10">
        <v>229</v>
      </c>
      <c r="I479" t="s">
        <v>44</v>
      </c>
    </row>
    <row r="480" spans="1:9" x14ac:dyDescent="0.2">
      <c r="A480">
        <v>20100540</v>
      </c>
      <c r="B480" t="s">
        <v>54</v>
      </c>
      <c r="C480" s="9">
        <v>40418</v>
      </c>
      <c r="D480" t="s">
        <v>48</v>
      </c>
      <c r="E480" t="s">
        <v>7</v>
      </c>
      <c r="F480" s="10">
        <v>275.79000000000002</v>
      </c>
      <c r="G480">
        <v>2</v>
      </c>
      <c r="H480" s="10">
        <f>F480*G480</f>
        <v>551.58000000000004</v>
      </c>
      <c r="I480" t="s">
        <v>32</v>
      </c>
    </row>
    <row r="481" spans="1:9" x14ac:dyDescent="0.2">
      <c r="A481">
        <v>20100565</v>
      </c>
      <c r="B481" t="s">
        <v>56</v>
      </c>
      <c r="C481" s="9">
        <v>40419</v>
      </c>
      <c r="D481" t="s">
        <v>48</v>
      </c>
      <c r="E481" t="s">
        <v>7</v>
      </c>
      <c r="F481" s="10">
        <v>98.98</v>
      </c>
      <c r="G481">
        <v>2</v>
      </c>
      <c r="H481" s="10">
        <v>197.96</v>
      </c>
      <c r="I481" t="s">
        <v>29</v>
      </c>
    </row>
    <row r="482" spans="1:9" x14ac:dyDescent="0.2">
      <c r="A482">
        <v>20100598</v>
      </c>
      <c r="B482" t="s">
        <v>54</v>
      </c>
      <c r="C482" s="9">
        <v>40420</v>
      </c>
      <c r="D482" t="s">
        <v>48</v>
      </c>
      <c r="E482" t="s">
        <v>9</v>
      </c>
      <c r="F482" s="10">
        <v>99</v>
      </c>
      <c r="G482">
        <v>2</v>
      </c>
      <c r="H482" s="10">
        <v>198</v>
      </c>
      <c r="I482" t="s">
        <v>40</v>
      </c>
    </row>
    <row r="483" spans="1:9" x14ac:dyDescent="0.2">
      <c r="A483">
        <v>20100604</v>
      </c>
      <c r="B483" t="s">
        <v>54</v>
      </c>
      <c r="C483" s="9">
        <v>40421</v>
      </c>
      <c r="D483" t="s">
        <v>49</v>
      </c>
      <c r="E483" t="s">
        <v>9</v>
      </c>
      <c r="F483" s="10">
        <v>99</v>
      </c>
      <c r="G483">
        <v>5</v>
      </c>
      <c r="H483" s="10">
        <v>495</v>
      </c>
      <c r="I483" t="s">
        <v>40</v>
      </c>
    </row>
    <row r="484" spans="1:9" x14ac:dyDescent="0.2">
      <c r="A484">
        <v>20100607</v>
      </c>
      <c r="B484" t="s">
        <v>56</v>
      </c>
      <c r="C484" s="9">
        <v>40421</v>
      </c>
      <c r="D484" t="s">
        <v>49</v>
      </c>
      <c r="E484" t="s">
        <v>7</v>
      </c>
      <c r="F484" s="10">
        <v>98.98</v>
      </c>
      <c r="G484">
        <v>1</v>
      </c>
      <c r="H484" s="10">
        <v>98.98</v>
      </c>
      <c r="I484" t="s">
        <v>29</v>
      </c>
    </row>
    <row r="485" spans="1:9" x14ac:dyDescent="0.2">
      <c r="A485">
        <v>20100545</v>
      </c>
      <c r="B485" t="s">
        <v>56</v>
      </c>
      <c r="C485" s="9">
        <v>40421</v>
      </c>
      <c r="D485" t="s">
        <v>49</v>
      </c>
      <c r="E485" t="s">
        <v>8</v>
      </c>
      <c r="F485" s="10">
        <v>65</v>
      </c>
      <c r="G485">
        <v>1</v>
      </c>
      <c r="H485" s="10">
        <v>65</v>
      </c>
      <c r="I485" t="s">
        <v>38</v>
      </c>
    </row>
    <row r="486" spans="1:9" x14ac:dyDescent="0.2">
      <c r="A486">
        <v>20100579</v>
      </c>
      <c r="B486" t="s">
        <v>56</v>
      </c>
      <c r="C486" s="9">
        <v>40421</v>
      </c>
      <c r="D486" t="s">
        <v>49</v>
      </c>
      <c r="E486" t="s">
        <v>8</v>
      </c>
      <c r="F486" s="10">
        <v>65</v>
      </c>
      <c r="G486">
        <v>3</v>
      </c>
      <c r="H486" s="10">
        <v>195</v>
      </c>
      <c r="I486" t="s">
        <v>38</v>
      </c>
    </row>
    <row r="487" spans="1:9" x14ac:dyDescent="0.2">
      <c r="A487">
        <v>20100608</v>
      </c>
      <c r="B487" t="s">
        <v>56</v>
      </c>
      <c r="C487" s="9">
        <v>40421</v>
      </c>
      <c r="D487" t="s">
        <v>49</v>
      </c>
      <c r="E487" t="s">
        <v>8</v>
      </c>
      <c r="F487" s="10">
        <v>65</v>
      </c>
      <c r="G487">
        <v>3</v>
      </c>
      <c r="H487" s="10">
        <v>195</v>
      </c>
      <c r="I487" t="s">
        <v>38</v>
      </c>
    </row>
    <row r="488" spans="1:9" x14ac:dyDescent="0.2">
      <c r="A488">
        <v>20100581</v>
      </c>
      <c r="B488" t="s">
        <v>54</v>
      </c>
      <c r="C488" s="9">
        <v>40422</v>
      </c>
      <c r="D488" t="s">
        <v>49</v>
      </c>
      <c r="E488" t="s">
        <v>7</v>
      </c>
      <c r="F488" s="10">
        <v>275.79000000000002</v>
      </c>
      <c r="G488">
        <v>1</v>
      </c>
      <c r="H488" s="10">
        <f>F488*G488</f>
        <v>275.79000000000002</v>
      </c>
      <c r="I488" t="s">
        <v>32</v>
      </c>
    </row>
    <row r="489" spans="1:9" x14ac:dyDescent="0.2">
      <c r="A489">
        <v>20100538</v>
      </c>
      <c r="B489" t="s">
        <v>54</v>
      </c>
      <c r="C489" s="9">
        <v>40422</v>
      </c>
      <c r="D489" t="s">
        <v>49</v>
      </c>
      <c r="E489" t="s">
        <v>8</v>
      </c>
      <c r="F489" s="10">
        <v>65</v>
      </c>
      <c r="G489">
        <v>2</v>
      </c>
      <c r="H489" s="10">
        <v>130</v>
      </c>
      <c r="I489" t="s">
        <v>38</v>
      </c>
    </row>
    <row r="490" spans="1:9" x14ac:dyDescent="0.2">
      <c r="A490">
        <v>20100559</v>
      </c>
      <c r="B490" t="s">
        <v>54</v>
      </c>
      <c r="C490" s="9">
        <v>40422</v>
      </c>
      <c r="D490" t="s">
        <v>49</v>
      </c>
      <c r="E490" t="s">
        <v>9</v>
      </c>
      <c r="F490" s="10">
        <v>58.5</v>
      </c>
      <c r="G490">
        <v>3</v>
      </c>
      <c r="H490" s="10">
        <v>175.5</v>
      </c>
      <c r="I490" t="s">
        <v>39</v>
      </c>
    </row>
    <row r="491" spans="1:9" x14ac:dyDescent="0.2">
      <c r="A491">
        <v>20100609</v>
      </c>
      <c r="B491" t="s">
        <v>55</v>
      </c>
      <c r="C491" s="9">
        <v>40422</v>
      </c>
      <c r="D491" t="s">
        <v>49</v>
      </c>
      <c r="E491" t="s">
        <v>8</v>
      </c>
      <c r="F491" s="10">
        <v>65</v>
      </c>
      <c r="G491">
        <v>3</v>
      </c>
      <c r="H491" s="10">
        <v>195</v>
      </c>
      <c r="I491" t="s">
        <v>38</v>
      </c>
    </row>
    <row r="492" spans="1:9" x14ac:dyDescent="0.2">
      <c r="A492">
        <v>20100568</v>
      </c>
      <c r="B492" t="s">
        <v>55</v>
      </c>
      <c r="C492" s="9">
        <v>40423</v>
      </c>
      <c r="D492" t="s">
        <v>49</v>
      </c>
      <c r="E492" t="s">
        <v>7</v>
      </c>
      <c r="F492" s="10">
        <v>180.5</v>
      </c>
      <c r="G492">
        <v>1</v>
      </c>
      <c r="H492" s="10">
        <v>180.5</v>
      </c>
      <c r="I492" t="s">
        <v>30</v>
      </c>
    </row>
    <row r="493" spans="1:9" x14ac:dyDescent="0.2">
      <c r="A493">
        <v>20100551</v>
      </c>
      <c r="B493" t="s">
        <v>56</v>
      </c>
      <c r="C493" s="9">
        <v>40423</v>
      </c>
      <c r="D493" t="s">
        <v>49</v>
      </c>
      <c r="E493" t="s">
        <v>7</v>
      </c>
      <c r="F493" s="10">
        <v>98.98</v>
      </c>
      <c r="G493">
        <v>1</v>
      </c>
      <c r="H493" s="10">
        <v>98.98</v>
      </c>
      <c r="I493" t="s">
        <v>29</v>
      </c>
    </row>
    <row r="494" spans="1:9" x14ac:dyDescent="0.2">
      <c r="A494">
        <v>20100587</v>
      </c>
      <c r="B494" t="s">
        <v>54</v>
      </c>
      <c r="C494" s="9">
        <v>40424</v>
      </c>
      <c r="D494" t="s">
        <v>49</v>
      </c>
      <c r="E494" t="s">
        <v>10</v>
      </c>
      <c r="F494" s="10">
        <v>275.33</v>
      </c>
      <c r="G494">
        <v>2</v>
      </c>
      <c r="H494" s="10">
        <v>550.66</v>
      </c>
      <c r="I494" t="s">
        <v>33</v>
      </c>
    </row>
    <row r="495" spans="1:9" x14ac:dyDescent="0.2">
      <c r="A495">
        <v>20100601</v>
      </c>
      <c r="B495" t="s">
        <v>55</v>
      </c>
      <c r="C495" s="9">
        <v>40424</v>
      </c>
      <c r="D495" t="s">
        <v>49</v>
      </c>
      <c r="E495" t="s">
        <v>9</v>
      </c>
      <c r="F495" s="10">
        <v>99</v>
      </c>
      <c r="G495">
        <v>4</v>
      </c>
      <c r="H495" s="10">
        <v>396</v>
      </c>
      <c r="I495" t="s">
        <v>40</v>
      </c>
    </row>
    <row r="496" spans="1:9" x14ac:dyDescent="0.2">
      <c r="A496">
        <v>20100567</v>
      </c>
      <c r="B496" t="s">
        <v>55</v>
      </c>
      <c r="C496" s="9">
        <v>40424</v>
      </c>
      <c r="D496" t="s">
        <v>49</v>
      </c>
      <c r="E496" t="s">
        <v>6</v>
      </c>
      <c r="F496" s="10">
        <v>229</v>
      </c>
      <c r="G496">
        <v>4</v>
      </c>
      <c r="H496" s="10">
        <v>916</v>
      </c>
      <c r="I496" t="s">
        <v>44</v>
      </c>
    </row>
    <row r="497" spans="1:9" x14ac:dyDescent="0.2">
      <c r="A497">
        <v>20100528</v>
      </c>
      <c r="B497" t="s">
        <v>56</v>
      </c>
      <c r="C497" s="9">
        <v>40424</v>
      </c>
      <c r="D497" t="s">
        <v>49</v>
      </c>
      <c r="E497" t="s">
        <v>6</v>
      </c>
      <c r="F497" s="10">
        <v>229</v>
      </c>
      <c r="G497">
        <v>4</v>
      </c>
      <c r="H497" s="10">
        <v>916</v>
      </c>
      <c r="I497" t="s">
        <v>44</v>
      </c>
    </row>
    <row r="498" spans="1:9" x14ac:dyDescent="0.2">
      <c r="A498">
        <v>20100530</v>
      </c>
      <c r="B498" t="s">
        <v>54</v>
      </c>
      <c r="C498" s="9">
        <v>40425</v>
      </c>
      <c r="D498" t="s">
        <v>49</v>
      </c>
      <c r="E498" t="s">
        <v>6</v>
      </c>
      <c r="F498" s="10">
        <v>229</v>
      </c>
      <c r="G498">
        <v>2</v>
      </c>
      <c r="H498" s="10">
        <v>458</v>
      </c>
      <c r="I498" t="s">
        <v>44</v>
      </c>
    </row>
    <row r="499" spans="1:9" x14ac:dyDescent="0.2">
      <c r="A499">
        <v>20100566</v>
      </c>
      <c r="B499" t="s">
        <v>55</v>
      </c>
      <c r="C499" s="9">
        <v>40425</v>
      </c>
      <c r="D499" t="s">
        <v>49</v>
      </c>
      <c r="E499" t="s">
        <v>8</v>
      </c>
      <c r="F499" s="10">
        <v>65</v>
      </c>
      <c r="G499">
        <v>2</v>
      </c>
      <c r="H499" s="10">
        <v>130</v>
      </c>
      <c r="I499" t="s">
        <v>38</v>
      </c>
    </row>
    <row r="500" spans="1:9" x14ac:dyDescent="0.2">
      <c r="A500">
        <v>20100560</v>
      </c>
      <c r="B500" t="s">
        <v>56</v>
      </c>
      <c r="C500" s="9">
        <v>40425</v>
      </c>
      <c r="D500" t="s">
        <v>49</v>
      </c>
      <c r="E500" t="s">
        <v>10</v>
      </c>
      <c r="F500" s="10">
        <v>560.25</v>
      </c>
      <c r="G500">
        <v>1</v>
      </c>
      <c r="H500" s="10">
        <v>560.25</v>
      </c>
      <c r="I500" t="s">
        <v>35</v>
      </c>
    </row>
    <row r="501" spans="1:9" x14ac:dyDescent="0.2">
      <c r="A501">
        <v>20100597</v>
      </c>
      <c r="B501" t="s">
        <v>54</v>
      </c>
      <c r="C501" s="9">
        <v>40426</v>
      </c>
      <c r="D501" t="s">
        <v>49</v>
      </c>
      <c r="E501" t="s">
        <v>7</v>
      </c>
      <c r="F501" s="10">
        <v>275.79000000000002</v>
      </c>
      <c r="G501">
        <v>1</v>
      </c>
      <c r="H501" s="10">
        <f>F501*G501</f>
        <v>275.79000000000002</v>
      </c>
      <c r="I501" t="s">
        <v>32</v>
      </c>
    </row>
    <row r="502" spans="1:9" x14ac:dyDescent="0.2">
      <c r="A502">
        <v>20100596</v>
      </c>
      <c r="B502" t="s">
        <v>54</v>
      </c>
      <c r="C502" s="9">
        <v>40426</v>
      </c>
      <c r="D502" t="s">
        <v>49</v>
      </c>
      <c r="E502" t="s">
        <v>8</v>
      </c>
      <c r="F502" s="10">
        <v>65</v>
      </c>
      <c r="G502">
        <v>3</v>
      </c>
      <c r="H502" s="10">
        <v>195</v>
      </c>
      <c r="I502" t="s">
        <v>38</v>
      </c>
    </row>
    <row r="503" spans="1:9" x14ac:dyDescent="0.2">
      <c r="A503">
        <v>20100573</v>
      </c>
      <c r="B503" t="s">
        <v>55</v>
      </c>
      <c r="C503" s="9">
        <v>40426</v>
      </c>
      <c r="D503" t="s">
        <v>49</v>
      </c>
      <c r="E503" t="s">
        <v>7</v>
      </c>
      <c r="F503" s="10">
        <v>180.5</v>
      </c>
      <c r="G503">
        <v>1</v>
      </c>
      <c r="H503" s="10">
        <v>180.5</v>
      </c>
      <c r="I503" t="s">
        <v>30</v>
      </c>
    </row>
    <row r="504" spans="1:9" x14ac:dyDescent="0.2">
      <c r="A504">
        <v>20100547</v>
      </c>
      <c r="B504" t="s">
        <v>55</v>
      </c>
      <c r="C504" s="9">
        <v>40427</v>
      </c>
      <c r="D504" t="s">
        <v>49</v>
      </c>
      <c r="E504" t="s">
        <v>10</v>
      </c>
      <c r="F504" s="10">
        <v>560.25</v>
      </c>
      <c r="G504">
        <v>2</v>
      </c>
      <c r="H504" s="10">
        <v>1120.5</v>
      </c>
      <c r="I504" t="s">
        <v>35</v>
      </c>
    </row>
    <row r="505" spans="1:9" x14ac:dyDescent="0.2">
      <c r="A505">
        <v>20100543</v>
      </c>
      <c r="B505" t="s">
        <v>56</v>
      </c>
      <c r="C505" s="9">
        <v>40427</v>
      </c>
      <c r="D505" t="s">
        <v>49</v>
      </c>
      <c r="E505" t="s">
        <v>6</v>
      </c>
      <c r="F505" s="10">
        <v>229</v>
      </c>
      <c r="G505">
        <v>2</v>
      </c>
      <c r="H505" s="10">
        <v>458</v>
      </c>
      <c r="I505" t="s">
        <v>44</v>
      </c>
    </row>
    <row r="506" spans="1:9" x14ac:dyDescent="0.2">
      <c r="A506">
        <v>20100572</v>
      </c>
      <c r="B506" t="s">
        <v>55</v>
      </c>
      <c r="C506" s="9">
        <v>40429</v>
      </c>
      <c r="D506" t="s">
        <v>49</v>
      </c>
      <c r="E506" t="s">
        <v>7</v>
      </c>
      <c r="F506" s="10">
        <v>180.5</v>
      </c>
      <c r="G506">
        <v>1</v>
      </c>
      <c r="H506" s="10">
        <v>180.5</v>
      </c>
      <c r="I506" t="s">
        <v>30</v>
      </c>
    </row>
    <row r="507" spans="1:9" x14ac:dyDescent="0.2">
      <c r="A507">
        <v>20100562</v>
      </c>
      <c r="B507" t="s">
        <v>56</v>
      </c>
      <c r="C507" s="9">
        <v>40429</v>
      </c>
      <c r="D507" t="s">
        <v>49</v>
      </c>
      <c r="E507" t="s">
        <v>8</v>
      </c>
      <c r="F507" s="10">
        <v>65</v>
      </c>
      <c r="G507">
        <v>4</v>
      </c>
      <c r="H507" s="10">
        <v>260</v>
      </c>
      <c r="I507" t="s">
        <v>38</v>
      </c>
    </row>
    <row r="508" spans="1:9" x14ac:dyDescent="0.2">
      <c r="A508">
        <v>20100555</v>
      </c>
      <c r="B508" t="s">
        <v>54</v>
      </c>
      <c r="C508" s="9">
        <v>40430</v>
      </c>
      <c r="D508" t="s">
        <v>49</v>
      </c>
      <c r="E508" t="s">
        <v>10</v>
      </c>
      <c r="F508" s="10">
        <v>560.25</v>
      </c>
      <c r="G508">
        <v>1</v>
      </c>
      <c r="H508" s="10">
        <v>560.25</v>
      </c>
      <c r="I508" t="s">
        <v>35</v>
      </c>
    </row>
    <row r="509" spans="1:9" x14ac:dyDescent="0.2">
      <c r="A509">
        <v>20100612</v>
      </c>
      <c r="B509" t="s">
        <v>55</v>
      </c>
      <c r="C509" s="9">
        <v>40430</v>
      </c>
      <c r="D509" t="s">
        <v>49</v>
      </c>
      <c r="E509" t="s">
        <v>9</v>
      </c>
      <c r="F509" s="10">
        <v>99</v>
      </c>
      <c r="G509">
        <v>1</v>
      </c>
      <c r="H509" s="10">
        <v>99</v>
      </c>
      <c r="I509" t="s">
        <v>40</v>
      </c>
    </row>
    <row r="510" spans="1:9" x14ac:dyDescent="0.2">
      <c r="A510">
        <v>20100531</v>
      </c>
      <c r="B510" t="s">
        <v>55</v>
      </c>
      <c r="C510" s="9">
        <v>40430</v>
      </c>
      <c r="D510" t="s">
        <v>49</v>
      </c>
      <c r="E510" t="s">
        <v>6</v>
      </c>
      <c r="F510" s="10">
        <v>229</v>
      </c>
      <c r="G510">
        <v>2</v>
      </c>
      <c r="H510" s="10">
        <v>458</v>
      </c>
      <c r="I510" t="s">
        <v>44</v>
      </c>
    </row>
    <row r="511" spans="1:9" x14ac:dyDescent="0.2">
      <c r="A511">
        <v>20100590</v>
      </c>
      <c r="B511" t="s">
        <v>56</v>
      </c>
      <c r="C511" s="9">
        <v>40430</v>
      </c>
      <c r="D511" t="s">
        <v>49</v>
      </c>
      <c r="E511" t="s">
        <v>9</v>
      </c>
      <c r="F511" s="10">
        <v>58.5</v>
      </c>
      <c r="G511">
        <v>4</v>
      </c>
      <c r="H511" s="10">
        <v>234</v>
      </c>
      <c r="I511" t="s">
        <v>39</v>
      </c>
    </row>
    <row r="512" spans="1:9" x14ac:dyDescent="0.2">
      <c r="A512">
        <v>20100593</v>
      </c>
      <c r="B512" t="s">
        <v>56</v>
      </c>
      <c r="C512" s="9">
        <v>40430</v>
      </c>
      <c r="D512" t="s">
        <v>49</v>
      </c>
      <c r="E512" t="s">
        <v>9</v>
      </c>
      <c r="F512" s="10">
        <v>58.5</v>
      </c>
      <c r="G512">
        <v>5</v>
      </c>
      <c r="H512" s="10">
        <v>292.5</v>
      </c>
      <c r="I512" t="s">
        <v>39</v>
      </c>
    </row>
    <row r="513" spans="1:9" x14ac:dyDescent="0.2">
      <c r="A513">
        <v>20100582</v>
      </c>
      <c r="B513" t="s">
        <v>54</v>
      </c>
      <c r="C513" s="9">
        <v>40431</v>
      </c>
      <c r="D513" t="s">
        <v>49</v>
      </c>
      <c r="E513" t="s">
        <v>10</v>
      </c>
      <c r="F513" s="10">
        <v>560.25</v>
      </c>
      <c r="G513">
        <v>1</v>
      </c>
      <c r="H513" s="10">
        <v>560.25</v>
      </c>
      <c r="I513" t="s">
        <v>35</v>
      </c>
    </row>
    <row r="514" spans="1:9" x14ac:dyDescent="0.2">
      <c r="A514">
        <v>20100611</v>
      </c>
      <c r="B514" t="s">
        <v>54</v>
      </c>
      <c r="C514" s="9">
        <v>40431</v>
      </c>
      <c r="D514" t="s">
        <v>49</v>
      </c>
      <c r="E514" t="s">
        <v>10</v>
      </c>
      <c r="F514" s="10">
        <v>275.33</v>
      </c>
      <c r="G514">
        <v>2</v>
      </c>
      <c r="H514" s="10">
        <v>550.66</v>
      </c>
      <c r="I514" t="s">
        <v>33</v>
      </c>
    </row>
    <row r="515" spans="1:9" x14ac:dyDescent="0.2">
      <c r="A515">
        <v>20100561</v>
      </c>
      <c r="B515" t="s">
        <v>54</v>
      </c>
      <c r="C515" s="9">
        <v>40431</v>
      </c>
      <c r="D515" t="s">
        <v>49</v>
      </c>
      <c r="E515" t="s">
        <v>8</v>
      </c>
      <c r="F515" s="10">
        <v>65</v>
      </c>
      <c r="G515">
        <v>2</v>
      </c>
      <c r="H515" s="10">
        <v>130</v>
      </c>
      <c r="I515" t="s">
        <v>38</v>
      </c>
    </row>
    <row r="516" spans="1:9" x14ac:dyDescent="0.2">
      <c r="A516">
        <v>20100527</v>
      </c>
      <c r="B516" t="s">
        <v>54</v>
      </c>
      <c r="C516" s="9">
        <v>40431</v>
      </c>
      <c r="D516" t="s">
        <v>49</v>
      </c>
      <c r="E516" t="s">
        <v>6</v>
      </c>
      <c r="F516" s="10">
        <v>229</v>
      </c>
      <c r="G516">
        <v>1</v>
      </c>
      <c r="H516" s="10">
        <v>229</v>
      </c>
      <c r="I516" t="s">
        <v>44</v>
      </c>
    </row>
    <row r="517" spans="1:9" x14ac:dyDescent="0.2">
      <c r="A517">
        <v>20100564</v>
      </c>
      <c r="B517" t="s">
        <v>55</v>
      </c>
      <c r="C517" s="9">
        <v>40431</v>
      </c>
      <c r="D517" t="s">
        <v>49</v>
      </c>
      <c r="E517" t="s">
        <v>9</v>
      </c>
      <c r="F517" s="10">
        <v>58.5</v>
      </c>
      <c r="G517">
        <v>5</v>
      </c>
      <c r="H517" s="10">
        <v>292.5</v>
      </c>
      <c r="I517" t="s">
        <v>39</v>
      </c>
    </row>
    <row r="518" spans="1:9" x14ac:dyDescent="0.2">
      <c r="A518">
        <v>20100533</v>
      </c>
      <c r="B518" t="s">
        <v>55</v>
      </c>
      <c r="C518" s="9">
        <v>40431</v>
      </c>
      <c r="D518" t="s">
        <v>49</v>
      </c>
      <c r="E518" t="s">
        <v>6</v>
      </c>
      <c r="F518" s="10">
        <v>229</v>
      </c>
      <c r="G518">
        <v>2</v>
      </c>
      <c r="H518" s="10">
        <v>458</v>
      </c>
      <c r="I518" t="s">
        <v>44</v>
      </c>
    </row>
    <row r="519" spans="1:9" x14ac:dyDescent="0.2">
      <c r="A519">
        <v>20100569</v>
      </c>
      <c r="B519" t="s">
        <v>55</v>
      </c>
      <c r="C519" s="9">
        <v>40431</v>
      </c>
      <c r="D519" t="s">
        <v>49</v>
      </c>
      <c r="E519" t="s">
        <v>6</v>
      </c>
      <c r="F519" s="10">
        <v>229</v>
      </c>
      <c r="G519">
        <v>5</v>
      </c>
      <c r="H519" s="10">
        <v>1145</v>
      </c>
      <c r="I519" t="s">
        <v>44</v>
      </c>
    </row>
    <row r="520" spans="1:9" x14ac:dyDescent="0.2">
      <c r="A520">
        <v>20100548</v>
      </c>
      <c r="B520" t="s">
        <v>55</v>
      </c>
      <c r="C520" s="9">
        <v>40432</v>
      </c>
      <c r="D520" t="s">
        <v>49</v>
      </c>
      <c r="E520" t="s">
        <v>7</v>
      </c>
      <c r="F520" s="10">
        <v>180.5</v>
      </c>
      <c r="G520">
        <v>2</v>
      </c>
      <c r="H520" s="10">
        <v>361</v>
      </c>
      <c r="I520" t="s">
        <v>30</v>
      </c>
    </row>
    <row r="521" spans="1:9" x14ac:dyDescent="0.2">
      <c r="A521">
        <v>20100558</v>
      </c>
      <c r="B521" t="s">
        <v>55</v>
      </c>
      <c r="C521" s="9">
        <v>40432</v>
      </c>
      <c r="D521" t="s">
        <v>49</v>
      </c>
      <c r="E521" t="s">
        <v>7</v>
      </c>
      <c r="F521" s="10">
        <v>180.5</v>
      </c>
      <c r="G521">
        <v>2</v>
      </c>
      <c r="H521" s="10">
        <v>361</v>
      </c>
      <c r="I521" t="s">
        <v>30</v>
      </c>
    </row>
    <row r="522" spans="1:9" x14ac:dyDescent="0.2">
      <c r="A522">
        <v>20100584</v>
      </c>
      <c r="B522" t="s">
        <v>54</v>
      </c>
      <c r="C522" s="9">
        <v>40433</v>
      </c>
      <c r="D522" t="s">
        <v>49</v>
      </c>
      <c r="E522" t="s">
        <v>9</v>
      </c>
      <c r="F522" s="10">
        <v>58.5</v>
      </c>
      <c r="G522">
        <v>1</v>
      </c>
      <c r="H522" s="10">
        <v>58.5</v>
      </c>
      <c r="I522" t="s">
        <v>39</v>
      </c>
    </row>
    <row r="523" spans="1:9" x14ac:dyDescent="0.2">
      <c r="A523">
        <v>20100574</v>
      </c>
      <c r="B523" t="s">
        <v>55</v>
      </c>
      <c r="C523" s="9">
        <v>40433</v>
      </c>
      <c r="D523" t="s">
        <v>49</v>
      </c>
      <c r="E523" t="s">
        <v>8</v>
      </c>
      <c r="F523" s="10">
        <v>65</v>
      </c>
      <c r="G523">
        <v>1</v>
      </c>
      <c r="H523" s="10">
        <v>65</v>
      </c>
      <c r="I523" t="s">
        <v>38</v>
      </c>
    </row>
    <row r="524" spans="1:9" x14ac:dyDescent="0.2">
      <c r="A524">
        <v>20100585</v>
      </c>
      <c r="B524" t="s">
        <v>56</v>
      </c>
      <c r="C524" s="9">
        <v>40433</v>
      </c>
      <c r="D524" t="s">
        <v>49</v>
      </c>
      <c r="E524" t="s">
        <v>7</v>
      </c>
      <c r="F524" s="10">
        <v>98.98</v>
      </c>
      <c r="G524">
        <v>2</v>
      </c>
      <c r="H524" s="10">
        <v>197.96</v>
      </c>
      <c r="I524" t="s">
        <v>29</v>
      </c>
    </row>
    <row r="525" spans="1:9" x14ac:dyDescent="0.2">
      <c r="A525">
        <v>20100592</v>
      </c>
      <c r="B525" t="s">
        <v>56</v>
      </c>
      <c r="C525" s="9">
        <v>40433</v>
      </c>
      <c r="D525" t="s">
        <v>49</v>
      </c>
      <c r="E525" t="s">
        <v>8</v>
      </c>
      <c r="F525" s="10">
        <v>65</v>
      </c>
      <c r="G525">
        <v>2</v>
      </c>
      <c r="H525" s="10">
        <v>130</v>
      </c>
      <c r="I525" t="s">
        <v>38</v>
      </c>
    </row>
    <row r="526" spans="1:9" x14ac:dyDescent="0.2">
      <c r="A526">
        <v>20100588</v>
      </c>
      <c r="B526" t="s">
        <v>54</v>
      </c>
      <c r="C526" s="9">
        <v>40434</v>
      </c>
      <c r="D526" t="s">
        <v>49</v>
      </c>
      <c r="E526" t="s">
        <v>10</v>
      </c>
      <c r="F526" s="10">
        <v>275.33</v>
      </c>
      <c r="G526">
        <v>2</v>
      </c>
      <c r="H526" s="10">
        <v>550.66</v>
      </c>
      <c r="I526" t="s">
        <v>33</v>
      </c>
    </row>
    <row r="527" spans="1:9" x14ac:dyDescent="0.2">
      <c r="A527">
        <v>20100544</v>
      </c>
      <c r="B527" t="s">
        <v>54</v>
      </c>
      <c r="C527" s="9">
        <v>40434</v>
      </c>
      <c r="D527" t="s">
        <v>49</v>
      </c>
      <c r="E527" t="s">
        <v>9</v>
      </c>
      <c r="F527" s="10">
        <v>58.5</v>
      </c>
      <c r="G527">
        <v>2</v>
      </c>
      <c r="H527" s="10">
        <v>117</v>
      </c>
      <c r="I527" t="s">
        <v>39</v>
      </c>
    </row>
    <row r="528" spans="1:9" x14ac:dyDescent="0.2">
      <c r="A528">
        <v>20100554</v>
      </c>
      <c r="B528" t="s">
        <v>56</v>
      </c>
      <c r="C528" s="9">
        <v>40434</v>
      </c>
      <c r="D528" t="s">
        <v>49</v>
      </c>
      <c r="E528" t="s">
        <v>7</v>
      </c>
      <c r="F528" s="10">
        <v>98.98</v>
      </c>
      <c r="G528">
        <v>2</v>
      </c>
      <c r="H528" s="10">
        <v>197.96</v>
      </c>
      <c r="I528" t="s">
        <v>29</v>
      </c>
    </row>
    <row r="529" spans="1:9" x14ac:dyDescent="0.2">
      <c r="A529">
        <v>20100536</v>
      </c>
      <c r="B529" t="s">
        <v>54</v>
      </c>
      <c r="C529" s="9">
        <v>40435</v>
      </c>
      <c r="D529" t="s">
        <v>49</v>
      </c>
      <c r="E529" t="s">
        <v>6</v>
      </c>
      <c r="F529" s="10">
        <v>229</v>
      </c>
      <c r="G529">
        <v>5</v>
      </c>
      <c r="H529" s="10">
        <v>1145</v>
      </c>
      <c r="I529" t="s">
        <v>44</v>
      </c>
    </row>
    <row r="530" spans="1:9" x14ac:dyDescent="0.2">
      <c r="A530">
        <v>20100546</v>
      </c>
      <c r="B530" t="s">
        <v>55</v>
      </c>
      <c r="C530" s="9">
        <v>40435</v>
      </c>
      <c r="D530" t="s">
        <v>49</v>
      </c>
      <c r="E530" t="s">
        <v>10</v>
      </c>
      <c r="F530" s="10">
        <v>560.25</v>
      </c>
      <c r="G530">
        <v>1</v>
      </c>
      <c r="H530" s="10">
        <v>560.25</v>
      </c>
      <c r="I530" t="s">
        <v>35</v>
      </c>
    </row>
    <row r="531" spans="1:9" x14ac:dyDescent="0.2">
      <c r="A531">
        <v>20100537</v>
      </c>
      <c r="B531" t="s">
        <v>56</v>
      </c>
      <c r="C531" s="9">
        <v>40435</v>
      </c>
      <c r="D531" t="s">
        <v>49</v>
      </c>
      <c r="E531" t="s">
        <v>10</v>
      </c>
      <c r="F531" s="10">
        <v>560.25</v>
      </c>
      <c r="G531">
        <v>1</v>
      </c>
      <c r="H531" s="10">
        <v>560.25</v>
      </c>
      <c r="I531" t="s">
        <v>35</v>
      </c>
    </row>
    <row r="532" spans="1:9" x14ac:dyDescent="0.2">
      <c r="A532">
        <v>20100534</v>
      </c>
      <c r="B532" t="s">
        <v>56</v>
      </c>
      <c r="C532" s="9">
        <v>40436</v>
      </c>
      <c r="D532" t="s">
        <v>49</v>
      </c>
      <c r="E532" t="s">
        <v>9</v>
      </c>
      <c r="F532" s="10">
        <v>58.5</v>
      </c>
      <c r="G532">
        <v>5</v>
      </c>
      <c r="H532" s="10">
        <v>292.5</v>
      </c>
      <c r="I532" t="s">
        <v>39</v>
      </c>
    </row>
    <row r="533" spans="1:9" x14ac:dyDescent="0.2">
      <c r="A533">
        <v>20100535</v>
      </c>
      <c r="B533" t="s">
        <v>56</v>
      </c>
      <c r="C533" s="9">
        <v>40436</v>
      </c>
      <c r="D533" t="s">
        <v>49</v>
      </c>
      <c r="E533" t="s">
        <v>9</v>
      </c>
      <c r="F533" s="10">
        <v>58.5</v>
      </c>
      <c r="G533">
        <v>1</v>
      </c>
      <c r="H533" s="10">
        <v>58.5</v>
      </c>
      <c r="I533" t="s">
        <v>39</v>
      </c>
    </row>
    <row r="534" spans="1:9" x14ac:dyDescent="0.2">
      <c r="A534">
        <v>20100556</v>
      </c>
      <c r="B534" t="s">
        <v>54</v>
      </c>
      <c r="C534" s="9">
        <v>40437</v>
      </c>
      <c r="D534" t="s">
        <v>49</v>
      </c>
      <c r="E534" t="s">
        <v>8</v>
      </c>
      <c r="F534" s="10">
        <v>65</v>
      </c>
      <c r="G534">
        <v>2</v>
      </c>
      <c r="H534" s="10">
        <v>130</v>
      </c>
      <c r="I534" t="s">
        <v>38</v>
      </c>
    </row>
    <row r="535" spans="1:9" x14ac:dyDescent="0.2">
      <c r="A535">
        <v>20100589</v>
      </c>
      <c r="B535" t="s">
        <v>54</v>
      </c>
      <c r="C535" s="9">
        <v>40437</v>
      </c>
      <c r="D535" t="s">
        <v>49</v>
      </c>
      <c r="E535" t="s">
        <v>9</v>
      </c>
      <c r="F535" s="10">
        <v>58.5</v>
      </c>
      <c r="G535">
        <v>3</v>
      </c>
      <c r="H535" s="10">
        <v>175.5</v>
      </c>
      <c r="I535" t="s">
        <v>39</v>
      </c>
    </row>
    <row r="536" spans="1:9" x14ac:dyDescent="0.2">
      <c r="A536">
        <v>20100557</v>
      </c>
      <c r="B536" t="s">
        <v>55</v>
      </c>
      <c r="C536" s="9">
        <v>40437</v>
      </c>
      <c r="D536" t="s">
        <v>49</v>
      </c>
      <c r="E536" t="s">
        <v>7</v>
      </c>
      <c r="F536" s="10">
        <v>180.5</v>
      </c>
      <c r="G536">
        <v>1</v>
      </c>
      <c r="H536" s="10">
        <v>180.5</v>
      </c>
      <c r="I536" t="s">
        <v>30</v>
      </c>
    </row>
    <row r="537" spans="1:9" x14ac:dyDescent="0.2">
      <c r="A537">
        <v>20100542</v>
      </c>
      <c r="B537" t="s">
        <v>55</v>
      </c>
      <c r="C537" s="9">
        <v>40437</v>
      </c>
      <c r="D537" t="s">
        <v>49</v>
      </c>
      <c r="E537" t="s">
        <v>8</v>
      </c>
      <c r="F537" s="10">
        <v>65</v>
      </c>
      <c r="G537">
        <v>3</v>
      </c>
      <c r="H537" s="10">
        <v>195</v>
      </c>
      <c r="I537" t="s">
        <v>38</v>
      </c>
    </row>
    <row r="538" spans="1:9" x14ac:dyDescent="0.2">
      <c r="A538">
        <v>20100603</v>
      </c>
      <c r="B538" t="s">
        <v>56</v>
      </c>
      <c r="C538" s="9">
        <v>40437</v>
      </c>
      <c r="D538" t="s">
        <v>49</v>
      </c>
      <c r="E538" t="s">
        <v>9</v>
      </c>
      <c r="F538" s="10">
        <v>99</v>
      </c>
      <c r="G538">
        <v>2</v>
      </c>
      <c r="H538" s="10">
        <v>198</v>
      </c>
      <c r="I538" t="s">
        <v>40</v>
      </c>
    </row>
    <row r="539" spans="1:9" x14ac:dyDescent="0.2">
      <c r="A539">
        <v>20100529</v>
      </c>
      <c r="B539" t="s">
        <v>54</v>
      </c>
      <c r="C539" s="9">
        <v>40438</v>
      </c>
      <c r="D539" t="s">
        <v>49</v>
      </c>
      <c r="E539" t="s">
        <v>9</v>
      </c>
      <c r="F539" s="10">
        <v>58.5</v>
      </c>
      <c r="G539">
        <v>4</v>
      </c>
      <c r="H539" s="10">
        <v>234</v>
      </c>
      <c r="I539" t="s">
        <v>39</v>
      </c>
    </row>
    <row r="540" spans="1:9" x14ac:dyDescent="0.2">
      <c r="A540">
        <v>20100553</v>
      </c>
      <c r="B540" t="s">
        <v>55</v>
      </c>
      <c r="C540" s="9">
        <v>40438</v>
      </c>
      <c r="D540" t="s">
        <v>49</v>
      </c>
      <c r="E540" t="s">
        <v>7</v>
      </c>
      <c r="F540" s="10">
        <v>180.5</v>
      </c>
      <c r="G540">
        <v>2</v>
      </c>
      <c r="H540" s="10">
        <v>361</v>
      </c>
      <c r="I540" t="s">
        <v>30</v>
      </c>
    </row>
    <row r="541" spans="1:9" x14ac:dyDescent="0.2">
      <c r="A541">
        <v>20100563</v>
      </c>
      <c r="B541" t="s">
        <v>54</v>
      </c>
      <c r="C541" s="9">
        <v>40439</v>
      </c>
      <c r="D541" t="s">
        <v>49</v>
      </c>
      <c r="E541" t="s">
        <v>8</v>
      </c>
      <c r="F541" s="10">
        <v>65</v>
      </c>
      <c r="G541">
        <v>3</v>
      </c>
      <c r="H541" s="10">
        <v>195</v>
      </c>
      <c r="I541" t="s">
        <v>38</v>
      </c>
    </row>
    <row r="542" spans="1:9" x14ac:dyDescent="0.2">
      <c r="A542">
        <v>20100594</v>
      </c>
      <c r="B542" t="s">
        <v>56</v>
      </c>
      <c r="C542" s="9">
        <v>40441</v>
      </c>
      <c r="D542" t="s">
        <v>49</v>
      </c>
      <c r="E542" t="s">
        <v>9</v>
      </c>
      <c r="F542" s="10">
        <v>58.5</v>
      </c>
      <c r="G542">
        <v>2</v>
      </c>
      <c r="H542" s="10">
        <v>117</v>
      </c>
      <c r="I542" t="s">
        <v>39</v>
      </c>
    </row>
    <row r="543" spans="1:9" x14ac:dyDescent="0.2">
      <c r="A543">
        <v>20100586</v>
      </c>
      <c r="B543" t="s">
        <v>54</v>
      </c>
      <c r="C543" s="9">
        <v>40442</v>
      </c>
      <c r="D543" t="s">
        <v>49</v>
      </c>
      <c r="E543" t="s">
        <v>9</v>
      </c>
      <c r="F543" s="10">
        <v>58.5</v>
      </c>
      <c r="G543">
        <v>1</v>
      </c>
      <c r="H543" s="10">
        <v>58.5</v>
      </c>
      <c r="I543" t="s">
        <v>39</v>
      </c>
    </row>
    <row r="544" spans="1:9" x14ac:dyDescent="0.2">
      <c r="A544">
        <v>20100614</v>
      </c>
      <c r="B544" t="s">
        <v>54</v>
      </c>
      <c r="C544" s="9">
        <v>40442</v>
      </c>
      <c r="D544" t="s">
        <v>49</v>
      </c>
      <c r="E544" t="s">
        <v>9</v>
      </c>
      <c r="F544" s="10">
        <v>99</v>
      </c>
      <c r="G544">
        <v>1</v>
      </c>
      <c r="H544" s="10">
        <v>99</v>
      </c>
      <c r="I544" t="s">
        <v>40</v>
      </c>
    </row>
    <row r="545" spans="1:9" x14ac:dyDescent="0.2">
      <c r="A545">
        <v>20100602</v>
      </c>
      <c r="B545" t="s">
        <v>56</v>
      </c>
      <c r="C545" s="9">
        <v>40442</v>
      </c>
      <c r="D545" t="s">
        <v>49</v>
      </c>
      <c r="E545" t="s">
        <v>9</v>
      </c>
      <c r="F545" s="10">
        <v>99</v>
      </c>
      <c r="G545">
        <v>1</v>
      </c>
      <c r="H545" s="10">
        <v>99</v>
      </c>
      <c r="I545" t="s">
        <v>40</v>
      </c>
    </row>
    <row r="546" spans="1:9" x14ac:dyDescent="0.2">
      <c r="A546">
        <v>20100550</v>
      </c>
      <c r="B546" t="s">
        <v>55</v>
      </c>
      <c r="C546" s="9">
        <v>40443</v>
      </c>
      <c r="D546" t="s">
        <v>49</v>
      </c>
      <c r="E546" t="s">
        <v>10</v>
      </c>
      <c r="F546" s="10">
        <v>560.25</v>
      </c>
      <c r="G546">
        <v>2</v>
      </c>
      <c r="H546" s="10">
        <v>1120.5</v>
      </c>
      <c r="I546" t="s">
        <v>35</v>
      </c>
    </row>
    <row r="547" spans="1:9" x14ac:dyDescent="0.2">
      <c r="A547">
        <v>20100541</v>
      </c>
      <c r="B547" t="s">
        <v>55</v>
      </c>
      <c r="C547" s="9">
        <v>40443</v>
      </c>
      <c r="D547" t="s">
        <v>49</v>
      </c>
      <c r="E547" t="s">
        <v>6</v>
      </c>
      <c r="F547" s="10">
        <v>229</v>
      </c>
      <c r="G547">
        <v>4</v>
      </c>
      <c r="H547" s="10">
        <v>916</v>
      </c>
      <c r="I547" t="s">
        <v>44</v>
      </c>
    </row>
    <row r="548" spans="1:9" x14ac:dyDescent="0.2">
      <c r="A548">
        <v>20100606</v>
      </c>
      <c r="B548" t="s">
        <v>56</v>
      </c>
      <c r="C548" s="9">
        <v>40443</v>
      </c>
      <c r="D548" t="s">
        <v>49</v>
      </c>
      <c r="E548" t="s">
        <v>10</v>
      </c>
      <c r="F548" s="10">
        <v>275.33</v>
      </c>
      <c r="G548">
        <v>1</v>
      </c>
      <c r="H548" s="10">
        <v>275.33</v>
      </c>
      <c r="I548" t="s">
        <v>33</v>
      </c>
    </row>
    <row r="549" spans="1:9" x14ac:dyDescent="0.2">
      <c r="A549">
        <v>20100571</v>
      </c>
      <c r="B549" t="s">
        <v>54</v>
      </c>
      <c r="C549" s="9">
        <v>40444</v>
      </c>
      <c r="D549" t="s">
        <v>49</v>
      </c>
      <c r="E549" t="s">
        <v>10</v>
      </c>
      <c r="F549" s="10">
        <v>560.25</v>
      </c>
      <c r="G549">
        <v>1</v>
      </c>
      <c r="H549" s="10">
        <v>560.25</v>
      </c>
      <c r="I549" t="s">
        <v>35</v>
      </c>
    </row>
    <row r="550" spans="1:9" x14ac:dyDescent="0.2">
      <c r="A550">
        <v>20100549</v>
      </c>
      <c r="B550" t="s">
        <v>55</v>
      </c>
      <c r="C550" s="9">
        <v>40445</v>
      </c>
      <c r="D550" t="s">
        <v>49</v>
      </c>
      <c r="E550" t="s">
        <v>10</v>
      </c>
      <c r="F550" s="10">
        <v>560.25</v>
      </c>
      <c r="G550">
        <v>2</v>
      </c>
      <c r="H550" s="10">
        <v>1120.5</v>
      </c>
      <c r="I550" t="s">
        <v>35</v>
      </c>
    </row>
    <row r="551" spans="1:9" x14ac:dyDescent="0.2">
      <c r="A551">
        <v>20100613</v>
      </c>
      <c r="B551" t="s">
        <v>55</v>
      </c>
      <c r="C551" s="9">
        <v>40445</v>
      </c>
      <c r="D551" t="s">
        <v>49</v>
      </c>
      <c r="E551" t="s">
        <v>8</v>
      </c>
      <c r="F551" s="10">
        <v>65</v>
      </c>
      <c r="G551">
        <v>4</v>
      </c>
      <c r="H551" s="10">
        <v>260</v>
      </c>
      <c r="I551" t="s">
        <v>38</v>
      </c>
    </row>
    <row r="552" spans="1:9" x14ac:dyDescent="0.2">
      <c r="A552">
        <v>20100735</v>
      </c>
      <c r="B552" t="s">
        <v>54</v>
      </c>
      <c r="C552" s="9">
        <v>40447</v>
      </c>
      <c r="D552" t="s">
        <v>49</v>
      </c>
      <c r="E552" t="s">
        <v>10</v>
      </c>
      <c r="F552" s="10">
        <v>275.33</v>
      </c>
      <c r="G552">
        <v>2</v>
      </c>
      <c r="H552" s="10">
        <v>550.66</v>
      </c>
      <c r="I552" t="s">
        <v>33</v>
      </c>
    </row>
    <row r="553" spans="1:9" x14ac:dyDescent="0.2">
      <c r="A553">
        <v>20100532</v>
      </c>
      <c r="B553" t="s">
        <v>54</v>
      </c>
      <c r="C553" s="9">
        <v>40447</v>
      </c>
      <c r="D553" t="s">
        <v>49</v>
      </c>
      <c r="E553" t="s">
        <v>8</v>
      </c>
      <c r="F553" s="10">
        <v>65</v>
      </c>
      <c r="G553">
        <v>4</v>
      </c>
      <c r="H553" s="10">
        <v>260</v>
      </c>
      <c r="I553" t="s">
        <v>38</v>
      </c>
    </row>
    <row r="554" spans="1:9" x14ac:dyDescent="0.2">
      <c r="A554">
        <v>20100552</v>
      </c>
      <c r="B554" t="s">
        <v>54</v>
      </c>
      <c r="C554" s="9">
        <v>40447</v>
      </c>
      <c r="D554" t="s">
        <v>49</v>
      </c>
      <c r="E554" t="s">
        <v>8</v>
      </c>
      <c r="F554" s="10">
        <v>65</v>
      </c>
      <c r="G554">
        <v>4</v>
      </c>
      <c r="H554" s="10">
        <v>260</v>
      </c>
      <c r="I554" t="s">
        <v>38</v>
      </c>
    </row>
    <row r="555" spans="1:9" x14ac:dyDescent="0.2">
      <c r="A555">
        <v>20100713</v>
      </c>
      <c r="B555" t="s">
        <v>56</v>
      </c>
      <c r="C555" s="9">
        <v>40447</v>
      </c>
      <c r="D555" t="s">
        <v>49</v>
      </c>
      <c r="E555" t="s">
        <v>8</v>
      </c>
      <c r="F555" s="10">
        <v>33.99</v>
      </c>
      <c r="G555">
        <v>2</v>
      </c>
      <c r="H555" s="10">
        <v>67.98</v>
      </c>
      <c r="I555" t="s">
        <v>37</v>
      </c>
    </row>
    <row r="556" spans="1:9" x14ac:dyDescent="0.2">
      <c r="A556">
        <v>20100634</v>
      </c>
      <c r="B556" t="s">
        <v>56</v>
      </c>
      <c r="C556" s="9">
        <v>40447</v>
      </c>
      <c r="D556" t="s">
        <v>49</v>
      </c>
      <c r="E556" t="s">
        <v>8</v>
      </c>
      <c r="F556" s="10">
        <v>65</v>
      </c>
      <c r="G556">
        <v>4</v>
      </c>
      <c r="H556" s="10">
        <v>260</v>
      </c>
      <c r="I556" t="s">
        <v>38</v>
      </c>
    </row>
    <row r="557" spans="1:9" x14ac:dyDescent="0.2">
      <c r="A557">
        <v>20100641</v>
      </c>
      <c r="B557" t="s">
        <v>54</v>
      </c>
      <c r="C557" s="9">
        <v>40448</v>
      </c>
      <c r="D557" t="s">
        <v>49</v>
      </c>
      <c r="E557" t="s">
        <v>10</v>
      </c>
      <c r="F557" s="10">
        <v>275.33</v>
      </c>
      <c r="G557">
        <v>2</v>
      </c>
      <c r="H557" s="10">
        <v>550.66</v>
      </c>
      <c r="I557" t="s">
        <v>33</v>
      </c>
    </row>
    <row r="558" spans="1:9" x14ac:dyDescent="0.2">
      <c r="A558">
        <v>20100752</v>
      </c>
      <c r="B558" t="s">
        <v>54</v>
      </c>
      <c r="C558" s="9">
        <v>40448</v>
      </c>
      <c r="D558" t="s">
        <v>49</v>
      </c>
      <c r="E558" t="s">
        <v>8</v>
      </c>
      <c r="F558" s="10">
        <v>33.99</v>
      </c>
      <c r="G558">
        <v>2</v>
      </c>
      <c r="H558" s="10">
        <v>67.98</v>
      </c>
      <c r="I558" t="s">
        <v>37</v>
      </c>
    </row>
    <row r="559" spans="1:9" x14ac:dyDescent="0.2">
      <c r="A559">
        <v>20100765</v>
      </c>
      <c r="B559" t="s">
        <v>55</v>
      </c>
      <c r="C559" s="9">
        <v>40448</v>
      </c>
      <c r="D559" t="s">
        <v>49</v>
      </c>
      <c r="E559" t="s">
        <v>9</v>
      </c>
      <c r="F559" s="10">
        <v>269</v>
      </c>
      <c r="G559">
        <v>4</v>
      </c>
      <c r="H559" s="10">
        <v>1076</v>
      </c>
      <c r="I559" t="s">
        <v>42</v>
      </c>
    </row>
    <row r="560" spans="1:9" x14ac:dyDescent="0.2">
      <c r="A560">
        <v>20100711</v>
      </c>
      <c r="B560" t="s">
        <v>56</v>
      </c>
      <c r="C560" s="9">
        <v>40448</v>
      </c>
      <c r="D560" t="s">
        <v>49</v>
      </c>
      <c r="E560" t="s">
        <v>9</v>
      </c>
      <c r="F560" s="10">
        <v>269</v>
      </c>
      <c r="G560">
        <v>5</v>
      </c>
      <c r="H560" s="10">
        <v>1345</v>
      </c>
      <c r="I560" t="s">
        <v>42</v>
      </c>
    </row>
    <row r="561" spans="1:9" x14ac:dyDescent="0.2">
      <c r="A561">
        <v>20100764</v>
      </c>
      <c r="B561" t="s">
        <v>56</v>
      </c>
      <c r="C561" s="9">
        <v>40448</v>
      </c>
      <c r="D561" t="s">
        <v>49</v>
      </c>
      <c r="E561" t="s">
        <v>9</v>
      </c>
      <c r="F561" s="10">
        <v>269</v>
      </c>
      <c r="G561">
        <v>2</v>
      </c>
      <c r="H561" s="10">
        <v>538</v>
      </c>
      <c r="I561" t="s">
        <v>42</v>
      </c>
    </row>
    <row r="562" spans="1:9" x14ac:dyDescent="0.2">
      <c r="A562">
        <v>20100734</v>
      </c>
      <c r="B562" t="s">
        <v>54</v>
      </c>
      <c r="C562" s="9">
        <v>40449</v>
      </c>
      <c r="D562" t="s">
        <v>49</v>
      </c>
      <c r="E562" t="s">
        <v>10</v>
      </c>
      <c r="F562" s="10">
        <v>275.33</v>
      </c>
      <c r="G562">
        <v>2</v>
      </c>
      <c r="H562" s="10">
        <v>550.66</v>
      </c>
      <c r="I562" t="s">
        <v>33</v>
      </c>
    </row>
    <row r="563" spans="1:9" x14ac:dyDescent="0.2">
      <c r="A563">
        <v>20100724</v>
      </c>
      <c r="B563" t="s">
        <v>54</v>
      </c>
      <c r="C563" s="9">
        <v>40449</v>
      </c>
      <c r="D563" t="s">
        <v>49</v>
      </c>
      <c r="E563" t="s">
        <v>8</v>
      </c>
      <c r="F563" s="10">
        <v>33.99</v>
      </c>
      <c r="G563">
        <v>4</v>
      </c>
      <c r="H563" s="10">
        <v>135.96</v>
      </c>
      <c r="I563" t="s">
        <v>37</v>
      </c>
    </row>
    <row r="564" spans="1:9" x14ac:dyDescent="0.2">
      <c r="A564">
        <v>20100761</v>
      </c>
      <c r="B564" t="s">
        <v>56</v>
      </c>
      <c r="C564" s="9">
        <v>40449</v>
      </c>
      <c r="D564" t="s">
        <v>49</v>
      </c>
      <c r="E564" t="s">
        <v>10</v>
      </c>
      <c r="F564" s="10">
        <v>275.33</v>
      </c>
      <c r="G564">
        <v>1</v>
      </c>
      <c r="H564" s="10">
        <v>275.33</v>
      </c>
      <c r="I564" t="s">
        <v>33</v>
      </c>
    </row>
    <row r="565" spans="1:9" x14ac:dyDescent="0.2">
      <c r="A565">
        <v>20100685</v>
      </c>
      <c r="B565" t="s">
        <v>56</v>
      </c>
      <c r="C565" s="9">
        <v>40449</v>
      </c>
      <c r="D565" t="s">
        <v>49</v>
      </c>
      <c r="E565" t="s">
        <v>9</v>
      </c>
      <c r="F565" s="10">
        <v>269</v>
      </c>
      <c r="G565">
        <v>2</v>
      </c>
      <c r="H565" s="10">
        <v>538</v>
      </c>
      <c r="I565" t="s">
        <v>42</v>
      </c>
    </row>
    <row r="566" spans="1:9" x14ac:dyDescent="0.2">
      <c r="A566">
        <v>20100671</v>
      </c>
      <c r="B566" t="s">
        <v>54</v>
      </c>
      <c r="C566" s="9">
        <v>40450</v>
      </c>
      <c r="D566" t="s">
        <v>49</v>
      </c>
      <c r="E566" t="s">
        <v>7</v>
      </c>
      <c r="F566" s="10">
        <v>180.5</v>
      </c>
      <c r="G566">
        <v>1</v>
      </c>
      <c r="H566" s="10">
        <v>180.5</v>
      </c>
      <c r="I566" t="s">
        <v>30</v>
      </c>
    </row>
    <row r="567" spans="1:9" x14ac:dyDescent="0.2">
      <c r="A567">
        <v>20100617</v>
      </c>
      <c r="B567" t="s">
        <v>54</v>
      </c>
      <c r="C567" s="9">
        <v>40450</v>
      </c>
      <c r="D567" t="s">
        <v>49</v>
      </c>
      <c r="E567" t="s">
        <v>10</v>
      </c>
      <c r="F567" s="10">
        <v>275.33</v>
      </c>
      <c r="G567">
        <v>2</v>
      </c>
      <c r="H567" s="10">
        <v>550.66</v>
      </c>
      <c r="I567" t="s">
        <v>33</v>
      </c>
    </row>
    <row r="568" spans="1:9" x14ac:dyDescent="0.2">
      <c r="A568">
        <v>20100677</v>
      </c>
      <c r="B568" t="s">
        <v>54</v>
      </c>
      <c r="C568" s="9">
        <v>40450</v>
      </c>
      <c r="D568" t="s">
        <v>49</v>
      </c>
      <c r="E568" t="s">
        <v>8</v>
      </c>
      <c r="F568" s="10">
        <v>65</v>
      </c>
      <c r="G568">
        <v>1</v>
      </c>
      <c r="H568" s="10">
        <v>65</v>
      </c>
      <c r="I568" t="s">
        <v>38</v>
      </c>
    </row>
    <row r="569" spans="1:9" x14ac:dyDescent="0.2">
      <c r="A569">
        <v>20100640</v>
      </c>
      <c r="B569" t="s">
        <v>55</v>
      </c>
      <c r="C569" s="9">
        <v>40450</v>
      </c>
      <c r="D569" t="s">
        <v>49</v>
      </c>
      <c r="E569" t="s">
        <v>8</v>
      </c>
      <c r="F569" s="10">
        <v>65</v>
      </c>
      <c r="G569">
        <v>4</v>
      </c>
      <c r="H569" s="10">
        <v>260</v>
      </c>
      <c r="I569" t="s">
        <v>38</v>
      </c>
    </row>
    <row r="570" spans="1:9" x14ac:dyDescent="0.2">
      <c r="A570">
        <v>20100620</v>
      </c>
      <c r="B570" t="s">
        <v>54</v>
      </c>
      <c r="C570" s="9">
        <v>40451</v>
      </c>
      <c r="D570" t="s">
        <v>50</v>
      </c>
      <c r="E570" t="s">
        <v>10</v>
      </c>
      <c r="F570" s="10">
        <v>275.33</v>
      </c>
      <c r="G570">
        <v>1</v>
      </c>
      <c r="H570" s="10">
        <v>275.33</v>
      </c>
      <c r="I570" t="s">
        <v>33</v>
      </c>
    </row>
    <row r="571" spans="1:9" x14ac:dyDescent="0.2">
      <c r="A571">
        <v>20100768</v>
      </c>
      <c r="B571" t="s">
        <v>54</v>
      </c>
      <c r="C571" s="9">
        <v>40451</v>
      </c>
      <c r="D571" t="s">
        <v>50</v>
      </c>
      <c r="E571" t="s">
        <v>8</v>
      </c>
      <c r="F571" s="10">
        <v>33.99</v>
      </c>
      <c r="G571">
        <v>1</v>
      </c>
      <c r="H571" s="10">
        <v>33.99</v>
      </c>
      <c r="I571" t="s">
        <v>37</v>
      </c>
    </row>
    <row r="572" spans="1:9" x14ac:dyDescent="0.2">
      <c r="A572">
        <v>20100778</v>
      </c>
      <c r="B572" t="s">
        <v>54</v>
      </c>
      <c r="C572" s="9">
        <v>40451</v>
      </c>
      <c r="D572" t="s">
        <v>50</v>
      </c>
      <c r="E572" t="s">
        <v>8</v>
      </c>
      <c r="F572" s="10">
        <v>33.99</v>
      </c>
      <c r="G572">
        <v>1</v>
      </c>
      <c r="H572" s="10">
        <v>33.99</v>
      </c>
      <c r="I572" t="s">
        <v>37</v>
      </c>
    </row>
    <row r="573" spans="1:9" x14ac:dyDescent="0.2">
      <c r="A573">
        <v>20100672</v>
      </c>
      <c r="B573" t="s">
        <v>55</v>
      </c>
      <c r="C573" s="9">
        <v>40451</v>
      </c>
      <c r="D573" t="s">
        <v>50</v>
      </c>
      <c r="E573" t="s">
        <v>10</v>
      </c>
      <c r="F573" s="10">
        <v>275.33</v>
      </c>
      <c r="G573">
        <v>1</v>
      </c>
      <c r="H573" s="10">
        <v>275.33</v>
      </c>
      <c r="I573" t="s">
        <v>33</v>
      </c>
    </row>
    <row r="574" spans="1:9" x14ac:dyDescent="0.2">
      <c r="A574">
        <v>20100659</v>
      </c>
      <c r="B574" t="s">
        <v>55</v>
      </c>
      <c r="C574" s="9">
        <v>40451</v>
      </c>
      <c r="D574" t="s">
        <v>50</v>
      </c>
      <c r="E574" t="s">
        <v>8</v>
      </c>
      <c r="F574" s="10">
        <v>65</v>
      </c>
      <c r="G574">
        <v>2</v>
      </c>
      <c r="H574" s="10">
        <v>130</v>
      </c>
      <c r="I574" t="s">
        <v>38</v>
      </c>
    </row>
    <row r="575" spans="1:9" x14ac:dyDescent="0.2">
      <c r="A575">
        <v>20100737</v>
      </c>
      <c r="B575" t="s">
        <v>56</v>
      </c>
      <c r="C575" s="9">
        <v>40451</v>
      </c>
      <c r="D575" t="s">
        <v>50</v>
      </c>
      <c r="E575" t="s">
        <v>7</v>
      </c>
      <c r="F575" s="10">
        <v>98.98</v>
      </c>
      <c r="G575">
        <v>1</v>
      </c>
      <c r="H575" s="10">
        <v>98.98</v>
      </c>
      <c r="I575" t="s">
        <v>29</v>
      </c>
    </row>
    <row r="576" spans="1:9" x14ac:dyDescent="0.2">
      <c r="A576">
        <v>20100667</v>
      </c>
      <c r="B576" t="s">
        <v>56</v>
      </c>
      <c r="C576" s="9">
        <v>40451</v>
      </c>
      <c r="D576" t="s">
        <v>50</v>
      </c>
      <c r="E576" t="s">
        <v>8</v>
      </c>
      <c r="F576" s="10">
        <v>65</v>
      </c>
      <c r="G576">
        <v>2</v>
      </c>
      <c r="H576" s="10">
        <v>130</v>
      </c>
      <c r="I576" t="s">
        <v>38</v>
      </c>
    </row>
    <row r="577" spans="1:9" x14ac:dyDescent="0.2">
      <c r="A577">
        <v>20100742</v>
      </c>
      <c r="B577" t="s">
        <v>56</v>
      </c>
      <c r="C577" s="9">
        <v>40451</v>
      </c>
      <c r="D577" t="s">
        <v>50</v>
      </c>
      <c r="E577" t="s">
        <v>9</v>
      </c>
      <c r="F577" s="10">
        <v>269</v>
      </c>
      <c r="G577">
        <v>1</v>
      </c>
      <c r="H577" s="10">
        <v>269</v>
      </c>
      <c r="I577" t="s">
        <v>42</v>
      </c>
    </row>
    <row r="578" spans="1:9" x14ac:dyDescent="0.2">
      <c r="A578">
        <v>20100622</v>
      </c>
      <c r="B578" t="s">
        <v>55</v>
      </c>
      <c r="C578" s="9">
        <v>40452</v>
      </c>
      <c r="D578" t="s">
        <v>50</v>
      </c>
      <c r="E578" t="s">
        <v>9</v>
      </c>
      <c r="F578" s="10">
        <v>99</v>
      </c>
      <c r="G578">
        <v>3</v>
      </c>
      <c r="H578" s="10">
        <v>297</v>
      </c>
      <c r="I578" t="s">
        <v>40</v>
      </c>
    </row>
    <row r="579" spans="1:9" x14ac:dyDescent="0.2">
      <c r="A579">
        <v>20100785</v>
      </c>
      <c r="B579" t="s">
        <v>56</v>
      </c>
      <c r="C579" s="9">
        <v>40452</v>
      </c>
      <c r="D579" t="s">
        <v>50</v>
      </c>
      <c r="E579" t="s">
        <v>8</v>
      </c>
      <c r="F579" s="10">
        <v>33.99</v>
      </c>
      <c r="G579">
        <v>1</v>
      </c>
      <c r="H579" s="10">
        <v>33.99</v>
      </c>
      <c r="I579" t="s">
        <v>37</v>
      </c>
    </row>
    <row r="580" spans="1:9" x14ac:dyDescent="0.2">
      <c r="A580">
        <v>20100753</v>
      </c>
      <c r="B580" t="s">
        <v>54</v>
      </c>
      <c r="C580" s="9">
        <v>40453</v>
      </c>
      <c r="D580" t="s">
        <v>50</v>
      </c>
      <c r="E580" t="s">
        <v>7</v>
      </c>
      <c r="F580" s="10">
        <v>180.5</v>
      </c>
      <c r="G580">
        <v>2</v>
      </c>
      <c r="H580" s="10">
        <v>361</v>
      </c>
      <c r="I580" t="s">
        <v>30</v>
      </c>
    </row>
    <row r="581" spans="1:9" x14ac:dyDescent="0.2">
      <c r="A581">
        <v>20100728</v>
      </c>
      <c r="B581" t="s">
        <v>54</v>
      </c>
      <c r="C581" s="9">
        <v>40453</v>
      </c>
      <c r="D581" t="s">
        <v>50</v>
      </c>
      <c r="E581" t="s">
        <v>8</v>
      </c>
      <c r="F581" s="10">
        <v>33.99</v>
      </c>
      <c r="G581">
        <v>3</v>
      </c>
      <c r="H581" s="10">
        <v>101.97</v>
      </c>
      <c r="I581" t="s">
        <v>37</v>
      </c>
    </row>
    <row r="582" spans="1:9" x14ac:dyDescent="0.2">
      <c r="A582">
        <v>20100732</v>
      </c>
      <c r="B582" t="s">
        <v>55</v>
      </c>
      <c r="C582" s="9">
        <v>40454</v>
      </c>
      <c r="D582" t="s">
        <v>50</v>
      </c>
      <c r="E582" t="s">
        <v>10</v>
      </c>
      <c r="F582" s="10">
        <v>275.33</v>
      </c>
      <c r="G582">
        <v>2</v>
      </c>
      <c r="H582" s="10">
        <v>550.66</v>
      </c>
      <c r="I582" t="s">
        <v>33</v>
      </c>
    </row>
    <row r="583" spans="1:9" x14ac:dyDescent="0.2">
      <c r="A583">
        <v>20100733</v>
      </c>
      <c r="B583" t="s">
        <v>55</v>
      </c>
      <c r="C583" s="9">
        <v>40454</v>
      </c>
      <c r="D583" t="s">
        <v>50</v>
      </c>
      <c r="E583" t="s">
        <v>8</v>
      </c>
      <c r="F583" s="10">
        <v>33.99</v>
      </c>
      <c r="G583">
        <v>1</v>
      </c>
      <c r="H583" s="10">
        <v>33.99</v>
      </c>
      <c r="I583" t="s">
        <v>37</v>
      </c>
    </row>
    <row r="584" spans="1:9" x14ac:dyDescent="0.2">
      <c r="A584">
        <v>20100693</v>
      </c>
      <c r="B584" t="s">
        <v>55</v>
      </c>
      <c r="C584" s="9">
        <v>40454</v>
      </c>
      <c r="D584" t="s">
        <v>50</v>
      </c>
      <c r="E584" t="s">
        <v>8</v>
      </c>
      <c r="F584" s="10">
        <v>65</v>
      </c>
      <c r="G584">
        <v>3</v>
      </c>
      <c r="H584" s="10">
        <v>195</v>
      </c>
      <c r="I584" t="s">
        <v>38</v>
      </c>
    </row>
    <row r="585" spans="1:9" x14ac:dyDescent="0.2">
      <c r="A585">
        <v>20100648</v>
      </c>
      <c r="B585" t="s">
        <v>54</v>
      </c>
      <c r="C585" s="9">
        <v>40455</v>
      </c>
      <c r="D585" t="s">
        <v>50</v>
      </c>
      <c r="E585" t="s">
        <v>8</v>
      </c>
      <c r="F585" s="10">
        <v>65</v>
      </c>
      <c r="G585">
        <v>3</v>
      </c>
      <c r="H585" s="10">
        <v>195</v>
      </c>
      <c r="I585" t="s">
        <v>38</v>
      </c>
    </row>
    <row r="586" spans="1:9" x14ac:dyDescent="0.2">
      <c r="A586">
        <v>20100708</v>
      </c>
      <c r="B586" t="s">
        <v>55</v>
      </c>
      <c r="C586" s="9">
        <v>40455</v>
      </c>
      <c r="D586" t="s">
        <v>50</v>
      </c>
      <c r="E586" t="s">
        <v>8</v>
      </c>
      <c r="F586" s="10">
        <v>33.99</v>
      </c>
      <c r="G586">
        <v>3</v>
      </c>
      <c r="H586" s="10">
        <v>101.97</v>
      </c>
      <c r="I586" t="s">
        <v>37</v>
      </c>
    </row>
    <row r="587" spans="1:9" x14ac:dyDescent="0.2">
      <c r="A587">
        <v>20100780</v>
      </c>
      <c r="B587" t="s">
        <v>55</v>
      </c>
      <c r="C587" s="9">
        <v>40455</v>
      </c>
      <c r="D587" t="s">
        <v>50</v>
      </c>
      <c r="E587" t="s">
        <v>8</v>
      </c>
      <c r="F587" s="10">
        <v>33.99</v>
      </c>
      <c r="G587">
        <v>3</v>
      </c>
      <c r="H587" s="10">
        <v>101.97</v>
      </c>
      <c r="I587" t="s">
        <v>37</v>
      </c>
    </row>
    <row r="588" spans="1:9" x14ac:dyDescent="0.2">
      <c r="A588">
        <v>20100776</v>
      </c>
      <c r="B588" t="s">
        <v>56</v>
      </c>
      <c r="C588" s="9">
        <v>40455</v>
      </c>
      <c r="D588" t="s">
        <v>50</v>
      </c>
      <c r="E588" t="s">
        <v>10</v>
      </c>
      <c r="F588" s="10">
        <v>275.33</v>
      </c>
      <c r="G588">
        <v>1</v>
      </c>
      <c r="H588" s="10">
        <v>275.33</v>
      </c>
      <c r="I588" t="s">
        <v>33</v>
      </c>
    </row>
    <row r="589" spans="1:9" x14ac:dyDescent="0.2">
      <c r="A589">
        <v>20100709</v>
      </c>
      <c r="B589" t="s">
        <v>56</v>
      </c>
      <c r="C589" s="9">
        <v>40455</v>
      </c>
      <c r="D589" t="s">
        <v>50</v>
      </c>
      <c r="E589" t="s">
        <v>8</v>
      </c>
      <c r="F589" s="10">
        <v>33.99</v>
      </c>
      <c r="G589">
        <v>1</v>
      </c>
      <c r="H589" s="10">
        <v>33.99</v>
      </c>
      <c r="I589" t="s">
        <v>37</v>
      </c>
    </row>
    <row r="590" spans="1:9" x14ac:dyDescent="0.2">
      <c r="A590">
        <v>20100650</v>
      </c>
      <c r="B590" t="s">
        <v>56</v>
      </c>
      <c r="C590" s="9">
        <v>40455</v>
      </c>
      <c r="D590" t="s">
        <v>50</v>
      </c>
      <c r="E590" t="s">
        <v>9</v>
      </c>
      <c r="F590" s="10">
        <v>99</v>
      </c>
      <c r="G590">
        <v>2</v>
      </c>
      <c r="H590" s="10">
        <v>198</v>
      </c>
      <c r="I590" t="s">
        <v>40</v>
      </c>
    </row>
    <row r="591" spans="1:9" x14ac:dyDescent="0.2">
      <c r="A591">
        <v>20100717</v>
      </c>
      <c r="B591" t="s">
        <v>56</v>
      </c>
      <c r="C591" s="9">
        <v>40455</v>
      </c>
      <c r="D591" t="s">
        <v>50</v>
      </c>
      <c r="E591" t="s">
        <v>9</v>
      </c>
      <c r="F591" s="10">
        <v>269</v>
      </c>
      <c r="G591">
        <v>5</v>
      </c>
      <c r="H591" s="10">
        <v>1345</v>
      </c>
      <c r="I591" t="s">
        <v>42</v>
      </c>
    </row>
    <row r="592" spans="1:9" x14ac:dyDescent="0.2">
      <c r="A592">
        <v>20100729</v>
      </c>
      <c r="B592" t="s">
        <v>56</v>
      </c>
      <c r="C592" s="9">
        <v>40455</v>
      </c>
      <c r="D592" t="s">
        <v>50</v>
      </c>
      <c r="E592" t="s">
        <v>9</v>
      </c>
      <c r="F592" s="10">
        <v>269</v>
      </c>
      <c r="G592">
        <v>5</v>
      </c>
      <c r="H592" s="10">
        <v>1345</v>
      </c>
      <c r="I592" t="s">
        <v>42</v>
      </c>
    </row>
    <row r="593" spans="1:9" x14ac:dyDescent="0.2">
      <c r="A593">
        <v>20100748</v>
      </c>
      <c r="B593" t="s">
        <v>54</v>
      </c>
      <c r="C593" s="9">
        <v>40456</v>
      </c>
      <c r="D593" t="s">
        <v>50</v>
      </c>
      <c r="E593" t="s">
        <v>9</v>
      </c>
      <c r="F593" s="10">
        <v>269</v>
      </c>
      <c r="G593">
        <v>1</v>
      </c>
      <c r="H593" s="10">
        <v>269</v>
      </c>
      <c r="I593" t="s">
        <v>42</v>
      </c>
    </row>
    <row r="594" spans="1:9" x14ac:dyDescent="0.2">
      <c r="A594">
        <v>20100676</v>
      </c>
      <c r="B594" t="s">
        <v>55</v>
      </c>
      <c r="C594" s="9">
        <v>40456</v>
      </c>
      <c r="D594" t="s">
        <v>50</v>
      </c>
      <c r="E594" t="s">
        <v>8</v>
      </c>
      <c r="F594" s="10">
        <v>65</v>
      </c>
      <c r="G594">
        <v>4</v>
      </c>
      <c r="H594" s="10">
        <v>260</v>
      </c>
      <c r="I594" t="s">
        <v>38</v>
      </c>
    </row>
    <row r="595" spans="1:9" x14ac:dyDescent="0.2">
      <c r="A595">
        <v>20100654</v>
      </c>
      <c r="B595" t="s">
        <v>55</v>
      </c>
      <c r="C595" s="9">
        <v>40456</v>
      </c>
      <c r="D595" t="s">
        <v>50</v>
      </c>
      <c r="E595" t="s">
        <v>9</v>
      </c>
      <c r="F595" s="10">
        <v>99</v>
      </c>
      <c r="G595">
        <v>2</v>
      </c>
      <c r="H595" s="10">
        <v>198</v>
      </c>
      <c r="I595" t="s">
        <v>40</v>
      </c>
    </row>
    <row r="596" spans="1:9" x14ac:dyDescent="0.2">
      <c r="A596">
        <v>20100690</v>
      </c>
      <c r="B596" t="s">
        <v>56</v>
      </c>
      <c r="C596" s="9">
        <v>40456</v>
      </c>
      <c r="D596" t="s">
        <v>50</v>
      </c>
      <c r="E596" t="s">
        <v>7</v>
      </c>
      <c r="F596" s="10">
        <v>98.98</v>
      </c>
      <c r="G596">
        <v>2</v>
      </c>
      <c r="H596" s="10">
        <v>197.96</v>
      </c>
      <c r="I596" t="s">
        <v>29</v>
      </c>
    </row>
    <row r="597" spans="1:9" x14ac:dyDescent="0.2">
      <c r="A597">
        <v>20100664</v>
      </c>
      <c r="B597" t="s">
        <v>54</v>
      </c>
      <c r="C597" s="9">
        <v>40457</v>
      </c>
      <c r="D597" t="s">
        <v>50</v>
      </c>
      <c r="E597" t="s">
        <v>7</v>
      </c>
      <c r="F597" s="10">
        <v>180.5</v>
      </c>
      <c r="G597">
        <v>1</v>
      </c>
      <c r="H597" s="10">
        <v>180.5</v>
      </c>
      <c r="I597" t="s">
        <v>30</v>
      </c>
    </row>
    <row r="598" spans="1:9" x14ac:dyDescent="0.2">
      <c r="A598">
        <v>20100692</v>
      </c>
      <c r="B598" t="s">
        <v>54</v>
      </c>
      <c r="C598" s="9">
        <v>40457</v>
      </c>
      <c r="D598" t="s">
        <v>50</v>
      </c>
      <c r="E598" t="s">
        <v>10</v>
      </c>
      <c r="F598" s="10">
        <v>275.33</v>
      </c>
      <c r="G598">
        <v>1</v>
      </c>
      <c r="H598" s="10">
        <v>275.33</v>
      </c>
      <c r="I598" t="s">
        <v>33</v>
      </c>
    </row>
    <row r="599" spans="1:9" x14ac:dyDescent="0.2">
      <c r="A599">
        <v>20100635</v>
      </c>
      <c r="B599" t="s">
        <v>55</v>
      </c>
      <c r="C599" s="9">
        <v>40457</v>
      </c>
      <c r="D599" t="s">
        <v>50</v>
      </c>
      <c r="E599" t="s">
        <v>9</v>
      </c>
      <c r="F599" s="10">
        <v>99</v>
      </c>
      <c r="G599">
        <v>1</v>
      </c>
      <c r="H599" s="10">
        <v>99</v>
      </c>
      <c r="I599" t="s">
        <v>40</v>
      </c>
    </row>
    <row r="600" spans="1:9" x14ac:dyDescent="0.2">
      <c r="A600">
        <v>20100689</v>
      </c>
      <c r="B600" t="s">
        <v>56</v>
      </c>
      <c r="C600" s="9">
        <v>40457</v>
      </c>
      <c r="D600" t="s">
        <v>50</v>
      </c>
      <c r="E600" t="s">
        <v>7</v>
      </c>
      <c r="F600" s="10">
        <v>98.98</v>
      </c>
      <c r="G600">
        <v>1</v>
      </c>
      <c r="H600" s="10">
        <v>98.98</v>
      </c>
      <c r="I600" t="s">
        <v>29</v>
      </c>
    </row>
    <row r="601" spans="1:9" x14ac:dyDescent="0.2">
      <c r="A601">
        <v>20100757</v>
      </c>
      <c r="B601" t="s">
        <v>54</v>
      </c>
      <c r="C601" s="9">
        <v>40459</v>
      </c>
      <c r="D601" t="s">
        <v>50</v>
      </c>
      <c r="E601" t="s">
        <v>7</v>
      </c>
      <c r="F601" s="10">
        <v>180.5</v>
      </c>
      <c r="G601">
        <v>2</v>
      </c>
      <c r="H601" s="10">
        <v>361</v>
      </c>
      <c r="I601" t="s">
        <v>30</v>
      </c>
    </row>
    <row r="602" spans="1:9" x14ac:dyDescent="0.2">
      <c r="A602">
        <v>20100779</v>
      </c>
      <c r="B602" t="s">
        <v>56</v>
      </c>
      <c r="C602" s="9">
        <v>40459</v>
      </c>
      <c r="D602" t="s">
        <v>50</v>
      </c>
      <c r="E602" t="s">
        <v>10</v>
      </c>
      <c r="F602" s="10">
        <v>275.33</v>
      </c>
      <c r="G602">
        <v>2</v>
      </c>
      <c r="H602" s="10">
        <v>550.66</v>
      </c>
      <c r="I602" t="s">
        <v>33</v>
      </c>
    </row>
    <row r="603" spans="1:9" x14ac:dyDescent="0.2">
      <c r="A603">
        <v>20100624</v>
      </c>
      <c r="B603" t="s">
        <v>54</v>
      </c>
      <c r="C603" s="9">
        <v>40460</v>
      </c>
      <c r="D603" t="s">
        <v>50</v>
      </c>
      <c r="E603" t="s">
        <v>8</v>
      </c>
      <c r="F603" s="10">
        <v>65</v>
      </c>
      <c r="G603">
        <v>3</v>
      </c>
      <c r="H603" s="10">
        <v>195</v>
      </c>
      <c r="I603" t="s">
        <v>38</v>
      </c>
    </row>
    <row r="604" spans="1:9" x14ac:dyDescent="0.2">
      <c r="A604">
        <v>20100630</v>
      </c>
      <c r="B604" t="s">
        <v>54</v>
      </c>
      <c r="C604" s="9">
        <v>40460</v>
      </c>
      <c r="D604" t="s">
        <v>50</v>
      </c>
      <c r="E604" t="s">
        <v>8</v>
      </c>
      <c r="F604" s="10">
        <v>65</v>
      </c>
      <c r="G604">
        <v>4</v>
      </c>
      <c r="H604" s="10">
        <v>260</v>
      </c>
      <c r="I604" t="s">
        <v>38</v>
      </c>
    </row>
    <row r="605" spans="1:9" x14ac:dyDescent="0.2">
      <c r="A605">
        <v>20100697</v>
      </c>
      <c r="B605" t="s">
        <v>55</v>
      </c>
      <c r="C605" s="9">
        <v>40460</v>
      </c>
      <c r="D605" t="s">
        <v>50</v>
      </c>
      <c r="E605" t="s">
        <v>10</v>
      </c>
      <c r="F605" s="10">
        <v>275.33</v>
      </c>
      <c r="G605">
        <v>1</v>
      </c>
      <c r="H605" s="10">
        <v>275.33</v>
      </c>
      <c r="I605" t="s">
        <v>33</v>
      </c>
    </row>
    <row r="606" spans="1:9" x14ac:dyDescent="0.2">
      <c r="A606">
        <v>20100657</v>
      </c>
      <c r="B606" t="s">
        <v>55</v>
      </c>
      <c r="C606" s="9">
        <v>40460</v>
      </c>
      <c r="D606" t="s">
        <v>50</v>
      </c>
      <c r="E606" t="s">
        <v>9</v>
      </c>
      <c r="F606" s="10">
        <v>99</v>
      </c>
      <c r="G606">
        <v>5</v>
      </c>
      <c r="H606" s="10">
        <v>495</v>
      </c>
      <c r="I606" t="s">
        <v>40</v>
      </c>
    </row>
    <row r="607" spans="1:9" x14ac:dyDescent="0.2">
      <c r="A607">
        <v>20100756</v>
      </c>
      <c r="B607" t="s">
        <v>56</v>
      </c>
      <c r="C607" s="9">
        <v>40460</v>
      </c>
      <c r="D607" t="s">
        <v>50</v>
      </c>
      <c r="E607" t="s">
        <v>10</v>
      </c>
      <c r="F607" s="10">
        <v>275.33</v>
      </c>
      <c r="G607">
        <v>1</v>
      </c>
      <c r="H607" s="10">
        <v>275.33</v>
      </c>
      <c r="I607" t="s">
        <v>33</v>
      </c>
    </row>
    <row r="608" spans="1:9" x14ac:dyDescent="0.2">
      <c r="A608">
        <v>20100626</v>
      </c>
      <c r="B608" t="s">
        <v>56</v>
      </c>
      <c r="C608" s="9">
        <v>40460</v>
      </c>
      <c r="D608" t="s">
        <v>50</v>
      </c>
      <c r="E608" t="s">
        <v>8</v>
      </c>
      <c r="F608" s="10">
        <v>65</v>
      </c>
      <c r="G608">
        <v>4</v>
      </c>
      <c r="H608" s="10">
        <v>260</v>
      </c>
      <c r="I608" t="s">
        <v>38</v>
      </c>
    </row>
    <row r="609" spans="1:9" x14ac:dyDescent="0.2">
      <c r="A609">
        <v>20100686</v>
      </c>
      <c r="B609" t="s">
        <v>56</v>
      </c>
      <c r="C609" s="9">
        <v>40460</v>
      </c>
      <c r="D609" t="s">
        <v>50</v>
      </c>
      <c r="E609" t="s">
        <v>9</v>
      </c>
      <c r="F609" s="10">
        <v>269</v>
      </c>
      <c r="G609">
        <v>1</v>
      </c>
      <c r="H609" s="10">
        <v>269</v>
      </c>
      <c r="I609" t="s">
        <v>42</v>
      </c>
    </row>
    <row r="610" spans="1:9" x14ac:dyDescent="0.2">
      <c r="A610">
        <v>20100644</v>
      </c>
      <c r="B610" t="s">
        <v>54</v>
      </c>
      <c r="C610" s="9">
        <v>40461</v>
      </c>
      <c r="D610" t="s">
        <v>50</v>
      </c>
      <c r="E610" t="s">
        <v>9</v>
      </c>
      <c r="F610" s="10">
        <v>99</v>
      </c>
      <c r="G610">
        <v>4</v>
      </c>
      <c r="H610" s="10">
        <v>396</v>
      </c>
      <c r="I610" t="s">
        <v>40</v>
      </c>
    </row>
    <row r="611" spans="1:9" x14ac:dyDescent="0.2">
      <c r="A611">
        <v>20100786</v>
      </c>
      <c r="B611" t="s">
        <v>55</v>
      </c>
      <c r="C611" s="9">
        <v>40461</v>
      </c>
      <c r="D611" t="s">
        <v>50</v>
      </c>
      <c r="E611" t="s">
        <v>8</v>
      </c>
      <c r="F611" s="10">
        <v>33.99</v>
      </c>
      <c r="G611">
        <v>3</v>
      </c>
      <c r="H611" s="10">
        <v>101.97</v>
      </c>
      <c r="I611" t="s">
        <v>37</v>
      </c>
    </row>
    <row r="612" spans="1:9" x14ac:dyDescent="0.2">
      <c r="A612">
        <v>20100705</v>
      </c>
      <c r="B612" t="s">
        <v>56</v>
      </c>
      <c r="C612" s="9">
        <v>40461</v>
      </c>
      <c r="D612" t="s">
        <v>50</v>
      </c>
      <c r="E612" t="s">
        <v>8</v>
      </c>
      <c r="F612" s="10">
        <v>65</v>
      </c>
      <c r="G612">
        <v>1</v>
      </c>
      <c r="H612" s="10">
        <v>65</v>
      </c>
      <c r="I612" t="s">
        <v>38</v>
      </c>
    </row>
    <row r="613" spans="1:9" x14ac:dyDescent="0.2">
      <c r="A613">
        <v>20100627</v>
      </c>
      <c r="B613" t="s">
        <v>54</v>
      </c>
      <c r="C613" s="9">
        <v>40462</v>
      </c>
      <c r="D613" t="s">
        <v>50</v>
      </c>
      <c r="E613" t="s">
        <v>7</v>
      </c>
      <c r="F613" s="10">
        <v>275.79000000000002</v>
      </c>
      <c r="G613">
        <v>2</v>
      </c>
      <c r="H613" s="10">
        <v>551.58000000000004</v>
      </c>
      <c r="I613" t="s">
        <v>32</v>
      </c>
    </row>
    <row r="614" spans="1:9" x14ac:dyDescent="0.2">
      <c r="A614">
        <v>20100619</v>
      </c>
      <c r="B614" t="s">
        <v>54</v>
      </c>
      <c r="C614" s="9">
        <v>40462</v>
      </c>
      <c r="D614" t="s">
        <v>50</v>
      </c>
      <c r="E614" t="s">
        <v>8</v>
      </c>
      <c r="F614" s="10">
        <v>65</v>
      </c>
      <c r="G614">
        <v>2</v>
      </c>
      <c r="H614" s="10">
        <v>130</v>
      </c>
      <c r="I614" t="s">
        <v>38</v>
      </c>
    </row>
    <row r="615" spans="1:9" x14ac:dyDescent="0.2">
      <c r="A615">
        <v>20100628</v>
      </c>
      <c r="B615" t="s">
        <v>55</v>
      </c>
      <c r="C615" s="9">
        <v>40462</v>
      </c>
      <c r="D615" t="s">
        <v>50</v>
      </c>
      <c r="E615" t="s">
        <v>8</v>
      </c>
      <c r="F615" s="10">
        <v>65</v>
      </c>
      <c r="G615">
        <v>3</v>
      </c>
      <c r="H615" s="10">
        <v>195</v>
      </c>
      <c r="I615" t="s">
        <v>38</v>
      </c>
    </row>
    <row r="616" spans="1:9" x14ac:dyDescent="0.2">
      <c r="A616">
        <v>20100688</v>
      </c>
      <c r="B616" t="s">
        <v>54</v>
      </c>
      <c r="C616" s="9">
        <v>40463</v>
      </c>
      <c r="D616" t="s">
        <v>50</v>
      </c>
      <c r="E616" t="s">
        <v>9</v>
      </c>
      <c r="F616" s="10">
        <v>269</v>
      </c>
      <c r="G616">
        <v>1</v>
      </c>
      <c r="H616" s="10">
        <v>269</v>
      </c>
      <c r="I616" t="s">
        <v>42</v>
      </c>
    </row>
    <row r="617" spans="1:9" x14ac:dyDescent="0.2">
      <c r="A617">
        <v>20100731</v>
      </c>
      <c r="B617" t="s">
        <v>54</v>
      </c>
      <c r="C617" s="9">
        <v>40463</v>
      </c>
      <c r="D617" t="s">
        <v>50</v>
      </c>
      <c r="E617" t="s">
        <v>9</v>
      </c>
      <c r="F617" s="10">
        <v>269</v>
      </c>
      <c r="G617">
        <v>4</v>
      </c>
      <c r="H617" s="10">
        <v>1076</v>
      </c>
      <c r="I617" t="s">
        <v>42</v>
      </c>
    </row>
    <row r="618" spans="1:9" x14ac:dyDescent="0.2">
      <c r="A618">
        <v>20100784</v>
      </c>
      <c r="B618" t="s">
        <v>54</v>
      </c>
      <c r="C618" s="9">
        <v>40463</v>
      </c>
      <c r="D618" t="s">
        <v>50</v>
      </c>
      <c r="E618" t="s">
        <v>9</v>
      </c>
      <c r="F618" s="10">
        <v>269</v>
      </c>
      <c r="G618">
        <v>5</v>
      </c>
      <c r="H618" s="10">
        <v>1345</v>
      </c>
      <c r="I618" t="s">
        <v>42</v>
      </c>
    </row>
    <row r="619" spans="1:9" x14ac:dyDescent="0.2">
      <c r="A619">
        <v>20100783</v>
      </c>
      <c r="B619" t="s">
        <v>55</v>
      </c>
      <c r="C619" s="9">
        <v>40463</v>
      </c>
      <c r="D619" t="s">
        <v>50</v>
      </c>
      <c r="E619" t="s">
        <v>9</v>
      </c>
      <c r="F619" s="10">
        <v>269</v>
      </c>
      <c r="G619">
        <v>4</v>
      </c>
      <c r="H619" s="10">
        <v>1076</v>
      </c>
      <c r="I619" t="s">
        <v>42</v>
      </c>
    </row>
    <row r="620" spans="1:9" x14ac:dyDescent="0.2">
      <c r="A620">
        <v>20100703</v>
      </c>
      <c r="B620" t="s">
        <v>56</v>
      </c>
      <c r="C620" s="9">
        <v>40463</v>
      </c>
      <c r="D620" t="s">
        <v>50</v>
      </c>
      <c r="E620" t="s">
        <v>10</v>
      </c>
      <c r="F620" s="10">
        <v>275.33</v>
      </c>
      <c r="G620">
        <v>2</v>
      </c>
      <c r="H620" s="10">
        <v>550.66</v>
      </c>
      <c r="I620" t="s">
        <v>33</v>
      </c>
    </row>
    <row r="621" spans="1:9" x14ac:dyDescent="0.2">
      <c r="A621">
        <v>20100766</v>
      </c>
      <c r="B621" t="s">
        <v>56</v>
      </c>
      <c r="C621" s="9">
        <v>40463</v>
      </c>
      <c r="D621" t="s">
        <v>50</v>
      </c>
      <c r="E621" t="s">
        <v>10</v>
      </c>
      <c r="F621" s="10">
        <v>275.33</v>
      </c>
      <c r="G621">
        <v>2</v>
      </c>
      <c r="H621" s="10">
        <v>550.66</v>
      </c>
      <c r="I621" t="s">
        <v>33</v>
      </c>
    </row>
    <row r="622" spans="1:9" x14ac:dyDescent="0.2">
      <c r="A622">
        <v>20100681</v>
      </c>
      <c r="B622" t="s">
        <v>56</v>
      </c>
      <c r="C622" s="9">
        <v>40463</v>
      </c>
      <c r="D622" t="s">
        <v>50</v>
      </c>
      <c r="E622" t="s">
        <v>8</v>
      </c>
      <c r="F622" s="10">
        <v>65</v>
      </c>
      <c r="G622">
        <v>1</v>
      </c>
      <c r="H622" s="10">
        <v>65</v>
      </c>
      <c r="I622" t="s">
        <v>38</v>
      </c>
    </row>
    <row r="623" spans="1:9" x14ac:dyDescent="0.2">
      <c r="A623">
        <v>20100743</v>
      </c>
      <c r="B623" t="s">
        <v>56</v>
      </c>
      <c r="C623" s="9">
        <v>40463</v>
      </c>
      <c r="D623" t="s">
        <v>50</v>
      </c>
      <c r="E623" t="s">
        <v>9</v>
      </c>
      <c r="F623" s="10">
        <v>269</v>
      </c>
      <c r="G623">
        <v>3</v>
      </c>
      <c r="H623" s="10">
        <v>807</v>
      </c>
      <c r="I623" t="s">
        <v>42</v>
      </c>
    </row>
    <row r="624" spans="1:9" x14ac:dyDescent="0.2">
      <c r="A624">
        <v>20100782</v>
      </c>
      <c r="B624" t="s">
        <v>54</v>
      </c>
      <c r="C624" s="9">
        <v>40464</v>
      </c>
      <c r="D624" t="s">
        <v>50</v>
      </c>
      <c r="E624" t="s">
        <v>10</v>
      </c>
      <c r="F624" s="10">
        <v>275.33</v>
      </c>
      <c r="G624">
        <v>1</v>
      </c>
      <c r="H624" s="10">
        <v>275.33</v>
      </c>
      <c r="I624" t="s">
        <v>33</v>
      </c>
    </row>
    <row r="625" spans="1:9" x14ac:dyDescent="0.2">
      <c r="A625">
        <v>20100749</v>
      </c>
      <c r="B625" t="s">
        <v>55</v>
      </c>
      <c r="C625" s="9">
        <v>40464</v>
      </c>
      <c r="D625" t="s">
        <v>50</v>
      </c>
      <c r="E625" t="s">
        <v>9</v>
      </c>
      <c r="F625" s="10">
        <v>269</v>
      </c>
      <c r="G625">
        <v>4</v>
      </c>
      <c r="H625" s="10">
        <v>1076</v>
      </c>
      <c r="I625" t="s">
        <v>42</v>
      </c>
    </row>
    <row r="626" spans="1:9" x14ac:dyDescent="0.2">
      <c r="A626">
        <v>20100662</v>
      </c>
      <c r="B626" t="s">
        <v>56</v>
      </c>
      <c r="C626" s="9">
        <v>40464</v>
      </c>
      <c r="D626" t="s">
        <v>50</v>
      </c>
      <c r="E626" t="s">
        <v>7</v>
      </c>
      <c r="F626" s="10">
        <v>98.98</v>
      </c>
      <c r="G626">
        <v>1</v>
      </c>
      <c r="H626" s="10">
        <v>98.98</v>
      </c>
      <c r="I626" t="s">
        <v>29</v>
      </c>
    </row>
    <row r="627" spans="1:9" x14ac:dyDescent="0.2">
      <c r="A627">
        <v>20100660</v>
      </c>
      <c r="B627" t="s">
        <v>56</v>
      </c>
      <c r="C627" s="9">
        <v>40464</v>
      </c>
      <c r="D627" t="s">
        <v>50</v>
      </c>
      <c r="E627" t="s">
        <v>8</v>
      </c>
      <c r="F627" s="10">
        <v>65</v>
      </c>
      <c r="G627">
        <v>3</v>
      </c>
      <c r="H627" s="10">
        <v>195</v>
      </c>
      <c r="I627" t="s">
        <v>38</v>
      </c>
    </row>
    <row r="628" spans="1:9" x14ac:dyDescent="0.2">
      <c r="A628">
        <v>20100698</v>
      </c>
      <c r="B628" t="s">
        <v>54</v>
      </c>
      <c r="C628" s="9">
        <v>40465</v>
      </c>
      <c r="D628" t="s">
        <v>50</v>
      </c>
      <c r="E628" t="s">
        <v>7</v>
      </c>
      <c r="F628" s="10">
        <v>180.5</v>
      </c>
      <c r="G628">
        <v>2</v>
      </c>
      <c r="H628" s="10">
        <v>361</v>
      </c>
      <c r="I628" t="s">
        <v>30</v>
      </c>
    </row>
    <row r="629" spans="1:9" x14ac:dyDescent="0.2">
      <c r="A629">
        <v>20100754</v>
      </c>
      <c r="B629" t="s">
        <v>54</v>
      </c>
      <c r="C629" s="9">
        <v>40465</v>
      </c>
      <c r="D629" t="s">
        <v>50</v>
      </c>
      <c r="E629" t="s">
        <v>8</v>
      </c>
      <c r="F629" s="10">
        <v>33.99</v>
      </c>
      <c r="G629">
        <v>1</v>
      </c>
      <c r="H629" s="10">
        <v>33.99</v>
      </c>
      <c r="I629" t="s">
        <v>37</v>
      </c>
    </row>
    <row r="630" spans="1:9" x14ac:dyDescent="0.2">
      <c r="A630">
        <v>20100645</v>
      </c>
      <c r="B630" t="s">
        <v>54</v>
      </c>
      <c r="C630" s="9">
        <v>40465</v>
      </c>
      <c r="D630" t="s">
        <v>50</v>
      </c>
      <c r="E630" t="s">
        <v>8</v>
      </c>
      <c r="F630" s="10">
        <v>65</v>
      </c>
      <c r="G630">
        <v>3</v>
      </c>
      <c r="H630" s="10">
        <v>195</v>
      </c>
      <c r="I630" t="s">
        <v>38</v>
      </c>
    </row>
    <row r="631" spans="1:9" x14ac:dyDescent="0.2">
      <c r="A631">
        <v>20100669</v>
      </c>
      <c r="B631" t="s">
        <v>55</v>
      </c>
      <c r="C631" s="9">
        <v>40465</v>
      </c>
      <c r="D631" t="s">
        <v>50</v>
      </c>
      <c r="E631" t="s">
        <v>9</v>
      </c>
      <c r="F631" s="10">
        <v>99</v>
      </c>
      <c r="G631">
        <v>3</v>
      </c>
      <c r="H631" s="10">
        <v>297</v>
      </c>
      <c r="I631" t="s">
        <v>40</v>
      </c>
    </row>
    <row r="632" spans="1:9" x14ac:dyDescent="0.2">
      <c r="A632">
        <v>20100773</v>
      </c>
      <c r="B632" t="s">
        <v>56</v>
      </c>
      <c r="C632" s="9">
        <v>40465</v>
      </c>
      <c r="D632" t="s">
        <v>50</v>
      </c>
      <c r="E632" t="s">
        <v>7</v>
      </c>
      <c r="F632" s="10">
        <v>98.98</v>
      </c>
      <c r="G632">
        <v>1</v>
      </c>
      <c r="H632" s="10">
        <v>98.98</v>
      </c>
      <c r="I632" t="s">
        <v>29</v>
      </c>
    </row>
    <row r="633" spans="1:9" x14ac:dyDescent="0.2">
      <c r="A633">
        <v>20100702</v>
      </c>
      <c r="B633" t="s">
        <v>56</v>
      </c>
      <c r="C633" s="9">
        <v>40465</v>
      </c>
      <c r="D633" t="s">
        <v>50</v>
      </c>
      <c r="E633" t="s">
        <v>10</v>
      </c>
      <c r="F633" s="10">
        <v>275.33</v>
      </c>
      <c r="G633">
        <v>1</v>
      </c>
      <c r="H633" s="10">
        <v>275.33</v>
      </c>
      <c r="I633" t="s">
        <v>33</v>
      </c>
    </row>
    <row r="634" spans="1:9" x14ac:dyDescent="0.2">
      <c r="A634">
        <v>20100651</v>
      </c>
      <c r="B634" t="s">
        <v>54</v>
      </c>
      <c r="C634" s="9">
        <v>40466</v>
      </c>
      <c r="D634" t="s">
        <v>50</v>
      </c>
      <c r="E634" t="s">
        <v>7</v>
      </c>
      <c r="F634" s="10">
        <v>180.5</v>
      </c>
      <c r="G634">
        <v>2</v>
      </c>
      <c r="H634" s="10">
        <v>361</v>
      </c>
      <c r="I634" t="s">
        <v>30</v>
      </c>
    </row>
    <row r="635" spans="1:9" x14ac:dyDescent="0.2">
      <c r="A635">
        <v>20100653</v>
      </c>
      <c r="B635" t="s">
        <v>55</v>
      </c>
      <c r="C635" s="9">
        <v>40466</v>
      </c>
      <c r="D635" t="s">
        <v>50</v>
      </c>
      <c r="E635" t="s">
        <v>8</v>
      </c>
      <c r="F635" s="10">
        <v>65</v>
      </c>
      <c r="G635">
        <v>1</v>
      </c>
      <c r="H635" s="10">
        <v>65</v>
      </c>
      <c r="I635" t="s">
        <v>38</v>
      </c>
    </row>
    <row r="636" spans="1:9" x14ac:dyDescent="0.2">
      <c r="A636">
        <v>20100699</v>
      </c>
      <c r="B636" t="s">
        <v>55</v>
      </c>
      <c r="C636" s="9">
        <v>40466</v>
      </c>
      <c r="D636" t="s">
        <v>50</v>
      </c>
      <c r="E636" t="s">
        <v>8</v>
      </c>
      <c r="F636" s="10">
        <v>65</v>
      </c>
      <c r="G636">
        <v>2</v>
      </c>
      <c r="H636" s="10">
        <v>130</v>
      </c>
      <c r="I636" t="s">
        <v>38</v>
      </c>
    </row>
    <row r="637" spans="1:9" x14ac:dyDescent="0.2">
      <c r="A637">
        <v>20100649</v>
      </c>
      <c r="B637" t="s">
        <v>56</v>
      </c>
      <c r="C637" s="9">
        <v>40466</v>
      </c>
      <c r="D637" t="s">
        <v>50</v>
      </c>
      <c r="E637" t="s">
        <v>10</v>
      </c>
      <c r="F637" s="10">
        <v>275.33</v>
      </c>
      <c r="G637">
        <v>1</v>
      </c>
      <c r="H637" s="10">
        <v>275.33</v>
      </c>
      <c r="I637" t="s">
        <v>33</v>
      </c>
    </row>
    <row r="638" spans="1:9" x14ac:dyDescent="0.2">
      <c r="A638">
        <v>20100738</v>
      </c>
      <c r="B638" t="s">
        <v>56</v>
      </c>
      <c r="C638" s="9">
        <v>40466</v>
      </c>
      <c r="D638" t="s">
        <v>50</v>
      </c>
      <c r="E638" t="s">
        <v>9</v>
      </c>
      <c r="F638" s="10">
        <v>269</v>
      </c>
      <c r="G638">
        <v>5</v>
      </c>
      <c r="H638" s="10">
        <v>1345</v>
      </c>
      <c r="I638" t="s">
        <v>42</v>
      </c>
    </row>
    <row r="639" spans="1:9" x14ac:dyDescent="0.2">
      <c r="A639">
        <v>20100715</v>
      </c>
      <c r="B639" t="s">
        <v>54</v>
      </c>
      <c r="C639" s="9">
        <v>40467</v>
      </c>
      <c r="D639" t="s">
        <v>50</v>
      </c>
      <c r="E639" t="s">
        <v>8</v>
      </c>
      <c r="F639" s="10">
        <v>33.99</v>
      </c>
      <c r="G639">
        <v>2</v>
      </c>
      <c r="H639" s="10">
        <v>67.98</v>
      </c>
      <c r="I639" t="s">
        <v>37</v>
      </c>
    </row>
    <row r="640" spans="1:9" x14ac:dyDescent="0.2">
      <c r="A640">
        <v>20100762</v>
      </c>
      <c r="B640" t="s">
        <v>54</v>
      </c>
      <c r="C640" s="9">
        <v>40467</v>
      </c>
      <c r="D640" t="s">
        <v>50</v>
      </c>
      <c r="E640" t="s">
        <v>8</v>
      </c>
      <c r="F640" s="10">
        <v>33.99</v>
      </c>
      <c r="G640">
        <v>1</v>
      </c>
      <c r="H640" s="10">
        <v>33.99</v>
      </c>
      <c r="I640" t="s">
        <v>37</v>
      </c>
    </row>
    <row r="641" spans="1:9" x14ac:dyDescent="0.2">
      <c r="A641">
        <v>20100746</v>
      </c>
      <c r="B641" t="s">
        <v>55</v>
      </c>
      <c r="C641" s="9">
        <v>40467</v>
      </c>
      <c r="D641" t="s">
        <v>50</v>
      </c>
      <c r="E641" t="s">
        <v>10</v>
      </c>
      <c r="F641" s="10">
        <v>275.33</v>
      </c>
      <c r="G641">
        <v>2</v>
      </c>
      <c r="H641" s="10">
        <v>550.66</v>
      </c>
      <c r="I641" t="s">
        <v>33</v>
      </c>
    </row>
    <row r="642" spans="1:9" x14ac:dyDescent="0.2">
      <c r="A642">
        <v>20100751</v>
      </c>
      <c r="B642" t="s">
        <v>55</v>
      </c>
      <c r="C642" s="9">
        <v>40467</v>
      </c>
      <c r="D642" t="s">
        <v>50</v>
      </c>
      <c r="E642" t="s">
        <v>8</v>
      </c>
      <c r="F642" s="10">
        <v>33.99</v>
      </c>
      <c r="G642">
        <v>4</v>
      </c>
      <c r="H642" s="10">
        <v>135.96</v>
      </c>
      <c r="I642" t="s">
        <v>37</v>
      </c>
    </row>
    <row r="643" spans="1:9" x14ac:dyDescent="0.2">
      <c r="A643">
        <v>20100629</v>
      </c>
      <c r="B643" t="s">
        <v>56</v>
      </c>
      <c r="C643" s="9">
        <v>40467</v>
      </c>
      <c r="D643" t="s">
        <v>50</v>
      </c>
      <c r="E643" t="s">
        <v>10</v>
      </c>
      <c r="F643" s="10">
        <v>275.33</v>
      </c>
      <c r="G643">
        <v>2</v>
      </c>
      <c r="H643" s="10">
        <v>550.66</v>
      </c>
      <c r="I643" t="s">
        <v>33</v>
      </c>
    </row>
    <row r="644" spans="1:9" x14ac:dyDescent="0.2">
      <c r="A644">
        <v>20100777</v>
      </c>
      <c r="B644" t="s">
        <v>56</v>
      </c>
      <c r="C644" s="9">
        <v>40467</v>
      </c>
      <c r="D644" t="s">
        <v>50</v>
      </c>
      <c r="E644" t="s">
        <v>8</v>
      </c>
      <c r="F644" s="10">
        <v>33.99</v>
      </c>
      <c r="G644">
        <v>2</v>
      </c>
      <c r="H644" s="10">
        <v>67.98</v>
      </c>
      <c r="I644" t="s">
        <v>37</v>
      </c>
    </row>
    <row r="645" spans="1:9" x14ac:dyDescent="0.2">
      <c r="A645">
        <v>20100668</v>
      </c>
      <c r="B645" t="s">
        <v>54</v>
      </c>
      <c r="C645" s="9">
        <v>40468</v>
      </c>
      <c r="D645" t="s">
        <v>50</v>
      </c>
      <c r="E645" t="s">
        <v>9</v>
      </c>
      <c r="F645" s="10">
        <v>99</v>
      </c>
      <c r="G645">
        <v>1</v>
      </c>
      <c r="H645" s="10">
        <v>99</v>
      </c>
      <c r="I645" t="s">
        <v>40</v>
      </c>
    </row>
    <row r="646" spans="1:9" x14ac:dyDescent="0.2">
      <c r="A646">
        <v>20100680</v>
      </c>
      <c r="B646" t="s">
        <v>54</v>
      </c>
      <c r="C646" s="9">
        <v>40468</v>
      </c>
      <c r="D646" t="s">
        <v>50</v>
      </c>
      <c r="E646" t="s">
        <v>9</v>
      </c>
      <c r="F646" s="10">
        <v>99</v>
      </c>
      <c r="G646">
        <v>5</v>
      </c>
      <c r="H646" s="10">
        <v>495</v>
      </c>
      <c r="I646" t="s">
        <v>40</v>
      </c>
    </row>
    <row r="647" spans="1:9" x14ac:dyDescent="0.2">
      <c r="A647">
        <v>20109999</v>
      </c>
      <c r="B647" t="s">
        <v>55</v>
      </c>
      <c r="C647" s="9">
        <v>40468</v>
      </c>
      <c r="D647" t="s">
        <v>50</v>
      </c>
      <c r="E647" t="s">
        <v>9</v>
      </c>
      <c r="F647" s="10">
        <v>269</v>
      </c>
      <c r="G647">
        <v>3</v>
      </c>
      <c r="H647" s="10">
        <v>807</v>
      </c>
      <c r="I647" t="s">
        <v>42</v>
      </c>
    </row>
    <row r="648" spans="1:9" x14ac:dyDescent="0.2">
      <c r="A648">
        <v>20100730</v>
      </c>
      <c r="B648" t="s">
        <v>56</v>
      </c>
      <c r="C648" s="9">
        <v>40468</v>
      </c>
      <c r="D648" t="s">
        <v>50</v>
      </c>
      <c r="E648" t="s">
        <v>10</v>
      </c>
      <c r="F648" s="10">
        <v>275.33</v>
      </c>
      <c r="G648">
        <v>2</v>
      </c>
      <c r="H648" s="10">
        <v>550.66</v>
      </c>
      <c r="I648" t="s">
        <v>33</v>
      </c>
    </row>
    <row r="649" spans="1:9" x14ac:dyDescent="0.2">
      <c r="A649">
        <v>20100658</v>
      </c>
      <c r="B649" t="s">
        <v>54</v>
      </c>
      <c r="C649" s="9">
        <v>40469</v>
      </c>
      <c r="D649" t="s">
        <v>50</v>
      </c>
      <c r="E649" t="s">
        <v>7</v>
      </c>
      <c r="F649" s="10">
        <v>180.5</v>
      </c>
      <c r="G649">
        <v>2</v>
      </c>
      <c r="H649" s="10">
        <v>361</v>
      </c>
      <c r="I649" t="s">
        <v>30</v>
      </c>
    </row>
    <row r="650" spans="1:9" x14ac:dyDescent="0.2">
      <c r="A650">
        <v>20100716</v>
      </c>
      <c r="B650" t="s">
        <v>54</v>
      </c>
      <c r="C650" s="9">
        <v>40469</v>
      </c>
      <c r="D650" t="s">
        <v>50</v>
      </c>
      <c r="E650" t="s">
        <v>7</v>
      </c>
      <c r="F650" s="10">
        <v>180.5</v>
      </c>
      <c r="G650">
        <v>2</v>
      </c>
      <c r="H650" s="10">
        <v>361</v>
      </c>
      <c r="I650" t="s">
        <v>30</v>
      </c>
    </row>
    <row r="651" spans="1:9" x14ac:dyDescent="0.2">
      <c r="A651">
        <v>20100700</v>
      </c>
      <c r="B651" t="s">
        <v>54</v>
      </c>
      <c r="C651" s="9">
        <v>40469</v>
      </c>
      <c r="D651" t="s">
        <v>50</v>
      </c>
      <c r="E651" t="s">
        <v>10</v>
      </c>
      <c r="F651" s="10">
        <v>275.33</v>
      </c>
      <c r="G651">
        <v>1</v>
      </c>
      <c r="H651" s="10">
        <v>275.33</v>
      </c>
      <c r="I651" t="s">
        <v>33</v>
      </c>
    </row>
    <row r="652" spans="1:9" x14ac:dyDescent="0.2">
      <c r="A652">
        <v>20100701</v>
      </c>
      <c r="B652" t="s">
        <v>54</v>
      </c>
      <c r="C652" s="9">
        <v>40469</v>
      </c>
      <c r="D652" t="s">
        <v>50</v>
      </c>
      <c r="E652" t="s">
        <v>9</v>
      </c>
      <c r="F652" s="10">
        <v>269</v>
      </c>
      <c r="G652">
        <v>4</v>
      </c>
      <c r="H652" s="10">
        <v>1076</v>
      </c>
      <c r="I652" t="s">
        <v>42</v>
      </c>
    </row>
    <row r="653" spans="1:9" x14ac:dyDescent="0.2">
      <c r="A653">
        <v>20100755</v>
      </c>
      <c r="B653" t="s">
        <v>55</v>
      </c>
      <c r="C653" s="9">
        <v>40469</v>
      </c>
      <c r="D653" t="s">
        <v>50</v>
      </c>
      <c r="E653" t="s">
        <v>10</v>
      </c>
      <c r="F653" s="10">
        <v>275.33</v>
      </c>
      <c r="G653">
        <v>1</v>
      </c>
      <c r="H653" s="10">
        <v>275.33</v>
      </c>
      <c r="I653" t="s">
        <v>33</v>
      </c>
    </row>
    <row r="654" spans="1:9" x14ac:dyDescent="0.2">
      <c r="A654">
        <v>20100739</v>
      </c>
      <c r="B654" t="s">
        <v>56</v>
      </c>
      <c r="C654" s="9">
        <v>40469</v>
      </c>
      <c r="D654" t="s">
        <v>50</v>
      </c>
      <c r="E654" t="s">
        <v>10</v>
      </c>
      <c r="F654" s="10">
        <v>275.33</v>
      </c>
      <c r="G654">
        <v>2</v>
      </c>
      <c r="H654" s="10">
        <v>550.66</v>
      </c>
      <c r="I654" t="s">
        <v>33</v>
      </c>
    </row>
    <row r="655" spans="1:9" x14ac:dyDescent="0.2">
      <c r="A655">
        <v>20100621</v>
      </c>
      <c r="B655" t="s">
        <v>56</v>
      </c>
      <c r="C655" s="9">
        <v>40469</v>
      </c>
      <c r="D655" t="s">
        <v>50</v>
      </c>
      <c r="E655" t="s">
        <v>8</v>
      </c>
      <c r="F655" s="10">
        <v>65</v>
      </c>
      <c r="G655">
        <v>4</v>
      </c>
      <c r="H655" s="10">
        <v>260</v>
      </c>
      <c r="I655" t="s">
        <v>38</v>
      </c>
    </row>
    <row r="656" spans="1:9" x14ac:dyDescent="0.2">
      <c r="A656">
        <v>20100710</v>
      </c>
      <c r="B656" t="s">
        <v>54</v>
      </c>
      <c r="C656" s="9">
        <v>40470</v>
      </c>
      <c r="D656" t="s">
        <v>50</v>
      </c>
      <c r="E656" t="s">
        <v>10</v>
      </c>
      <c r="F656" s="10">
        <v>275.33</v>
      </c>
      <c r="G656">
        <v>2</v>
      </c>
      <c r="H656" s="10">
        <v>550.66</v>
      </c>
      <c r="I656" t="s">
        <v>33</v>
      </c>
    </row>
    <row r="657" spans="1:9" x14ac:dyDescent="0.2">
      <c r="A657">
        <v>20100663</v>
      </c>
      <c r="B657" t="s">
        <v>55</v>
      </c>
      <c r="C657" s="9">
        <v>40470</v>
      </c>
      <c r="D657" t="s">
        <v>50</v>
      </c>
      <c r="E657" t="s">
        <v>10</v>
      </c>
      <c r="F657" s="10">
        <v>275.33</v>
      </c>
      <c r="G657">
        <v>2</v>
      </c>
      <c r="H657" s="10">
        <v>550.66</v>
      </c>
      <c r="I657" t="s">
        <v>33</v>
      </c>
    </row>
    <row r="658" spans="1:9" x14ac:dyDescent="0.2">
      <c r="A658">
        <v>20100679</v>
      </c>
      <c r="B658" t="s">
        <v>56</v>
      </c>
      <c r="C658" s="9">
        <v>40470</v>
      </c>
      <c r="D658" t="s">
        <v>50</v>
      </c>
      <c r="E658" t="s">
        <v>7</v>
      </c>
      <c r="F658" s="10">
        <v>98.98</v>
      </c>
      <c r="G658">
        <v>2</v>
      </c>
      <c r="H658" s="10">
        <v>197.96</v>
      </c>
      <c r="I658" t="s">
        <v>29</v>
      </c>
    </row>
    <row r="659" spans="1:9" x14ac:dyDescent="0.2">
      <c r="A659">
        <v>20100769</v>
      </c>
      <c r="B659" t="s">
        <v>56</v>
      </c>
      <c r="C659" s="9">
        <v>40470</v>
      </c>
      <c r="D659" t="s">
        <v>50</v>
      </c>
      <c r="E659" t="s">
        <v>7</v>
      </c>
      <c r="F659" s="10">
        <v>98.98</v>
      </c>
      <c r="G659">
        <v>2</v>
      </c>
      <c r="H659" s="10">
        <v>197.96</v>
      </c>
      <c r="I659" t="s">
        <v>29</v>
      </c>
    </row>
    <row r="660" spans="1:9" x14ac:dyDescent="0.2">
      <c r="A660">
        <v>20100771</v>
      </c>
      <c r="B660" t="s">
        <v>56</v>
      </c>
      <c r="C660" s="9">
        <v>40470</v>
      </c>
      <c r="D660" t="s">
        <v>50</v>
      </c>
      <c r="E660" t="s">
        <v>7</v>
      </c>
      <c r="F660" s="10">
        <v>98.98</v>
      </c>
      <c r="G660">
        <v>1</v>
      </c>
      <c r="H660" s="10">
        <v>98.98</v>
      </c>
      <c r="I660" t="s">
        <v>29</v>
      </c>
    </row>
    <row r="661" spans="1:9" x14ac:dyDescent="0.2">
      <c r="A661">
        <v>20100675</v>
      </c>
      <c r="B661" t="s">
        <v>56</v>
      </c>
      <c r="C661" s="9">
        <v>40470</v>
      </c>
      <c r="D661" t="s">
        <v>50</v>
      </c>
      <c r="E661" t="s">
        <v>10</v>
      </c>
      <c r="F661" s="10">
        <v>275.33</v>
      </c>
      <c r="G661">
        <v>1</v>
      </c>
      <c r="H661" s="10">
        <v>275.33</v>
      </c>
      <c r="I661" t="s">
        <v>33</v>
      </c>
    </row>
    <row r="662" spans="1:9" x14ac:dyDescent="0.2">
      <c r="A662">
        <v>20100665</v>
      </c>
      <c r="B662" t="s">
        <v>54</v>
      </c>
      <c r="C662" s="9">
        <v>40472</v>
      </c>
      <c r="D662" t="s">
        <v>50</v>
      </c>
      <c r="E662" t="s">
        <v>7</v>
      </c>
      <c r="F662" s="10">
        <v>180.5</v>
      </c>
      <c r="G662">
        <v>2</v>
      </c>
      <c r="H662" s="10">
        <v>361</v>
      </c>
      <c r="I662" t="s">
        <v>30</v>
      </c>
    </row>
    <row r="663" spans="1:9" x14ac:dyDescent="0.2">
      <c r="A663">
        <v>20100674</v>
      </c>
      <c r="B663" t="s">
        <v>54</v>
      </c>
      <c r="C663" s="9">
        <v>40473</v>
      </c>
      <c r="D663" t="s">
        <v>50</v>
      </c>
      <c r="E663" t="s">
        <v>10</v>
      </c>
      <c r="F663" s="10">
        <v>275.33</v>
      </c>
      <c r="G663">
        <v>1</v>
      </c>
      <c r="H663" s="10">
        <v>275.33</v>
      </c>
      <c r="I663" t="s">
        <v>33</v>
      </c>
    </row>
    <row r="664" spans="1:9" x14ac:dyDescent="0.2">
      <c r="A664">
        <v>20100691</v>
      </c>
      <c r="B664" t="s">
        <v>54</v>
      </c>
      <c r="C664" s="9">
        <v>40473</v>
      </c>
      <c r="D664" t="s">
        <v>50</v>
      </c>
      <c r="E664" t="s">
        <v>10</v>
      </c>
      <c r="F664" s="10">
        <v>275.33</v>
      </c>
      <c r="G664">
        <v>2</v>
      </c>
      <c r="H664" s="10">
        <v>550.66</v>
      </c>
      <c r="I664" t="s">
        <v>33</v>
      </c>
    </row>
    <row r="665" spans="1:9" x14ac:dyDescent="0.2">
      <c r="A665">
        <v>20100625</v>
      </c>
      <c r="B665" t="s">
        <v>55</v>
      </c>
      <c r="C665" s="9">
        <v>40473</v>
      </c>
      <c r="D665" t="s">
        <v>50</v>
      </c>
      <c r="E665" t="s">
        <v>10</v>
      </c>
      <c r="F665" s="10">
        <v>275.33</v>
      </c>
      <c r="G665">
        <v>2</v>
      </c>
      <c r="H665" s="10">
        <v>550.66</v>
      </c>
      <c r="I665" t="s">
        <v>33</v>
      </c>
    </row>
    <row r="666" spans="1:9" x14ac:dyDescent="0.2">
      <c r="A666">
        <v>20100704</v>
      </c>
      <c r="B666" t="s">
        <v>55</v>
      </c>
      <c r="C666" s="9">
        <v>40473</v>
      </c>
      <c r="D666" t="s">
        <v>50</v>
      </c>
      <c r="E666" t="s">
        <v>9</v>
      </c>
      <c r="F666" s="10">
        <v>269</v>
      </c>
      <c r="G666">
        <v>5</v>
      </c>
      <c r="H666" s="10">
        <v>1345</v>
      </c>
      <c r="I666" t="s">
        <v>42</v>
      </c>
    </row>
    <row r="667" spans="1:9" x14ac:dyDescent="0.2">
      <c r="A667">
        <v>20100647</v>
      </c>
      <c r="B667" t="s">
        <v>54</v>
      </c>
      <c r="C667" s="9">
        <v>40474</v>
      </c>
      <c r="D667" t="s">
        <v>50</v>
      </c>
      <c r="E667" t="s">
        <v>7</v>
      </c>
      <c r="F667" s="10">
        <v>275.79000000000002</v>
      </c>
      <c r="G667">
        <v>1</v>
      </c>
      <c r="H667" s="10">
        <v>275.79000000000002</v>
      </c>
      <c r="I667" t="s">
        <v>32</v>
      </c>
    </row>
    <row r="668" spans="1:9" x14ac:dyDescent="0.2">
      <c r="A668">
        <v>20100639</v>
      </c>
      <c r="B668" t="s">
        <v>54</v>
      </c>
      <c r="C668" s="9">
        <v>40474</v>
      </c>
      <c r="D668" t="s">
        <v>50</v>
      </c>
      <c r="E668" t="s">
        <v>9</v>
      </c>
      <c r="F668" s="10">
        <v>99</v>
      </c>
      <c r="G668">
        <v>2</v>
      </c>
      <c r="H668" s="10">
        <v>198</v>
      </c>
      <c r="I668" t="s">
        <v>40</v>
      </c>
    </row>
    <row r="669" spans="1:9" x14ac:dyDescent="0.2">
      <c r="A669">
        <v>20100721</v>
      </c>
      <c r="B669" t="s">
        <v>54</v>
      </c>
      <c r="C669" s="9">
        <v>40474</v>
      </c>
      <c r="D669" t="s">
        <v>50</v>
      </c>
      <c r="E669" t="s">
        <v>9</v>
      </c>
      <c r="F669" s="10">
        <v>269</v>
      </c>
      <c r="G669">
        <v>2</v>
      </c>
      <c r="H669" s="10">
        <v>538</v>
      </c>
      <c r="I669" t="s">
        <v>42</v>
      </c>
    </row>
    <row r="670" spans="1:9" x14ac:dyDescent="0.2">
      <c r="A670">
        <v>20100750</v>
      </c>
      <c r="B670" t="s">
        <v>54</v>
      </c>
      <c r="C670" s="9">
        <v>40474</v>
      </c>
      <c r="D670" t="s">
        <v>50</v>
      </c>
      <c r="E670" t="s">
        <v>9</v>
      </c>
      <c r="F670" s="10">
        <v>269</v>
      </c>
      <c r="G670">
        <v>5</v>
      </c>
      <c r="H670" s="10">
        <v>1345</v>
      </c>
      <c r="I670" t="s">
        <v>42</v>
      </c>
    </row>
    <row r="671" spans="1:9" x14ac:dyDescent="0.2">
      <c r="A671">
        <v>20100745</v>
      </c>
      <c r="B671" t="s">
        <v>55</v>
      </c>
      <c r="C671" s="9">
        <v>40474</v>
      </c>
      <c r="D671" t="s">
        <v>50</v>
      </c>
      <c r="E671" t="s">
        <v>9</v>
      </c>
      <c r="F671" s="10">
        <v>269</v>
      </c>
      <c r="G671">
        <v>4</v>
      </c>
      <c r="H671" s="10">
        <v>1076</v>
      </c>
      <c r="I671" t="s">
        <v>42</v>
      </c>
    </row>
    <row r="672" spans="1:9" x14ac:dyDescent="0.2">
      <c r="A672">
        <v>20100727</v>
      </c>
      <c r="B672" t="s">
        <v>56</v>
      </c>
      <c r="C672" s="9">
        <v>40474</v>
      </c>
      <c r="D672" t="s">
        <v>50</v>
      </c>
      <c r="E672" t="s">
        <v>10</v>
      </c>
      <c r="F672" s="10">
        <v>275.33</v>
      </c>
      <c r="G672">
        <v>2</v>
      </c>
      <c r="H672" s="10">
        <v>550.66</v>
      </c>
      <c r="I672" t="s">
        <v>33</v>
      </c>
    </row>
    <row r="673" spans="1:9" x14ac:dyDescent="0.2">
      <c r="A673">
        <v>20100736</v>
      </c>
      <c r="B673" t="s">
        <v>56</v>
      </c>
      <c r="C673" s="9">
        <v>40474</v>
      </c>
      <c r="D673" t="s">
        <v>50</v>
      </c>
      <c r="E673" t="s">
        <v>8</v>
      </c>
      <c r="F673" s="10">
        <v>33.99</v>
      </c>
      <c r="G673">
        <v>2</v>
      </c>
      <c r="H673" s="10">
        <v>67.98</v>
      </c>
      <c r="I673" t="s">
        <v>37</v>
      </c>
    </row>
    <row r="674" spans="1:9" x14ac:dyDescent="0.2">
      <c r="A674">
        <v>20100652</v>
      </c>
      <c r="B674" t="s">
        <v>56</v>
      </c>
      <c r="C674" s="9">
        <v>40474</v>
      </c>
      <c r="D674" t="s">
        <v>50</v>
      </c>
      <c r="E674" t="s">
        <v>8</v>
      </c>
      <c r="F674" s="10">
        <v>65</v>
      </c>
      <c r="G674">
        <v>4</v>
      </c>
      <c r="H674" s="10">
        <v>260</v>
      </c>
      <c r="I674" t="s">
        <v>38</v>
      </c>
    </row>
    <row r="675" spans="1:9" x14ac:dyDescent="0.2">
      <c r="A675">
        <v>20100615</v>
      </c>
      <c r="B675" t="s">
        <v>54</v>
      </c>
      <c r="C675" s="9">
        <v>40475</v>
      </c>
      <c r="D675" t="s">
        <v>50</v>
      </c>
      <c r="E675" t="s">
        <v>8</v>
      </c>
      <c r="F675" s="10">
        <v>65</v>
      </c>
      <c r="G675">
        <v>1</v>
      </c>
      <c r="H675" s="10">
        <v>65</v>
      </c>
      <c r="I675" t="s">
        <v>38</v>
      </c>
    </row>
    <row r="676" spans="1:9" x14ac:dyDescent="0.2">
      <c r="A676">
        <v>20100631</v>
      </c>
      <c r="B676" t="s">
        <v>54</v>
      </c>
      <c r="C676" s="9">
        <v>40475</v>
      </c>
      <c r="D676" t="s">
        <v>50</v>
      </c>
      <c r="E676" t="s">
        <v>8</v>
      </c>
      <c r="F676" s="10">
        <v>65</v>
      </c>
      <c r="G676">
        <v>3</v>
      </c>
      <c r="H676" s="10">
        <v>195</v>
      </c>
      <c r="I676" t="s">
        <v>38</v>
      </c>
    </row>
    <row r="677" spans="1:9" x14ac:dyDescent="0.2">
      <c r="A677">
        <v>20100646</v>
      </c>
      <c r="B677" t="s">
        <v>54</v>
      </c>
      <c r="C677" s="9">
        <v>40475</v>
      </c>
      <c r="D677" t="s">
        <v>50</v>
      </c>
      <c r="E677" t="s">
        <v>9</v>
      </c>
      <c r="F677" s="10">
        <v>99</v>
      </c>
      <c r="G677">
        <v>4</v>
      </c>
      <c r="H677" s="10">
        <v>396</v>
      </c>
      <c r="I677" t="s">
        <v>40</v>
      </c>
    </row>
    <row r="678" spans="1:9" x14ac:dyDescent="0.2">
      <c r="A678">
        <v>20100707</v>
      </c>
      <c r="B678" t="s">
        <v>54</v>
      </c>
      <c r="C678" s="9">
        <v>40475</v>
      </c>
      <c r="D678" t="s">
        <v>50</v>
      </c>
      <c r="E678" t="s">
        <v>9</v>
      </c>
      <c r="F678" s="10">
        <v>269</v>
      </c>
      <c r="G678">
        <v>5</v>
      </c>
      <c r="H678" s="10">
        <v>1345</v>
      </c>
      <c r="I678" t="s">
        <v>42</v>
      </c>
    </row>
    <row r="679" spans="1:9" x14ac:dyDescent="0.2">
      <c r="A679">
        <v>20100760</v>
      </c>
      <c r="B679" t="s">
        <v>54</v>
      </c>
      <c r="C679" s="9">
        <v>40475</v>
      </c>
      <c r="D679" t="s">
        <v>50</v>
      </c>
      <c r="E679" t="s">
        <v>9</v>
      </c>
      <c r="F679" s="10">
        <v>269</v>
      </c>
      <c r="G679">
        <v>5</v>
      </c>
      <c r="H679" s="10">
        <v>1345</v>
      </c>
      <c r="I679" t="s">
        <v>42</v>
      </c>
    </row>
    <row r="680" spans="1:9" x14ac:dyDescent="0.2">
      <c r="A680">
        <v>20100759</v>
      </c>
      <c r="B680" t="s">
        <v>55</v>
      </c>
      <c r="C680" s="9">
        <v>40475</v>
      </c>
      <c r="D680" t="s">
        <v>50</v>
      </c>
      <c r="E680" t="s">
        <v>10</v>
      </c>
      <c r="F680" s="10">
        <v>275.33</v>
      </c>
      <c r="G680">
        <v>2</v>
      </c>
      <c r="H680" s="10">
        <v>550.66</v>
      </c>
      <c r="I680" t="s">
        <v>33</v>
      </c>
    </row>
    <row r="681" spans="1:9" x14ac:dyDescent="0.2">
      <c r="A681">
        <v>20100714</v>
      </c>
      <c r="B681" t="s">
        <v>55</v>
      </c>
      <c r="C681" s="9">
        <v>40475</v>
      </c>
      <c r="D681" t="s">
        <v>50</v>
      </c>
      <c r="E681" t="s">
        <v>9</v>
      </c>
      <c r="F681" s="10">
        <v>269</v>
      </c>
      <c r="G681">
        <v>2</v>
      </c>
      <c r="H681" s="10">
        <v>538</v>
      </c>
      <c r="I681" t="s">
        <v>42</v>
      </c>
    </row>
    <row r="682" spans="1:9" x14ac:dyDescent="0.2">
      <c r="A682">
        <v>20100656</v>
      </c>
      <c r="B682" t="s">
        <v>56</v>
      </c>
      <c r="C682" s="9">
        <v>40475</v>
      </c>
      <c r="D682" t="s">
        <v>50</v>
      </c>
      <c r="E682" t="s">
        <v>9</v>
      </c>
      <c r="F682" s="10">
        <v>99</v>
      </c>
      <c r="G682">
        <v>3</v>
      </c>
      <c r="H682" s="10">
        <v>297</v>
      </c>
      <c r="I682" t="s">
        <v>40</v>
      </c>
    </row>
    <row r="683" spans="1:9" x14ac:dyDescent="0.2">
      <c r="A683">
        <v>20100747</v>
      </c>
      <c r="B683" t="s">
        <v>55</v>
      </c>
      <c r="C683" s="9">
        <v>40476</v>
      </c>
      <c r="D683" t="s">
        <v>50</v>
      </c>
      <c r="E683" t="s">
        <v>10</v>
      </c>
      <c r="F683" s="10">
        <v>275.33</v>
      </c>
      <c r="G683">
        <v>1</v>
      </c>
      <c r="H683" s="10">
        <v>275.33</v>
      </c>
      <c r="I683" t="s">
        <v>33</v>
      </c>
    </row>
    <row r="684" spans="1:9" x14ac:dyDescent="0.2">
      <c r="A684">
        <v>20100775</v>
      </c>
      <c r="B684" t="s">
        <v>55</v>
      </c>
      <c r="C684" s="9">
        <v>40476</v>
      </c>
      <c r="D684" t="s">
        <v>50</v>
      </c>
      <c r="E684" t="s">
        <v>9</v>
      </c>
      <c r="F684" s="10">
        <v>269</v>
      </c>
      <c r="G684">
        <v>3</v>
      </c>
      <c r="H684" s="10">
        <v>807</v>
      </c>
      <c r="I684" t="s">
        <v>42</v>
      </c>
    </row>
    <row r="685" spans="1:9" x14ac:dyDescent="0.2">
      <c r="A685">
        <v>20100758</v>
      </c>
      <c r="B685" t="s">
        <v>56</v>
      </c>
      <c r="C685" s="9">
        <v>40476</v>
      </c>
      <c r="D685" t="s">
        <v>50</v>
      </c>
      <c r="E685" t="s">
        <v>10</v>
      </c>
      <c r="F685" s="10">
        <v>275.33</v>
      </c>
      <c r="G685">
        <v>2</v>
      </c>
      <c r="H685" s="10">
        <v>550.66</v>
      </c>
      <c r="I685" t="s">
        <v>33</v>
      </c>
    </row>
    <row r="686" spans="1:9" x14ac:dyDescent="0.2">
      <c r="A686">
        <v>20100696</v>
      </c>
      <c r="B686" t="s">
        <v>54</v>
      </c>
      <c r="C686" s="9">
        <v>40477</v>
      </c>
      <c r="D686" t="s">
        <v>50</v>
      </c>
      <c r="E686" t="s">
        <v>8</v>
      </c>
      <c r="F686" s="10">
        <v>65</v>
      </c>
      <c r="G686">
        <v>1</v>
      </c>
      <c r="H686" s="10">
        <v>65</v>
      </c>
      <c r="I686" t="s">
        <v>38</v>
      </c>
    </row>
    <row r="687" spans="1:9" x14ac:dyDescent="0.2">
      <c r="F687" s="10"/>
      <c r="H687" s="10"/>
    </row>
    <row r="688" spans="1:9" x14ac:dyDescent="0.2">
      <c r="F688" s="10"/>
      <c r="H688" s="10"/>
    </row>
    <row r="689" spans="6:8" x14ac:dyDescent="0.2">
      <c r="F689" s="10"/>
      <c r="H689" s="10"/>
    </row>
    <row r="690" spans="6:8" x14ac:dyDescent="0.2">
      <c r="F690" s="10"/>
      <c r="H690" s="10"/>
    </row>
    <row r="691" spans="6:8" x14ac:dyDescent="0.2">
      <c r="F691" s="10"/>
      <c r="H691" s="10"/>
    </row>
    <row r="692" spans="6:8" x14ac:dyDescent="0.2">
      <c r="F692" s="10"/>
      <c r="H692" s="10"/>
    </row>
    <row r="693" spans="6:8" x14ac:dyDescent="0.2">
      <c r="F693" s="10"/>
      <c r="H693" s="10"/>
    </row>
    <row r="694" spans="6:8" x14ac:dyDescent="0.2">
      <c r="F694" s="10"/>
      <c r="H694" s="10"/>
    </row>
    <row r="695" spans="6:8" x14ac:dyDescent="0.2">
      <c r="F695" s="10"/>
      <c r="H695" s="10"/>
    </row>
    <row r="696" spans="6:8" x14ac:dyDescent="0.2">
      <c r="F696" s="10"/>
      <c r="H696" s="10"/>
    </row>
    <row r="697" spans="6:8" x14ac:dyDescent="0.2">
      <c r="F697" s="10"/>
      <c r="H697" s="10"/>
    </row>
    <row r="698" spans="6:8" x14ac:dyDescent="0.2">
      <c r="F698" s="10"/>
      <c r="H698" s="10"/>
    </row>
    <row r="699" spans="6:8" x14ac:dyDescent="0.2">
      <c r="F699" s="10"/>
      <c r="H699" s="10"/>
    </row>
    <row r="700" spans="6:8" x14ac:dyDescent="0.2">
      <c r="F700" s="10"/>
      <c r="H700" s="10"/>
    </row>
    <row r="701" spans="6:8" x14ac:dyDescent="0.2">
      <c r="F701" s="10"/>
      <c r="H701" s="10"/>
    </row>
    <row r="702" spans="6:8" x14ac:dyDescent="0.2">
      <c r="F702" s="10"/>
      <c r="H702" s="10"/>
    </row>
    <row r="703" spans="6:8" x14ac:dyDescent="0.2">
      <c r="F703" s="10"/>
      <c r="H703" s="10"/>
    </row>
    <row r="704" spans="6:8" x14ac:dyDescent="0.2">
      <c r="F704" s="10"/>
      <c r="H704" s="10"/>
    </row>
    <row r="705" spans="6:8" x14ac:dyDescent="0.2">
      <c r="F705" s="10"/>
      <c r="H705" s="10"/>
    </row>
    <row r="706" spans="6:8" x14ac:dyDescent="0.2">
      <c r="F706" s="10"/>
      <c r="H706" s="10"/>
    </row>
    <row r="707" spans="6:8" x14ac:dyDescent="0.2">
      <c r="F707" s="10"/>
      <c r="H707" s="10"/>
    </row>
    <row r="708" spans="6:8" x14ac:dyDescent="0.2">
      <c r="F708" s="10"/>
      <c r="H708" s="10"/>
    </row>
    <row r="709" spans="6:8" x14ac:dyDescent="0.2">
      <c r="F709" s="10"/>
      <c r="H709" s="10"/>
    </row>
    <row r="710" spans="6:8" x14ac:dyDescent="0.2">
      <c r="F710" s="10"/>
      <c r="H710" s="10"/>
    </row>
    <row r="711" spans="6:8" x14ac:dyDescent="0.2">
      <c r="F711" s="10"/>
      <c r="H711" s="10"/>
    </row>
    <row r="712" spans="6:8" x14ac:dyDescent="0.2">
      <c r="F712" s="10"/>
      <c r="H712" s="10"/>
    </row>
    <row r="713" spans="6:8" x14ac:dyDescent="0.2">
      <c r="F713" s="10"/>
      <c r="H713" s="10"/>
    </row>
    <row r="714" spans="6:8" x14ac:dyDescent="0.2">
      <c r="F714" s="10"/>
      <c r="H714" s="10"/>
    </row>
    <row r="715" spans="6:8" x14ac:dyDescent="0.2">
      <c r="F715" s="10"/>
      <c r="H715" s="10"/>
    </row>
    <row r="716" spans="6:8" x14ac:dyDescent="0.2">
      <c r="F716" s="10"/>
      <c r="H716" s="10"/>
    </row>
    <row r="717" spans="6:8" x14ac:dyDescent="0.2">
      <c r="F717" s="10"/>
      <c r="H717" s="10"/>
    </row>
    <row r="718" spans="6:8" x14ac:dyDescent="0.2">
      <c r="F718" s="10"/>
      <c r="H718" s="10"/>
    </row>
    <row r="719" spans="6:8" x14ac:dyDescent="0.2">
      <c r="F719" s="10"/>
      <c r="H719" s="10"/>
    </row>
    <row r="720" spans="6:8" x14ac:dyDescent="0.2">
      <c r="F720" s="10"/>
      <c r="H720" s="10"/>
    </row>
    <row r="721" spans="6:8" x14ac:dyDescent="0.2">
      <c r="F721" s="10"/>
      <c r="H721" s="10"/>
    </row>
    <row r="722" spans="6:8" x14ac:dyDescent="0.2">
      <c r="F722" s="10"/>
      <c r="H722" s="10"/>
    </row>
    <row r="723" spans="6:8" x14ac:dyDescent="0.2">
      <c r="F723" s="10"/>
      <c r="H723" s="10"/>
    </row>
    <row r="724" spans="6:8" x14ac:dyDescent="0.2">
      <c r="F724" s="10"/>
      <c r="H724" s="10"/>
    </row>
    <row r="725" spans="6:8" x14ac:dyDescent="0.2">
      <c r="F725" s="10"/>
      <c r="H725" s="10"/>
    </row>
    <row r="726" spans="6:8" x14ac:dyDescent="0.2">
      <c r="F726" s="10"/>
      <c r="H726" s="10"/>
    </row>
    <row r="727" spans="6:8" x14ac:dyDescent="0.2">
      <c r="F727" s="10"/>
      <c r="H727" s="10"/>
    </row>
    <row r="728" spans="6:8" x14ac:dyDescent="0.2">
      <c r="F728" s="10"/>
      <c r="H728" s="10"/>
    </row>
    <row r="729" spans="6:8" x14ac:dyDescent="0.2">
      <c r="F729" s="10"/>
      <c r="H729" s="10"/>
    </row>
    <row r="730" spans="6:8" x14ac:dyDescent="0.2">
      <c r="F730" s="10"/>
      <c r="H730" s="10"/>
    </row>
    <row r="731" spans="6:8" x14ac:dyDescent="0.2">
      <c r="F731" s="10"/>
      <c r="H731" s="10"/>
    </row>
    <row r="732" spans="6:8" x14ac:dyDescent="0.2">
      <c r="F732" s="10"/>
      <c r="H732" s="10"/>
    </row>
    <row r="733" spans="6:8" x14ac:dyDescent="0.2">
      <c r="F733" s="10"/>
      <c r="H733" s="10"/>
    </row>
    <row r="734" spans="6:8" x14ac:dyDescent="0.2">
      <c r="F734" s="10"/>
      <c r="H734" s="10"/>
    </row>
    <row r="735" spans="6:8" x14ac:dyDescent="0.2">
      <c r="F735" s="10"/>
      <c r="H735" s="10"/>
    </row>
    <row r="736" spans="6:8" x14ac:dyDescent="0.2">
      <c r="F736" s="10"/>
      <c r="H736" s="10"/>
    </row>
    <row r="737" spans="6:8" x14ac:dyDescent="0.2">
      <c r="F737" s="10"/>
      <c r="H737" s="10"/>
    </row>
    <row r="738" spans="6:8" x14ac:dyDescent="0.2">
      <c r="F738" s="10"/>
      <c r="H738" s="10"/>
    </row>
    <row r="739" spans="6:8" x14ac:dyDescent="0.2">
      <c r="F739" s="10"/>
      <c r="H739" s="10"/>
    </row>
    <row r="740" spans="6:8" x14ac:dyDescent="0.2">
      <c r="F740" s="10"/>
      <c r="H740" s="10"/>
    </row>
    <row r="741" spans="6:8" x14ac:dyDescent="0.2">
      <c r="F741" s="10"/>
      <c r="H741" s="10"/>
    </row>
    <row r="742" spans="6:8" x14ac:dyDescent="0.2">
      <c r="F742" s="10"/>
      <c r="H742" s="10"/>
    </row>
    <row r="743" spans="6:8" x14ac:dyDescent="0.2">
      <c r="F743" s="10"/>
      <c r="H743" s="10"/>
    </row>
    <row r="744" spans="6:8" x14ac:dyDescent="0.2">
      <c r="F744" s="10"/>
      <c r="H744" s="10"/>
    </row>
    <row r="745" spans="6:8" x14ac:dyDescent="0.2">
      <c r="F745" s="10"/>
      <c r="H745" s="10"/>
    </row>
    <row r="746" spans="6:8" x14ac:dyDescent="0.2">
      <c r="F746" s="10"/>
      <c r="H746" s="10"/>
    </row>
    <row r="747" spans="6:8" x14ac:dyDescent="0.2">
      <c r="F747" s="10"/>
      <c r="H747" s="10"/>
    </row>
    <row r="748" spans="6:8" x14ac:dyDescent="0.2">
      <c r="F748" s="10"/>
      <c r="H748" s="10"/>
    </row>
    <row r="749" spans="6:8" x14ac:dyDescent="0.2">
      <c r="F749" s="10"/>
      <c r="H749" s="10"/>
    </row>
    <row r="750" spans="6:8" x14ac:dyDescent="0.2">
      <c r="F750" s="10"/>
      <c r="H750" s="10"/>
    </row>
    <row r="751" spans="6:8" x14ac:dyDescent="0.2">
      <c r="F751" s="10"/>
      <c r="H751" s="10"/>
    </row>
    <row r="752" spans="6:8" x14ac:dyDescent="0.2">
      <c r="F752" s="10"/>
      <c r="H752" s="10"/>
    </row>
    <row r="753" spans="6:8" x14ac:dyDescent="0.2">
      <c r="F753" s="10"/>
      <c r="H753" s="10"/>
    </row>
    <row r="754" spans="6:8" x14ac:dyDescent="0.2">
      <c r="F754" s="10"/>
      <c r="H754" s="10"/>
    </row>
    <row r="755" spans="6:8" x14ac:dyDescent="0.2">
      <c r="F755" s="10"/>
      <c r="H755" s="10"/>
    </row>
    <row r="756" spans="6:8" x14ac:dyDescent="0.2">
      <c r="F756" s="10"/>
      <c r="H756" s="10"/>
    </row>
    <row r="757" spans="6:8" x14ac:dyDescent="0.2">
      <c r="F757" s="10"/>
      <c r="H757" s="10"/>
    </row>
    <row r="758" spans="6:8" x14ac:dyDescent="0.2">
      <c r="F758" s="10"/>
      <c r="H758" s="10"/>
    </row>
    <row r="759" spans="6:8" x14ac:dyDescent="0.2">
      <c r="F759" s="10"/>
      <c r="H759" s="10"/>
    </row>
    <row r="760" spans="6:8" x14ac:dyDescent="0.2">
      <c r="F760" s="10"/>
      <c r="H760" s="10"/>
    </row>
    <row r="761" spans="6:8" x14ac:dyDescent="0.2">
      <c r="F761" s="10"/>
      <c r="H761" s="10"/>
    </row>
    <row r="762" spans="6:8" x14ac:dyDescent="0.2">
      <c r="F762" s="10"/>
      <c r="H762" s="10"/>
    </row>
    <row r="763" spans="6:8" x14ac:dyDescent="0.2">
      <c r="F763" s="10"/>
      <c r="H763" s="10"/>
    </row>
    <row r="764" spans="6:8" x14ac:dyDescent="0.2">
      <c r="F764" s="10"/>
      <c r="H764" s="10"/>
    </row>
    <row r="765" spans="6:8" x14ac:dyDescent="0.2">
      <c r="F765" s="10"/>
      <c r="H765" s="10"/>
    </row>
    <row r="766" spans="6:8" x14ac:dyDescent="0.2">
      <c r="F766" s="10"/>
      <c r="H766" s="10"/>
    </row>
    <row r="767" spans="6:8" x14ac:dyDescent="0.2">
      <c r="F767" s="10"/>
      <c r="H767" s="10"/>
    </row>
    <row r="768" spans="6:8" x14ac:dyDescent="0.2">
      <c r="F768" s="10"/>
      <c r="H768" s="10"/>
    </row>
    <row r="769" spans="6:8" x14ac:dyDescent="0.2">
      <c r="F769" s="10"/>
      <c r="H769" s="10"/>
    </row>
    <row r="770" spans="6:8" x14ac:dyDescent="0.2">
      <c r="F770" s="10"/>
      <c r="H770" s="10"/>
    </row>
    <row r="771" spans="6:8" x14ac:dyDescent="0.2">
      <c r="F771" s="10"/>
      <c r="H771" s="10"/>
    </row>
    <row r="772" spans="6:8" x14ac:dyDescent="0.2">
      <c r="F772" s="10"/>
      <c r="H772" s="10"/>
    </row>
    <row r="773" spans="6:8" x14ac:dyDescent="0.2">
      <c r="F773" s="10"/>
      <c r="H773" s="10"/>
    </row>
    <row r="774" spans="6:8" x14ac:dyDescent="0.2">
      <c r="F774" s="10"/>
      <c r="H774" s="10"/>
    </row>
    <row r="775" spans="6:8" x14ac:dyDescent="0.2">
      <c r="F775" s="10"/>
      <c r="H775" s="10"/>
    </row>
    <row r="776" spans="6:8" x14ac:dyDescent="0.2">
      <c r="F776" s="10"/>
      <c r="H776" s="10"/>
    </row>
    <row r="777" spans="6:8" x14ac:dyDescent="0.2">
      <c r="F777" s="10"/>
      <c r="H777" s="10"/>
    </row>
    <row r="778" spans="6:8" x14ac:dyDescent="0.2">
      <c r="F778" s="10"/>
      <c r="H778" s="10"/>
    </row>
    <row r="779" spans="6:8" x14ac:dyDescent="0.2">
      <c r="F779" s="10"/>
      <c r="H779" s="10"/>
    </row>
    <row r="780" spans="6:8" x14ac:dyDescent="0.2">
      <c r="F780" s="10"/>
      <c r="H780" s="10"/>
    </row>
    <row r="781" spans="6:8" x14ac:dyDescent="0.2">
      <c r="F781" s="10"/>
      <c r="H781" s="10"/>
    </row>
    <row r="782" spans="6:8" x14ac:dyDescent="0.2">
      <c r="F782" s="10"/>
      <c r="H782" s="10"/>
    </row>
    <row r="783" spans="6:8" x14ac:dyDescent="0.2">
      <c r="F783" s="10"/>
      <c r="H783" s="10"/>
    </row>
    <row r="784" spans="6:8" x14ac:dyDescent="0.2">
      <c r="F784" s="10"/>
      <c r="H784" s="10"/>
    </row>
    <row r="785" spans="6:8" x14ac:dyDescent="0.2">
      <c r="F785" s="10"/>
      <c r="H785" s="10"/>
    </row>
    <row r="786" spans="6:8" x14ac:dyDescent="0.2">
      <c r="F786" s="10"/>
      <c r="H786" s="10"/>
    </row>
    <row r="787" spans="6:8" x14ac:dyDescent="0.2">
      <c r="F787" s="10"/>
      <c r="H787" s="10"/>
    </row>
    <row r="788" spans="6:8" x14ac:dyDescent="0.2">
      <c r="F788" s="10"/>
      <c r="H788" s="10"/>
    </row>
    <row r="789" spans="6:8" x14ac:dyDescent="0.2">
      <c r="F789" s="10"/>
      <c r="H789" s="10"/>
    </row>
    <row r="790" spans="6:8" x14ac:dyDescent="0.2">
      <c r="F790" s="10"/>
      <c r="H790" s="10"/>
    </row>
    <row r="791" spans="6:8" x14ac:dyDescent="0.2">
      <c r="F791" s="10"/>
      <c r="H791" s="10"/>
    </row>
    <row r="792" spans="6:8" x14ac:dyDescent="0.2">
      <c r="F792" s="10"/>
      <c r="H792" s="10"/>
    </row>
    <row r="793" spans="6:8" x14ac:dyDescent="0.2">
      <c r="F793" s="10"/>
      <c r="H793" s="10"/>
    </row>
    <row r="794" spans="6:8" x14ac:dyDescent="0.2">
      <c r="F794" s="10"/>
      <c r="H794" s="10"/>
    </row>
    <row r="795" spans="6:8" x14ac:dyDescent="0.2">
      <c r="F795" s="10"/>
      <c r="H795" s="10"/>
    </row>
    <row r="796" spans="6:8" x14ac:dyDescent="0.2">
      <c r="F796" s="10"/>
      <c r="H796" s="10"/>
    </row>
    <row r="797" spans="6:8" x14ac:dyDescent="0.2">
      <c r="F797" s="10"/>
      <c r="H797" s="10"/>
    </row>
    <row r="798" spans="6:8" x14ac:dyDescent="0.2">
      <c r="F798" s="10"/>
      <c r="H798" s="10"/>
    </row>
    <row r="799" spans="6:8" x14ac:dyDescent="0.2">
      <c r="F799" s="10"/>
      <c r="H799" s="10"/>
    </row>
    <row r="800" spans="6:8" x14ac:dyDescent="0.2">
      <c r="F800" s="10"/>
      <c r="H800" s="10"/>
    </row>
    <row r="801" spans="6:8" x14ac:dyDescent="0.2">
      <c r="F801" s="10"/>
      <c r="H801" s="10"/>
    </row>
    <row r="802" spans="6:8" x14ac:dyDescent="0.2">
      <c r="F802" s="10"/>
      <c r="H802" s="10"/>
    </row>
    <row r="803" spans="6:8" x14ac:dyDescent="0.2">
      <c r="F803" s="10"/>
      <c r="H803" s="10"/>
    </row>
  </sheetData>
  <autoFilter ref="A1:I686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6"/>
  <sheetViews>
    <sheetView zoomScaleNormal="100" workbookViewId="0">
      <selection activeCell="C47" sqref="C47"/>
    </sheetView>
  </sheetViews>
  <sheetFormatPr defaultRowHeight="12.6" x14ac:dyDescent="0.2"/>
  <cols>
    <col min="1" max="1" width="10.6328125" bestFit="1" customWidth="1"/>
    <col min="2" max="2" width="12.90625" bestFit="1" customWidth="1"/>
    <col min="3" max="3" width="10.90625" style="9" bestFit="1" customWidth="1"/>
    <col min="4" max="4" width="9.7265625" bestFit="1" customWidth="1"/>
    <col min="5" max="5" width="11.36328125" bestFit="1" customWidth="1"/>
    <col min="6" max="6" width="14.90625" bestFit="1" customWidth="1"/>
    <col min="7" max="7" width="9.08984375" bestFit="1" customWidth="1"/>
    <col min="8" max="8" width="11" bestFit="1" customWidth="1"/>
    <col min="9" max="9" width="12.453125" bestFit="1" customWidth="1"/>
  </cols>
  <sheetData>
    <row r="1" spans="1:9" ht="13.2" thickBot="1" x14ac:dyDescent="0.25">
      <c r="A1" s="17" t="s">
        <v>12</v>
      </c>
      <c r="B1" s="17" t="s">
        <v>0</v>
      </c>
      <c r="C1" s="17" t="s">
        <v>1</v>
      </c>
      <c r="D1" s="17" t="s">
        <v>18</v>
      </c>
      <c r="E1" s="17" t="s">
        <v>2</v>
      </c>
      <c r="F1" s="17" t="s">
        <v>11</v>
      </c>
      <c r="G1" s="17" t="s">
        <v>13</v>
      </c>
      <c r="H1" s="17" t="s">
        <v>17</v>
      </c>
      <c r="I1" s="17" t="s">
        <v>47</v>
      </c>
    </row>
    <row r="2" spans="1:9" x14ac:dyDescent="0.2">
      <c r="A2">
        <v>20100076</v>
      </c>
      <c r="B2" t="s">
        <v>55</v>
      </c>
      <c r="C2" s="9">
        <v>40268</v>
      </c>
      <c r="D2" t="s">
        <v>57</v>
      </c>
      <c r="E2" t="s">
        <v>10</v>
      </c>
      <c r="F2" s="10">
        <v>415.75</v>
      </c>
      <c r="G2">
        <v>1</v>
      </c>
      <c r="H2" s="10">
        <v>415.75</v>
      </c>
      <c r="I2" t="s">
        <v>34</v>
      </c>
    </row>
    <row r="3" spans="1:9" x14ac:dyDescent="0.2">
      <c r="A3">
        <v>20100085</v>
      </c>
      <c r="B3" t="s">
        <v>55</v>
      </c>
      <c r="C3" s="9">
        <v>40268</v>
      </c>
      <c r="D3" t="s">
        <v>57</v>
      </c>
      <c r="E3" t="s">
        <v>10</v>
      </c>
      <c r="F3" s="10">
        <v>415.75</v>
      </c>
      <c r="G3">
        <v>1</v>
      </c>
      <c r="H3" s="10">
        <v>415.75</v>
      </c>
      <c r="I3" t="s">
        <v>34</v>
      </c>
    </row>
    <row r="4" spans="1:9" x14ac:dyDescent="0.2">
      <c r="A4">
        <v>20100083</v>
      </c>
      <c r="B4" t="s">
        <v>55</v>
      </c>
      <c r="C4" s="9">
        <v>40268</v>
      </c>
      <c r="D4" t="s">
        <v>57</v>
      </c>
      <c r="E4" t="s">
        <v>6</v>
      </c>
      <c r="F4" s="10">
        <v>199</v>
      </c>
      <c r="G4">
        <v>1</v>
      </c>
      <c r="H4" s="10">
        <v>199</v>
      </c>
      <c r="I4" t="s">
        <v>43</v>
      </c>
    </row>
    <row r="5" spans="1:9" x14ac:dyDescent="0.2">
      <c r="A5">
        <v>20100007</v>
      </c>
      <c r="B5" t="s">
        <v>54</v>
      </c>
      <c r="C5" s="9">
        <v>40268</v>
      </c>
      <c r="D5" t="s">
        <v>57</v>
      </c>
      <c r="E5" t="s">
        <v>10</v>
      </c>
      <c r="F5" s="10">
        <v>415.75</v>
      </c>
      <c r="G5">
        <v>2</v>
      </c>
      <c r="H5" s="10">
        <v>831.5</v>
      </c>
      <c r="I5" t="s">
        <v>34</v>
      </c>
    </row>
    <row r="6" spans="1:9" x14ac:dyDescent="0.2">
      <c r="A6">
        <v>20100070</v>
      </c>
      <c r="B6" t="s">
        <v>54</v>
      </c>
      <c r="C6" s="9">
        <v>40268</v>
      </c>
      <c r="D6" t="s">
        <v>57</v>
      </c>
      <c r="E6" t="s">
        <v>6</v>
      </c>
      <c r="F6" s="10">
        <v>199</v>
      </c>
      <c r="G6">
        <v>6</v>
      </c>
      <c r="H6" s="10">
        <v>1194</v>
      </c>
      <c r="I6" t="s">
        <v>43</v>
      </c>
    </row>
    <row r="7" spans="1:9" x14ac:dyDescent="0.2">
      <c r="A7">
        <v>20100017</v>
      </c>
      <c r="B7" t="s">
        <v>55</v>
      </c>
      <c r="C7" s="9">
        <v>40268</v>
      </c>
      <c r="D7" t="s">
        <v>57</v>
      </c>
      <c r="E7" t="s">
        <v>10</v>
      </c>
      <c r="F7" s="10">
        <v>415.75</v>
      </c>
      <c r="G7">
        <v>2</v>
      </c>
      <c r="H7" s="10">
        <v>831.5</v>
      </c>
      <c r="I7" t="s">
        <v>34</v>
      </c>
    </row>
    <row r="8" spans="1:9" x14ac:dyDescent="0.2">
      <c r="A8">
        <v>20100045</v>
      </c>
      <c r="B8" t="s">
        <v>55</v>
      </c>
      <c r="C8" s="9">
        <v>40269</v>
      </c>
      <c r="D8" t="s">
        <v>57</v>
      </c>
      <c r="E8" t="s">
        <v>10</v>
      </c>
      <c r="F8" s="10">
        <v>415.75</v>
      </c>
      <c r="G8">
        <v>1</v>
      </c>
      <c r="H8" s="10">
        <v>415.75</v>
      </c>
      <c r="I8" t="s">
        <v>34</v>
      </c>
    </row>
    <row r="9" spans="1:9" x14ac:dyDescent="0.2">
      <c r="A9">
        <v>20100021</v>
      </c>
      <c r="B9" t="s">
        <v>55</v>
      </c>
      <c r="C9" s="9">
        <v>40270</v>
      </c>
      <c r="D9" t="s">
        <v>57</v>
      </c>
      <c r="E9" t="s">
        <v>10</v>
      </c>
      <c r="F9" s="10">
        <v>415.75</v>
      </c>
      <c r="G9">
        <v>1</v>
      </c>
      <c r="H9" s="10">
        <v>415.75</v>
      </c>
      <c r="I9" t="s">
        <v>34</v>
      </c>
    </row>
    <row r="10" spans="1:9" x14ac:dyDescent="0.2">
      <c r="A10">
        <v>20100090</v>
      </c>
      <c r="B10" t="s">
        <v>55</v>
      </c>
      <c r="C10" s="9">
        <v>40270</v>
      </c>
      <c r="D10" t="s">
        <v>57</v>
      </c>
      <c r="E10" t="s">
        <v>9</v>
      </c>
      <c r="F10" s="10">
        <v>99</v>
      </c>
      <c r="G10">
        <v>1</v>
      </c>
      <c r="H10" s="10">
        <v>99</v>
      </c>
      <c r="I10" t="s">
        <v>40</v>
      </c>
    </row>
    <row r="11" spans="1:9" x14ac:dyDescent="0.2">
      <c r="A11">
        <v>20100080</v>
      </c>
      <c r="B11" t="s">
        <v>56</v>
      </c>
      <c r="C11" s="9">
        <v>40270</v>
      </c>
      <c r="D11" t="s">
        <v>57</v>
      </c>
      <c r="E11" t="s">
        <v>9</v>
      </c>
      <c r="F11" s="10">
        <v>99</v>
      </c>
      <c r="G11">
        <v>2</v>
      </c>
      <c r="H11" s="10">
        <v>198</v>
      </c>
      <c r="I11" t="s">
        <v>40</v>
      </c>
    </row>
    <row r="12" spans="1:9" x14ac:dyDescent="0.2">
      <c r="A12">
        <v>20100044</v>
      </c>
      <c r="B12" t="s">
        <v>54</v>
      </c>
      <c r="C12" s="9">
        <v>40271</v>
      </c>
      <c r="D12" t="s">
        <v>57</v>
      </c>
      <c r="E12" t="s">
        <v>7</v>
      </c>
      <c r="F12" s="10">
        <v>220.3</v>
      </c>
      <c r="G12">
        <v>1</v>
      </c>
      <c r="H12" s="10">
        <v>220.3</v>
      </c>
      <c r="I12" t="s">
        <v>31</v>
      </c>
    </row>
    <row r="13" spans="1:9" x14ac:dyDescent="0.2">
      <c r="A13">
        <v>20100009</v>
      </c>
      <c r="B13" t="s">
        <v>54</v>
      </c>
      <c r="C13" s="9">
        <v>40271</v>
      </c>
      <c r="D13" t="s">
        <v>57</v>
      </c>
      <c r="E13" t="s">
        <v>10</v>
      </c>
      <c r="F13" s="10">
        <v>415.75</v>
      </c>
      <c r="G13">
        <v>1</v>
      </c>
      <c r="H13" s="10">
        <v>415.75</v>
      </c>
      <c r="I13" t="s">
        <v>34</v>
      </c>
    </row>
    <row r="14" spans="1:9" x14ac:dyDescent="0.2">
      <c r="A14">
        <v>20100013</v>
      </c>
      <c r="B14" t="s">
        <v>55</v>
      </c>
      <c r="C14" s="9">
        <v>40271</v>
      </c>
      <c r="D14" t="s">
        <v>57</v>
      </c>
      <c r="E14" t="s">
        <v>10</v>
      </c>
      <c r="F14" s="10">
        <v>415.75</v>
      </c>
      <c r="G14">
        <v>1</v>
      </c>
      <c r="H14" s="10">
        <v>415.75</v>
      </c>
      <c r="I14" t="s">
        <v>34</v>
      </c>
    </row>
    <row r="15" spans="1:9" x14ac:dyDescent="0.2">
      <c r="A15">
        <v>20100061</v>
      </c>
      <c r="B15" t="s">
        <v>55</v>
      </c>
      <c r="C15" s="9">
        <v>40271</v>
      </c>
      <c r="D15" t="s">
        <v>57</v>
      </c>
      <c r="E15" t="s">
        <v>10</v>
      </c>
      <c r="F15" s="10">
        <v>415.75</v>
      </c>
      <c r="G15">
        <v>2</v>
      </c>
      <c r="H15" s="10">
        <v>831.5</v>
      </c>
      <c r="I15" t="s">
        <v>34</v>
      </c>
    </row>
    <row r="16" spans="1:9" x14ac:dyDescent="0.2">
      <c r="A16">
        <v>20100052</v>
      </c>
      <c r="B16" t="s">
        <v>55</v>
      </c>
      <c r="C16" s="9">
        <v>40271</v>
      </c>
      <c r="D16" t="s">
        <v>57</v>
      </c>
      <c r="E16" t="s">
        <v>9</v>
      </c>
      <c r="F16" s="10">
        <v>58.5</v>
      </c>
      <c r="G16">
        <v>1</v>
      </c>
      <c r="H16" s="10">
        <v>58.5</v>
      </c>
      <c r="I16" t="s">
        <v>39</v>
      </c>
    </row>
    <row r="17" spans="1:9" x14ac:dyDescent="0.2">
      <c r="A17">
        <v>20100077</v>
      </c>
      <c r="B17" t="s">
        <v>55</v>
      </c>
      <c r="C17" s="9">
        <v>40271</v>
      </c>
      <c r="D17" t="s">
        <v>57</v>
      </c>
      <c r="E17" t="s">
        <v>9</v>
      </c>
      <c r="F17" s="10">
        <v>58.5</v>
      </c>
      <c r="G17">
        <v>1</v>
      </c>
      <c r="H17" s="10">
        <v>58.5</v>
      </c>
      <c r="I17" t="s">
        <v>39</v>
      </c>
    </row>
    <row r="18" spans="1:9" x14ac:dyDescent="0.2">
      <c r="A18">
        <v>20100087</v>
      </c>
      <c r="B18" t="s">
        <v>55</v>
      </c>
      <c r="C18" s="9">
        <v>40271</v>
      </c>
      <c r="D18" t="s">
        <v>57</v>
      </c>
      <c r="E18" t="s">
        <v>6</v>
      </c>
      <c r="F18" s="10">
        <v>199</v>
      </c>
      <c r="G18">
        <v>5</v>
      </c>
      <c r="H18" s="10">
        <v>995</v>
      </c>
      <c r="I18" t="s">
        <v>43</v>
      </c>
    </row>
    <row r="19" spans="1:9" x14ac:dyDescent="0.2">
      <c r="A19">
        <v>20100063</v>
      </c>
      <c r="B19" t="s">
        <v>56</v>
      </c>
      <c r="C19" s="9">
        <v>40271</v>
      </c>
      <c r="D19" t="s">
        <v>57</v>
      </c>
      <c r="E19" t="s">
        <v>7</v>
      </c>
      <c r="F19" s="10">
        <v>220.3</v>
      </c>
      <c r="G19">
        <v>1</v>
      </c>
      <c r="H19" s="10">
        <v>220.3</v>
      </c>
      <c r="I19" t="s">
        <v>31</v>
      </c>
    </row>
    <row r="20" spans="1:9" x14ac:dyDescent="0.2">
      <c r="A20">
        <v>20100008</v>
      </c>
      <c r="B20" t="s">
        <v>54</v>
      </c>
      <c r="C20" s="9">
        <v>40272</v>
      </c>
      <c r="D20" t="s">
        <v>57</v>
      </c>
      <c r="E20" t="s">
        <v>7</v>
      </c>
      <c r="F20" s="10">
        <v>180.5</v>
      </c>
      <c r="G20">
        <v>1</v>
      </c>
      <c r="H20" s="10">
        <v>180.5</v>
      </c>
      <c r="I20" t="s">
        <v>30</v>
      </c>
    </row>
    <row r="21" spans="1:9" x14ac:dyDescent="0.2">
      <c r="A21">
        <v>20100016</v>
      </c>
      <c r="B21" t="s">
        <v>54</v>
      </c>
      <c r="C21" s="9">
        <v>40272</v>
      </c>
      <c r="D21" t="s">
        <v>57</v>
      </c>
      <c r="E21" t="s">
        <v>10</v>
      </c>
      <c r="F21" s="10">
        <v>415.75</v>
      </c>
      <c r="G21">
        <v>2</v>
      </c>
      <c r="H21" s="10">
        <v>831.5</v>
      </c>
      <c r="I21" t="s">
        <v>34</v>
      </c>
    </row>
    <row r="22" spans="1:9" x14ac:dyDescent="0.2">
      <c r="A22">
        <v>20100032</v>
      </c>
      <c r="B22" t="s">
        <v>54</v>
      </c>
      <c r="C22" s="9">
        <v>40273</v>
      </c>
      <c r="D22" t="s">
        <v>57</v>
      </c>
      <c r="E22" t="s">
        <v>9</v>
      </c>
      <c r="F22" s="10">
        <v>58.5</v>
      </c>
      <c r="G22">
        <v>1</v>
      </c>
      <c r="H22" s="10">
        <v>58.5</v>
      </c>
      <c r="I22" t="s">
        <v>39</v>
      </c>
    </row>
    <row r="23" spans="1:9" x14ac:dyDescent="0.2">
      <c r="A23">
        <v>20100004</v>
      </c>
      <c r="B23" t="s">
        <v>54</v>
      </c>
      <c r="C23" s="9">
        <v>40273</v>
      </c>
      <c r="D23" t="s">
        <v>57</v>
      </c>
      <c r="E23" t="s">
        <v>6</v>
      </c>
      <c r="F23" s="10">
        <v>199</v>
      </c>
      <c r="G23">
        <v>3</v>
      </c>
      <c r="H23" s="10">
        <v>597</v>
      </c>
      <c r="I23" t="s">
        <v>43</v>
      </c>
    </row>
    <row r="24" spans="1:9" x14ac:dyDescent="0.2">
      <c r="A24">
        <v>20100025</v>
      </c>
      <c r="B24" t="s">
        <v>56</v>
      </c>
      <c r="C24" s="9">
        <v>40273</v>
      </c>
      <c r="D24" t="s">
        <v>57</v>
      </c>
      <c r="E24" t="s">
        <v>7</v>
      </c>
      <c r="F24" s="10">
        <v>220.3</v>
      </c>
      <c r="G24">
        <v>2</v>
      </c>
      <c r="H24" s="10">
        <v>440.6</v>
      </c>
      <c r="I24" t="s">
        <v>31</v>
      </c>
    </row>
    <row r="25" spans="1:9" x14ac:dyDescent="0.2">
      <c r="A25">
        <v>20100098</v>
      </c>
      <c r="B25" t="s">
        <v>56</v>
      </c>
      <c r="C25" s="9">
        <v>40273</v>
      </c>
      <c r="D25" t="s">
        <v>57</v>
      </c>
      <c r="E25" t="s">
        <v>9</v>
      </c>
      <c r="F25" s="10">
        <v>99</v>
      </c>
      <c r="G25">
        <v>3</v>
      </c>
      <c r="H25" s="10">
        <v>297</v>
      </c>
      <c r="I25" t="s">
        <v>40</v>
      </c>
    </row>
    <row r="26" spans="1:9" x14ac:dyDescent="0.2">
      <c r="A26">
        <v>20100020</v>
      </c>
      <c r="B26" t="s">
        <v>54</v>
      </c>
      <c r="C26" s="9">
        <v>40274</v>
      </c>
      <c r="D26" t="s">
        <v>57</v>
      </c>
      <c r="E26" t="s">
        <v>6</v>
      </c>
      <c r="F26" s="10">
        <v>199</v>
      </c>
      <c r="G26">
        <v>3</v>
      </c>
      <c r="H26" s="10">
        <v>597</v>
      </c>
      <c r="I26" t="s">
        <v>43</v>
      </c>
    </row>
    <row r="27" spans="1:9" x14ac:dyDescent="0.2">
      <c r="A27">
        <v>20100024</v>
      </c>
      <c r="B27" t="s">
        <v>54</v>
      </c>
      <c r="C27" s="9">
        <v>40274</v>
      </c>
      <c r="D27" t="s">
        <v>57</v>
      </c>
      <c r="E27" t="s">
        <v>6</v>
      </c>
      <c r="F27" s="10">
        <v>199</v>
      </c>
      <c r="G27">
        <v>3</v>
      </c>
      <c r="H27" s="10">
        <v>597</v>
      </c>
      <c r="I27" t="s">
        <v>43</v>
      </c>
    </row>
    <row r="28" spans="1:9" x14ac:dyDescent="0.2">
      <c r="A28">
        <v>20100068</v>
      </c>
      <c r="B28" t="s">
        <v>55</v>
      </c>
      <c r="C28" s="9">
        <v>40274</v>
      </c>
      <c r="D28" t="s">
        <v>57</v>
      </c>
      <c r="E28" t="s">
        <v>6</v>
      </c>
      <c r="F28" s="10">
        <v>199</v>
      </c>
      <c r="G28">
        <v>2</v>
      </c>
      <c r="H28" s="10">
        <v>398</v>
      </c>
      <c r="I28" t="s">
        <v>43</v>
      </c>
    </row>
    <row r="29" spans="1:9" x14ac:dyDescent="0.2">
      <c r="A29">
        <v>20100042</v>
      </c>
      <c r="B29" t="s">
        <v>56</v>
      </c>
      <c r="C29" s="9">
        <v>40274</v>
      </c>
      <c r="D29" t="s">
        <v>57</v>
      </c>
      <c r="E29" t="s">
        <v>7</v>
      </c>
      <c r="F29" s="10">
        <v>220.3</v>
      </c>
      <c r="G29">
        <v>1</v>
      </c>
      <c r="H29" s="10">
        <v>220.3</v>
      </c>
      <c r="I29" t="s">
        <v>31</v>
      </c>
    </row>
    <row r="30" spans="1:9" x14ac:dyDescent="0.2">
      <c r="A30">
        <v>20100084</v>
      </c>
      <c r="B30" t="s">
        <v>56</v>
      </c>
      <c r="C30" s="9">
        <v>40274</v>
      </c>
      <c r="D30" t="s">
        <v>57</v>
      </c>
      <c r="E30" t="s">
        <v>7</v>
      </c>
      <c r="F30" s="10">
        <v>220.3</v>
      </c>
      <c r="G30">
        <v>1</v>
      </c>
      <c r="H30" s="10">
        <v>220.3</v>
      </c>
      <c r="I30" t="s">
        <v>31</v>
      </c>
    </row>
    <row r="31" spans="1:9" x14ac:dyDescent="0.2">
      <c r="A31">
        <v>20100035</v>
      </c>
      <c r="B31" t="s">
        <v>54</v>
      </c>
      <c r="C31" s="9">
        <v>40275</v>
      </c>
      <c r="D31" t="s">
        <v>57</v>
      </c>
      <c r="E31" t="s">
        <v>9</v>
      </c>
      <c r="F31" s="10">
        <v>58.5</v>
      </c>
      <c r="G31">
        <v>1</v>
      </c>
      <c r="H31" s="10">
        <v>58.5</v>
      </c>
      <c r="I31" t="s">
        <v>39</v>
      </c>
    </row>
    <row r="32" spans="1:9" x14ac:dyDescent="0.2">
      <c r="A32">
        <v>20100092</v>
      </c>
      <c r="B32" t="s">
        <v>54</v>
      </c>
      <c r="C32" s="9">
        <v>40276</v>
      </c>
      <c r="D32" t="s">
        <v>57</v>
      </c>
      <c r="E32" t="s">
        <v>10</v>
      </c>
      <c r="F32" s="10">
        <v>415.75</v>
      </c>
      <c r="G32">
        <v>2</v>
      </c>
      <c r="H32" s="10">
        <v>831.5</v>
      </c>
      <c r="I32" t="s">
        <v>34</v>
      </c>
    </row>
    <row r="33" spans="1:9" x14ac:dyDescent="0.2">
      <c r="A33">
        <v>20100082</v>
      </c>
      <c r="B33" t="s">
        <v>54</v>
      </c>
      <c r="C33" s="9">
        <v>40276</v>
      </c>
      <c r="D33" t="s">
        <v>57</v>
      </c>
      <c r="E33" t="s">
        <v>6</v>
      </c>
      <c r="F33" s="10">
        <v>199</v>
      </c>
      <c r="G33">
        <v>4</v>
      </c>
      <c r="H33" s="10">
        <v>796</v>
      </c>
      <c r="I33" t="s">
        <v>43</v>
      </c>
    </row>
    <row r="34" spans="1:9" x14ac:dyDescent="0.2">
      <c r="A34">
        <v>20100048</v>
      </c>
      <c r="B34" t="s">
        <v>55</v>
      </c>
      <c r="C34" s="9">
        <v>40276</v>
      </c>
      <c r="D34" t="s">
        <v>57</v>
      </c>
      <c r="E34" t="s">
        <v>10</v>
      </c>
      <c r="F34" s="10">
        <v>415.75</v>
      </c>
      <c r="G34">
        <v>2</v>
      </c>
      <c r="H34" s="10">
        <v>831.5</v>
      </c>
      <c r="I34" t="s">
        <v>34</v>
      </c>
    </row>
    <row r="35" spans="1:9" x14ac:dyDescent="0.2">
      <c r="A35">
        <v>20100065</v>
      </c>
      <c r="B35" t="s">
        <v>55</v>
      </c>
      <c r="C35" s="9">
        <v>40276</v>
      </c>
      <c r="D35" t="s">
        <v>57</v>
      </c>
      <c r="E35" t="s">
        <v>9</v>
      </c>
      <c r="F35" s="10">
        <v>58.5</v>
      </c>
      <c r="G35">
        <v>5</v>
      </c>
      <c r="H35" s="10">
        <v>292.5</v>
      </c>
      <c r="I35" t="s">
        <v>39</v>
      </c>
    </row>
    <row r="36" spans="1:9" x14ac:dyDescent="0.2">
      <c r="A36">
        <v>20100069</v>
      </c>
      <c r="B36" t="s">
        <v>55</v>
      </c>
      <c r="C36" s="9">
        <v>40276</v>
      </c>
      <c r="D36" t="s">
        <v>57</v>
      </c>
      <c r="E36" t="s">
        <v>9</v>
      </c>
      <c r="F36" s="10">
        <v>58.5</v>
      </c>
      <c r="G36">
        <v>4</v>
      </c>
      <c r="H36" s="10">
        <v>234</v>
      </c>
      <c r="I36" t="s">
        <v>39</v>
      </c>
    </row>
    <row r="37" spans="1:9" x14ac:dyDescent="0.2">
      <c r="A37">
        <v>20100050</v>
      </c>
      <c r="B37" t="s">
        <v>56</v>
      </c>
      <c r="C37" s="9">
        <v>40276</v>
      </c>
      <c r="D37" t="s">
        <v>57</v>
      </c>
      <c r="E37" t="s">
        <v>9</v>
      </c>
      <c r="F37" s="10">
        <v>58.5</v>
      </c>
      <c r="G37">
        <v>3</v>
      </c>
      <c r="H37" s="10">
        <v>175.5</v>
      </c>
      <c r="I37" t="s">
        <v>39</v>
      </c>
    </row>
    <row r="38" spans="1:9" x14ac:dyDescent="0.2">
      <c r="A38">
        <v>20100040</v>
      </c>
      <c r="B38" t="s">
        <v>55</v>
      </c>
      <c r="C38" s="9">
        <v>40277</v>
      </c>
      <c r="D38" t="s">
        <v>57</v>
      </c>
      <c r="E38" t="s">
        <v>10</v>
      </c>
      <c r="F38" s="10">
        <v>415.75</v>
      </c>
      <c r="G38">
        <v>1</v>
      </c>
      <c r="H38" s="10">
        <v>415.75</v>
      </c>
      <c r="I38" t="s">
        <v>34</v>
      </c>
    </row>
    <row r="39" spans="1:9" x14ac:dyDescent="0.2">
      <c r="A39">
        <v>20100058</v>
      </c>
      <c r="B39" t="s">
        <v>56</v>
      </c>
      <c r="C39" s="9">
        <v>40277</v>
      </c>
      <c r="D39" t="s">
        <v>57</v>
      </c>
      <c r="E39" t="s">
        <v>9</v>
      </c>
      <c r="F39" s="10">
        <v>58.5</v>
      </c>
      <c r="G39">
        <v>2</v>
      </c>
      <c r="H39" s="10">
        <v>117</v>
      </c>
      <c r="I39" t="s">
        <v>39</v>
      </c>
    </row>
    <row r="40" spans="1:9" x14ac:dyDescent="0.2">
      <c r="A40">
        <v>20100010</v>
      </c>
      <c r="B40" t="s">
        <v>54</v>
      </c>
      <c r="C40" s="9">
        <v>40279</v>
      </c>
      <c r="D40" t="s">
        <v>57</v>
      </c>
      <c r="E40" t="s">
        <v>7</v>
      </c>
      <c r="F40" s="10">
        <v>220.3</v>
      </c>
      <c r="G40">
        <v>1</v>
      </c>
      <c r="H40" s="10">
        <v>220.3</v>
      </c>
      <c r="I40" t="s">
        <v>31</v>
      </c>
    </row>
    <row r="41" spans="1:9" x14ac:dyDescent="0.2">
      <c r="A41">
        <v>20100046</v>
      </c>
      <c r="B41" t="s">
        <v>54</v>
      </c>
      <c r="C41" s="9">
        <v>40279</v>
      </c>
      <c r="D41" t="s">
        <v>57</v>
      </c>
      <c r="E41" t="s">
        <v>10</v>
      </c>
      <c r="F41" s="10">
        <v>415.75</v>
      </c>
      <c r="G41">
        <v>1</v>
      </c>
      <c r="H41" s="10">
        <v>415.75</v>
      </c>
      <c r="I41" t="s">
        <v>34</v>
      </c>
    </row>
    <row r="42" spans="1:9" x14ac:dyDescent="0.2">
      <c r="A42">
        <v>20100039</v>
      </c>
      <c r="B42" t="s">
        <v>55</v>
      </c>
      <c r="C42" s="9">
        <v>40279</v>
      </c>
      <c r="D42" t="s">
        <v>57</v>
      </c>
      <c r="E42" t="s">
        <v>10</v>
      </c>
      <c r="F42" s="10">
        <v>415.75</v>
      </c>
      <c r="G42">
        <v>1</v>
      </c>
      <c r="H42" s="10">
        <v>415.75</v>
      </c>
      <c r="I42" t="s">
        <v>34</v>
      </c>
    </row>
    <row r="43" spans="1:9" x14ac:dyDescent="0.2">
      <c r="A43">
        <v>20100094</v>
      </c>
      <c r="B43" t="s">
        <v>55</v>
      </c>
      <c r="C43" s="9">
        <v>40279</v>
      </c>
      <c r="D43" t="s">
        <v>57</v>
      </c>
      <c r="E43" t="s">
        <v>9</v>
      </c>
      <c r="F43" s="10">
        <v>99</v>
      </c>
      <c r="G43">
        <v>1</v>
      </c>
      <c r="H43" s="10">
        <v>99</v>
      </c>
      <c r="I43" t="s">
        <v>40</v>
      </c>
    </row>
    <row r="44" spans="1:9" x14ac:dyDescent="0.2">
      <c r="A44">
        <v>20100086</v>
      </c>
      <c r="B44" t="s">
        <v>55</v>
      </c>
      <c r="C44" s="9">
        <v>40281</v>
      </c>
      <c r="D44" t="s">
        <v>57</v>
      </c>
      <c r="E44" t="s">
        <v>9</v>
      </c>
      <c r="F44" s="10">
        <v>99</v>
      </c>
      <c r="G44">
        <v>5</v>
      </c>
      <c r="H44" s="10">
        <v>495</v>
      </c>
      <c r="I44" t="s">
        <v>40</v>
      </c>
    </row>
    <row r="45" spans="1:9" x14ac:dyDescent="0.2">
      <c r="A45">
        <v>20100067</v>
      </c>
      <c r="B45" t="s">
        <v>56</v>
      </c>
      <c r="C45" s="9">
        <v>40281</v>
      </c>
      <c r="D45" t="s">
        <v>57</v>
      </c>
      <c r="E45" t="s">
        <v>7</v>
      </c>
      <c r="F45" s="10">
        <v>220.3</v>
      </c>
      <c r="G45">
        <v>2</v>
      </c>
      <c r="H45" s="10">
        <v>440.6</v>
      </c>
      <c r="I45" t="s">
        <v>31</v>
      </c>
    </row>
    <row r="46" spans="1:9" x14ac:dyDescent="0.2">
      <c r="A46">
        <v>20100029</v>
      </c>
      <c r="B46" t="s">
        <v>56</v>
      </c>
      <c r="C46" s="9">
        <v>40282</v>
      </c>
      <c r="D46" t="s">
        <v>57</v>
      </c>
      <c r="E46" t="s">
        <v>7</v>
      </c>
      <c r="F46" s="10">
        <v>220.3</v>
      </c>
      <c r="G46">
        <v>2</v>
      </c>
      <c r="H46" s="10">
        <v>440.6</v>
      </c>
      <c r="I46" t="s">
        <v>31</v>
      </c>
    </row>
    <row r="47" spans="1:9" x14ac:dyDescent="0.2">
      <c r="A47">
        <v>20100031</v>
      </c>
      <c r="B47" t="s">
        <v>55</v>
      </c>
      <c r="C47" s="9">
        <v>40285</v>
      </c>
      <c r="D47" t="s">
        <v>57</v>
      </c>
      <c r="E47" t="s">
        <v>10</v>
      </c>
      <c r="F47" s="10">
        <v>415.75</v>
      </c>
      <c r="G47">
        <v>1</v>
      </c>
      <c r="H47" s="10">
        <v>415.75</v>
      </c>
      <c r="I47" t="s">
        <v>34</v>
      </c>
    </row>
    <row r="48" spans="1:9" x14ac:dyDescent="0.2">
      <c r="A48">
        <v>20100018</v>
      </c>
      <c r="B48" t="s">
        <v>55</v>
      </c>
      <c r="C48" s="9">
        <v>40285</v>
      </c>
      <c r="D48" t="s">
        <v>57</v>
      </c>
      <c r="E48" t="s">
        <v>6</v>
      </c>
      <c r="F48" s="10">
        <v>199</v>
      </c>
      <c r="G48">
        <v>2</v>
      </c>
      <c r="H48" s="10">
        <v>398</v>
      </c>
      <c r="I48" t="s">
        <v>43</v>
      </c>
    </row>
    <row r="49" spans="1:9" x14ac:dyDescent="0.2">
      <c r="A49">
        <v>20100022</v>
      </c>
      <c r="B49" t="s">
        <v>55</v>
      </c>
      <c r="C49" s="9">
        <v>40286</v>
      </c>
      <c r="D49" t="s">
        <v>57</v>
      </c>
      <c r="E49" t="s">
        <v>10</v>
      </c>
      <c r="F49" s="10">
        <v>415.75</v>
      </c>
      <c r="G49">
        <v>1</v>
      </c>
      <c r="H49" s="10">
        <v>415.75</v>
      </c>
      <c r="I49" t="s">
        <v>34</v>
      </c>
    </row>
    <row r="50" spans="1:9" x14ac:dyDescent="0.2">
      <c r="A50">
        <v>20100002</v>
      </c>
      <c r="B50" t="s">
        <v>56</v>
      </c>
      <c r="C50" s="9">
        <v>40286</v>
      </c>
      <c r="D50" t="s">
        <v>57</v>
      </c>
      <c r="E50" t="s">
        <v>9</v>
      </c>
      <c r="F50" s="10">
        <v>58.5</v>
      </c>
      <c r="G50">
        <v>1</v>
      </c>
      <c r="H50" s="10">
        <v>58.5</v>
      </c>
      <c r="I50" t="s">
        <v>39</v>
      </c>
    </row>
    <row r="51" spans="1:9" x14ac:dyDescent="0.2">
      <c r="A51">
        <v>20100056</v>
      </c>
      <c r="B51" t="s">
        <v>56</v>
      </c>
      <c r="C51" s="9">
        <v>40286</v>
      </c>
      <c r="D51" t="s">
        <v>57</v>
      </c>
      <c r="E51" t="s">
        <v>6</v>
      </c>
      <c r="F51" s="10">
        <v>199</v>
      </c>
      <c r="G51">
        <v>4</v>
      </c>
      <c r="H51" s="10">
        <v>796</v>
      </c>
      <c r="I51" t="s">
        <v>43</v>
      </c>
    </row>
    <row r="52" spans="1:9" x14ac:dyDescent="0.2">
      <c r="A52">
        <v>20100095</v>
      </c>
      <c r="B52" t="s">
        <v>55</v>
      </c>
      <c r="C52" s="9">
        <v>40287</v>
      </c>
      <c r="D52" t="s">
        <v>57</v>
      </c>
      <c r="E52" t="s">
        <v>6</v>
      </c>
      <c r="F52" s="10">
        <v>199</v>
      </c>
      <c r="G52">
        <v>5</v>
      </c>
      <c r="H52" s="10">
        <v>995</v>
      </c>
      <c r="I52" t="s">
        <v>43</v>
      </c>
    </row>
    <row r="53" spans="1:9" x14ac:dyDescent="0.2">
      <c r="A53">
        <v>20100091</v>
      </c>
      <c r="B53" t="s">
        <v>56</v>
      </c>
      <c r="C53" s="9">
        <v>40287</v>
      </c>
      <c r="D53" t="s">
        <v>57</v>
      </c>
      <c r="E53" t="s">
        <v>7</v>
      </c>
      <c r="F53" s="10">
        <v>220.3</v>
      </c>
      <c r="G53">
        <v>1</v>
      </c>
      <c r="H53" s="10">
        <v>220.3</v>
      </c>
      <c r="I53" t="s">
        <v>31</v>
      </c>
    </row>
    <row r="54" spans="1:9" x14ac:dyDescent="0.2">
      <c r="A54">
        <v>20100030</v>
      </c>
      <c r="B54" t="s">
        <v>56</v>
      </c>
      <c r="C54" s="9">
        <v>40287</v>
      </c>
      <c r="D54" t="s">
        <v>57</v>
      </c>
      <c r="E54" t="s">
        <v>9</v>
      </c>
      <c r="F54" s="10">
        <v>58.5</v>
      </c>
      <c r="G54">
        <v>3</v>
      </c>
      <c r="H54" s="10">
        <v>175.5</v>
      </c>
      <c r="I54" t="s">
        <v>39</v>
      </c>
    </row>
    <row r="55" spans="1:9" x14ac:dyDescent="0.2">
      <c r="A55">
        <v>20100088</v>
      </c>
      <c r="B55" t="s">
        <v>56</v>
      </c>
      <c r="C55" s="9">
        <v>40288</v>
      </c>
      <c r="D55" t="s">
        <v>57</v>
      </c>
      <c r="E55" t="s">
        <v>7</v>
      </c>
      <c r="F55" s="10">
        <v>220.3</v>
      </c>
      <c r="G55">
        <v>1</v>
      </c>
      <c r="H55" s="10">
        <v>220.3</v>
      </c>
      <c r="I55" t="s">
        <v>31</v>
      </c>
    </row>
    <row r="56" spans="1:9" x14ac:dyDescent="0.2">
      <c r="A56">
        <v>20100064</v>
      </c>
      <c r="B56" t="s">
        <v>56</v>
      </c>
      <c r="C56" s="9">
        <v>40288</v>
      </c>
      <c r="D56" t="s">
        <v>57</v>
      </c>
      <c r="E56" t="s">
        <v>9</v>
      </c>
      <c r="F56" s="10">
        <v>58.5</v>
      </c>
      <c r="G56">
        <v>3</v>
      </c>
      <c r="H56" s="10">
        <v>175.5</v>
      </c>
      <c r="I56" t="s">
        <v>39</v>
      </c>
    </row>
    <row r="57" spans="1:9" x14ac:dyDescent="0.2">
      <c r="A57">
        <v>20100073</v>
      </c>
      <c r="B57" t="s">
        <v>56</v>
      </c>
      <c r="C57" s="9">
        <v>40288</v>
      </c>
      <c r="D57" t="s">
        <v>57</v>
      </c>
      <c r="E57" t="s">
        <v>9</v>
      </c>
      <c r="F57" s="10">
        <v>58.5</v>
      </c>
      <c r="G57">
        <v>5</v>
      </c>
      <c r="H57" s="10">
        <v>292.5</v>
      </c>
      <c r="I57" t="s">
        <v>39</v>
      </c>
    </row>
    <row r="58" spans="1:9" x14ac:dyDescent="0.2">
      <c r="A58">
        <v>20100026</v>
      </c>
      <c r="B58" t="s">
        <v>54</v>
      </c>
      <c r="C58" s="9">
        <v>40289</v>
      </c>
      <c r="D58" t="s">
        <v>57</v>
      </c>
      <c r="E58" t="s">
        <v>7</v>
      </c>
      <c r="F58" s="10">
        <v>220.3</v>
      </c>
      <c r="G58">
        <v>2</v>
      </c>
      <c r="H58" s="10">
        <v>440.6</v>
      </c>
      <c r="I58" t="s">
        <v>31</v>
      </c>
    </row>
    <row r="59" spans="1:9" x14ac:dyDescent="0.2">
      <c r="A59">
        <v>20100055</v>
      </c>
      <c r="B59" t="s">
        <v>54</v>
      </c>
      <c r="C59" s="9">
        <v>40289</v>
      </c>
      <c r="D59" t="s">
        <v>57</v>
      </c>
      <c r="E59" t="s">
        <v>7</v>
      </c>
      <c r="F59" s="10">
        <v>220.3</v>
      </c>
      <c r="G59">
        <v>1</v>
      </c>
      <c r="H59" s="10">
        <v>220.3</v>
      </c>
      <c r="I59" t="s">
        <v>31</v>
      </c>
    </row>
    <row r="60" spans="1:9" x14ac:dyDescent="0.2">
      <c r="A60">
        <v>20100023</v>
      </c>
      <c r="B60" t="s">
        <v>56</v>
      </c>
      <c r="C60" s="9">
        <v>40290</v>
      </c>
      <c r="D60" t="s">
        <v>57</v>
      </c>
      <c r="E60" t="s">
        <v>6</v>
      </c>
      <c r="F60" s="10">
        <v>199</v>
      </c>
      <c r="G60">
        <v>1</v>
      </c>
      <c r="H60" s="10">
        <v>199</v>
      </c>
      <c r="I60" t="s">
        <v>43</v>
      </c>
    </row>
    <row r="61" spans="1:9" x14ac:dyDescent="0.2">
      <c r="A61">
        <v>20100054</v>
      </c>
      <c r="B61" t="s">
        <v>54</v>
      </c>
      <c r="C61" s="9">
        <v>40291</v>
      </c>
      <c r="D61" t="s">
        <v>57</v>
      </c>
      <c r="E61" t="s">
        <v>9</v>
      </c>
      <c r="F61" s="10">
        <v>58.5</v>
      </c>
      <c r="G61">
        <v>4</v>
      </c>
      <c r="H61" s="10">
        <v>234</v>
      </c>
      <c r="I61" t="s">
        <v>39</v>
      </c>
    </row>
    <row r="62" spans="1:9" x14ac:dyDescent="0.2">
      <c r="A62">
        <v>20100096</v>
      </c>
      <c r="B62" t="s">
        <v>55</v>
      </c>
      <c r="C62" s="9">
        <v>40291</v>
      </c>
      <c r="D62" t="s">
        <v>57</v>
      </c>
      <c r="E62" t="s">
        <v>9</v>
      </c>
      <c r="F62" s="10">
        <v>99</v>
      </c>
      <c r="G62">
        <v>5</v>
      </c>
      <c r="H62" s="10">
        <v>495</v>
      </c>
      <c r="I62" t="s">
        <v>40</v>
      </c>
    </row>
    <row r="63" spans="1:9" x14ac:dyDescent="0.2">
      <c r="A63">
        <v>20100033</v>
      </c>
      <c r="B63" t="s">
        <v>55</v>
      </c>
      <c r="C63" s="9">
        <v>40292</v>
      </c>
      <c r="D63" t="s">
        <v>57</v>
      </c>
      <c r="E63" t="s">
        <v>9</v>
      </c>
      <c r="F63" s="10">
        <v>58.5</v>
      </c>
      <c r="G63">
        <v>2</v>
      </c>
      <c r="H63" s="10">
        <v>117</v>
      </c>
      <c r="I63" t="s">
        <v>39</v>
      </c>
    </row>
    <row r="64" spans="1:9" x14ac:dyDescent="0.2">
      <c r="A64">
        <v>20100034</v>
      </c>
      <c r="B64" t="s">
        <v>55</v>
      </c>
      <c r="C64" s="9">
        <v>40293</v>
      </c>
      <c r="D64" t="s">
        <v>57</v>
      </c>
      <c r="E64" t="s">
        <v>9</v>
      </c>
      <c r="F64" s="10">
        <v>58.5</v>
      </c>
      <c r="G64">
        <v>2</v>
      </c>
      <c r="H64" s="10">
        <v>117</v>
      </c>
      <c r="I64" t="s">
        <v>39</v>
      </c>
    </row>
    <row r="65" spans="1:9" x14ac:dyDescent="0.2">
      <c r="A65">
        <v>20100036</v>
      </c>
      <c r="B65" t="s">
        <v>56</v>
      </c>
      <c r="C65" s="9">
        <v>40293</v>
      </c>
      <c r="D65" t="s">
        <v>57</v>
      </c>
      <c r="E65" t="s">
        <v>7</v>
      </c>
      <c r="F65" s="10">
        <v>220.3</v>
      </c>
      <c r="G65">
        <v>1</v>
      </c>
      <c r="H65" s="10">
        <v>220.3</v>
      </c>
      <c r="I65" t="s">
        <v>31</v>
      </c>
    </row>
    <row r="66" spans="1:9" x14ac:dyDescent="0.2">
      <c r="A66">
        <v>20100038</v>
      </c>
      <c r="B66" t="s">
        <v>54</v>
      </c>
      <c r="C66" s="9">
        <v>40294</v>
      </c>
      <c r="D66" t="s">
        <v>57</v>
      </c>
      <c r="E66" t="s">
        <v>9</v>
      </c>
      <c r="F66" s="10">
        <v>58.5</v>
      </c>
      <c r="G66">
        <v>1</v>
      </c>
      <c r="H66" s="10">
        <v>58.5</v>
      </c>
      <c r="I66" t="s">
        <v>39</v>
      </c>
    </row>
    <row r="67" spans="1:9" x14ac:dyDescent="0.2">
      <c r="A67">
        <v>20100000</v>
      </c>
      <c r="B67" t="s">
        <v>54</v>
      </c>
      <c r="C67" s="9">
        <v>40295</v>
      </c>
      <c r="D67" t="s">
        <v>57</v>
      </c>
      <c r="E67" t="s">
        <v>6</v>
      </c>
      <c r="F67" s="10">
        <v>199</v>
      </c>
      <c r="G67">
        <v>2</v>
      </c>
      <c r="H67" s="10">
        <v>398</v>
      </c>
      <c r="I67" t="s">
        <v>43</v>
      </c>
    </row>
    <row r="68" spans="1:9" x14ac:dyDescent="0.2">
      <c r="A68">
        <v>20100057</v>
      </c>
      <c r="B68" t="s">
        <v>55</v>
      </c>
      <c r="C68" s="9">
        <v>40295</v>
      </c>
      <c r="D68" t="s">
        <v>57</v>
      </c>
      <c r="E68" t="s">
        <v>10</v>
      </c>
      <c r="F68" s="10">
        <v>415.75</v>
      </c>
      <c r="G68">
        <v>1</v>
      </c>
      <c r="H68" s="10">
        <v>415.75</v>
      </c>
      <c r="I68" t="s">
        <v>34</v>
      </c>
    </row>
    <row r="69" spans="1:9" x14ac:dyDescent="0.2">
      <c r="A69">
        <v>20100072</v>
      </c>
      <c r="B69" t="s">
        <v>55</v>
      </c>
      <c r="C69" s="9">
        <v>40296</v>
      </c>
      <c r="D69" t="s">
        <v>57</v>
      </c>
      <c r="E69" t="s">
        <v>9</v>
      </c>
      <c r="F69" s="10">
        <v>58.5</v>
      </c>
      <c r="G69">
        <v>1</v>
      </c>
      <c r="H69" s="10">
        <v>58.5</v>
      </c>
      <c r="I69" t="s">
        <v>39</v>
      </c>
    </row>
    <row r="70" spans="1:9" x14ac:dyDescent="0.2">
      <c r="A70">
        <v>20100028</v>
      </c>
      <c r="B70" t="s">
        <v>56</v>
      </c>
      <c r="C70" s="9">
        <v>40296</v>
      </c>
      <c r="D70" t="s">
        <v>57</v>
      </c>
      <c r="E70" t="s">
        <v>9</v>
      </c>
      <c r="F70" s="10">
        <v>58.5</v>
      </c>
      <c r="G70">
        <v>5</v>
      </c>
      <c r="H70" s="10">
        <v>292.5</v>
      </c>
      <c r="I70" t="s">
        <v>39</v>
      </c>
    </row>
    <row r="71" spans="1:9" x14ac:dyDescent="0.2">
      <c r="A71">
        <v>20100019</v>
      </c>
      <c r="B71" t="s">
        <v>54</v>
      </c>
      <c r="C71" s="9">
        <v>40297</v>
      </c>
      <c r="D71" t="s">
        <v>57</v>
      </c>
      <c r="E71" t="s">
        <v>7</v>
      </c>
      <c r="F71" s="10">
        <v>220.3</v>
      </c>
      <c r="G71">
        <v>2</v>
      </c>
      <c r="H71" s="10">
        <v>440.6</v>
      </c>
      <c r="I71" t="s">
        <v>31</v>
      </c>
    </row>
    <row r="72" spans="1:9" x14ac:dyDescent="0.2">
      <c r="A72">
        <v>20100200</v>
      </c>
      <c r="B72" t="s">
        <v>54</v>
      </c>
      <c r="C72" s="9">
        <v>40297</v>
      </c>
      <c r="D72" t="s">
        <v>57</v>
      </c>
      <c r="E72" t="s">
        <v>7</v>
      </c>
      <c r="F72" s="10">
        <v>220.3</v>
      </c>
      <c r="G72">
        <v>2</v>
      </c>
      <c r="H72" s="10">
        <v>440.6</v>
      </c>
      <c r="I72" t="s">
        <v>31</v>
      </c>
    </row>
    <row r="73" spans="1:9" x14ac:dyDescent="0.2">
      <c r="A73">
        <v>20100099</v>
      </c>
      <c r="B73" t="s">
        <v>54</v>
      </c>
      <c r="C73" s="9">
        <v>40297</v>
      </c>
      <c r="D73" t="s">
        <v>57</v>
      </c>
      <c r="E73" t="s">
        <v>10</v>
      </c>
      <c r="F73" s="10">
        <v>415.75</v>
      </c>
      <c r="G73">
        <v>2</v>
      </c>
      <c r="H73" s="10">
        <v>831.5</v>
      </c>
      <c r="I73" t="s">
        <v>34</v>
      </c>
    </row>
    <row r="74" spans="1:9" x14ac:dyDescent="0.2">
      <c r="A74">
        <v>20100047</v>
      </c>
      <c r="B74" t="s">
        <v>54</v>
      </c>
      <c r="C74" s="9">
        <v>40297</v>
      </c>
      <c r="D74" t="s">
        <v>57</v>
      </c>
      <c r="E74" t="s">
        <v>9</v>
      </c>
      <c r="F74" s="10">
        <v>58.5</v>
      </c>
      <c r="G74">
        <v>3</v>
      </c>
      <c r="H74" s="10">
        <v>175.5</v>
      </c>
      <c r="I74" t="s">
        <v>39</v>
      </c>
    </row>
    <row r="75" spans="1:9" x14ac:dyDescent="0.2">
      <c r="A75">
        <v>20100132</v>
      </c>
      <c r="B75" t="s">
        <v>54</v>
      </c>
      <c r="C75" s="9">
        <v>40297</v>
      </c>
      <c r="D75" t="s">
        <v>57</v>
      </c>
      <c r="E75" t="s">
        <v>9</v>
      </c>
      <c r="F75" s="10">
        <v>99</v>
      </c>
      <c r="G75">
        <v>1</v>
      </c>
      <c r="H75" s="10">
        <v>99</v>
      </c>
      <c r="I75" t="s">
        <v>40</v>
      </c>
    </row>
    <row r="76" spans="1:9" x14ac:dyDescent="0.2">
      <c r="A76">
        <v>20100129</v>
      </c>
      <c r="B76" t="s">
        <v>55</v>
      </c>
      <c r="C76" s="9">
        <v>40297</v>
      </c>
      <c r="D76" t="s">
        <v>57</v>
      </c>
      <c r="E76" t="s">
        <v>9</v>
      </c>
      <c r="F76" s="10">
        <v>99</v>
      </c>
      <c r="G76">
        <v>5</v>
      </c>
      <c r="H76" s="10">
        <v>495</v>
      </c>
      <c r="I76" t="s">
        <v>40</v>
      </c>
    </row>
    <row r="77" spans="1:9" x14ac:dyDescent="0.2">
      <c r="A77">
        <v>20100093</v>
      </c>
      <c r="B77" t="s">
        <v>56</v>
      </c>
      <c r="C77" s="9">
        <v>40297</v>
      </c>
      <c r="D77" t="s">
        <v>57</v>
      </c>
      <c r="E77" t="s">
        <v>10</v>
      </c>
      <c r="F77" s="10">
        <v>415.75</v>
      </c>
      <c r="G77">
        <v>2</v>
      </c>
      <c r="H77" s="10">
        <v>831.5</v>
      </c>
      <c r="I77" t="s">
        <v>34</v>
      </c>
    </row>
    <row r="78" spans="1:9" x14ac:dyDescent="0.2">
      <c r="A78">
        <v>20100193</v>
      </c>
      <c r="B78" t="s">
        <v>54</v>
      </c>
      <c r="C78" s="9">
        <v>40298</v>
      </c>
      <c r="D78" t="s">
        <v>51</v>
      </c>
      <c r="E78" t="s">
        <v>10</v>
      </c>
      <c r="F78" s="10">
        <v>560.25</v>
      </c>
      <c r="G78">
        <v>2</v>
      </c>
      <c r="H78" s="10">
        <v>1120.5</v>
      </c>
      <c r="I78" t="s">
        <v>35</v>
      </c>
    </row>
    <row r="79" spans="1:9" x14ac:dyDescent="0.2">
      <c r="A79">
        <v>20100170</v>
      </c>
      <c r="B79" t="s">
        <v>54</v>
      </c>
      <c r="C79" s="9">
        <v>40298</v>
      </c>
      <c r="D79" t="s">
        <v>51</v>
      </c>
      <c r="E79" t="s">
        <v>9</v>
      </c>
      <c r="F79" s="10">
        <v>99</v>
      </c>
      <c r="G79">
        <v>3</v>
      </c>
      <c r="H79" s="10">
        <v>297</v>
      </c>
      <c r="I79" t="s">
        <v>40</v>
      </c>
    </row>
    <row r="80" spans="1:9" x14ac:dyDescent="0.2">
      <c r="A80">
        <v>20100128</v>
      </c>
      <c r="B80" t="s">
        <v>55</v>
      </c>
      <c r="C80" s="9">
        <v>40298</v>
      </c>
      <c r="D80" t="s">
        <v>51</v>
      </c>
      <c r="E80" t="s">
        <v>9</v>
      </c>
      <c r="F80" s="10">
        <v>99</v>
      </c>
      <c r="G80">
        <v>1</v>
      </c>
      <c r="H80" s="10">
        <v>99</v>
      </c>
      <c r="I80" t="s">
        <v>40</v>
      </c>
    </row>
    <row r="81" spans="1:9" x14ac:dyDescent="0.2">
      <c r="A81">
        <v>20100145</v>
      </c>
      <c r="B81" t="s">
        <v>54</v>
      </c>
      <c r="C81" s="9">
        <v>40299</v>
      </c>
      <c r="D81" t="s">
        <v>51</v>
      </c>
      <c r="E81" t="s">
        <v>10</v>
      </c>
      <c r="F81" s="10">
        <v>415.75</v>
      </c>
      <c r="G81">
        <v>1</v>
      </c>
      <c r="H81" s="10">
        <v>415.75</v>
      </c>
      <c r="I81" t="s">
        <v>34</v>
      </c>
    </row>
    <row r="82" spans="1:9" x14ac:dyDescent="0.2">
      <c r="A82">
        <v>20100189</v>
      </c>
      <c r="B82" t="s">
        <v>54</v>
      </c>
      <c r="C82" s="9">
        <v>40299</v>
      </c>
      <c r="D82" t="s">
        <v>51</v>
      </c>
      <c r="E82" t="s">
        <v>8</v>
      </c>
      <c r="F82" s="10">
        <v>24.99</v>
      </c>
      <c r="G82">
        <v>2</v>
      </c>
      <c r="H82" s="10">
        <v>49.98</v>
      </c>
      <c r="I82" t="s">
        <v>36</v>
      </c>
    </row>
    <row r="83" spans="1:9" x14ac:dyDescent="0.2">
      <c r="A83">
        <v>20100141</v>
      </c>
      <c r="B83" t="s">
        <v>55</v>
      </c>
      <c r="C83" s="9">
        <v>40299</v>
      </c>
      <c r="D83" t="s">
        <v>51</v>
      </c>
      <c r="E83" t="s">
        <v>8</v>
      </c>
      <c r="F83" s="10">
        <v>24.99</v>
      </c>
      <c r="G83">
        <v>2</v>
      </c>
      <c r="H83" s="10">
        <v>49.98</v>
      </c>
      <c r="I83" t="s">
        <v>36</v>
      </c>
    </row>
    <row r="84" spans="1:9" x14ac:dyDescent="0.2">
      <c r="A84">
        <v>20100163</v>
      </c>
      <c r="B84" t="s">
        <v>55</v>
      </c>
      <c r="C84" s="9">
        <v>40300</v>
      </c>
      <c r="D84" t="s">
        <v>51</v>
      </c>
      <c r="E84" t="s">
        <v>10</v>
      </c>
      <c r="F84" s="10">
        <v>560.25</v>
      </c>
      <c r="G84">
        <v>2</v>
      </c>
      <c r="H84" s="10">
        <v>1120.5</v>
      </c>
      <c r="I84" t="s">
        <v>35</v>
      </c>
    </row>
    <row r="85" spans="1:9" x14ac:dyDescent="0.2">
      <c r="A85">
        <v>20100156</v>
      </c>
      <c r="B85" t="s">
        <v>55</v>
      </c>
      <c r="C85" s="9">
        <v>40300</v>
      </c>
      <c r="D85" t="s">
        <v>51</v>
      </c>
      <c r="E85" t="s">
        <v>9</v>
      </c>
      <c r="F85" s="10">
        <v>99</v>
      </c>
      <c r="G85">
        <v>3</v>
      </c>
      <c r="H85" s="10">
        <v>297</v>
      </c>
      <c r="I85" t="s">
        <v>40</v>
      </c>
    </row>
    <row r="86" spans="1:9" x14ac:dyDescent="0.2">
      <c r="A86">
        <v>20100190</v>
      </c>
      <c r="B86" t="s">
        <v>55</v>
      </c>
      <c r="C86" s="9">
        <v>40300</v>
      </c>
      <c r="D86" t="s">
        <v>51</v>
      </c>
      <c r="E86" t="s">
        <v>9</v>
      </c>
      <c r="F86" s="10">
        <v>99</v>
      </c>
      <c r="G86">
        <v>3</v>
      </c>
      <c r="H86" s="10">
        <v>297</v>
      </c>
      <c r="I86" t="s">
        <v>40</v>
      </c>
    </row>
    <row r="87" spans="1:9" x14ac:dyDescent="0.2">
      <c r="A87">
        <v>20100152</v>
      </c>
      <c r="B87" t="s">
        <v>56</v>
      </c>
      <c r="C87" s="9">
        <v>40300</v>
      </c>
      <c r="D87" t="s">
        <v>51</v>
      </c>
      <c r="E87" t="s">
        <v>8</v>
      </c>
      <c r="F87" s="10">
        <v>24.99</v>
      </c>
      <c r="G87">
        <v>4</v>
      </c>
      <c r="H87" s="10">
        <v>99.96</v>
      </c>
      <c r="I87" t="s">
        <v>36</v>
      </c>
    </row>
    <row r="88" spans="1:9" x14ac:dyDescent="0.2">
      <c r="A88">
        <v>20100126</v>
      </c>
      <c r="B88" t="s">
        <v>55</v>
      </c>
      <c r="C88" s="9">
        <v>40301</v>
      </c>
      <c r="D88" t="s">
        <v>51</v>
      </c>
      <c r="E88" t="s">
        <v>10</v>
      </c>
      <c r="F88" s="10">
        <v>415.75</v>
      </c>
      <c r="G88">
        <v>1</v>
      </c>
      <c r="H88" s="10">
        <v>415.75</v>
      </c>
      <c r="I88" t="s">
        <v>34</v>
      </c>
    </row>
    <row r="89" spans="1:9" x14ac:dyDescent="0.2">
      <c r="A89">
        <v>20100131</v>
      </c>
      <c r="B89" t="s">
        <v>55</v>
      </c>
      <c r="C89" s="9">
        <v>40301</v>
      </c>
      <c r="D89" t="s">
        <v>51</v>
      </c>
      <c r="E89" t="s">
        <v>8</v>
      </c>
      <c r="F89" s="10">
        <v>24.99</v>
      </c>
      <c r="G89">
        <v>1</v>
      </c>
      <c r="H89" s="10">
        <v>24.99</v>
      </c>
      <c r="I89" t="s">
        <v>36</v>
      </c>
    </row>
    <row r="90" spans="1:9" x14ac:dyDescent="0.2">
      <c r="A90">
        <v>20100144</v>
      </c>
      <c r="B90" t="s">
        <v>55</v>
      </c>
      <c r="C90" s="9">
        <v>40301</v>
      </c>
      <c r="D90" t="s">
        <v>51</v>
      </c>
      <c r="E90" t="s">
        <v>8</v>
      </c>
      <c r="F90" s="10">
        <v>24.99</v>
      </c>
      <c r="G90">
        <v>2</v>
      </c>
      <c r="H90" s="10">
        <v>49.98</v>
      </c>
      <c r="I90" t="s">
        <v>36</v>
      </c>
    </row>
    <row r="91" spans="1:9" x14ac:dyDescent="0.2">
      <c r="A91">
        <v>20100187</v>
      </c>
      <c r="B91" t="s">
        <v>55</v>
      </c>
      <c r="C91" s="9">
        <v>40301</v>
      </c>
      <c r="D91" t="s">
        <v>51</v>
      </c>
      <c r="E91" t="s">
        <v>8</v>
      </c>
      <c r="F91" s="10">
        <v>24.99</v>
      </c>
      <c r="G91">
        <v>3</v>
      </c>
      <c r="H91" s="10">
        <v>74.97</v>
      </c>
      <c r="I91" t="s">
        <v>36</v>
      </c>
    </row>
    <row r="92" spans="1:9" x14ac:dyDescent="0.2">
      <c r="A92">
        <v>20100199</v>
      </c>
      <c r="B92" t="s">
        <v>56</v>
      </c>
      <c r="C92" s="9">
        <v>40301</v>
      </c>
      <c r="D92" t="s">
        <v>51</v>
      </c>
      <c r="E92" t="s">
        <v>10</v>
      </c>
      <c r="F92" s="10">
        <v>560.25</v>
      </c>
      <c r="G92">
        <v>2</v>
      </c>
      <c r="H92" s="10">
        <v>1120.5</v>
      </c>
      <c r="I92" t="s">
        <v>35</v>
      </c>
    </row>
    <row r="93" spans="1:9" x14ac:dyDescent="0.2">
      <c r="A93">
        <v>20100135</v>
      </c>
      <c r="B93" t="s">
        <v>56</v>
      </c>
      <c r="C93" s="9">
        <v>40301</v>
      </c>
      <c r="D93" t="s">
        <v>51</v>
      </c>
      <c r="E93" t="s">
        <v>9</v>
      </c>
      <c r="F93" s="10">
        <v>99</v>
      </c>
      <c r="G93">
        <v>4</v>
      </c>
      <c r="H93" s="10">
        <v>396</v>
      </c>
      <c r="I93" t="s">
        <v>40</v>
      </c>
    </row>
    <row r="94" spans="1:9" x14ac:dyDescent="0.2">
      <c r="A94">
        <v>20100179</v>
      </c>
      <c r="B94" t="s">
        <v>54</v>
      </c>
      <c r="C94" s="9">
        <v>40302</v>
      </c>
      <c r="D94" t="s">
        <v>51</v>
      </c>
      <c r="E94" t="s">
        <v>10</v>
      </c>
      <c r="F94" s="10">
        <v>560.25</v>
      </c>
      <c r="G94">
        <v>2</v>
      </c>
      <c r="H94" s="10">
        <v>1120.5</v>
      </c>
      <c r="I94" t="s">
        <v>35</v>
      </c>
    </row>
    <row r="95" spans="1:9" x14ac:dyDescent="0.2">
      <c r="A95">
        <v>20100185</v>
      </c>
      <c r="B95" t="s">
        <v>56</v>
      </c>
      <c r="C95" s="9">
        <v>40302</v>
      </c>
      <c r="D95" t="s">
        <v>51</v>
      </c>
      <c r="E95" t="s">
        <v>10</v>
      </c>
      <c r="F95" s="10">
        <v>560.25</v>
      </c>
      <c r="G95">
        <v>2</v>
      </c>
      <c r="H95" s="10">
        <v>1120.5</v>
      </c>
      <c r="I95" t="s">
        <v>35</v>
      </c>
    </row>
    <row r="96" spans="1:9" x14ac:dyDescent="0.2">
      <c r="A96">
        <v>20100113</v>
      </c>
      <c r="B96" t="s">
        <v>54</v>
      </c>
      <c r="C96" s="9">
        <v>40303</v>
      </c>
      <c r="D96" t="s">
        <v>51</v>
      </c>
      <c r="E96" t="s">
        <v>6</v>
      </c>
      <c r="F96" s="10">
        <v>199</v>
      </c>
      <c r="G96">
        <v>5</v>
      </c>
      <c r="H96" s="10">
        <v>995</v>
      </c>
      <c r="I96" t="s">
        <v>43</v>
      </c>
    </row>
    <row r="97" spans="1:9" x14ac:dyDescent="0.2">
      <c r="A97">
        <v>20100191</v>
      </c>
      <c r="B97" t="s">
        <v>54</v>
      </c>
      <c r="C97" s="9">
        <v>40304</v>
      </c>
      <c r="D97" t="s">
        <v>51</v>
      </c>
      <c r="E97" t="s">
        <v>10</v>
      </c>
      <c r="F97" s="10">
        <v>560.25</v>
      </c>
      <c r="G97">
        <v>1</v>
      </c>
      <c r="H97" s="10">
        <v>560.25</v>
      </c>
      <c r="I97" t="s">
        <v>35</v>
      </c>
    </row>
    <row r="98" spans="1:9" x14ac:dyDescent="0.2">
      <c r="A98">
        <v>20100186</v>
      </c>
      <c r="B98" t="s">
        <v>54</v>
      </c>
      <c r="C98" s="9">
        <v>40304</v>
      </c>
      <c r="D98" t="s">
        <v>51</v>
      </c>
      <c r="E98" t="s">
        <v>9</v>
      </c>
      <c r="F98" s="10">
        <v>99</v>
      </c>
      <c r="G98">
        <v>4</v>
      </c>
      <c r="H98" s="10">
        <v>396</v>
      </c>
      <c r="I98" t="s">
        <v>40</v>
      </c>
    </row>
    <row r="99" spans="1:9" x14ac:dyDescent="0.2">
      <c r="A99">
        <v>20100184</v>
      </c>
      <c r="B99" t="s">
        <v>56</v>
      </c>
      <c r="C99" s="9">
        <v>40304</v>
      </c>
      <c r="D99" t="s">
        <v>51</v>
      </c>
      <c r="E99" t="s">
        <v>10</v>
      </c>
      <c r="F99" s="10">
        <v>560.25</v>
      </c>
      <c r="G99">
        <v>1</v>
      </c>
      <c r="H99" s="10">
        <v>560.25</v>
      </c>
      <c r="I99" t="s">
        <v>35</v>
      </c>
    </row>
    <row r="100" spans="1:9" x14ac:dyDescent="0.2">
      <c r="A100">
        <v>20100203</v>
      </c>
      <c r="B100" t="s">
        <v>56</v>
      </c>
      <c r="C100" s="9">
        <v>40304</v>
      </c>
      <c r="D100" t="s">
        <v>51</v>
      </c>
      <c r="E100" t="s">
        <v>9</v>
      </c>
      <c r="F100" s="10">
        <v>99</v>
      </c>
      <c r="G100">
        <v>5</v>
      </c>
      <c r="H100" s="10">
        <v>495</v>
      </c>
      <c r="I100" t="s">
        <v>40</v>
      </c>
    </row>
    <row r="101" spans="1:9" x14ac:dyDescent="0.2">
      <c r="A101">
        <v>20100142</v>
      </c>
      <c r="B101" t="s">
        <v>55</v>
      </c>
      <c r="C101" s="9">
        <v>40305</v>
      </c>
      <c r="D101" t="s">
        <v>51</v>
      </c>
      <c r="E101" t="s">
        <v>6</v>
      </c>
      <c r="F101" s="10">
        <v>269</v>
      </c>
      <c r="G101">
        <v>5</v>
      </c>
      <c r="H101" s="10">
        <v>1345</v>
      </c>
      <c r="I101" t="s">
        <v>45</v>
      </c>
    </row>
    <row r="102" spans="1:9" x14ac:dyDescent="0.2">
      <c r="A102">
        <v>20100162</v>
      </c>
      <c r="B102" t="s">
        <v>56</v>
      </c>
      <c r="C102" s="9">
        <v>40305</v>
      </c>
      <c r="D102" t="s">
        <v>51</v>
      </c>
      <c r="E102" t="s">
        <v>7</v>
      </c>
      <c r="F102" s="10">
        <v>220.3</v>
      </c>
      <c r="G102">
        <v>2</v>
      </c>
      <c r="H102" s="10">
        <v>440.6</v>
      </c>
      <c r="I102" t="s">
        <v>31</v>
      </c>
    </row>
    <row r="103" spans="1:9" x14ac:dyDescent="0.2">
      <c r="A103">
        <v>20100164</v>
      </c>
      <c r="B103" t="s">
        <v>56</v>
      </c>
      <c r="C103" s="9">
        <v>40305</v>
      </c>
      <c r="D103" t="s">
        <v>51</v>
      </c>
      <c r="E103" t="s">
        <v>10</v>
      </c>
      <c r="F103" s="10">
        <v>560.25</v>
      </c>
      <c r="G103">
        <v>2</v>
      </c>
      <c r="H103" s="10">
        <v>1120.5</v>
      </c>
      <c r="I103" t="s">
        <v>35</v>
      </c>
    </row>
    <row r="104" spans="1:9" x14ac:dyDescent="0.2">
      <c r="A104">
        <v>20100175</v>
      </c>
      <c r="B104" t="s">
        <v>56</v>
      </c>
      <c r="C104" s="9">
        <v>40305</v>
      </c>
      <c r="D104" t="s">
        <v>51</v>
      </c>
      <c r="E104" t="s">
        <v>9</v>
      </c>
      <c r="F104" s="10">
        <v>99</v>
      </c>
      <c r="G104">
        <v>4</v>
      </c>
      <c r="H104" s="10">
        <v>396</v>
      </c>
      <c r="I104" t="s">
        <v>40</v>
      </c>
    </row>
    <row r="105" spans="1:9" x14ac:dyDescent="0.2">
      <c r="A105">
        <v>20100110</v>
      </c>
      <c r="B105" t="s">
        <v>54</v>
      </c>
      <c r="C105" s="9">
        <v>40306</v>
      </c>
      <c r="D105" t="s">
        <v>51</v>
      </c>
      <c r="E105" t="s">
        <v>10</v>
      </c>
      <c r="F105" s="10">
        <v>415.75</v>
      </c>
      <c r="G105">
        <v>2</v>
      </c>
      <c r="H105" s="10">
        <v>831.5</v>
      </c>
      <c r="I105" t="s">
        <v>34</v>
      </c>
    </row>
    <row r="106" spans="1:9" x14ac:dyDescent="0.2">
      <c r="A106">
        <v>20100109</v>
      </c>
      <c r="B106" t="s">
        <v>55</v>
      </c>
      <c r="C106" s="9">
        <v>40306</v>
      </c>
      <c r="D106" t="s">
        <v>51</v>
      </c>
      <c r="E106" t="s">
        <v>6</v>
      </c>
      <c r="F106" s="10">
        <v>199</v>
      </c>
      <c r="G106">
        <v>4</v>
      </c>
      <c r="H106" s="10">
        <v>796</v>
      </c>
      <c r="I106" t="s">
        <v>43</v>
      </c>
    </row>
    <row r="107" spans="1:9" x14ac:dyDescent="0.2">
      <c r="A107">
        <v>20100122</v>
      </c>
      <c r="B107" t="s">
        <v>55</v>
      </c>
      <c r="C107" s="9">
        <v>40306</v>
      </c>
      <c r="D107" t="s">
        <v>51</v>
      </c>
      <c r="E107" t="s">
        <v>6</v>
      </c>
      <c r="F107" s="10">
        <v>269</v>
      </c>
      <c r="G107">
        <v>2</v>
      </c>
      <c r="H107" s="10">
        <v>538</v>
      </c>
      <c r="I107" t="s">
        <v>45</v>
      </c>
    </row>
    <row r="108" spans="1:9" x14ac:dyDescent="0.2">
      <c r="A108">
        <v>20100161</v>
      </c>
      <c r="B108" t="s">
        <v>54</v>
      </c>
      <c r="C108" s="9">
        <v>40307</v>
      </c>
      <c r="D108" t="s">
        <v>51</v>
      </c>
      <c r="E108" t="s">
        <v>9</v>
      </c>
      <c r="F108" s="10">
        <v>99</v>
      </c>
      <c r="G108">
        <v>4</v>
      </c>
      <c r="H108" s="10">
        <v>396</v>
      </c>
      <c r="I108" t="s">
        <v>40</v>
      </c>
    </row>
    <row r="109" spans="1:9" x14ac:dyDescent="0.2">
      <c r="A109">
        <v>20100155</v>
      </c>
      <c r="B109" t="s">
        <v>55</v>
      </c>
      <c r="C109" s="9">
        <v>40307</v>
      </c>
      <c r="D109" t="s">
        <v>51</v>
      </c>
      <c r="E109" t="s">
        <v>9</v>
      </c>
      <c r="F109" s="10">
        <v>99</v>
      </c>
      <c r="G109">
        <v>5</v>
      </c>
      <c r="H109" s="10">
        <v>495</v>
      </c>
      <c r="I109" t="s">
        <v>40</v>
      </c>
    </row>
    <row r="110" spans="1:9" x14ac:dyDescent="0.2">
      <c r="A110">
        <v>20100202</v>
      </c>
      <c r="B110" t="s">
        <v>56</v>
      </c>
      <c r="C110" s="9">
        <v>40307</v>
      </c>
      <c r="D110" t="s">
        <v>51</v>
      </c>
      <c r="E110" t="s">
        <v>7</v>
      </c>
      <c r="F110" s="10">
        <v>220.3</v>
      </c>
      <c r="G110">
        <v>2</v>
      </c>
      <c r="H110" s="10">
        <v>440.6</v>
      </c>
      <c r="I110" t="s">
        <v>31</v>
      </c>
    </row>
    <row r="111" spans="1:9" x14ac:dyDescent="0.2">
      <c r="A111">
        <v>20100171</v>
      </c>
      <c r="B111" t="s">
        <v>56</v>
      </c>
      <c r="C111" s="9">
        <v>40307</v>
      </c>
      <c r="D111" t="s">
        <v>51</v>
      </c>
      <c r="E111" t="s">
        <v>10</v>
      </c>
      <c r="F111" s="10">
        <v>560.25</v>
      </c>
      <c r="G111">
        <v>1</v>
      </c>
      <c r="H111" s="10">
        <v>560.25</v>
      </c>
      <c r="I111" t="s">
        <v>35</v>
      </c>
    </row>
    <row r="112" spans="1:9" x14ac:dyDescent="0.2">
      <c r="A112">
        <v>20100103</v>
      </c>
      <c r="B112" t="s">
        <v>56</v>
      </c>
      <c r="C112" s="9">
        <v>40309</v>
      </c>
      <c r="D112" t="s">
        <v>51</v>
      </c>
      <c r="E112" t="s">
        <v>10</v>
      </c>
      <c r="F112" s="10">
        <v>415.75</v>
      </c>
      <c r="G112">
        <v>1</v>
      </c>
      <c r="H112" s="10">
        <v>415.75</v>
      </c>
      <c r="I112" t="s">
        <v>34</v>
      </c>
    </row>
    <row r="113" spans="1:9" x14ac:dyDescent="0.2">
      <c r="A113">
        <v>20100102</v>
      </c>
      <c r="B113" t="s">
        <v>56</v>
      </c>
      <c r="C113" s="9">
        <v>40309</v>
      </c>
      <c r="D113" t="s">
        <v>51</v>
      </c>
      <c r="E113" t="s">
        <v>6</v>
      </c>
      <c r="F113" s="10">
        <v>199</v>
      </c>
      <c r="G113">
        <v>5</v>
      </c>
      <c r="H113" s="10">
        <v>995</v>
      </c>
      <c r="I113" t="s">
        <v>43</v>
      </c>
    </row>
    <row r="114" spans="1:9" x14ac:dyDescent="0.2">
      <c r="A114">
        <v>20100159</v>
      </c>
      <c r="B114" t="s">
        <v>55</v>
      </c>
      <c r="C114" s="9">
        <v>40310</v>
      </c>
      <c r="D114" t="s">
        <v>51</v>
      </c>
      <c r="E114" t="s">
        <v>10</v>
      </c>
      <c r="F114" s="10">
        <v>560.25</v>
      </c>
      <c r="G114">
        <v>2</v>
      </c>
      <c r="H114" s="10">
        <v>1120.5</v>
      </c>
      <c r="I114" t="s">
        <v>35</v>
      </c>
    </row>
    <row r="115" spans="1:9" x14ac:dyDescent="0.2">
      <c r="A115">
        <v>20100194</v>
      </c>
      <c r="B115" t="s">
        <v>56</v>
      </c>
      <c r="C115" s="9">
        <v>40310</v>
      </c>
      <c r="D115" t="s">
        <v>51</v>
      </c>
      <c r="E115" t="s">
        <v>10</v>
      </c>
      <c r="F115" s="10">
        <v>560.25</v>
      </c>
      <c r="G115">
        <v>2</v>
      </c>
      <c r="H115" s="10">
        <v>1120.5</v>
      </c>
      <c r="I115" t="s">
        <v>35</v>
      </c>
    </row>
    <row r="116" spans="1:9" x14ac:dyDescent="0.2">
      <c r="A116">
        <v>20100134</v>
      </c>
      <c r="B116" t="s">
        <v>54</v>
      </c>
      <c r="C116" s="9">
        <v>40311</v>
      </c>
      <c r="D116" t="s">
        <v>51</v>
      </c>
      <c r="E116" t="s">
        <v>9</v>
      </c>
      <c r="F116" s="10">
        <v>99</v>
      </c>
      <c r="G116">
        <v>2</v>
      </c>
      <c r="H116" s="10">
        <v>198</v>
      </c>
      <c r="I116" t="s">
        <v>40</v>
      </c>
    </row>
    <row r="117" spans="1:9" x14ac:dyDescent="0.2">
      <c r="A117">
        <v>20100112</v>
      </c>
      <c r="B117" t="s">
        <v>56</v>
      </c>
      <c r="C117" s="9">
        <v>40311</v>
      </c>
      <c r="D117" t="s">
        <v>51</v>
      </c>
      <c r="E117" t="s">
        <v>7</v>
      </c>
      <c r="F117" s="10">
        <v>220.3</v>
      </c>
      <c r="G117">
        <v>2</v>
      </c>
      <c r="H117" s="10">
        <v>440.6</v>
      </c>
      <c r="I117" t="s">
        <v>31</v>
      </c>
    </row>
    <row r="118" spans="1:9" x14ac:dyDescent="0.2">
      <c r="A118">
        <v>20100121</v>
      </c>
      <c r="B118" t="s">
        <v>54</v>
      </c>
      <c r="C118" s="9">
        <v>40312</v>
      </c>
      <c r="D118" t="s">
        <v>51</v>
      </c>
      <c r="E118" t="s">
        <v>7</v>
      </c>
      <c r="F118" s="10">
        <v>220.3</v>
      </c>
      <c r="G118">
        <v>2</v>
      </c>
      <c r="H118" s="10">
        <v>440.6</v>
      </c>
      <c r="I118" t="s">
        <v>31</v>
      </c>
    </row>
    <row r="119" spans="1:9" x14ac:dyDescent="0.2">
      <c r="A119">
        <v>20100174</v>
      </c>
      <c r="B119" t="s">
        <v>55</v>
      </c>
      <c r="C119" s="9">
        <v>40312</v>
      </c>
      <c r="D119" t="s">
        <v>51</v>
      </c>
      <c r="E119" t="s">
        <v>9</v>
      </c>
      <c r="F119" s="10">
        <v>99</v>
      </c>
      <c r="G119">
        <v>5</v>
      </c>
      <c r="H119" s="10">
        <v>495</v>
      </c>
      <c r="I119" t="s">
        <v>40</v>
      </c>
    </row>
    <row r="120" spans="1:9" x14ac:dyDescent="0.2">
      <c r="A120">
        <v>20100149</v>
      </c>
      <c r="B120" t="s">
        <v>56</v>
      </c>
      <c r="C120" s="9">
        <v>40312</v>
      </c>
      <c r="D120" t="s">
        <v>51</v>
      </c>
      <c r="E120" t="s">
        <v>8</v>
      </c>
      <c r="F120" s="10">
        <v>24.99</v>
      </c>
      <c r="G120">
        <v>3</v>
      </c>
      <c r="H120" s="10">
        <v>74.97</v>
      </c>
      <c r="I120" t="s">
        <v>36</v>
      </c>
    </row>
    <row r="121" spans="1:9" x14ac:dyDescent="0.2">
      <c r="A121">
        <v>20100182</v>
      </c>
      <c r="B121" t="s">
        <v>55</v>
      </c>
      <c r="C121" s="9">
        <v>40313</v>
      </c>
      <c r="D121" t="s">
        <v>51</v>
      </c>
      <c r="E121" t="s">
        <v>9</v>
      </c>
      <c r="F121" s="10">
        <v>99</v>
      </c>
      <c r="G121">
        <v>4</v>
      </c>
      <c r="H121" s="10">
        <v>396</v>
      </c>
      <c r="I121" t="s">
        <v>40</v>
      </c>
    </row>
    <row r="122" spans="1:9" x14ac:dyDescent="0.2">
      <c r="A122">
        <v>20100196</v>
      </c>
      <c r="B122" t="s">
        <v>54</v>
      </c>
      <c r="C122" s="9">
        <v>40314</v>
      </c>
      <c r="D122" t="s">
        <v>51</v>
      </c>
      <c r="E122" t="s">
        <v>8</v>
      </c>
      <c r="F122" s="10">
        <v>24.99</v>
      </c>
      <c r="G122">
        <v>3</v>
      </c>
      <c r="H122" s="10">
        <v>74.97</v>
      </c>
      <c r="I122" t="s">
        <v>36</v>
      </c>
    </row>
    <row r="123" spans="1:9" x14ac:dyDescent="0.2">
      <c r="A123">
        <v>20100143</v>
      </c>
      <c r="B123" t="s">
        <v>55</v>
      </c>
      <c r="C123" s="9">
        <v>40314</v>
      </c>
      <c r="D123" t="s">
        <v>51</v>
      </c>
      <c r="E123" t="s">
        <v>10</v>
      </c>
      <c r="F123" s="10">
        <v>415.75</v>
      </c>
      <c r="G123">
        <v>2</v>
      </c>
      <c r="H123" s="10">
        <v>831.5</v>
      </c>
      <c r="I123" t="s">
        <v>34</v>
      </c>
    </row>
    <row r="124" spans="1:9" x14ac:dyDescent="0.2">
      <c r="A124">
        <v>20100120</v>
      </c>
      <c r="B124" t="s">
        <v>55</v>
      </c>
      <c r="C124" s="9">
        <v>40314</v>
      </c>
      <c r="D124" t="s">
        <v>51</v>
      </c>
      <c r="E124" t="s">
        <v>9</v>
      </c>
      <c r="F124" s="10">
        <v>99</v>
      </c>
      <c r="G124">
        <v>2</v>
      </c>
      <c r="H124" s="10">
        <v>198</v>
      </c>
      <c r="I124" t="s">
        <v>40</v>
      </c>
    </row>
    <row r="125" spans="1:9" x14ac:dyDescent="0.2">
      <c r="A125">
        <v>20100176</v>
      </c>
      <c r="B125" t="s">
        <v>56</v>
      </c>
      <c r="C125" s="9">
        <v>40314</v>
      </c>
      <c r="D125" t="s">
        <v>51</v>
      </c>
      <c r="E125" t="s">
        <v>9</v>
      </c>
      <c r="F125" s="10">
        <v>99</v>
      </c>
      <c r="G125">
        <v>3</v>
      </c>
      <c r="H125" s="10">
        <v>297</v>
      </c>
      <c r="I125" t="s">
        <v>40</v>
      </c>
    </row>
    <row r="126" spans="1:9" x14ac:dyDescent="0.2">
      <c r="A126">
        <v>20100115</v>
      </c>
      <c r="B126" t="s">
        <v>54</v>
      </c>
      <c r="C126" s="9">
        <v>40315</v>
      </c>
      <c r="D126" t="s">
        <v>51</v>
      </c>
      <c r="E126" t="s">
        <v>7</v>
      </c>
      <c r="F126" s="10">
        <v>220.3</v>
      </c>
      <c r="G126">
        <v>2</v>
      </c>
      <c r="H126" s="10">
        <v>440.6</v>
      </c>
      <c r="I126" t="s">
        <v>31</v>
      </c>
    </row>
    <row r="127" spans="1:9" x14ac:dyDescent="0.2">
      <c r="A127">
        <v>20100108</v>
      </c>
      <c r="B127" t="s">
        <v>54</v>
      </c>
      <c r="C127" s="9">
        <v>40315</v>
      </c>
      <c r="D127" t="s">
        <v>51</v>
      </c>
      <c r="E127" t="s">
        <v>6</v>
      </c>
      <c r="F127" s="10">
        <v>199</v>
      </c>
      <c r="G127">
        <v>1</v>
      </c>
      <c r="H127" s="10">
        <v>199</v>
      </c>
      <c r="I127" t="s">
        <v>43</v>
      </c>
    </row>
    <row r="128" spans="1:9" x14ac:dyDescent="0.2">
      <c r="A128">
        <v>20100173</v>
      </c>
      <c r="B128" t="s">
        <v>55</v>
      </c>
      <c r="C128" s="9">
        <v>40315</v>
      </c>
      <c r="D128" t="s">
        <v>51</v>
      </c>
      <c r="E128" t="s">
        <v>10</v>
      </c>
      <c r="F128" s="10">
        <v>560.25</v>
      </c>
      <c r="G128">
        <v>2</v>
      </c>
      <c r="H128" s="10">
        <v>1120.5</v>
      </c>
      <c r="I128" t="s">
        <v>35</v>
      </c>
    </row>
    <row r="129" spans="1:9" x14ac:dyDescent="0.2">
      <c r="A129">
        <v>20100197</v>
      </c>
      <c r="B129" t="s">
        <v>55</v>
      </c>
      <c r="C129" s="9">
        <v>40315</v>
      </c>
      <c r="D129" t="s">
        <v>51</v>
      </c>
      <c r="E129" t="s">
        <v>9</v>
      </c>
      <c r="F129" s="10">
        <v>99</v>
      </c>
      <c r="G129">
        <v>2</v>
      </c>
      <c r="H129" s="10">
        <v>198</v>
      </c>
      <c r="I129" t="s">
        <v>40</v>
      </c>
    </row>
    <row r="130" spans="1:9" x14ac:dyDescent="0.2">
      <c r="A130">
        <v>20100133</v>
      </c>
      <c r="B130" t="s">
        <v>54</v>
      </c>
      <c r="C130" s="9">
        <v>40316</v>
      </c>
      <c r="D130" t="s">
        <v>51</v>
      </c>
      <c r="E130" t="s">
        <v>7</v>
      </c>
      <c r="F130" s="10">
        <v>220.3</v>
      </c>
      <c r="G130">
        <v>2</v>
      </c>
      <c r="H130" s="10">
        <v>440.6</v>
      </c>
      <c r="I130" t="s">
        <v>31</v>
      </c>
    </row>
    <row r="131" spans="1:9" x14ac:dyDescent="0.2">
      <c r="A131">
        <v>20100137</v>
      </c>
      <c r="B131" t="s">
        <v>54</v>
      </c>
      <c r="C131" s="9">
        <v>40316</v>
      </c>
      <c r="D131" t="s">
        <v>51</v>
      </c>
      <c r="E131" t="s">
        <v>6</v>
      </c>
      <c r="F131" s="10">
        <v>269</v>
      </c>
      <c r="G131">
        <v>2</v>
      </c>
      <c r="H131" s="10">
        <v>538</v>
      </c>
      <c r="I131" t="s">
        <v>45</v>
      </c>
    </row>
    <row r="132" spans="1:9" x14ac:dyDescent="0.2">
      <c r="A132">
        <v>20100178</v>
      </c>
      <c r="B132" t="s">
        <v>54</v>
      </c>
      <c r="C132" s="9">
        <v>40316</v>
      </c>
      <c r="D132" t="s">
        <v>51</v>
      </c>
      <c r="E132" t="s">
        <v>6</v>
      </c>
      <c r="F132" s="10">
        <v>269</v>
      </c>
      <c r="G132">
        <v>1</v>
      </c>
      <c r="H132" s="10">
        <v>269</v>
      </c>
      <c r="I132" t="s">
        <v>45</v>
      </c>
    </row>
    <row r="133" spans="1:9" x14ac:dyDescent="0.2">
      <c r="A133">
        <v>20100167</v>
      </c>
      <c r="B133" t="s">
        <v>55</v>
      </c>
      <c r="C133" s="9">
        <v>40316</v>
      </c>
      <c r="D133" t="s">
        <v>51</v>
      </c>
      <c r="E133" t="s">
        <v>10</v>
      </c>
      <c r="F133" s="10">
        <v>560.25</v>
      </c>
      <c r="G133">
        <v>2</v>
      </c>
      <c r="H133" s="10">
        <v>1120.5</v>
      </c>
      <c r="I133" t="s">
        <v>35</v>
      </c>
    </row>
    <row r="134" spans="1:9" x14ac:dyDescent="0.2">
      <c r="A134">
        <v>20100118</v>
      </c>
      <c r="B134" t="s">
        <v>54</v>
      </c>
      <c r="C134" s="9">
        <v>40317</v>
      </c>
      <c r="D134" t="s">
        <v>51</v>
      </c>
      <c r="E134" t="s">
        <v>6</v>
      </c>
      <c r="F134" s="10">
        <v>269</v>
      </c>
      <c r="G134">
        <v>3</v>
      </c>
      <c r="H134" s="10">
        <v>807</v>
      </c>
      <c r="I134" t="s">
        <v>45</v>
      </c>
    </row>
    <row r="135" spans="1:9" x14ac:dyDescent="0.2">
      <c r="A135">
        <v>20100165</v>
      </c>
      <c r="B135" t="s">
        <v>55</v>
      </c>
      <c r="C135" s="9">
        <v>40317</v>
      </c>
      <c r="D135" t="s">
        <v>51</v>
      </c>
      <c r="E135" t="s">
        <v>8</v>
      </c>
      <c r="F135" s="10">
        <v>24.99</v>
      </c>
      <c r="G135">
        <v>2</v>
      </c>
      <c r="H135" s="10">
        <v>49.98</v>
      </c>
      <c r="I135" t="s">
        <v>36</v>
      </c>
    </row>
    <row r="136" spans="1:9" x14ac:dyDescent="0.2">
      <c r="A136">
        <v>20100169</v>
      </c>
      <c r="B136" t="s">
        <v>56</v>
      </c>
      <c r="C136" s="9">
        <v>40317</v>
      </c>
      <c r="D136" t="s">
        <v>51</v>
      </c>
      <c r="E136" t="s">
        <v>9</v>
      </c>
      <c r="F136" s="10">
        <v>99</v>
      </c>
      <c r="G136">
        <v>2</v>
      </c>
      <c r="H136" s="10">
        <v>198</v>
      </c>
      <c r="I136" t="s">
        <v>40</v>
      </c>
    </row>
    <row r="137" spans="1:9" x14ac:dyDescent="0.2">
      <c r="A137">
        <v>20100158</v>
      </c>
      <c r="B137" t="s">
        <v>56</v>
      </c>
      <c r="C137" s="9">
        <v>40317</v>
      </c>
      <c r="D137" t="s">
        <v>51</v>
      </c>
      <c r="E137" t="s">
        <v>6</v>
      </c>
      <c r="F137" s="10">
        <v>269</v>
      </c>
      <c r="G137">
        <v>4</v>
      </c>
      <c r="H137" s="10">
        <v>1076</v>
      </c>
      <c r="I137" t="s">
        <v>45</v>
      </c>
    </row>
    <row r="138" spans="1:9" x14ac:dyDescent="0.2">
      <c r="A138">
        <v>20100201</v>
      </c>
      <c r="B138" t="s">
        <v>56</v>
      </c>
      <c r="C138" s="9">
        <v>40317</v>
      </c>
      <c r="D138" t="s">
        <v>51</v>
      </c>
      <c r="E138" t="s">
        <v>6</v>
      </c>
      <c r="F138" s="10">
        <v>269</v>
      </c>
      <c r="G138">
        <v>3</v>
      </c>
      <c r="H138" s="10">
        <v>807</v>
      </c>
      <c r="I138" t="s">
        <v>45</v>
      </c>
    </row>
    <row r="139" spans="1:9" x14ac:dyDescent="0.2">
      <c r="A139">
        <v>20100147</v>
      </c>
      <c r="B139" t="s">
        <v>54</v>
      </c>
      <c r="C139" s="9">
        <v>40318</v>
      </c>
      <c r="D139" t="s">
        <v>51</v>
      </c>
      <c r="E139" t="s">
        <v>7</v>
      </c>
      <c r="F139" s="10">
        <v>220.3</v>
      </c>
      <c r="G139">
        <v>1</v>
      </c>
      <c r="H139" s="10">
        <v>220.3</v>
      </c>
      <c r="I139" t="s">
        <v>31</v>
      </c>
    </row>
    <row r="140" spans="1:9" x14ac:dyDescent="0.2">
      <c r="A140">
        <v>20100183</v>
      </c>
      <c r="B140" t="s">
        <v>54</v>
      </c>
      <c r="C140" s="9">
        <v>40318</v>
      </c>
      <c r="D140" t="s">
        <v>51</v>
      </c>
      <c r="E140" t="s">
        <v>8</v>
      </c>
      <c r="F140" s="10">
        <v>24.99</v>
      </c>
      <c r="G140">
        <v>4</v>
      </c>
      <c r="H140" s="10">
        <v>99.96</v>
      </c>
      <c r="I140" t="s">
        <v>36</v>
      </c>
    </row>
    <row r="141" spans="1:9" x14ac:dyDescent="0.2">
      <c r="A141">
        <v>20100180</v>
      </c>
      <c r="B141" t="s">
        <v>56</v>
      </c>
      <c r="C141" s="9">
        <v>40318</v>
      </c>
      <c r="D141" t="s">
        <v>51</v>
      </c>
      <c r="E141" t="s">
        <v>10</v>
      </c>
      <c r="F141" s="10">
        <v>560.25</v>
      </c>
      <c r="G141">
        <v>2</v>
      </c>
      <c r="H141" s="10">
        <v>1120.5</v>
      </c>
      <c r="I141" t="s">
        <v>35</v>
      </c>
    </row>
    <row r="142" spans="1:9" x14ac:dyDescent="0.2">
      <c r="A142">
        <v>20100154</v>
      </c>
      <c r="B142" t="s">
        <v>54</v>
      </c>
      <c r="C142" s="9">
        <v>40319</v>
      </c>
      <c r="D142" t="s">
        <v>51</v>
      </c>
      <c r="E142" t="s">
        <v>8</v>
      </c>
      <c r="F142" s="10">
        <v>24.99</v>
      </c>
      <c r="G142">
        <v>3</v>
      </c>
      <c r="H142" s="10">
        <v>74.97</v>
      </c>
      <c r="I142" t="s">
        <v>36</v>
      </c>
    </row>
    <row r="143" spans="1:9" x14ac:dyDescent="0.2">
      <c r="A143">
        <v>20100124</v>
      </c>
      <c r="B143" t="s">
        <v>55</v>
      </c>
      <c r="C143" s="9">
        <v>40319</v>
      </c>
      <c r="D143" t="s">
        <v>51</v>
      </c>
      <c r="E143" t="s">
        <v>6</v>
      </c>
      <c r="F143" s="10">
        <v>269</v>
      </c>
      <c r="G143">
        <v>5</v>
      </c>
      <c r="H143" s="10">
        <v>1345</v>
      </c>
      <c r="I143" t="s">
        <v>45</v>
      </c>
    </row>
    <row r="144" spans="1:9" x14ac:dyDescent="0.2">
      <c r="A144">
        <v>20100139</v>
      </c>
      <c r="B144" t="s">
        <v>56</v>
      </c>
      <c r="C144" s="9">
        <v>40319</v>
      </c>
      <c r="D144" t="s">
        <v>51</v>
      </c>
      <c r="E144" t="s">
        <v>9</v>
      </c>
      <c r="F144" s="10">
        <v>99</v>
      </c>
      <c r="G144">
        <v>5</v>
      </c>
      <c r="H144" s="10">
        <v>495</v>
      </c>
      <c r="I144" t="s">
        <v>40</v>
      </c>
    </row>
    <row r="145" spans="1:9" x14ac:dyDescent="0.2">
      <c r="A145">
        <v>20100140</v>
      </c>
      <c r="B145" t="s">
        <v>54</v>
      </c>
      <c r="C145" s="9">
        <v>40321</v>
      </c>
      <c r="D145" t="s">
        <v>51</v>
      </c>
      <c r="E145" t="s">
        <v>7</v>
      </c>
      <c r="F145" s="10">
        <v>220.3</v>
      </c>
      <c r="G145">
        <v>2</v>
      </c>
      <c r="H145" s="10">
        <v>440.6</v>
      </c>
      <c r="I145" t="s">
        <v>31</v>
      </c>
    </row>
    <row r="146" spans="1:9" x14ac:dyDescent="0.2">
      <c r="A146">
        <v>20100123</v>
      </c>
      <c r="B146" t="s">
        <v>54</v>
      </c>
      <c r="C146" s="9">
        <v>40321</v>
      </c>
      <c r="D146" t="s">
        <v>51</v>
      </c>
      <c r="E146" t="s">
        <v>9</v>
      </c>
      <c r="F146" s="10">
        <v>99</v>
      </c>
      <c r="G146">
        <v>1</v>
      </c>
      <c r="H146" s="10">
        <v>99</v>
      </c>
      <c r="I146" t="s">
        <v>40</v>
      </c>
    </row>
    <row r="147" spans="1:9" x14ac:dyDescent="0.2">
      <c r="A147">
        <v>20100192</v>
      </c>
      <c r="B147" t="s">
        <v>55</v>
      </c>
      <c r="C147" s="9">
        <v>40322</v>
      </c>
      <c r="D147" t="s">
        <v>51</v>
      </c>
      <c r="E147" t="s">
        <v>10</v>
      </c>
      <c r="F147" s="10">
        <v>560.25</v>
      </c>
      <c r="G147">
        <v>2</v>
      </c>
      <c r="H147" s="10">
        <v>1120.5</v>
      </c>
      <c r="I147" t="s">
        <v>35</v>
      </c>
    </row>
    <row r="148" spans="1:9" x14ac:dyDescent="0.2">
      <c r="A148">
        <v>20100101</v>
      </c>
      <c r="B148" t="s">
        <v>56</v>
      </c>
      <c r="C148" s="9">
        <v>40322</v>
      </c>
      <c r="D148" t="s">
        <v>51</v>
      </c>
      <c r="E148" t="s">
        <v>10</v>
      </c>
      <c r="F148" s="10">
        <v>415.75</v>
      </c>
      <c r="G148">
        <v>2</v>
      </c>
      <c r="H148" s="10">
        <v>831.5</v>
      </c>
      <c r="I148" t="s">
        <v>34</v>
      </c>
    </row>
    <row r="149" spans="1:9" x14ac:dyDescent="0.2">
      <c r="A149">
        <v>20100177</v>
      </c>
      <c r="B149" t="s">
        <v>56</v>
      </c>
      <c r="C149" s="9">
        <v>40322</v>
      </c>
      <c r="D149" t="s">
        <v>51</v>
      </c>
      <c r="E149" t="s">
        <v>6</v>
      </c>
      <c r="F149" s="10">
        <v>269</v>
      </c>
      <c r="G149">
        <v>1</v>
      </c>
      <c r="H149" s="10">
        <v>269</v>
      </c>
      <c r="I149" t="s">
        <v>45</v>
      </c>
    </row>
    <row r="150" spans="1:9" x14ac:dyDescent="0.2">
      <c r="A150">
        <v>20100195</v>
      </c>
      <c r="B150" t="s">
        <v>54</v>
      </c>
      <c r="C150" s="9">
        <v>40323</v>
      </c>
      <c r="D150" t="s">
        <v>51</v>
      </c>
      <c r="E150" t="s">
        <v>8</v>
      </c>
      <c r="F150" s="10">
        <v>24.99</v>
      </c>
      <c r="G150">
        <v>4</v>
      </c>
      <c r="H150" s="10">
        <v>99.96</v>
      </c>
      <c r="I150" t="s">
        <v>36</v>
      </c>
    </row>
    <row r="151" spans="1:9" x14ac:dyDescent="0.2">
      <c r="A151">
        <v>20100188</v>
      </c>
      <c r="B151" t="s">
        <v>56</v>
      </c>
      <c r="C151" s="9">
        <v>40323</v>
      </c>
      <c r="D151" t="s">
        <v>51</v>
      </c>
      <c r="E151" t="s">
        <v>8</v>
      </c>
      <c r="F151" s="10">
        <v>24.99</v>
      </c>
      <c r="G151">
        <v>2</v>
      </c>
      <c r="H151" s="10">
        <v>49.98</v>
      </c>
      <c r="I151" t="s">
        <v>36</v>
      </c>
    </row>
    <row r="152" spans="1:9" x14ac:dyDescent="0.2">
      <c r="A152">
        <v>20100116</v>
      </c>
      <c r="B152" t="s">
        <v>56</v>
      </c>
      <c r="C152" s="9">
        <v>40323</v>
      </c>
      <c r="D152" t="s">
        <v>51</v>
      </c>
      <c r="E152" t="s">
        <v>9</v>
      </c>
      <c r="F152" s="10">
        <v>99</v>
      </c>
      <c r="G152">
        <v>4</v>
      </c>
      <c r="H152" s="10">
        <v>396</v>
      </c>
      <c r="I152" t="s">
        <v>40</v>
      </c>
    </row>
    <row r="153" spans="1:9" x14ac:dyDescent="0.2">
      <c r="A153">
        <v>20100153</v>
      </c>
      <c r="B153" t="s">
        <v>56</v>
      </c>
      <c r="C153" s="9">
        <v>40323</v>
      </c>
      <c r="D153" t="s">
        <v>51</v>
      </c>
      <c r="E153" t="s">
        <v>9</v>
      </c>
      <c r="F153" s="10">
        <v>99</v>
      </c>
      <c r="G153">
        <v>2</v>
      </c>
      <c r="H153" s="10">
        <v>198</v>
      </c>
      <c r="I153" t="s">
        <v>40</v>
      </c>
    </row>
    <row r="154" spans="1:9" x14ac:dyDescent="0.2">
      <c r="A154">
        <v>20100198</v>
      </c>
      <c r="B154" t="s">
        <v>54</v>
      </c>
      <c r="C154" s="9">
        <v>40324</v>
      </c>
      <c r="D154" t="s">
        <v>51</v>
      </c>
      <c r="E154" t="s">
        <v>6</v>
      </c>
      <c r="F154" s="10">
        <v>269</v>
      </c>
      <c r="G154">
        <v>4</v>
      </c>
      <c r="H154" s="10">
        <v>1076</v>
      </c>
      <c r="I154" t="s">
        <v>45</v>
      </c>
    </row>
    <row r="155" spans="1:9" x14ac:dyDescent="0.2">
      <c r="A155">
        <v>20100160</v>
      </c>
      <c r="B155" t="s">
        <v>55</v>
      </c>
      <c r="C155" s="9">
        <v>40324</v>
      </c>
      <c r="D155" t="s">
        <v>51</v>
      </c>
      <c r="E155" t="s">
        <v>10</v>
      </c>
      <c r="F155" s="10">
        <v>560.25</v>
      </c>
      <c r="G155">
        <v>2</v>
      </c>
      <c r="H155" s="10">
        <v>1120.5</v>
      </c>
      <c r="I155" t="s">
        <v>35</v>
      </c>
    </row>
    <row r="156" spans="1:9" x14ac:dyDescent="0.2">
      <c r="A156">
        <v>20100168</v>
      </c>
      <c r="B156" t="s">
        <v>55</v>
      </c>
      <c r="C156" s="9">
        <v>40324</v>
      </c>
      <c r="D156" t="s">
        <v>51</v>
      </c>
      <c r="E156" t="s">
        <v>6</v>
      </c>
      <c r="F156" s="10">
        <v>269</v>
      </c>
      <c r="G156">
        <v>2</v>
      </c>
      <c r="H156" s="10">
        <v>538</v>
      </c>
      <c r="I156" t="s">
        <v>45</v>
      </c>
    </row>
    <row r="157" spans="1:9" x14ac:dyDescent="0.2">
      <c r="A157">
        <v>20100136</v>
      </c>
      <c r="B157" t="s">
        <v>56</v>
      </c>
      <c r="C157" s="9">
        <v>40324</v>
      </c>
      <c r="D157" t="s">
        <v>51</v>
      </c>
      <c r="E157" t="s">
        <v>6</v>
      </c>
      <c r="F157" s="10">
        <v>269</v>
      </c>
      <c r="G157">
        <v>5</v>
      </c>
      <c r="H157" s="10">
        <v>1345</v>
      </c>
      <c r="I157" t="s">
        <v>45</v>
      </c>
    </row>
    <row r="158" spans="1:9" x14ac:dyDescent="0.2">
      <c r="A158">
        <v>20100151</v>
      </c>
      <c r="B158" t="s">
        <v>55</v>
      </c>
      <c r="C158" s="9">
        <v>40325</v>
      </c>
      <c r="D158" t="s">
        <v>51</v>
      </c>
      <c r="E158" t="s">
        <v>6</v>
      </c>
      <c r="F158" s="10">
        <v>269</v>
      </c>
      <c r="G158">
        <v>6</v>
      </c>
      <c r="H158" s="10">
        <v>1614</v>
      </c>
      <c r="I158" t="s">
        <v>45</v>
      </c>
    </row>
    <row r="159" spans="1:9" x14ac:dyDescent="0.2">
      <c r="A159">
        <v>20100150</v>
      </c>
      <c r="B159" t="s">
        <v>54</v>
      </c>
      <c r="C159" s="9">
        <v>40326</v>
      </c>
      <c r="D159" t="s">
        <v>51</v>
      </c>
      <c r="E159" t="s">
        <v>10</v>
      </c>
      <c r="F159" s="10">
        <v>415.75</v>
      </c>
      <c r="G159">
        <v>1</v>
      </c>
      <c r="H159" s="10">
        <v>415.75</v>
      </c>
      <c r="I159" t="s">
        <v>34</v>
      </c>
    </row>
    <row r="160" spans="1:9" x14ac:dyDescent="0.2">
      <c r="A160">
        <v>20100166</v>
      </c>
      <c r="B160" t="s">
        <v>56</v>
      </c>
      <c r="C160" s="9">
        <v>40326</v>
      </c>
      <c r="D160" t="s">
        <v>51</v>
      </c>
      <c r="E160" t="s">
        <v>7</v>
      </c>
      <c r="F160" s="10">
        <v>220.3</v>
      </c>
      <c r="G160">
        <v>2</v>
      </c>
      <c r="H160" s="10">
        <v>440.6</v>
      </c>
      <c r="I160" t="s">
        <v>31</v>
      </c>
    </row>
    <row r="161" spans="1:9" x14ac:dyDescent="0.2">
      <c r="A161">
        <v>20100138</v>
      </c>
      <c r="B161" t="s">
        <v>56</v>
      </c>
      <c r="C161" s="9">
        <v>40326</v>
      </c>
      <c r="D161" t="s">
        <v>51</v>
      </c>
      <c r="E161" t="s">
        <v>10</v>
      </c>
      <c r="F161" s="10">
        <v>415.75</v>
      </c>
      <c r="G161">
        <v>2</v>
      </c>
      <c r="H161" s="10">
        <v>831.5</v>
      </c>
      <c r="I161" t="s">
        <v>34</v>
      </c>
    </row>
    <row r="162" spans="1:9" x14ac:dyDescent="0.2">
      <c r="A162">
        <v>20100236</v>
      </c>
      <c r="B162" t="s">
        <v>54</v>
      </c>
      <c r="C162" s="9">
        <v>40327</v>
      </c>
      <c r="D162" t="s">
        <v>51</v>
      </c>
      <c r="E162" t="s">
        <v>7</v>
      </c>
      <c r="F162" s="10">
        <v>220.3</v>
      </c>
      <c r="G162">
        <v>2</v>
      </c>
      <c r="H162" s="10">
        <v>440.6</v>
      </c>
      <c r="I162" t="s">
        <v>31</v>
      </c>
    </row>
    <row r="163" spans="1:9" x14ac:dyDescent="0.2">
      <c r="A163">
        <v>20100210</v>
      </c>
      <c r="B163" t="s">
        <v>54</v>
      </c>
      <c r="C163" s="9">
        <v>40327</v>
      </c>
      <c r="D163" t="s">
        <v>51</v>
      </c>
      <c r="E163" t="s">
        <v>9</v>
      </c>
      <c r="F163" s="10">
        <v>99</v>
      </c>
      <c r="G163">
        <v>5</v>
      </c>
      <c r="H163" s="10">
        <v>495</v>
      </c>
      <c r="I163" t="s">
        <v>40</v>
      </c>
    </row>
    <row r="164" spans="1:9" x14ac:dyDescent="0.2">
      <c r="A164">
        <v>20100172</v>
      </c>
      <c r="B164" t="s">
        <v>55</v>
      </c>
      <c r="C164" s="9">
        <v>40327</v>
      </c>
      <c r="D164" t="s">
        <v>51</v>
      </c>
      <c r="E164" t="s">
        <v>8</v>
      </c>
      <c r="F164" s="10">
        <v>24.99</v>
      </c>
      <c r="G164">
        <v>4</v>
      </c>
      <c r="H164" s="10">
        <v>99.96</v>
      </c>
      <c r="I164" t="s">
        <v>36</v>
      </c>
    </row>
    <row r="165" spans="1:9" x14ac:dyDescent="0.2">
      <c r="A165">
        <v>20100146</v>
      </c>
      <c r="B165" t="s">
        <v>56</v>
      </c>
      <c r="C165" s="9">
        <v>40327</v>
      </c>
      <c r="D165" t="s">
        <v>51</v>
      </c>
      <c r="E165" t="s">
        <v>9</v>
      </c>
      <c r="F165" s="10">
        <v>99</v>
      </c>
      <c r="G165">
        <v>1</v>
      </c>
      <c r="H165" s="10">
        <v>99</v>
      </c>
      <c r="I165" t="s">
        <v>40</v>
      </c>
    </row>
    <row r="166" spans="1:9" x14ac:dyDescent="0.2">
      <c r="A166">
        <v>20100125</v>
      </c>
      <c r="B166" t="s">
        <v>56</v>
      </c>
      <c r="C166" s="9">
        <v>40327</v>
      </c>
      <c r="D166" t="s">
        <v>51</v>
      </c>
      <c r="E166" t="s">
        <v>6</v>
      </c>
      <c r="F166" s="10">
        <v>269</v>
      </c>
      <c r="G166">
        <v>6</v>
      </c>
      <c r="H166" s="10">
        <v>1614</v>
      </c>
      <c r="I166" t="s">
        <v>45</v>
      </c>
    </row>
    <row r="167" spans="1:9" x14ac:dyDescent="0.2">
      <c r="A167">
        <v>20100181</v>
      </c>
      <c r="B167" t="s">
        <v>56</v>
      </c>
      <c r="C167" s="9">
        <v>40327</v>
      </c>
      <c r="D167" t="s">
        <v>51</v>
      </c>
      <c r="E167" t="s">
        <v>6</v>
      </c>
      <c r="F167" s="10">
        <v>269</v>
      </c>
      <c r="G167">
        <v>6</v>
      </c>
      <c r="H167" s="10">
        <v>1614</v>
      </c>
      <c r="I167" t="s">
        <v>45</v>
      </c>
    </row>
    <row r="168" spans="1:9" x14ac:dyDescent="0.2">
      <c r="A168">
        <v>20100262</v>
      </c>
      <c r="B168" t="s">
        <v>54</v>
      </c>
      <c r="C168" s="9">
        <v>40328</v>
      </c>
      <c r="D168" t="s">
        <v>51</v>
      </c>
      <c r="E168" t="s">
        <v>6</v>
      </c>
      <c r="F168" s="10">
        <v>379</v>
      </c>
      <c r="G168">
        <v>6</v>
      </c>
      <c r="H168" s="10">
        <v>2274</v>
      </c>
      <c r="I168" t="s">
        <v>46</v>
      </c>
    </row>
    <row r="169" spans="1:9" x14ac:dyDescent="0.2">
      <c r="A169">
        <v>20100287</v>
      </c>
      <c r="B169" t="s">
        <v>55</v>
      </c>
      <c r="C169" s="9">
        <v>40328</v>
      </c>
      <c r="D169" t="s">
        <v>51</v>
      </c>
      <c r="E169" t="s">
        <v>8</v>
      </c>
      <c r="F169" s="10">
        <v>24.99</v>
      </c>
      <c r="G169">
        <v>2</v>
      </c>
      <c r="H169" s="10">
        <v>49.98</v>
      </c>
      <c r="I169" t="s">
        <v>36</v>
      </c>
    </row>
    <row r="170" spans="1:9" x14ac:dyDescent="0.2">
      <c r="A170">
        <v>20100267</v>
      </c>
      <c r="B170" t="s">
        <v>55</v>
      </c>
      <c r="C170" s="9">
        <v>40328</v>
      </c>
      <c r="D170" t="s">
        <v>51</v>
      </c>
      <c r="E170" t="s">
        <v>6</v>
      </c>
      <c r="F170" s="10">
        <v>379</v>
      </c>
      <c r="G170">
        <v>5</v>
      </c>
      <c r="H170" s="10">
        <v>1895</v>
      </c>
      <c r="I170" t="s">
        <v>46</v>
      </c>
    </row>
    <row r="171" spans="1:9" x14ac:dyDescent="0.2">
      <c r="A171">
        <v>20100256</v>
      </c>
      <c r="B171" t="s">
        <v>56</v>
      </c>
      <c r="C171" s="9">
        <v>40328</v>
      </c>
      <c r="D171" t="s">
        <v>51</v>
      </c>
      <c r="E171" t="s">
        <v>10</v>
      </c>
      <c r="F171" s="10">
        <v>560.25</v>
      </c>
      <c r="G171">
        <v>1</v>
      </c>
      <c r="H171" s="10">
        <v>560.25</v>
      </c>
      <c r="I171" t="s">
        <v>35</v>
      </c>
    </row>
    <row r="172" spans="1:9" x14ac:dyDescent="0.2">
      <c r="A172">
        <v>20100283</v>
      </c>
      <c r="B172" t="s">
        <v>54</v>
      </c>
      <c r="C172" s="9">
        <v>40329</v>
      </c>
      <c r="D172" t="s">
        <v>52</v>
      </c>
      <c r="E172" t="s">
        <v>9</v>
      </c>
      <c r="F172" s="10">
        <v>139.99</v>
      </c>
      <c r="G172">
        <v>3</v>
      </c>
      <c r="H172" s="10">
        <v>419.97</v>
      </c>
      <c r="I172" t="s">
        <v>41</v>
      </c>
    </row>
    <row r="173" spans="1:9" x14ac:dyDescent="0.2">
      <c r="A173">
        <v>20100277</v>
      </c>
      <c r="B173" t="s">
        <v>55</v>
      </c>
      <c r="C173" s="9">
        <v>40329</v>
      </c>
      <c r="D173" t="s">
        <v>52</v>
      </c>
      <c r="E173" t="s">
        <v>8</v>
      </c>
      <c r="F173" s="10">
        <v>24.99</v>
      </c>
      <c r="G173">
        <v>4</v>
      </c>
      <c r="H173" s="10">
        <v>99.96</v>
      </c>
      <c r="I173" t="s">
        <v>36</v>
      </c>
    </row>
    <row r="174" spans="1:9" x14ac:dyDescent="0.2">
      <c r="A174">
        <v>20100204</v>
      </c>
      <c r="B174" t="s">
        <v>54</v>
      </c>
      <c r="C174" s="9">
        <v>40330</v>
      </c>
      <c r="D174" t="s">
        <v>52</v>
      </c>
      <c r="E174" t="s">
        <v>10</v>
      </c>
      <c r="F174" s="10">
        <v>560.25</v>
      </c>
      <c r="G174">
        <v>1</v>
      </c>
      <c r="H174" s="10">
        <v>560.25</v>
      </c>
      <c r="I174" t="s">
        <v>35</v>
      </c>
    </row>
    <row r="175" spans="1:9" x14ac:dyDescent="0.2">
      <c r="A175">
        <v>20100224</v>
      </c>
      <c r="B175" t="s">
        <v>54</v>
      </c>
      <c r="C175" s="9">
        <v>40330</v>
      </c>
      <c r="D175" t="s">
        <v>52</v>
      </c>
      <c r="E175" t="s">
        <v>9</v>
      </c>
      <c r="F175" s="10">
        <v>139.99</v>
      </c>
      <c r="G175">
        <v>4</v>
      </c>
      <c r="H175" s="10">
        <v>559.96</v>
      </c>
      <c r="I175" t="s">
        <v>41</v>
      </c>
    </row>
    <row r="176" spans="1:9" x14ac:dyDescent="0.2">
      <c r="A176">
        <v>20100266</v>
      </c>
      <c r="B176" t="s">
        <v>55</v>
      </c>
      <c r="C176" s="9">
        <v>40330</v>
      </c>
      <c r="D176" t="s">
        <v>52</v>
      </c>
      <c r="E176" t="s">
        <v>8</v>
      </c>
      <c r="F176" s="10">
        <v>24.99</v>
      </c>
      <c r="G176">
        <v>2</v>
      </c>
      <c r="H176" s="10">
        <v>49.98</v>
      </c>
      <c r="I176" t="s">
        <v>36</v>
      </c>
    </row>
    <row r="177" spans="1:9" x14ac:dyDescent="0.2">
      <c r="A177">
        <v>20100264</v>
      </c>
      <c r="B177" t="s">
        <v>55</v>
      </c>
      <c r="C177" s="9">
        <v>40330</v>
      </c>
      <c r="D177" t="s">
        <v>52</v>
      </c>
      <c r="E177" t="s">
        <v>6</v>
      </c>
      <c r="F177" s="10">
        <v>379</v>
      </c>
      <c r="G177">
        <v>1</v>
      </c>
      <c r="H177" s="10">
        <v>379</v>
      </c>
      <c r="I177" t="s">
        <v>46</v>
      </c>
    </row>
    <row r="178" spans="1:9" x14ac:dyDescent="0.2">
      <c r="A178">
        <v>20100258</v>
      </c>
      <c r="B178" t="s">
        <v>55</v>
      </c>
      <c r="C178" s="9">
        <v>40330</v>
      </c>
      <c r="D178" t="s">
        <v>52</v>
      </c>
      <c r="E178" t="s">
        <v>6</v>
      </c>
      <c r="F178" s="10">
        <v>269</v>
      </c>
      <c r="G178">
        <v>5</v>
      </c>
      <c r="H178" s="10">
        <v>1345</v>
      </c>
      <c r="I178" t="s">
        <v>45</v>
      </c>
    </row>
    <row r="179" spans="1:9" x14ac:dyDescent="0.2">
      <c r="A179">
        <v>20100293</v>
      </c>
      <c r="B179" t="s">
        <v>56</v>
      </c>
      <c r="C179" s="9">
        <v>40330</v>
      </c>
      <c r="D179" t="s">
        <v>52</v>
      </c>
      <c r="E179" t="s">
        <v>8</v>
      </c>
      <c r="F179" s="10">
        <v>24.99</v>
      </c>
      <c r="G179">
        <v>2</v>
      </c>
      <c r="H179" s="10">
        <v>49.98</v>
      </c>
      <c r="I179" t="s">
        <v>36</v>
      </c>
    </row>
    <row r="180" spans="1:9" x14ac:dyDescent="0.2">
      <c r="A180">
        <v>20100217</v>
      </c>
      <c r="B180" t="s">
        <v>54</v>
      </c>
      <c r="C180" s="9">
        <v>40331</v>
      </c>
      <c r="D180" t="s">
        <v>52</v>
      </c>
      <c r="E180" t="s">
        <v>7</v>
      </c>
      <c r="F180" s="10">
        <v>220.3</v>
      </c>
      <c r="G180">
        <v>2</v>
      </c>
      <c r="H180" s="10">
        <v>440.6</v>
      </c>
      <c r="I180" t="s">
        <v>31</v>
      </c>
    </row>
    <row r="181" spans="1:9" x14ac:dyDescent="0.2">
      <c r="A181">
        <v>20100209</v>
      </c>
      <c r="B181" t="s">
        <v>54</v>
      </c>
      <c r="C181" s="9">
        <v>40331</v>
      </c>
      <c r="D181" t="s">
        <v>52</v>
      </c>
      <c r="E181" t="s">
        <v>9</v>
      </c>
      <c r="F181" s="10">
        <v>99</v>
      </c>
      <c r="G181">
        <v>5</v>
      </c>
      <c r="H181" s="10">
        <v>495</v>
      </c>
      <c r="I181" t="s">
        <v>40</v>
      </c>
    </row>
    <row r="182" spans="1:9" x14ac:dyDescent="0.2">
      <c r="A182">
        <v>20100205</v>
      </c>
      <c r="B182" t="s">
        <v>54</v>
      </c>
      <c r="C182" s="9">
        <v>40331</v>
      </c>
      <c r="D182" t="s">
        <v>52</v>
      </c>
      <c r="E182" t="s">
        <v>6</v>
      </c>
      <c r="F182" s="10">
        <v>269</v>
      </c>
      <c r="G182">
        <v>3</v>
      </c>
      <c r="H182" s="10">
        <v>807</v>
      </c>
      <c r="I182" t="s">
        <v>45</v>
      </c>
    </row>
    <row r="183" spans="1:9" x14ac:dyDescent="0.2">
      <c r="A183">
        <v>20100235</v>
      </c>
      <c r="B183" t="s">
        <v>54</v>
      </c>
      <c r="C183" s="9">
        <v>40331</v>
      </c>
      <c r="D183" t="s">
        <v>52</v>
      </c>
      <c r="E183" t="s">
        <v>6</v>
      </c>
      <c r="F183" s="10">
        <v>269</v>
      </c>
      <c r="G183">
        <v>2</v>
      </c>
      <c r="H183" s="10">
        <v>538</v>
      </c>
      <c r="I183" t="s">
        <v>45</v>
      </c>
    </row>
    <row r="184" spans="1:9" x14ac:dyDescent="0.2">
      <c r="A184">
        <v>20100284</v>
      </c>
      <c r="B184" t="s">
        <v>55</v>
      </c>
      <c r="C184" s="9">
        <v>40331</v>
      </c>
      <c r="D184" t="s">
        <v>52</v>
      </c>
      <c r="E184" t="s">
        <v>10</v>
      </c>
      <c r="F184" s="10">
        <v>560.25</v>
      </c>
      <c r="G184">
        <v>1</v>
      </c>
      <c r="H184" s="10">
        <v>560.25</v>
      </c>
      <c r="I184" t="s">
        <v>35</v>
      </c>
    </row>
    <row r="185" spans="1:9" x14ac:dyDescent="0.2">
      <c r="A185">
        <v>20100223</v>
      </c>
      <c r="B185" t="s">
        <v>56</v>
      </c>
      <c r="C185" s="9">
        <v>40331</v>
      </c>
      <c r="D185" t="s">
        <v>52</v>
      </c>
      <c r="E185" t="s">
        <v>6</v>
      </c>
      <c r="F185" s="10">
        <v>269</v>
      </c>
      <c r="G185">
        <v>4</v>
      </c>
      <c r="H185" s="10">
        <v>1076</v>
      </c>
      <c r="I185" t="s">
        <v>45</v>
      </c>
    </row>
    <row r="186" spans="1:9" x14ac:dyDescent="0.2">
      <c r="A186">
        <v>20100227</v>
      </c>
      <c r="B186" t="s">
        <v>54</v>
      </c>
      <c r="C186" s="9">
        <v>40332</v>
      </c>
      <c r="D186" t="s">
        <v>52</v>
      </c>
      <c r="E186" t="s">
        <v>9</v>
      </c>
      <c r="F186" s="10">
        <v>139.99</v>
      </c>
      <c r="G186">
        <v>2</v>
      </c>
      <c r="H186" s="10">
        <v>279.98</v>
      </c>
      <c r="I186" t="s">
        <v>41</v>
      </c>
    </row>
    <row r="187" spans="1:9" x14ac:dyDescent="0.2">
      <c r="A187">
        <v>20100208</v>
      </c>
      <c r="B187" t="s">
        <v>55</v>
      </c>
      <c r="C187" s="9">
        <v>40332</v>
      </c>
      <c r="D187" t="s">
        <v>52</v>
      </c>
      <c r="E187" t="s">
        <v>10</v>
      </c>
      <c r="F187" s="10">
        <v>560.25</v>
      </c>
      <c r="G187">
        <v>2</v>
      </c>
      <c r="H187" s="10">
        <v>1120.5</v>
      </c>
      <c r="I187" t="s">
        <v>35</v>
      </c>
    </row>
    <row r="188" spans="1:9" x14ac:dyDescent="0.2">
      <c r="A188">
        <v>20100294</v>
      </c>
      <c r="B188" t="s">
        <v>55</v>
      </c>
      <c r="C188" s="9">
        <v>40332</v>
      </c>
      <c r="D188" t="s">
        <v>52</v>
      </c>
      <c r="E188" t="s">
        <v>10</v>
      </c>
      <c r="F188" s="10">
        <v>560.25</v>
      </c>
      <c r="G188">
        <v>1</v>
      </c>
      <c r="H188" s="10">
        <v>560.25</v>
      </c>
      <c r="I188" t="s">
        <v>35</v>
      </c>
    </row>
    <row r="189" spans="1:9" x14ac:dyDescent="0.2">
      <c r="A189">
        <v>20100269</v>
      </c>
      <c r="B189" t="s">
        <v>55</v>
      </c>
      <c r="C189" s="9">
        <v>40332</v>
      </c>
      <c r="D189" t="s">
        <v>52</v>
      </c>
      <c r="E189" t="s">
        <v>6</v>
      </c>
      <c r="F189" s="10">
        <v>379</v>
      </c>
      <c r="G189">
        <v>2</v>
      </c>
      <c r="H189" s="10">
        <v>758</v>
      </c>
      <c r="I189" t="s">
        <v>46</v>
      </c>
    </row>
    <row r="190" spans="1:9" x14ac:dyDescent="0.2">
      <c r="A190">
        <v>20100254</v>
      </c>
      <c r="B190" t="s">
        <v>56</v>
      </c>
      <c r="C190" s="9">
        <v>40332</v>
      </c>
      <c r="D190" t="s">
        <v>52</v>
      </c>
      <c r="E190" t="s">
        <v>8</v>
      </c>
      <c r="F190" s="10">
        <v>24.99</v>
      </c>
      <c r="G190">
        <v>1</v>
      </c>
      <c r="H190" s="10">
        <v>24.99</v>
      </c>
      <c r="I190" t="s">
        <v>36</v>
      </c>
    </row>
    <row r="191" spans="1:9" x14ac:dyDescent="0.2">
      <c r="A191">
        <v>20100237</v>
      </c>
      <c r="B191" t="s">
        <v>56</v>
      </c>
      <c r="C191" s="9">
        <v>40332</v>
      </c>
      <c r="D191" t="s">
        <v>52</v>
      </c>
      <c r="E191" t="s">
        <v>6</v>
      </c>
      <c r="F191" s="10">
        <v>269</v>
      </c>
      <c r="G191">
        <v>2</v>
      </c>
      <c r="H191" s="10">
        <v>538</v>
      </c>
      <c r="I191" t="s">
        <v>45</v>
      </c>
    </row>
    <row r="192" spans="1:9" x14ac:dyDescent="0.2">
      <c r="A192">
        <v>20100255</v>
      </c>
      <c r="B192" t="s">
        <v>56</v>
      </c>
      <c r="C192" s="9">
        <v>40332</v>
      </c>
      <c r="D192" t="s">
        <v>52</v>
      </c>
      <c r="E192" t="s">
        <v>6</v>
      </c>
      <c r="F192" s="10">
        <v>269</v>
      </c>
      <c r="G192">
        <v>5</v>
      </c>
      <c r="H192" s="10">
        <v>1345</v>
      </c>
      <c r="I192" t="s">
        <v>45</v>
      </c>
    </row>
    <row r="193" spans="1:9" x14ac:dyDescent="0.2">
      <c r="A193">
        <v>20100212</v>
      </c>
      <c r="B193" t="s">
        <v>54</v>
      </c>
      <c r="C193" s="9">
        <v>40333</v>
      </c>
      <c r="D193" t="s">
        <v>52</v>
      </c>
      <c r="E193" t="s">
        <v>10</v>
      </c>
      <c r="F193" s="10">
        <v>560.25</v>
      </c>
      <c r="G193">
        <v>1</v>
      </c>
      <c r="H193" s="10">
        <v>560.25</v>
      </c>
      <c r="I193" t="s">
        <v>35</v>
      </c>
    </row>
    <row r="194" spans="1:9" x14ac:dyDescent="0.2">
      <c r="A194">
        <v>20100220</v>
      </c>
      <c r="B194" t="s">
        <v>55</v>
      </c>
      <c r="C194" s="9">
        <v>40333</v>
      </c>
      <c r="D194" t="s">
        <v>52</v>
      </c>
      <c r="E194" t="s">
        <v>9</v>
      </c>
      <c r="F194" s="10">
        <v>99</v>
      </c>
      <c r="G194">
        <v>5</v>
      </c>
      <c r="H194" s="10">
        <v>495</v>
      </c>
      <c r="I194" t="s">
        <v>40</v>
      </c>
    </row>
    <row r="195" spans="1:9" x14ac:dyDescent="0.2">
      <c r="A195">
        <v>20100219</v>
      </c>
      <c r="B195" t="s">
        <v>55</v>
      </c>
      <c r="C195" s="9">
        <v>40333</v>
      </c>
      <c r="D195" t="s">
        <v>52</v>
      </c>
      <c r="E195" t="s">
        <v>6</v>
      </c>
      <c r="F195" s="10">
        <v>269</v>
      </c>
      <c r="G195">
        <v>3</v>
      </c>
      <c r="H195" s="10">
        <v>807</v>
      </c>
      <c r="I195" t="s">
        <v>45</v>
      </c>
    </row>
    <row r="196" spans="1:9" x14ac:dyDescent="0.2">
      <c r="A196">
        <v>20100279</v>
      </c>
      <c r="B196" t="s">
        <v>56</v>
      </c>
      <c r="C196" s="9">
        <v>40333</v>
      </c>
      <c r="D196" t="s">
        <v>52</v>
      </c>
      <c r="E196" t="s">
        <v>8</v>
      </c>
      <c r="F196" s="10">
        <v>24.99</v>
      </c>
      <c r="G196">
        <v>1</v>
      </c>
      <c r="H196" s="10">
        <v>24.99</v>
      </c>
      <c r="I196" t="s">
        <v>36</v>
      </c>
    </row>
    <row r="197" spans="1:9" x14ac:dyDescent="0.2">
      <c r="A197">
        <v>20100215</v>
      </c>
      <c r="B197" t="s">
        <v>56</v>
      </c>
      <c r="C197" s="9">
        <v>40333</v>
      </c>
      <c r="D197" t="s">
        <v>52</v>
      </c>
      <c r="E197" t="s">
        <v>9</v>
      </c>
      <c r="F197" s="10">
        <v>99</v>
      </c>
      <c r="G197">
        <v>5</v>
      </c>
      <c r="H197" s="10">
        <v>495</v>
      </c>
      <c r="I197" t="s">
        <v>40</v>
      </c>
    </row>
    <row r="198" spans="1:9" x14ac:dyDescent="0.2">
      <c r="A198">
        <v>20100290</v>
      </c>
      <c r="B198" t="s">
        <v>54</v>
      </c>
      <c r="C198" s="9">
        <v>40334</v>
      </c>
      <c r="D198" t="s">
        <v>52</v>
      </c>
      <c r="E198" t="s">
        <v>9</v>
      </c>
      <c r="F198" s="10">
        <v>139.99</v>
      </c>
      <c r="G198">
        <v>4</v>
      </c>
      <c r="H198" s="10">
        <v>559.96</v>
      </c>
      <c r="I198" t="s">
        <v>41</v>
      </c>
    </row>
    <row r="199" spans="1:9" x14ac:dyDescent="0.2">
      <c r="A199">
        <v>20100213</v>
      </c>
      <c r="B199" t="s">
        <v>55</v>
      </c>
      <c r="C199" s="9">
        <v>40334</v>
      </c>
      <c r="D199" t="s">
        <v>52</v>
      </c>
      <c r="E199" t="s">
        <v>9</v>
      </c>
      <c r="F199" s="10">
        <v>99</v>
      </c>
      <c r="G199">
        <v>5</v>
      </c>
      <c r="H199" s="10">
        <v>495</v>
      </c>
      <c r="I199" t="s">
        <v>40</v>
      </c>
    </row>
    <row r="200" spans="1:9" x14ac:dyDescent="0.2">
      <c r="A200">
        <v>20100270</v>
      </c>
      <c r="B200" t="s">
        <v>56</v>
      </c>
      <c r="C200" s="9">
        <v>40335</v>
      </c>
      <c r="D200" t="s">
        <v>52</v>
      </c>
      <c r="E200" t="s">
        <v>7</v>
      </c>
      <c r="F200" s="10">
        <v>220.3</v>
      </c>
      <c r="G200">
        <v>1</v>
      </c>
      <c r="H200" s="10">
        <v>220.3</v>
      </c>
      <c r="I200" t="s">
        <v>31</v>
      </c>
    </row>
    <row r="201" spans="1:9" x14ac:dyDescent="0.2">
      <c r="A201">
        <v>20100239</v>
      </c>
      <c r="B201" t="s">
        <v>54</v>
      </c>
      <c r="C201" s="9">
        <v>40336</v>
      </c>
      <c r="D201" t="s">
        <v>52</v>
      </c>
      <c r="E201" t="s">
        <v>7</v>
      </c>
      <c r="F201" s="10">
        <v>220.3</v>
      </c>
      <c r="G201">
        <v>2</v>
      </c>
      <c r="H201" s="10">
        <v>440.6</v>
      </c>
      <c r="I201" t="s">
        <v>31</v>
      </c>
    </row>
    <row r="202" spans="1:9" x14ac:dyDescent="0.2">
      <c r="A202">
        <v>20100241</v>
      </c>
      <c r="B202" t="s">
        <v>56</v>
      </c>
      <c r="C202" s="9">
        <v>40337</v>
      </c>
      <c r="D202" t="s">
        <v>52</v>
      </c>
      <c r="E202" t="s">
        <v>7</v>
      </c>
      <c r="F202" s="10">
        <v>220.3</v>
      </c>
      <c r="G202">
        <v>2</v>
      </c>
      <c r="H202" s="10">
        <v>440.6</v>
      </c>
      <c r="I202" t="s">
        <v>31</v>
      </c>
    </row>
    <row r="203" spans="1:9" x14ac:dyDescent="0.2">
      <c r="A203">
        <v>20100242</v>
      </c>
      <c r="B203" t="s">
        <v>56</v>
      </c>
      <c r="C203" s="9">
        <v>40337</v>
      </c>
      <c r="D203" t="s">
        <v>52</v>
      </c>
      <c r="E203" t="s">
        <v>7</v>
      </c>
      <c r="F203" s="10">
        <v>220.3</v>
      </c>
      <c r="G203">
        <v>1</v>
      </c>
      <c r="H203" s="10">
        <v>220.3</v>
      </c>
      <c r="I203" t="s">
        <v>31</v>
      </c>
    </row>
    <row r="204" spans="1:9" x14ac:dyDescent="0.2">
      <c r="A204">
        <v>20100280</v>
      </c>
      <c r="B204" t="s">
        <v>54</v>
      </c>
      <c r="C204" s="9">
        <v>40339</v>
      </c>
      <c r="D204" t="s">
        <v>52</v>
      </c>
      <c r="E204" t="s">
        <v>7</v>
      </c>
      <c r="F204" s="10">
        <v>180.5</v>
      </c>
      <c r="G204">
        <v>2</v>
      </c>
      <c r="H204" s="10">
        <v>361</v>
      </c>
      <c r="I204" t="s">
        <v>30</v>
      </c>
    </row>
    <row r="205" spans="1:9" x14ac:dyDescent="0.2">
      <c r="A205">
        <v>20100278</v>
      </c>
      <c r="B205" t="s">
        <v>55</v>
      </c>
      <c r="C205" s="9">
        <v>40339</v>
      </c>
      <c r="D205" t="s">
        <v>52</v>
      </c>
      <c r="E205" t="s">
        <v>8</v>
      </c>
      <c r="F205" s="10">
        <v>24.99</v>
      </c>
      <c r="G205">
        <v>1</v>
      </c>
      <c r="H205" s="10">
        <v>24.99</v>
      </c>
      <c r="I205" t="s">
        <v>36</v>
      </c>
    </row>
    <row r="206" spans="1:9" x14ac:dyDescent="0.2">
      <c r="A206">
        <v>20100286</v>
      </c>
      <c r="B206" t="s">
        <v>56</v>
      </c>
      <c r="C206" s="9">
        <v>40339</v>
      </c>
      <c r="D206" t="s">
        <v>52</v>
      </c>
      <c r="E206" t="s">
        <v>9</v>
      </c>
      <c r="F206" s="10">
        <v>139.99</v>
      </c>
      <c r="G206">
        <v>2</v>
      </c>
      <c r="H206" s="10">
        <v>279.98</v>
      </c>
      <c r="I206" t="s">
        <v>41</v>
      </c>
    </row>
    <row r="207" spans="1:9" x14ac:dyDescent="0.2">
      <c r="A207">
        <v>20100263</v>
      </c>
      <c r="B207" t="s">
        <v>56</v>
      </c>
      <c r="C207" s="9">
        <v>40339</v>
      </c>
      <c r="D207" t="s">
        <v>52</v>
      </c>
      <c r="E207" t="s">
        <v>6</v>
      </c>
      <c r="F207" s="10">
        <v>379</v>
      </c>
      <c r="G207">
        <v>3</v>
      </c>
      <c r="H207" s="10">
        <v>1137</v>
      </c>
      <c r="I207" t="s">
        <v>46</v>
      </c>
    </row>
    <row r="208" spans="1:9" x14ac:dyDescent="0.2">
      <c r="A208">
        <v>20100297</v>
      </c>
      <c r="B208" t="s">
        <v>56</v>
      </c>
      <c r="C208" s="9">
        <v>40339</v>
      </c>
      <c r="D208" t="s">
        <v>52</v>
      </c>
      <c r="E208" t="s">
        <v>6</v>
      </c>
      <c r="F208" s="10">
        <v>379</v>
      </c>
      <c r="G208">
        <v>5</v>
      </c>
      <c r="H208" s="10">
        <v>1895</v>
      </c>
      <c r="I208" t="s">
        <v>46</v>
      </c>
    </row>
    <row r="209" spans="1:9" x14ac:dyDescent="0.2">
      <c r="A209">
        <v>20100289</v>
      </c>
      <c r="B209" t="s">
        <v>54</v>
      </c>
      <c r="C209" s="9">
        <v>40340</v>
      </c>
      <c r="D209" t="s">
        <v>52</v>
      </c>
      <c r="E209" t="s">
        <v>8</v>
      </c>
      <c r="F209" s="10">
        <v>24.99</v>
      </c>
      <c r="G209">
        <v>2</v>
      </c>
      <c r="H209" s="10">
        <v>49.98</v>
      </c>
      <c r="I209" t="s">
        <v>36</v>
      </c>
    </row>
    <row r="210" spans="1:9" x14ac:dyDescent="0.2">
      <c r="A210">
        <v>20100259</v>
      </c>
      <c r="B210" t="s">
        <v>54</v>
      </c>
      <c r="C210" s="9">
        <v>40340</v>
      </c>
      <c r="D210" t="s">
        <v>52</v>
      </c>
      <c r="E210" t="s">
        <v>6</v>
      </c>
      <c r="F210" s="10">
        <v>379</v>
      </c>
      <c r="G210">
        <v>2</v>
      </c>
      <c r="H210" s="10">
        <v>758</v>
      </c>
      <c r="I210" t="s">
        <v>46</v>
      </c>
    </row>
    <row r="211" spans="1:9" x14ac:dyDescent="0.2">
      <c r="A211">
        <v>20100265</v>
      </c>
      <c r="B211" t="s">
        <v>56</v>
      </c>
      <c r="C211" s="9">
        <v>40340</v>
      </c>
      <c r="D211" t="s">
        <v>52</v>
      </c>
      <c r="E211" t="s">
        <v>10</v>
      </c>
      <c r="F211" s="10">
        <v>560.25</v>
      </c>
      <c r="G211">
        <v>2</v>
      </c>
      <c r="H211" s="10">
        <v>1120.5</v>
      </c>
      <c r="I211" t="s">
        <v>35</v>
      </c>
    </row>
    <row r="212" spans="1:9" x14ac:dyDescent="0.2">
      <c r="A212">
        <v>20100206</v>
      </c>
      <c r="B212" t="s">
        <v>56</v>
      </c>
      <c r="C212" s="9">
        <v>40340</v>
      </c>
      <c r="D212" t="s">
        <v>52</v>
      </c>
      <c r="E212" t="s">
        <v>9</v>
      </c>
      <c r="F212" s="10">
        <v>99</v>
      </c>
      <c r="G212">
        <v>2</v>
      </c>
      <c r="H212" s="10">
        <v>198</v>
      </c>
      <c r="I212" t="s">
        <v>40</v>
      </c>
    </row>
    <row r="213" spans="1:9" x14ac:dyDescent="0.2">
      <c r="A213">
        <v>20100276</v>
      </c>
      <c r="B213" t="s">
        <v>55</v>
      </c>
      <c r="C213" s="9">
        <v>40341</v>
      </c>
      <c r="D213" t="s">
        <v>52</v>
      </c>
      <c r="E213" t="s">
        <v>10</v>
      </c>
      <c r="F213" s="10">
        <v>560.25</v>
      </c>
      <c r="G213">
        <v>2</v>
      </c>
      <c r="H213" s="10">
        <v>1120.5</v>
      </c>
      <c r="I213" t="s">
        <v>35</v>
      </c>
    </row>
    <row r="214" spans="1:9" x14ac:dyDescent="0.2">
      <c r="A214">
        <v>20100246</v>
      </c>
      <c r="B214" t="s">
        <v>55</v>
      </c>
      <c r="C214" s="9">
        <v>40341</v>
      </c>
      <c r="D214" t="s">
        <v>52</v>
      </c>
      <c r="E214" t="s">
        <v>9</v>
      </c>
      <c r="F214" s="10">
        <v>139.99</v>
      </c>
      <c r="G214">
        <v>2</v>
      </c>
      <c r="H214" s="10">
        <v>279.98</v>
      </c>
      <c r="I214" t="s">
        <v>41</v>
      </c>
    </row>
    <row r="215" spans="1:9" x14ac:dyDescent="0.2">
      <c r="A215">
        <v>20100230</v>
      </c>
      <c r="B215" t="s">
        <v>56</v>
      </c>
      <c r="C215" s="9">
        <v>40341</v>
      </c>
      <c r="D215" t="s">
        <v>52</v>
      </c>
      <c r="E215" t="s">
        <v>7</v>
      </c>
      <c r="F215" s="10">
        <v>220.3</v>
      </c>
      <c r="G215">
        <v>1</v>
      </c>
      <c r="H215" s="10">
        <v>220.3</v>
      </c>
      <c r="I215" t="s">
        <v>31</v>
      </c>
    </row>
    <row r="216" spans="1:9" x14ac:dyDescent="0.2">
      <c r="A216">
        <v>20100216</v>
      </c>
      <c r="B216" t="s">
        <v>55</v>
      </c>
      <c r="C216" s="9">
        <v>40342</v>
      </c>
      <c r="D216" t="s">
        <v>52</v>
      </c>
      <c r="E216" t="s">
        <v>10</v>
      </c>
      <c r="F216" s="10">
        <v>560.25</v>
      </c>
      <c r="G216">
        <v>1</v>
      </c>
      <c r="H216" s="10">
        <v>560.25</v>
      </c>
      <c r="I216" t="s">
        <v>35</v>
      </c>
    </row>
    <row r="217" spans="1:9" x14ac:dyDescent="0.2">
      <c r="A217">
        <v>20100249</v>
      </c>
      <c r="B217" t="s">
        <v>56</v>
      </c>
      <c r="C217" s="9">
        <v>40342</v>
      </c>
      <c r="D217" t="s">
        <v>52</v>
      </c>
      <c r="E217" t="s">
        <v>10</v>
      </c>
      <c r="F217" s="10">
        <v>560.25</v>
      </c>
      <c r="G217">
        <v>1</v>
      </c>
      <c r="H217" s="10">
        <v>560.25</v>
      </c>
      <c r="I217" t="s">
        <v>35</v>
      </c>
    </row>
    <row r="218" spans="1:9" x14ac:dyDescent="0.2">
      <c r="A218">
        <v>20100250</v>
      </c>
      <c r="B218" t="s">
        <v>54</v>
      </c>
      <c r="C218" s="9">
        <v>40343</v>
      </c>
      <c r="D218" t="s">
        <v>52</v>
      </c>
      <c r="E218" t="s">
        <v>10</v>
      </c>
      <c r="F218" s="10">
        <v>560.25</v>
      </c>
      <c r="G218">
        <v>1</v>
      </c>
      <c r="H218" s="10">
        <v>560.25</v>
      </c>
      <c r="I218" t="s">
        <v>35</v>
      </c>
    </row>
    <row r="219" spans="1:9" x14ac:dyDescent="0.2">
      <c r="A219">
        <v>20100244</v>
      </c>
      <c r="B219" t="s">
        <v>54</v>
      </c>
      <c r="C219" s="9">
        <v>40343</v>
      </c>
      <c r="D219" t="s">
        <v>52</v>
      </c>
      <c r="E219" t="s">
        <v>9</v>
      </c>
      <c r="F219" s="10">
        <v>139.99</v>
      </c>
      <c r="G219">
        <v>5</v>
      </c>
      <c r="H219" s="10">
        <v>699.95</v>
      </c>
      <c r="I219" t="s">
        <v>41</v>
      </c>
    </row>
    <row r="220" spans="1:9" x14ac:dyDescent="0.2">
      <c r="A220">
        <v>20100260</v>
      </c>
      <c r="B220" t="s">
        <v>56</v>
      </c>
      <c r="C220" s="9">
        <v>40343</v>
      </c>
      <c r="D220" t="s">
        <v>52</v>
      </c>
      <c r="E220" t="s">
        <v>8</v>
      </c>
      <c r="F220" s="10">
        <v>24.99</v>
      </c>
      <c r="G220">
        <v>3</v>
      </c>
      <c r="H220" s="10">
        <v>74.97</v>
      </c>
      <c r="I220" t="s">
        <v>36</v>
      </c>
    </row>
    <row r="221" spans="1:9" x14ac:dyDescent="0.2">
      <c r="A221">
        <v>20100240</v>
      </c>
      <c r="B221" t="s">
        <v>54</v>
      </c>
      <c r="C221" s="9">
        <v>40344</v>
      </c>
      <c r="D221" t="s">
        <v>52</v>
      </c>
      <c r="E221" t="s">
        <v>7</v>
      </c>
      <c r="F221" s="10">
        <v>220.3</v>
      </c>
      <c r="G221">
        <v>2</v>
      </c>
      <c r="H221" s="10">
        <v>440.6</v>
      </c>
      <c r="I221" t="s">
        <v>31</v>
      </c>
    </row>
    <row r="222" spans="1:9" x14ac:dyDescent="0.2">
      <c r="A222">
        <v>20100272</v>
      </c>
      <c r="B222" t="s">
        <v>54</v>
      </c>
      <c r="C222" s="9">
        <v>40344</v>
      </c>
      <c r="D222" t="s">
        <v>52</v>
      </c>
      <c r="E222" t="s">
        <v>7</v>
      </c>
      <c r="F222" s="10">
        <v>180.5</v>
      </c>
      <c r="G222">
        <v>2</v>
      </c>
      <c r="H222" s="10">
        <v>361</v>
      </c>
      <c r="I222" t="s">
        <v>30</v>
      </c>
    </row>
    <row r="223" spans="1:9" x14ac:dyDescent="0.2">
      <c r="A223">
        <v>20100298</v>
      </c>
      <c r="B223" t="s">
        <v>54</v>
      </c>
      <c r="C223" s="9">
        <v>40344</v>
      </c>
      <c r="D223" t="s">
        <v>52</v>
      </c>
      <c r="E223" t="s">
        <v>10</v>
      </c>
      <c r="F223" s="10">
        <v>560.25</v>
      </c>
      <c r="G223">
        <v>1</v>
      </c>
      <c r="H223" s="10">
        <v>560.25</v>
      </c>
      <c r="I223" t="s">
        <v>35</v>
      </c>
    </row>
    <row r="224" spans="1:9" x14ac:dyDescent="0.2">
      <c r="A224">
        <v>20100261</v>
      </c>
      <c r="B224" t="s">
        <v>55</v>
      </c>
      <c r="C224" s="9">
        <v>40345</v>
      </c>
      <c r="D224" t="s">
        <v>52</v>
      </c>
      <c r="E224" t="s">
        <v>6</v>
      </c>
      <c r="F224" s="10">
        <v>379</v>
      </c>
      <c r="G224">
        <v>4</v>
      </c>
      <c r="H224" s="10">
        <v>1516</v>
      </c>
      <c r="I224" t="s">
        <v>46</v>
      </c>
    </row>
    <row r="225" spans="1:9" x14ac:dyDescent="0.2">
      <c r="A225">
        <v>20100273</v>
      </c>
      <c r="B225" t="s">
        <v>56</v>
      </c>
      <c r="C225" s="9">
        <v>40345</v>
      </c>
      <c r="D225" t="s">
        <v>52</v>
      </c>
      <c r="E225" t="s">
        <v>10</v>
      </c>
      <c r="F225" s="10">
        <v>560.25</v>
      </c>
      <c r="G225">
        <v>2</v>
      </c>
      <c r="H225" s="10">
        <v>1120.5</v>
      </c>
      <c r="I225" t="s">
        <v>35</v>
      </c>
    </row>
    <row r="226" spans="1:9" x14ac:dyDescent="0.2">
      <c r="A226">
        <v>20100281</v>
      </c>
      <c r="B226" t="s">
        <v>56</v>
      </c>
      <c r="C226" s="9">
        <v>40345</v>
      </c>
      <c r="D226" t="s">
        <v>52</v>
      </c>
      <c r="E226" t="s">
        <v>8</v>
      </c>
      <c r="F226" s="10">
        <v>24.99</v>
      </c>
      <c r="G226">
        <v>3</v>
      </c>
      <c r="H226" s="10">
        <v>74.97</v>
      </c>
      <c r="I226" t="s">
        <v>36</v>
      </c>
    </row>
    <row r="227" spans="1:9" x14ac:dyDescent="0.2">
      <c r="A227">
        <v>20100275</v>
      </c>
      <c r="B227" t="s">
        <v>54</v>
      </c>
      <c r="C227" s="9">
        <v>40346</v>
      </c>
      <c r="D227" t="s">
        <v>52</v>
      </c>
      <c r="E227" t="s">
        <v>7</v>
      </c>
      <c r="F227" s="10">
        <v>180.5</v>
      </c>
      <c r="G227">
        <v>2</v>
      </c>
      <c r="H227" s="10">
        <v>361</v>
      </c>
      <c r="I227" t="s">
        <v>30</v>
      </c>
    </row>
    <row r="228" spans="1:9" x14ac:dyDescent="0.2">
      <c r="A228">
        <v>20100292</v>
      </c>
      <c r="B228" t="s">
        <v>56</v>
      </c>
      <c r="C228" s="9">
        <v>40346</v>
      </c>
      <c r="D228" t="s">
        <v>52</v>
      </c>
      <c r="E228" t="s">
        <v>7</v>
      </c>
      <c r="F228" s="10">
        <v>220.3</v>
      </c>
      <c r="G228">
        <v>2</v>
      </c>
      <c r="H228" s="10">
        <v>440.6</v>
      </c>
      <c r="I228" t="s">
        <v>31</v>
      </c>
    </row>
    <row r="229" spans="1:9" x14ac:dyDescent="0.2">
      <c r="A229">
        <v>20100296</v>
      </c>
      <c r="B229" t="s">
        <v>56</v>
      </c>
      <c r="C229" s="9">
        <v>40346</v>
      </c>
      <c r="D229" t="s">
        <v>52</v>
      </c>
      <c r="E229" t="s">
        <v>7</v>
      </c>
      <c r="F229" s="10">
        <v>220.3</v>
      </c>
      <c r="G229">
        <v>1</v>
      </c>
      <c r="H229" s="10">
        <v>220.3</v>
      </c>
      <c r="I229" t="s">
        <v>31</v>
      </c>
    </row>
    <row r="230" spans="1:9" x14ac:dyDescent="0.2">
      <c r="A230">
        <v>20100211</v>
      </c>
      <c r="B230" t="s">
        <v>56</v>
      </c>
      <c r="C230" s="9">
        <v>40346</v>
      </c>
      <c r="D230" t="s">
        <v>52</v>
      </c>
      <c r="E230" t="s">
        <v>6</v>
      </c>
      <c r="F230" s="10">
        <v>269</v>
      </c>
      <c r="G230">
        <v>1</v>
      </c>
      <c r="H230" s="10">
        <v>269</v>
      </c>
      <c r="I230" t="s">
        <v>45</v>
      </c>
    </row>
    <row r="231" spans="1:9" x14ac:dyDescent="0.2">
      <c r="A231">
        <v>20100232</v>
      </c>
      <c r="B231" t="s">
        <v>54</v>
      </c>
      <c r="C231" s="9">
        <v>40347</v>
      </c>
      <c r="D231" t="s">
        <v>52</v>
      </c>
      <c r="E231" t="s">
        <v>10</v>
      </c>
      <c r="F231" s="10">
        <v>560.25</v>
      </c>
      <c r="G231">
        <v>1</v>
      </c>
      <c r="H231" s="10">
        <v>560.25</v>
      </c>
      <c r="I231" t="s">
        <v>35</v>
      </c>
    </row>
    <row r="232" spans="1:9" x14ac:dyDescent="0.2">
      <c r="A232">
        <v>20100233</v>
      </c>
      <c r="B232" t="s">
        <v>55</v>
      </c>
      <c r="C232" s="9">
        <v>40348</v>
      </c>
      <c r="D232" t="s">
        <v>52</v>
      </c>
      <c r="E232" t="s">
        <v>8</v>
      </c>
      <c r="F232" s="10">
        <v>24.99</v>
      </c>
      <c r="G232">
        <v>3</v>
      </c>
      <c r="H232" s="10">
        <v>74.97</v>
      </c>
      <c r="I232" t="s">
        <v>36</v>
      </c>
    </row>
    <row r="233" spans="1:9" x14ac:dyDescent="0.2">
      <c r="A233">
        <v>20100245</v>
      </c>
      <c r="B233" t="s">
        <v>54</v>
      </c>
      <c r="C233" s="9">
        <v>40349</v>
      </c>
      <c r="D233" t="s">
        <v>52</v>
      </c>
      <c r="E233" t="s">
        <v>7</v>
      </c>
      <c r="F233" s="10">
        <v>180.5</v>
      </c>
      <c r="G233">
        <v>1</v>
      </c>
      <c r="H233" s="10">
        <v>180.5</v>
      </c>
      <c r="I233" t="s">
        <v>30</v>
      </c>
    </row>
    <row r="234" spans="1:9" x14ac:dyDescent="0.2">
      <c r="A234">
        <v>20100226</v>
      </c>
      <c r="B234" t="s">
        <v>54</v>
      </c>
      <c r="C234" s="9">
        <v>40349</v>
      </c>
      <c r="D234" t="s">
        <v>52</v>
      </c>
      <c r="E234" t="s">
        <v>10</v>
      </c>
      <c r="F234" s="10">
        <v>560.25</v>
      </c>
      <c r="G234">
        <v>2</v>
      </c>
      <c r="H234" s="10">
        <v>1120.5</v>
      </c>
      <c r="I234" t="s">
        <v>35</v>
      </c>
    </row>
    <row r="235" spans="1:9" x14ac:dyDescent="0.2">
      <c r="A235">
        <v>20100243</v>
      </c>
      <c r="B235" t="s">
        <v>55</v>
      </c>
      <c r="C235" s="9">
        <v>40349</v>
      </c>
      <c r="D235" t="s">
        <v>52</v>
      </c>
      <c r="E235" t="s">
        <v>8</v>
      </c>
      <c r="F235" s="10">
        <v>24.99</v>
      </c>
      <c r="G235">
        <v>2</v>
      </c>
      <c r="H235" s="10">
        <v>49.98</v>
      </c>
      <c r="I235" t="s">
        <v>36</v>
      </c>
    </row>
    <row r="236" spans="1:9" x14ac:dyDescent="0.2">
      <c r="A236">
        <v>20100252</v>
      </c>
      <c r="B236" t="s">
        <v>56</v>
      </c>
      <c r="C236" s="9">
        <v>40349</v>
      </c>
      <c r="D236" t="s">
        <v>52</v>
      </c>
      <c r="E236" t="s">
        <v>9</v>
      </c>
      <c r="F236" s="10">
        <v>139.99</v>
      </c>
      <c r="G236">
        <v>1</v>
      </c>
      <c r="H236" s="10">
        <v>139.99</v>
      </c>
      <c r="I236" t="s">
        <v>41</v>
      </c>
    </row>
    <row r="237" spans="1:9" x14ac:dyDescent="0.2">
      <c r="A237">
        <v>20100221</v>
      </c>
      <c r="B237" t="s">
        <v>55</v>
      </c>
      <c r="C237" s="9">
        <v>40350</v>
      </c>
      <c r="D237" t="s">
        <v>52</v>
      </c>
      <c r="E237" t="s">
        <v>6</v>
      </c>
      <c r="F237" s="10">
        <v>269</v>
      </c>
      <c r="G237">
        <v>1</v>
      </c>
      <c r="H237" s="10">
        <v>269</v>
      </c>
      <c r="I237" t="s">
        <v>45</v>
      </c>
    </row>
    <row r="238" spans="1:9" x14ac:dyDescent="0.2">
      <c r="A238">
        <v>20100251</v>
      </c>
      <c r="B238" t="s">
        <v>56</v>
      </c>
      <c r="C238" s="9">
        <v>40350</v>
      </c>
      <c r="D238" t="s">
        <v>52</v>
      </c>
      <c r="E238" t="s">
        <v>6</v>
      </c>
      <c r="F238" s="10">
        <v>269</v>
      </c>
      <c r="G238">
        <v>6</v>
      </c>
      <c r="H238" s="10">
        <v>1614</v>
      </c>
      <c r="I238" t="s">
        <v>45</v>
      </c>
    </row>
    <row r="239" spans="1:9" x14ac:dyDescent="0.2">
      <c r="A239">
        <v>20100271</v>
      </c>
      <c r="B239" t="s">
        <v>54</v>
      </c>
      <c r="C239" s="9">
        <v>40351</v>
      </c>
      <c r="D239" t="s">
        <v>52</v>
      </c>
      <c r="E239" t="s">
        <v>9</v>
      </c>
      <c r="F239" s="10">
        <v>139.99</v>
      </c>
      <c r="G239">
        <v>1</v>
      </c>
      <c r="H239" s="10">
        <v>139.99</v>
      </c>
      <c r="I239" t="s">
        <v>41</v>
      </c>
    </row>
    <row r="240" spans="1:9" x14ac:dyDescent="0.2">
      <c r="A240">
        <v>20100214</v>
      </c>
      <c r="B240" t="s">
        <v>54</v>
      </c>
      <c r="C240" s="9">
        <v>40352</v>
      </c>
      <c r="D240" t="s">
        <v>52</v>
      </c>
      <c r="E240" t="s">
        <v>7</v>
      </c>
      <c r="F240" s="10">
        <v>220.3</v>
      </c>
      <c r="G240">
        <v>1</v>
      </c>
      <c r="H240" s="10">
        <v>220.3</v>
      </c>
      <c r="I240" t="s">
        <v>31</v>
      </c>
    </row>
    <row r="241" spans="1:9" x14ac:dyDescent="0.2">
      <c r="A241">
        <v>20100231</v>
      </c>
      <c r="B241" t="s">
        <v>54</v>
      </c>
      <c r="C241" s="9">
        <v>40352</v>
      </c>
      <c r="D241" t="s">
        <v>52</v>
      </c>
      <c r="E241" t="s">
        <v>9</v>
      </c>
      <c r="F241" s="10">
        <v>139.99</v>
      </c>
      <c r="G241">
        <v>4</v>
      </c>
      <c r="H241" s="10">
        <v>559.96</v>
      </c>
      <c r="I241" t="s">
        <v>41</v>
      </c>
    </row>
    <row r="242" spans="1:9" x14ac:dyDescent="0.2">
      <c r="A242">
        <v>20100228</v>
      </c>
      <c r="B242" t="s">
        <v>55</v>
      </c>
      <c r="C242" s="9">
        <v>40352</v>
      </c>
      <c r="D242" t="s">
        <v>52</v>
      </c>
      <c r="E242" t="s">
        <v>8</v>
      </c>
      <c r="F242" s="10">
        <v>24.99</v>
      </c>
      <c r="G242">
        <v>4</v>
      </c>
      <c r="H242" s="10">
        <v>99.96</v>
      </c>
      <c r="I242" t="s">
        <v>36</v>
      </c>
    </row>
    <row r="243" spans="1:9" x14ac:dyDescent="0.2">
      <c r="A243">
        <v>20100253</v>
      </c>
      <c r="B243" t="s">
        <v>55</v>
      </c>
      <c r="C243" s="9">
        <v>40352</v>
      </c>
      <c r="D243" t="s">
        <v>52</v>
      </c>
      <c r="E243" t="s">
        <v>8</v>
      </c>
      <c r="F243" s="10">
        <v>24.99</v>
      </c>
      <c r="G243">
        <v>1</v>
      </c>
      <c r="H243" s="10">
        <v>24.99</v>
      </c>
      <c r="I243" t="s">
        <v>36</v>
      </c>
    </row>
    <row r="244" spans="1:9" x14ac:dyDescent="0.2">
      <c r="A244">
        <v>20100274</v>
      </c>
      <c r="B244" t="s">
        <v>54</v>
      </c>
      <c r="C244" s="9">
        <v>40353</v>
      </c>
      <c r="D244" t="s">
        <v>52</v>
      </c>
      <c r="E244" t="s">
        <v>9</v>
      </c>
      <c r="F244" s="10">
        <v>139.99</v>
      </c>
      <c r="G244">
        <v>2</v>
      </c>
      <c r="H244" s="10">
        <v>279.98</v>
      </c>
      <c r="I244" t="s">
        <v>41</v>
      </c>
    </row>
    <row r="245" spans="1:9" x14ac:dyDescent="0.2">
      <c r="A245">
        <v>20100238</v>
      </c>
      <c r="B245" t="s">
        <v>55</v>
      </c>
      <c r="C245" s="9">
        <v>40353</v>
      </c>
      <c r="D245" t="s">
        <v>52</v>
      </c>
      <c r="E245" t="s">
        <v>10</v>
      </c>
      <c r="F245" s="10">
        <v>560.25</v>
      </c>
      <c r="G245">
        <v>1</v>
      </c>
      <c r="H245" s="10">
        <v>560.25</v>
      </c>
      <c r="I245" t="s">
        <v>35</v>
      </c>
    </row>
    <row r="246" spans="1:9" x14ac:dyDescent="0.2">
      <c r="A246">
        <v>20100268</v>
      </c>
      <c r="B246" t="s">
        <v>55</v>
      </c>
      <c r="C246" s="9">
        <v>40353</v>
      </c>
      <c r="D246" t="s">
        <v>52</v>
      </c>
      <c r="E246" t="s">
        <v>10</v>
      </c>
      <c r="F246" s="10">
        <v>560.25</v>
      </c>
      <c r="G246">
        <v>2</v>
      </c>
      <c r="H246" s="10">
        <v>1120.5</v>
      </c>
      <c r="I246" t="s">
        <v>35</v>
      </c>
    </row>
    <row r="247" spans="1:9" x14ac:dyDescent="0.2">
      <c r="A247">
        <v>20100295</v>
      </c>
      <c r="B247" t="s">
        <v>56</v>
      </c>
      <c r="C247" s="9">
        <v>40353</v>
      </c>
      <c r="D247" t="s">
        <v>52</v>
      </c>
      <c r="E247" t="s">
        <v>10</v>
      </c>
      <c r="F247" s="10">
        <v>560.25</v>
      </c>
      <c r="G247">
        <v>2</v>
      </c>
      <c r="H247" s="10">
        <v>1120.5</v>
      </c>
      <c r="I247" t="s">
        <v>35</v>
      </c>
    </row>
    <row r="248" spans="1:9" x14ac:dyDescent="0.2">
      <c r="A248">
        <v>20100248</v>
      </c>
      <c r="B248" t="s">
        <v>55</v>
      </c>
      <c r="C248" s="9">
        <v>40355</v>
      </c>
      <c r="D248" t="s">
        <v>52</v>
      </c>
      <c r="E248" t="s">
        <v>8</v>
      </c>
      <c r="F248" s="10">
        <v>24.99</v>
      </c>
      <c r="G248">
        <v>4</v>
      </c>
      <c r="H248" s="10">
        <v>99.96</v>
      </c>
      <c r="I248" t="s">
        <v>36</v>
      </c>
    </row>
    <row r="249" spans="1:9" x14ac:dyDescent="0.2">
      <c r="A249">
        <v>20100225</v>
      </c>
      <c r="B249" t="s">
        <v>55</v>
      </c>
      <c r="C249" s="9">
        <v>40356</v>
      </c>
      <c r="D249" t="s">
        <v>52</v>
      </c>
      <c r="E249" t="s">
        <v>8</v>
      </c>
      <c r="F249" s="10">
        <v>24.99</v>
      </c>
      <c r="G249">
        <v>4</v>
      </c>
      <c r="H249" s="10">
        <v>99.96</v>
      </c>
      <c r="I249" t="s">
        <v>36</v>
      </c>
    </row>
    <row r="250" spans="1:9" x14ac:dyDescent="0.2">
      <c r="A250">
        <v>20100247</v>
      </c>
      <c r="B250" t="s">
        <v>54</v>
      </c>
      <c r="C250" s="9">
        <v>40357</v>
      </c>
      <c r="D250" t="s">
        <v>52</v>
      </c>
      <c r="E250" t="s">
        <v>9</v>
      </c>
      <c r="F250" s="10">
        <v>139.99</v>
      </c>
      <c r="G250">
        <v>4</v>
      </c>
      <c r="H250" s="10">
        <v>559.96</v>
      </c>
      <c r="I250" t="s">
        <v>41</v>
      </c>
    </row>
    <row r="251" spans="1:9" x14ac:dyDescent="0.2">
      <c r="A251">
        <v>20100218</v>
      </c>
      <c r="B251" t="s">
        <v>55</v>
      </c>
      <c r="C251" s="9">
        <v>40357</v>
      </c>
      <c r="D251" t="s">
        <v>52</v>
      </c>
      <c r="E251" t="s">
        <v>10</v>
      </c>
      <c r="F251" s="10">
        <v>560.25</v>
      </c>
      <c r="G251">
        <v>2</v>
      </c>
      <c r="H251" s="10">
        <v>1120.5</v>
      </c>
      <c r="I251" t="s">
        <v>35</v>
      </c>
    </row>
    <row r="252" spans="1:9" x14ac:dyDescent="0.2">
      <c r="A252">
        <v>20100222</v>
      </c>
      <c r="B252" t="s">
        <v>55</v>
      </c>
      <c r="C252" s="9">
        <v>40357</v>
      </c>
      <c r="D252" t="s">
        <v>52</v>
      </c>
      <c r="E252" t="s">
        <v>10</v>
      </c>
      <c r="F252" s="10">
        <v>560.25</v>
      </c>
      <c r="G252">
        <v>2</v>
      </c>
      <c r="H252" s="10">
        <v>1120.5</v>
      </c>
      <c r="I252" t="s">
        <v>35</v>
      </c>
    </row>
    <row r="253" spans="1:9" x14ac:dyDescent="0.2">
      <c r="A253">
        <v>20100257</v>
      </c>
      <c r="B253" t="s">
        <v>55</v>
      </c>
      <c r="C253" s="9">
        <v>40357</v>
      </c>
      <c r="D253" t="s">
        <v>52</v>
      </c>
      <c r="E253" t="s">
        <v>6</v>
      </c>
      <c r="F253" s="10">
        <v>269</v>
      </c>
      <c r="G253">
        <v>3</v>
      </c>
      <c r="H253" s="10">
        <v>807</v>
      </c>
      <c r="I253" t="s">
        <v>45</v>
      </c>
    </row>
    <row r="254" spans="1:9" x14ac:dyDescent="0.2">
      <c r="A254">
        <v>20100374</v>
      </c>
      <c r="B254" t="s">
        <v>56</v>
      </c>
      <c r="C254" s="9">
        <v>40357</v>
      </c>
      <c r="D254" t="s">
        <v>52</v>
      </c>
      <c r="E254" t="s">
        <v>6</v>
      </c>
      <c r="F254" s="10">
        <v>199</v>
      </c>
      <c r="G254">
        <v>1</v>
      </c>
      <c r="H254" s="10">
        <v>199</v>
      </c>
      <c r="I254" t="s">
        <v>43</v>
      </c>
    </row>
    <row r="255" spans="1:9" x14ac:dyDescent="0.2">
      <c r="A255">
        <v>20100348</v>
      </c>
      <c r="B255" t="s">
        <v>54</v>
      </c>
      <c r="C255" s="9">
        <v>40358</v>
      </c>
      <c r="D255" t="s">
        <v>52</v>
      </c>
      <c r="E255" t="s">
        <v>7</v>
      </c>
      <c r="F255" s="10">
        <v>180.5</v>
      </c>
      <c r="G255">
        <v>2</v>
      </c>
      <c r="H255" s="10">
        <v>361</v>
      </c>
      <c r="I255" t="s">
        <v>30</v>
      </c>
    </row>
    <row r="256" spans="1:9" x14ac:dyDescent="0.2">
      <c r="A256">
        <v>20100323</v>
      </c>
      <c r="B256" t="s">
        <v>54</v>
      </c>
      <c r="C256" s="9">
        <v>40358</v>
      </c>
      <c r="D256" t="s">
        <v>52</v>
      </c>
      <c r="E256" t="s">
        <v>8</v>
      </c>
      <c r="F256" s="10">
        <v>65</v>
      </c>
      <c r="G256">
        <v>2</v>
      </c>
      <c r="H256" s="10">
        <v>130</v>
      </c>
      <c r="I256" t="s">
        <v>38</v>
      </c>
    </row>
    <row r="257" spans="1:9" x14ac:dyDescent="0.2">
      <c r="A257">
        <v>20100335</v>
      </c>
      <c r="B257" t="s">
        <v>55</v>
      </c>
      <c r="C257" s="9">
        <v>40358</v>
      </c>
      <c r="D257" t="s">
        <v>52</v>
      </c>
      <c r="E257" t="s">
        <v>10</v>
      </c>
      <c r="F257" s="10">
        <v>560.25</v>
      </c>
      <c r="G257">
        <v>1</v>
      </c>
      <c r="H257" s="10">
        <v>560.25</v>
      </c>
      <c r="I257" t="s">
        <v>35</v>
      </c>
    </row>
    <row r="258" spans="1:9" x14ac:dyDescent="0.2">
      <c r="A258">
        <v>20100393</v>
      </c>
      <c r="B258" t="s">
        <v>55</v>
      </c>
      <c r="C258" s="9">
        <v>40358</v>
      </c>
      <c r="D258" t="s">
        <v>52</v>
      </c>
      <c r="E258" t="s">
        <v>6</v>
      </c>
      <c r="F258" s="10">
        <v>199</v>
      </c>
      <c r="G258">
        <v>5</v>
      </c>
      <c r="H258" s="10">
        <v>995</v>
      </c>
      <c r="I258" t="s">
        <v>43</v>
      </c>
    </row>
    <row r="259" spans="1:9" x14ac:dyDescent="0.2">
      <c r="A259">
        <v>20100350</v>
      </c>
      <c r="B259" t="s">
        <v>56</v>
      </c>
      <c r="C259" s="9">
        <v>40358</v>
      </c>
      <c r="D259" t="s">
        <v>52</v>
      </c>
      <c r="E259" t="s">
        <v>7</v>
      </c>
      <c r="F259" s="10">
        <v>180.5</v>
      </c>
      <c r="G259">
        <v>1</v>
      </c>
      <c r="H259" s="10">
        <v>180.5</v>
      </c>
      <c r="I259" t="s">
        <v>30</v>
      </c>
    </row>
    <row r="260" spans="1:9" x14ac:dyDescent="0.2">
      <c r="A260">
        <v>20100371</v>
      </c>
      <c r="B260" t="s">
        <v>54</v>
      </c>
      <c r="C260" s="9">
        <v>40359</v>
      </c>
      <c r="D260" t="s">
        <v>53</v>
      </c>
      <c r="E260" t="s">
        <v>8</v>
      </c>
      <c r="F260" s="10">
        <v>65</v>
      </c>
      <c r="G260">
        <v>2</v>
      </c>
      <c r="H260" s="10">
        <v>130</v>
      </c>
      <c r="I260" t="s">
        <v>38</v>
      </c>
    </row>
    <row r="261" spans="1:9" x14ac:dyDescent="0.2">
      <c r="A261">
        <v>20100372</v>
      </c>
      <c r="B261" t="s">
        <v>54</v>
      </c>
      <c r="C261" s="9">
        <v>40359</v>
      </c>
      <c r="D261" t="s">
        <v>53</v>
      </c>
      <c r="E261" t="s">
        <v>8</v>
      </c>
      <c r="F261" s="10">
        <v>65</v>
      </c>
      <c r="G261">
        <v>3</v>
      </c>
      <c r="H261" s="10">
        <v>195</v>
      </c>
      <c r="I261" t="s">
        <v>38</v>
      </c>
    </row>
    <row r="262" spans="1:9" x14ac:dyDescent="0.2">
      <c r="A262">
        <v>20100337</v>
      </c>
      <c r="B262" t="s">
        <v>54</v>
      </c>
      <c r="C262" s="9">
        <v>40359</v>
      </c>
      <c r="D262" t="s">
        <v>53</v>
      </c>
      <c r="E262" t="s">
        <v>6</v>
      </c>
      <c r="F262" s="10">
        <v>379</v>
      </c>
      <c r="G262">
        <v>1</v>
      </c>
      <c r="H262" s="10">
        <v>379</v>
      </c>
      <c r="I262" t="s">
        <v>46</v>
      </c>
    </row>
    <row r="263" spans="1:9" x14ac:dyDescent="0.2">
      <c r="A263">
        <v>20100385</v>
      </c>
      <c r="B263" t="s">
        <v>54</v>
      </c>
      <c r="C263" s="9">
        <v>40359</v>
      </c>
      <c r="D263" t="s">
        <v>53</v>
      </c>
      <c r="E263" t="s">
        <v>6</v>
      </c>
      <c r="F263" s="10">
        <v>199</v>
      </c>
      <c r="G263">
        <v>6</v>
      </c>
      <c r="H263" s="10">
        <v>1194</v>
      </c>
      <c r="I263" t="s">
        <v>43</v>
      </c>
    </row>
    <row r="264" spans="1:9" x14ac:dyDescent="0.2">
      <c r="A264">
        <v>20100331</v>
      </c>
      <c r="B264" t="s">
        <v>55</v>
      </c>
      <c r="C264" s="9">
        <v>40359</v>
      </c>
      <c r="D264" t="s">
        <v>53</v>
      </c>
      <c r="E264" t="s">
        <v>10</v>
      </c>
      <c r="F264" s="10">
        <v>560.25</v>
      </c>
      <c r="G264">
        <v>1</v>
      </c>
      <c r="H264" s="10">
        <v>560.25</v>
      </c>
      <c r="I264" t="s">
        <v>35</v>
      </c>
    </row>
    <row r="265" spans="1:9" x14ac:dyDescent="0.2">
      <c r="A265">
        <v>20100310</v>
      </c>
      <c r="B265" t="s">
        <v>55</v>
      </c>
      <c r="C265" s="9">
        <v>40359</v>
      </c>
      <c r="D265" t="s">
        <v>53</v>
      </c>
      <c r="E265" t="s">
        <v>8</v>
      </c>
      <c r="F265" s="10">
        <v>24.99</v>
      </c>
      <c r="G265">
        <v>3</v>
      </c>
      <c r="H265" s="10">
        <v>74.97</v>
      </c>
      <c r="I265" t="s">
        <v>36</v>
      </c>
    </row>
    <row r="266" spans="1:9" x14ac:dyDescent="0.2">
      <c r="A266">
        <v>20100378</v>
      </c>
      <c r="B266" t="s">
        <v>56</v>
      </c>
      <c r="C266" s="9">
        <v>40359</v>
      </c>
      <c r="D266" t="s">
        <v>53</v>
      </c>
      <c r="E266" t="s">
        <v>7</v>
      </c>
      <c r="F266" s="10">
        <v>180.5</v>
      </c>
      <c r="G266">
        <v>2</v>
      </c>
      <c r="H266" s="10">
        <v>361</v>
      </c>
      <c r="I266" t="s">
        <v>30</v>
      </c>
    </row>
    <row r="267" spans="1:9" x14ac:dyDescent="0.2">
      <c r="A267">
        <v>20100333</v>
      </c>
      <c r="B267" t="s">
        <v>56</v>
      </c>
      <c r="C267" s="9">
        <v>40360</v>
      </c>
      <c r="D267" t="s">
        <v>53</v>
      </c>
      <c r="E267" t="s">
        <v>7</v>
      </c>
      <c r="F267" s="10">
        <v>180.5</v>
      </c>
      <c r="G267">
        <v>1</v>
      </c>
      <c r="H267" s="10">
        <v>180.5</v>
      </c>
      <c r="I267" t="s">
        <v>30</v>
      </c>
    </row>
    <row r="268" spans="1:9" x14ac:dyDescent="0.2">
      <c r="A268">
        <v>20100329</v>
      </c>
      <c r="B268" t="s">
        <v>56</v>
      </c>
      <c r="C268" s="9">
        <v>40360</v>
      </c>
      <c r="D268" t="s">
        <v>53</v>
      </c>
      <c r="E268" t="s">
        <v>9</v>
      </c>
      <c r="F268" s="10">
        <v>139.99</v>
      </c>
      <c r="G268">
        <v>4</v>
      </c>
      <c r="H268" s="10">
        <v>559.96</v>
      </c>
      <c r="I268" t="s">
        <v>41</v>
      </c>
    </row>
    <row r="269" spans="1:9" x14ac:dyDescent="0.2">
      <c r="A269">
        <v>20100353</v>
      </c>
      <c r="B269" t="s">
        <v>56</v>
      </c>
      <c r="C269" s="9">
        <v>40360</v>
      </c>
      <c r="D269" t="s">
        <v>53</v>
      </c>
      <c r="E269" t="s">
        <v>6</v>
      </c>
      <c r="F269" s="10">
        <v>379</v>
      </c>
      <c r="G269">
        <v>2</v>
      </c>
      <c r="H269" s="10">
        <v>758</v>
      </c>
      <c r="I269" t="s">
        <v>46</v>
      </c>
    </row>
    <row r="270" spans="1:9" x14ac:dyDescent="0.2">
      <c r="A270">
        <v>20100368</v>
      </c>
      <c r="B270" t="s">
        <v>54</v>
      </c>
      <c r="C270" s="9">
        <v>40361</v>
      </c>
      <c r="D270" t="s">
        <v>53</v>
      </c>
      <c r="E270" t="s">
        <v>8</v>
      </c>
      <c r="F270" s="10">
        <v>65</v>
      </c>
      <c r="G270">
        <v>2</v>
      </c>
      <c r="H270" s="10">
        <v>130</v>
      </c>
      <c r="I270" t="s">
        <v>38</v>
      </c>
    </row>
    <row r="271" spans="1:9" x14ac:dyDescent="0.2">
      <c r="A271">
        <v>20100412</v>
      </c>
      <c r="B271" t="s">
        <v>54</v>
      </c>
      <c r="C271" s="9">
        <v>40361</v>
      </c>
      <c r="D271" t="s">
        <v>53</v>
      </c>
      <c r="E271" t="s">
        <v>8</v>
      </c>
      <c r="F271" s="10">
        <v>65</v>
      </c>
      <c r="G271">
        <v>4</v>
      </c>
      <c r="H271" s="10">
        <v>260</v>
      </c>
      <c r="I271" t="s">
        <v>38</v>
      </c>
    </row>
    <row r="272" spans="1:9" x14ac:dyDescent="0.2">
      <c r="A272">
        <v>20100339</v>
      </c>
      <c r="B272" t="s">
        <v>55</v>
      </c>
      <c r="C272" s="9">
        <v>40361</v>
      </c>
      <c r="D272" t="s">
        <v>53</v>
      </c>
      <c r="E272" t="s">
        <v>9</v>
      </c>
      <c r="F272" s="10">
        <v>139.99</v>
      </c>
      <c r="G272">
        <v>5</v>
      </c>
      <c r="H272" s="10">
        <v>699.95</v>
      </c>
      <c r="I272" t="s">
        <v>41</v>
      </c>
    </row>
    <row r="273" spans="1:9" x14ac:dyDescent="0.2">
      <c r="A273">
        <v>20100334</v>
      </c>
      <c r="B273" t="s">
        <v>55</v>
      </c>
      <c r="C273" s="9">
        <v>40361</v>
      </c>
      <c r="D273" t="s">
        <v>53</v>
      </c>
      <c r="E273" t="s">
        <v>6</v>
      </c>
      <c r="F273" s="10">
        <v>379</v>
      </c>
      <c r="G273">
        <v>5</v>
      </c>
      <c r="H273" s="10">
        <v>1895</v>
      </c>
      <c r="I273" t="s">
        <v>46</v>
      </c>
    </row>
    <row r="274" spans="1:9" x14ac:dyDescent="0.2">
      <c r="A274">
        <v>20100376</v>
      </c>
      <c r="B274" t="s">
        <v>55</v>
      </c>
      <c r="C274" s="9">
        <v>40361</v>
      </c>
      <c r="D274" t="s">
        <v>53</v>
      </c>
      <c r="E274" t="s">
        <v>6</v>
      </c>
      <c r="F274" s="10">
        <v>199</v>
      </c>
      <c r="G274">
        <v>5</v>
      </c>
      <c r="H274" s="10">
        <v>995</v>
      </c>
      <c r="I274" t="s">
        <v>43</v>
      </c>
    </row>
    <row r="275" spans="1:9" x14ac:dyDescent="0.2">
      <c r="A275">
        <v>20100377</v>
      </c>
      <c r="B275" t="s">
        <v>56</v>
      </c>
      <c r="C275" s="9">
        <v>40361</v>
      </c>
      <c r="D275" t="s">
        <v>53</v>
      </c>
      <c r="E275" t="s">
        <v>7</v>
      </c>
      <c r="F275" s="10">
        <v>180.5</v>
      </c>
      <c r="G275">
        <v>1</v>
      </c>
      <c r="H275" s="10">
        <v>180.5</v>
      </c>
      <c r="I275" t="s">
        <v>30</v>
      </c>
    </row>
    <row r="276" spans="1:9" x14ac:dyDescent="0.2">
      <c r="A276">
        <v>20100367</v>
      </c>
      <c r="B276" t="s">
        <v>56</v>
      </c>
      <c r="C276" s="9">
        <v>40361</v>
      </c>
      <c r="D276" t="s">
        <v>53</v>
      </c>
      <c r="E276" t="s">
        <v>10</v>
      </c>
      <c r="F276" s="10">
        <v>560.25</v>
      </c>
      <c r="G276">
        <v>1</v>
      </c>
      <c r="H276" s="10">
        <v>560.25</v>
      </c>
      <c r="I276" t="s">
        <v>35</v>
      </c>
    </row>
    <row r="277" spans="1:9" x14ac:dyDescent="0.2">
      <c r="A277">
        <v>20100381</v>
      </c>
      <c r="B277" t="s">
        <v>56</v>
      </c>
      <c r="C277" s="9">
        <v>40361</v>
      </c>
      <c r="D277" t="s">
        <v>53</v>
      </c>
      <c r="E277" t="s">
        <v>10</v>
      </c>
      <c r="F277" s="10">
        <v>560.25</v>
      </c>
      <c r="G277">
        <v>1</v>
      </c>
      <c r="H277" s="10">
        <v>560.25</v>
      </c>
      <c r="I277" t="s">
        <v>35</v>
      </c>
    </row>
    <row r="278" spans="1:9" x14ac:dyDescent="0.2">
      <c r="A278">
        <v>20100391</v>
      </c>
      <c r="B278" t="s">
        <v>56</v>
      </c>
      <c r="C278" s="9">
        <v>40361</v>
      </c>
      <c r="D278" t="s">
        <v>53</v>
      </c>
      <c r="E278" t="s">
        <v>10</v>
      </c>
      <c r="F278" s="10">
        <v>560.25</v>
      </c>
      <c r="G278">
        <v>2</v>
      </c>
      <c r="H278" s="10">
        <v>1120.5</v>
      </c>
      <c r="I278" t="s">
        <v>35</v>
      </c>
    </row>
    <row r="279" spans="1:9" x14ac:dyDescent="0.2">
      <c r="A279">
        <v>20100398</v>
      </c>
      <c r="B279" t="s">
        <v>56</v>
      </c>
      <c r="C279" s="9">
        <v>40361</v>
      </c>
      <c r="D279" t="s">
        <v>53</v>
      </c>
      <c r="E279" t="s">
        <v>8</v>
      </c>
      <c r="F279" s="10">
        <v>65</v>
      </c>
      <c r="G279">
        <v>2</v>
      </c>
      <c r="H279" s="10">
        <v>130</v>
      </c>
      <c r="I279" t="s">
        <v>38</v>
      </c>
    </row>
    <row r="280" spans="1:9" x14ac:dyDescent="0.2">
      <c r="A280">
        <v>20100395</v>
      </c>
      <c r="B280" t="s">
        <v>54</v>
      </c>
      <c r="C280" s="9">
        <v>40362</v>
      </c>
      <c r="D280" t="s">
        <v>53</v>
      </c>
      <c r="E280" t="s">
        <v>6</v>
      </c>
      <c r="F280" s="10">
        <v>199</v>
      </c>
      <c r="G280">
        <v>4</v>
      </c>
      <c r="H280" s="10">
        <v>796</v>
      </c>
      <c r="I280" t="s">
        <v>43</v>
      </c>
    </row>
    <row r="281" spans="1:9" x14ac:dyDescent="0.2">
      <c r="A281">
        <v>20100383</v>
      </c>
      <c r="B281" t="s">
        <v>55</v>
      </c>
      <c r="C281" s="9">
        <v>40362</v>
      </c>
      <c r="D281" t="s">
        <v>53</v>
      </c>
      <c r="E281" t="s">
        <v>9</v>
      </c>
      <c r="F281" s="10">
        <v>269</v>
      </c>
      <c r="G281">
        <v>1</v>
      </c>
      <c r="H281" s="10">
        <v>269</v>
      </c>
      <c r="I281" t="s">
        <v>42</v>
      </c>
    </row>
    <row r="282" spans="1:9" x14ac:dyDescent="0.2">
      <c r="A282">
        <v>20100400</v>
      </c>
      <c r="B282" t="s">
        <v>56</v>
      </c>
      <c r="C282" s="9">
        <v>40362</v>
      </c>
      <c r="D282" t="s">
        <v>53</v>
      </c>
      <c r="E282" t="s">
        <v>9</v>
      </c>
      <c r="F282" s="10">
        <v>269</v>
      </c>
      <c r="G282">
        <v>4</v>
      </c>
      <c r="H282" s="10">
        <v>1076</v>
      </c>
      <c r="I282" t="s">
        <v>42</v>
      </c>
    </row>
    <row r="283" spans="1:9" x14ac:dyDescent="0.2">
      <c r="A283">
        <v>20100397</v>
      </c>
      <c r="B283" t="s">
        <v>54</v>
      </c>
      <c r="C283" s="9">
        <v>40363</v>
      </c>
      <c r="D283" t="s">
        <v>53</v>
      </c>
      <c r="E283" t="s">
        <v>6</v>
      </c>
      <c r="F283" s="10">
        <v>199</v>
      </c>
      <c r="G283">
        <v>5</v>
      </c>
      <c r="H283" s="10">
        <v>995</v>
      </c>
      <c r="I283" t="s">
        <v>43</v>
      </c>
    </row>
    <row r="284" spans="1:9" x14ac:dyDescent="0.2">
      <c r="A284">
        <v>20100317</v>
      </c>
      <c r="B284" t="s">
        <v>55</v>
      </c>
      <c r="C284" s="9">
        <v>40363</v>
      </c>
      <c r="D284" t="s">
        <v>53</v>
      </c>
      <c r="E284" t="s">
        <v>8</v>
      </c>
      <c r="F284" s="10">
        <v>24.99</v>
      </c>
      <c r="G284">
        <v>4</v>
      </c>
      <c r="H284" s="10">
        <v>99.96</v>
      </c>
      <c r="I284" t="s">
        <v>36</v>
      </c>
    </row>
    <row r="285" spans="1:9" x14ac:dyDescent="0.2">
      <c r="A285">
        <v>20100387</v>
      </c>
      <c r="B285" t="s">
        <v>56</v>
      </c>
      <c r="C285" s="9">
        <v>40363</v>
      </c>
      <c r="D285" t="s">
        <v>53</v>
      </c>
      <c r="E285" t="s">
        <v>7</v>
      </c>
      <c r="F285" s="10">
        <v>180.5</v>
      </c>
      <c r="G285">
        <v>2</v>
      </c>
      <c r="H285" s="10">
        <v>361</v>
      </c>
      <c r="I285" t="s">
        <v>30</v>
      </c>
    </row>
    <row r="286" spans="1:9" x14ac:dyDescent="0.2">
      <c r="A286">
        <v>20100357</v>
      </c>
      <c r="B286" t="s">
        <v>56</v>
      </c>
      <c r="C286" s="9">
        <v>40363</v>
      </c>
      <c r="D286" t="s">
        <v>53</v>
      </c>
      <c r="E286" t="s">
        <v>9</v>
      </c>
      <c r="F286" s="10">
        <v>269</v>
      </c>
      <c r="G286">
        <v>2</v>
      </c>
      <c r="H286" s="10">
        <v>538</v>
      </c>
      <c r="I286" t="s">
        <v>42</v>
      </c>
    </row>
    <row r="287" spans="1:9" x14ac:dyDescent="0.2">
      <c r="A287">
        <v>20100407</v>
      </c>
      <c r="B287" t="s">
        <v>56</v>
      </c>
      <c r="C287" s="9">
        <v>40363</v>
      </c>
      <c r="D287" t="s">
        <v>53</v>
      </c>
      <c r="E287" t="s">
        <v>6</v>
      </c>
      <c r="F287" s="10">
        <v>199</v>
      </c>
      <c r="G287">
        <v>2</v>
      </c>
      <c r="H287" s="10">
        <v>398</v>
      </c>
      <c r="I287" t="s">
        <v>43</v>
      </c>
    </row>
    <row r="288" spans="1:9" x14ac:dyDescent="0.2">
      <c r="A288">
        <v>20100361</v>
      </c>
      <c r="B288" t="s">
        <v>55</v>
      </c>
      <c r="C288" s="9">
        <v>40364</v>
      </c>
      <c r="D288" t="s">
        <v>53</v>
      </c>
      <c r="E288" t="s">
        <v>10</v>
      </c>
      <c r="F288" s="10">
        <v>560.25</v>
      </c>
      <c r="G288">
        <v>1</v>
      </c>
      <c r="H288" s="10">
        <v>560.25</v>
      </c>
      <c r="I288" t="s">
        <v>35</v>
      </c>
    </row>
    <row r="289" spans="1:9" x14ac:dyDescent="0.2">
      <c r="A289">
        <v>20100303</v>
      </c>
      <c r="B289" t="s">
        <v>56</v>
      </c>
      <c r="C289" s="9">
        <v>40364</v>
      </c>
      <c r="D289" t="s">
        <v>53</v>
      </c>
      <c r="E289" t="s">
        <v>10</v>
      </c>
      <c r="F289" s="10">
        <v>560.25</v>
      </c>
      <c r="G289">
        <v>2</v>
      </c>
      <c r="H289" s="10">
        <v>1120.5</v>
      </c>
      <c r="I289" t="s">
        <v>35</v>
      </c>
    </row>
    <row r="290" spans="1:9" x14ac:dyDescent="0.2">
      <c r="A290">
        <v>20100349</v>
      </c>
      <c r="B290" t="s">
        <v>54</v>
      </c>
      <c r="C290" s="9">
        <v>40365</v>
      </c>
      <c r="D290" t="s">
        <v>53</v>
      </c>
      <c r="E290" t="s">
        <v>6</v>
      </c>
      <c r="F290" s="10">
        <v>379</v>
      </c>
      <c r="G290">
        <v>5</v>
      </c>
      <c r="H290" s="10">
        <v>1895</v>
      </c>
      <c r="I290" t="s">
        <v>46</v>
      </c>
    </row>
    <row r="291" spans="1:9" x14ac:dyDescent="0.2">
      <c r="A291">
        <v>20100411</v>
      </c>
      <c r="B291" t="s">
        <v>55</v>
      </c>
      <c r="C291" s="9">
        <v>40366</v>
      </c>
      <c r="D291" t="s">
        <v>53</v>
      </c>
      <c r="E291" t="s">
        <v>7</v>
      </c>
      <c r="F291" s="10">
        <v>180.5</v>
      </c>
      <c r="G291">
        <v>1</v>
      </c>
      <c r="H291" s="10">
        <v>180.5</v>
      </c>
      <c r="I291" t="s">
        <v>30</v>
      </c>
    </row>
    <row r="292" spans="1:9" x14ac:dyDescent="0.2">
      <c r="A292">
        <v>20100301</v>
      </c>
      <c r="B292" t="s">
        <v>56</v>
      </c>
      <c r="C292" s="9">
        <v>40366</v>
      </c>
      <c r="D292" t="s">
        <v>53</v>
      </c>
      <c r="E292" t="s">
        <v>9</v>
      </c>
      <c r="F292" s="10">
        <v>139.99</v>
      </c>
      <c r="G292">
        <v>4</v>
      </c>
      <c r="H292" s="10">
        <v>559.96</v>
      </c>
      <c r="I292" t="s">
        <v>41</v>
      </c>
    </row>
    <row r="293" spans="1:9" x14ac:dyDescent="0.2">
      <c r="A293">
        <v>20100306</v>
      </c>
      <c r="B293" t="s">
        <v>56</v>
      </c>
      <c r="C293" s="9">
        <v>40366</v>
      </c>
      <c r="D293" t="s">
        <v>53</v>
      </c>
      <c r="E293" t="s">
        <v>6</v>
      </c>
      <c r="F293" s="10">
        <v>379</v>
      </c>
      <c r="G293">
        <v>3</v>
      </c>
      <c r="H293" s="10">
        <v>1137</v>
      </c>
      <c r="I293" t="s">
        <v>46</v>
      </c>
    </row>
    <row r="294" spans="1:9" x14ac:dyDescent="0.2">
      <c r="A294">
        <v>20100362</v>
      </c>
      <c r="B294" t="s">
        <v>54</v>
      </c>
      <c r="C294" s="9">
        <v>40367</v>
      </c>
      <c r="D294" t="s">
        <v>53</v>
      </c>
      <c r="E294" t="s">
        <v>7</v>
      </c>
      <c r="F294" s="10">
        <v>180.5</v>
      </c>
      <c r="G294">
        <v>2</v>
      </c>
      <c r="H294" s="10">
        <v>361</v>
      </c>
      <c r="I294" t="s">
        <v>30</v>
      </c>
    </row>
    <row r="295" spans="1:9" x14ac:dyDescent="0.2">
      <c r="A295">
        <v>20100406</v>
      </c>
      <c r="B295" t="s">
        <v>54</v>
      </c>
      <c r="C295" s="9">
        <v>40367</v>
      </c>
      <c r="D295" t="s">
        <v>53</v>
      </c>
      <c r="E295" t="s">
        <v>8</v>
      </c>
      <c r="F295" s="10">
        <v>65</v>
      </c>
      <c r="G295">
        <v>2</v>
      </c>
      <c r="H295" s="10">
        <v>130</v>
      </c>
      <c r="I295" t="s">
        <v>38</v>
      </c>
    </row>
    <row r="296" spans="1:9" x14ac:dyDescent="0.2">
      <c r="A296">
        <v>20100382</v>
      </c>
      <c r="B296" t="s">
        <v>56</v>
      </c>
      <c r="C296" s="9">
        <v>40367</v>
      </c>
      <c r="D296" t="s">
        <v>53</v>
      </c>
      <c r="E296" t="s">
        <v>7</v>
      </c>
      <c r="F296" s="10">
        <v>180.5</v>
      </c>
      <c r="G296">
        <v>2</v>
      </c>
      <c r="H296" s="10">
        <v>361</v>
      </c>
      <c r="I296" t="s">
        <v>30</v>
      </c>
    </row>
    <row r="297" spans="1:9" x14ac:dyDescent="0.2">
      <c r="A297">
        <v>20100330</v>
      </c>
      <c r="B297" t="s">
        <v>56</v>
      </c>
      <c r="C297" s="9">
        <v>40367</v>
      </c>
      <c r="D297" t="s">
        <v>53</v>
      </c>
      <c r="E297" t="s">
        <v>9</v>
      </c>
      <c r="F297" s="10">
        <v>139.99</v>
      </c>
      <c r="G297">
        <v>5</v>
      </c>
      <c r="H297" s="10">
        <v>699.95</v>
      </c>
      <c r="I297" t="s">
        <v>41</v>
      </c>
    </row>
    <row r="298" spans="1:9" x14ac:dyDescent="0.2">
      <c r="A298">
        <v>20100359</v>
      </c>
      <c r="B298" t="s">
        <v>54</v>
      </c>
      <c r="C298" s="9">
        <v>40369</v>
      </c>
      <c r="D298" t="s">
        <v>53</v>
      </c>
      <c r="E298" t="s">
        <v>7</v>
      </c>
      <c r="F298" s="10">
        <v>180.5</v>
      </c>
      <c r="G298">
        <v>1</v>
      </c>
      <c r="H298" s="10">
        <v>180.5</v>
      </c>
      <c r="I298" t="s">
        <v>30</v>
      </c>
    </row>
    <row r="299" spans="1:9" x14ac:dyDescent="0.2">
      <c r="A299">
        <v>20100373</v>
      </c>
      <c r="B299" t="s">
        <v>54</v>
      </c>
      <c r="C299" s="9">
        <v>40369</v>
      </c>
      <c r="D299" t="s">
        <v>53</v>
      </c>
      <c r="E299" t="s">
        <v>6</v>
      </c>
      <c r="F299" s="10">
        <v>199</v>
      </c>
      <c r="G299">
        <v>3</v>
      </c>
      <c r="H299" s="10">
        <v>597</v>
      </c>
      <c r="I299" t="s">
        <v>43</v>
      </c>
    </row>
    <row r="300" spans="1:9" x14ac:dyDescent="0.2">
      <c r="A300">
        <v>20100379</v>
      </c>
      <c r="B300" t="s">
        <v>56</v>
      </c>
      <c r="C300" s="9">
        <v>40369</v>
      </c>
      <c r="D300" t="s">
        <v>53</v>
      </c>
      <c r="E300" t="s">
        <v>8</v>
      </c>
      <c r="F300" s="10">
        <v>65</v>
      </c>
      <c r="G300">
        <v>4</v>
      </c>
      <c r="H300" s="10">
        <v>260</v>
      </c>
      <c r="I300" t="s">
        <v>38</v>
      </c>
    </row>
    <row r="301" spans="1:9" x14ac:dyDescent="0.2">
      <c r="A301">
        <v>20100389</v>
      </c>
      <c r="B301" t="s">
        <v>54</v>
      </c>
      <c r="C301" s="9">
        <v>40370</v>
      </c>
      <c r="D301" t="s">
        <v>53</v>
      </c>
      <c r="E301" t="s">
        <v>9</v>
      </c>
      <c r="F301" s="10">
        <v>269</v>
      </c>
      <c r="G301">
        <v>5</v>
      </c>
      <c r="H301" s="10">
        <v>1345</v>
      </c>
      <c r="I301" t="s">
        <v>42</v>
      </c>
    </row>
    <row r="302" spans="1:9" x14ac:dyDescent="0.2">
      <c r="A302">
        <v>20100326</v>
      </c>
      <c r="B302" t="s">
        <v>56</v>
      </c>
      <c r="C302" s="9">
        <v>40370</v>
      </c>
      <c r="D302" t="s">
        <v>53</v>
      </c>
      <c r="E302" t="s">
        <v>7</v>
      </c>
      <c r="F302" s="10">
        <v>220.3</v>
      </c>
      <c r="G302">
        <v>2</v>
      </c>
      <c r="H302" s="10">
        <v>440.6</v>
      </c>
      <c r="I302" t="s">
        <v>31</v>
      </c>
    </row>
    <row r="303" spans="1:9" x14ac:dyDescent="0.2">
      <c r="A303">
        <v>20100402</v>
      </c>
      <c r="B303" t="s">
        <v>56</v>
      </c>
      <c r="C303" s="9">
        <v>40370</v>
      </c>
      <c r="D303" t="s">
        <v>53</v>
      </c>
      <c r="E303" t="s">
        <v>7</v>
      </c>
      <c r="F303" s="10">
        <v>180.5</v>
      </c>
      <c r="G303">
        <v>2</v>
      </c>
      <c r="H303" s="10">
        <v>361</v>
      </c>
      <c r="I303" t="s">
        <v>30</v>
      </c>
    </row>
    <row r="304" spans="1:9" x14ac:dyDescent="0.2">
      <c r="A304">
        <v>20100392</v>
      </c>
      <c r="B304" t="s">
        <v>54</v>
      </c>
      <c r="C304" s="9">
        <v>40371</v>
      </c>
      <c r="D304" t="s">
        <v>53</v>
      </c>
      <c r="E304" t="s">
        <v>8</v>
      </c>
      <c r="F304" s="10">
        <v>65</v>
      </c>
      <c r="G304">
        <v>3</v>
      </c>
      <c r="H304" s="10">
        <v>195</v>
      </c>
      <c r="I304" t="s">
        <v>38</v>
      </c>
    </row>
    <row r="305" spans="1:9" x14ac:dyDescent="0.2">
      <c r="A305">
        <v>20100325</v>
      </c>
      <c r="B305" t="s">
        <v>55</v>
      </c>
      <c r="C305" s="9">
        <v>40371</v>
      </c>
      <c r="D305" t="s">
        <v>53</v>
      </c>
      <c r="E305" t="s">
        <v>9</v>
      </c>
      <c r="F305" s="10">
        <v>139.99</v>
      </c>
      <c r="G305">
        <v>4</v>
      </c>
      <c r="H305" s="10">
        <v>559.96</v>
      </c>
      <c r="I305" t="s">
        <v>41</v>
      </c>
    </row>
    <row r="306" spans="1:9" x14ac:dyDescent="0.2">
      <c r="A306">
        <v>20100384</v>
      </c>
      <c r="B306" t="s">
        <v>55</v>
      </c>
      <c r="C306" s="9">
        <v>40371</v>
      </c>
      <c r="D306" t="s">
        <v>53</v>
      </c>
      <c r="E306" t="s">
        <v>9</v>
      </c>
      <c r="F306" s="10">
        <v>269</v>
      </c>
      <c r="G306">
        <v>4</v>
      </c>
      <c r="H306" s="10">
        <v>1076</v>
      </c>
      <c r="I306" t="s">
        <v>42</v>
      </c>
    </row>
    <row r="307" spans="1:9" x14ac:dyDescent="0.2">
      <c r="A307">
        <v>20100302</v>
      </c>
      <c r="B307" t="s">
        <v>55</v>
      </c>
      <c r="C307" s="9">
        <v>40371</v>
      </c>
      <c r="D307" t="s">
        <v>53</v>
      </c>
      <c r="E307" t="s">
        <v>6</v>
      </c>
      <c r="F307" s="10">
        <v>379</v>
      </c>
      <c r="G307">
        <v>5</v>
      </c>
      <c r="H307" s="10">
        <v>1895</v>
      </c>
      <c r="I307" t="s">
        <v>46</v>
      </c>
    </row>
    <row r="308" spans="1:9" x14ac:dyDescent="0.2">
      <c r="A308">
        <v>20100360</v>
      </c>
      <c r="B308" t="s">
        <v>56</v>
      </c>
      <c r="C308" s="9">
        <v>40371</v>
      </c>
      <c r="D308" t="s">
        <v>53</v>
      </c>
      <c r="E308" t="s">
        <v>10</v>
      </c>
      <c r="F308" s="10">
        <v>560.25</v>
      </c>
      <c r="G308">
        <v>1</v>
      </c>
      <c r="H308" s="10">
        <v>560.25</v>
      </c>
      <c r="I308" t="s">
        <v>35</v>
      </c>
    </row>
    <row r="309" spans="1:9" x14ac:dyDescent="0.2">
      <c r="A309">
        <v>20100409</v>
      </c>
      <c r="B309" t="s">
        <v>56</v>
      </c>
      <c r="C309" s="9">
        <v>40371</v>
      </c>
      <c r="D309" t="s">
        <v>53</v>
      </c>
      <c r="E309" t="s">
        <v>6</v>
      </c>
      <c r="F309" s="10">
        <v>199</v>
      </c>
      <c r="G309">
        <v>2</v>
      </c>
      <c r="H309" s="10">
        <v>398</v>
      </c>
      <c r="I309" t="s">
        <v>43</v>
      </c>
    </row>
    <row r="310" spans="1:9" x14ac:dyDescent="0.2">
      <c r="A310">
        <v>20100394</v>
      </c>
      <c r="B310" t="s">
        <v>54</v>
      </c>
      <c r="C310" s="9">
        <v>40372</v>
      </c>
      <c r="D310" t="s">
        <v>53</v>
      </c>
      <c r="E310" t="s">
        <v>7</v>
      </c>
      <c r="F310" s="10">
        <v>299.99</v>
      </c>
      <c r="G310">
        <v>1</v>
      </c>
      <c r="H310" s="10">
        <f>F310*G310</f>
        <v>299.99</v>
      </c>
      <c r="I310" t="s">
        <v>32</v>
      </c>
    </row>
    <row r="311" spans="1:9" x14ac:dyDescent="0.2">
      <c r="A311">
        <v>20100413</v>
      </c>
      <c r="B311" t="s">
        <v>54</v>
      </c>
      <c r="C311" s="9">
        <v>40372</v>
      </c>
      <c r="D311" t="s">
        <v>53</v>
      </c>
      <c r="E311" t="s">
        <v>9</v>
      </c>
      <c r="F311" s="10">
        <v>269</v>
      </c>
      <c r="G311">
        <v>4</v>
      </c>
      <c r="H311" s="10">
        <v>1076</v>
      </c>
      <c r="I311" t="s">
        <v>42</v>
      </c>
    </row>
    <row r="312" spans="1:9" x14ac:dyDescent="0.2">
      <c r="A312">
        <v>20100345</v>
      </c>
      <c r="B312" t="s">
        <v>54</v>
      </c>
      <c r="C312" s="9">
        <v>40372</v>
      </c>
      <c r="D312" t="s">
        <v>53</v>
      </c>
      <c r="E312" t="s">
        <v>6</v>
      </c>
      <c r="F312" s="10">
        <v>379</v>
      </c>
      <c r="G312">
        <v>2</v>
      </c>
      <c r="H312" s="10">
        <v>758</v>
      </c>
      <c r="I312" t="s">
        <v>46</v>
      </c>
    </row>
    <row r="313" spans="1:9" x14ac:dyDescent="0.2">
      <c r="A313">
        <v>20100321</v>
      </c>
      <c r="B313" t="s">
        <v>54</v>
      </c>
      <c r="C313" s="9">
        <v>40373</v>
      </c>
      <c r="D313" t="s">
        <v>53</v>
      </c>
      <c r="E313" t="s">
        <v>9</v>
      </c>
      <c r="F313" s="10">
        <v>139.99</v>
      </c>
      <c r="G313">
        <v>1</v>
      </c>
      <c r="H313" s="10">
        <v>139.99</v>
      </c>
      <c r="I313" t="s">
        <v>41</v>
      </c>
    </row>
    <row r="314" spans="1:9" x14ac:dyDescent="0.2">
      <c r="A314">
        <v>20100355</v>
      </c>
      <c r="B314" t="s">
        <v>55</v>
      </c>
      <c r="C314" s="9">
        <v>40373</v>
      </c>
      <c r="D314" t="s">
        <v>53</v>
      </c>
      <c r="E314" t="s">
        <v>6</v>
      </c>
      <c r="F314" s="10">
        <v>379</v>
      </c>
      <c r="G314">
        <v>4</v>
      </c>
      <c r="H314" s="10">
        <v>1516</v>
      </c>
      <c r="I314" t="s">
        <v>46</v>
      </c>
    </row>
    <row r="315" spans="1:9" x14ac:dyDescent="0.2">
      <c r="A315">
        <v>20100305</v>
      </c>
      <c r="B315" t="s">
        <v>56</v>
      </c>
      <c r="C315" s="9">
        <v>40373</v>
      </c>
      <c r="D315" t="s">
        <v>53</v>
      </c>
      <c r="E315" t="s">
        <v>6</v>
      </c>
      <c r="F315" s="10">
        <v>379</v>
      </c>
      <c r="G315">
        <v>5</v>
      </c>
      <c r="H315" s="10">
        <v>1895</v>
      </c>
      <c r="I315" t="s">
        <v>46</v>
      </c>
    </row>
    <row r="316" spans="1:9" x14ac:dyDescent="0.2">
      <c r="A316">
        <v>20100396</v>
      </c>
      <c r="B316" t="s">
        <v>54</v>
      </c>
      <c r="C316" s="9">
        <v>40374</v>
      </c>
      <c r="D316" t="s">
        <v>53</v>
      </c>
      <c r="E316" t="s">
        <v>8</v>
      </c>
      <c r="F316" s="10">
        <v>65</v>
      </c>
      <c r="G316">
        <v>3</v>
      </c>
      <c r="H316" s="10">
        <v>195</v>
      </c>
      <c r="I316" t="s">
        <v>38</v>
      </c>
    </row>
    <row r="317" spans="1:9" x14ac:dyDescent="0.2">
      <c r="A317">
        <v>20100338</v>
      </c>
      <c r="B317" t="s">
        <v>55</v>
      </c>
      <c r="C317" s="9">
        <v>40374</v>
      </c>
      <c r="D317" t="s">
        <v>53</v>
      </c>
      <c r="E317" t="s">
        <v>9</v>
      </c>
      <c r="F317" s="10">
        <v>139.99</v>
      </c>
      <c r="G317">
        <v>4</v>
      </c>
      <c r="H317" s="10">
        <v>559.96</v>
      </c>
      <c r="I317" t="s">
        <v>41</v>
      </c>
    </row>
    <row r="318" spans="1:9" x14ac:dyDescent="0.2">
      <c r="A318">
        <v>20100401</v>
      </c>
      <c r="B318" t="s">
        <v>56</v>
      </c>
      <c r="C318" s="9">
        <v>40374</v>
      </c>
      <c r="D318" t="s">
        <v>53</v>
      </c>
      <c r="E318" t="s">
        <v>10</v>
      </c>
      <c r="F318" s="10">
        <v>560.25</v>
      </c>
      <c r="G318">
        <v>1</v>
      </c>
      <c r="H318" s="10">
        <v>560.25</v>
      </c>
      <c r="I318" t="s">
        <v>35</v>
      </c>
    </row>
    <row r="319" spans="1:9" x14ac:dyDescent="0.2">
      <c r="A319">
        <v>20100380</v>
      </c>
      <c r="B319" t="s">
        <v>55</v>
      </c>
      <c r="C319" s="9">
        <v>40375</v>
      </c>
      <c r="D319" t="s">
        <v>53</v>
      </c>
      <c r="E319" t="s">
        <v>10</v>
      </c>
      <c r="F319" s="10">
        <v>560.25</v>
      </c>
      <c r="G319">
        <v>1</v>
      </c>
      <c r="H319" s="10">
        <v>560.25</v>
      </c>
      <c r="I319" t="s">
        <v>35</v>
      </c>
    </row>
    <row r="320" spans="1:9" x14ac:dyDescent="0.2">
      <c r="A320">
        <v>20100366</v>
      </c>
      <c r="B320" t="s">
        <v>55</v>
      </c>
      <c r="C320" s="9">
        <v>40375</v>
      </c>
      <c r="D320" t="s">
        <v>53</v>
      </c>
      <c r="E320" t="s">
        <v>8</v>
      </c>
      <c r="F320" s="10">
        <v>65</v>
      </c>
      <c r="G320">
        <v>2</v>
      </c>
      <c r="H320" s="10">
        <v>130</v>
      </c>
      <c r="I320" t="s">
        <v>38</v>
      </c>
    </row>
    <row r="321" spans="1:9" x14ac:dyDescent="0.2">
      <c r="A321">
        <v>20100316</v>
      </c>
      <c r="B321" t="s">
        <v>55</v>
      </c>
      <c r="C321" s="9">
        <v>40375</v>
      </c>
      <c r="D321" t="s">
        <v>53</v>
      </c>
      <c r="E321" t="s">
        <v>9</v>
      </c>
      <c r="F321" s="10">
        <v>139.99</v>
      </c>
      <c r="G321">
        <v>4</v>
      </c>
      <c r="H321" s="10">
        <v>559.96</v>
      </c>
      <c r="I321" t="s">
        <v>41</v>
      </c>
    </row>
    <row r="322" spans="1:9" x14ac:dyDescent="0.2">
      <c r="A322">
        <v>20100332</v>
      </c>
      <c r="B322" t="s">
        <v>56</v>
      </c>
      <c r="C322" s="9">
        <v>40375</v>
      </c>
      <c r="D322" t="s">
        <v>53</v>
      </c>
      <c r="E322" t="s">
        <v>7</v>
      </c>
      <c r="F322" s="10">
        <v>180.5</v>
      </c>
      <c r="G322">
        <v>2</v>
      </c>
      <c r="H322" s="10">
        <v>361</v>
      </c>
      <c r="I322" t="s">
        <v>30</v>
      </c>
    </row>
    <row r="323" spans="1:9" x14ac:dyDescent="0.2">
      <c r="A323">
        <v>20100304</v>
      </c>
      <c r="B323" t="s">
        <v>54</v>
      </c>
      <c r="C323" s="9">
        <v>40376</v>
      </c>
      <c r="D323" t="s">
        <v>53</v>
      </c>
      <c r="E323" t="s">
        <v>9</v>
      </c>
      <c r="F323" s="10">
        <v>139.99</v>
      </c>
      <c r="G323">
        <v>5</v>
      </c>
      <c r="H323" s="10">
        <v>699.95</v>
      </c>
      <c r="I323" t="s">
        <v>41</v>
      </c>
    </row>
    <row r="324" spans="1:9" x14ac:dyDescent="0.2">
      <c r="A324">
        <v>20100408</v>
      </c>
      <c r="B324" t="s">
        <v>55</v>
      </c>
      <c r="C324" s="9">
        <v>40376</v>
      </c>
      <c r="D324" t="s">
        <v>53</v>
      </c>
      <c r="E324" t="s">
        <v>7</v>
      </c>
      <c r="F324" s="10">
        <v>180.5</v>
      </c>
      <c r="G324">
        <v>2</v>
      </c>
      <c r="H324" s="10">
        <v>361</v>
      </c>
      <c r="I324" t="s">
        <v>30</v>
      </c>
    </row>
    <row r="325" spans="1:9" x14ac:dyDescent="0.2">
      <c r="A325">
        <v>20100318</v>
      </c>
      <c r="B325" t="s">
        <v>56</v>
      </c>
      <c r="C325" s="9">
        <v>40376</v>
      </c>
      <c r="D325" t="s">
        <v>53</v>
      </c>
      <c r="E325" t="s">
        <v>10</v>
      </c>
      <c r="F325" s="10">
        <v>560.25</v>
      </c>
      <c r="G325">
        <v>2</v>
      </c>
      <c r="H325" s="10">
        <v>1120.5</v>
      </c>
      <c r="I325" t="s">
        <v>35</v>
      </c>
    </row>
    <row r="326" spans="1:9" x14ac:dyDescent="0.2">
      <c r="A326">
        <v>20100341</v>
      </c>
      <c r="B326" t="s">
        <v>56</v>
      </c>
      <c r="C326" s="9">
        <v>40376</v>
      </c>
      <c r="D326" t="s">
        <v>53</v>
      </c>
      <c r="E326" t="s">
        <v>8</v>
      </c>
      <c r="F326" s="10">
        <v>65</v>
      </c>
      <c r="G326">
        <v>3</v>
      </c>
      <c r="H326" s="10">
        <v>195</v>
      </c>
      <c r="I326" t="s">
        <v>38</v>
      </c>
    </row>
    <row r="327" spans="1:9" x14ac:dyDescent="0.2">
      <c r="A327">
        <v>20100307</v>
      </c>
      <c r="B327" t="s">
        <v>56</v>
      </c>
      <c r="C327" s="9">
        <v>40376</v>
      </c>
      <c r="D327" t="s">
        <v>53</v>
      </c>
      <c r="E327" t="s">
        <v>9</v>
      </c>
      <c r="F327" s="10">
        <v>139.99</v>
      </c>
      <c r="G327">
        <v>2</v>
      </c>
      <c r="H327" s="10">
        <v>279.98</v>
      </c>
      <c r="I327" t="s">
        <v>41</v>
      </c>
    </row>
    <row r="328" spans="1:9" x14ac:dyDescent="0.2">
      <c r="A328">
        <v>20100365</v>
      </c>
      <c r="B328" t="s">
        <v>54</v>
      </c>
      <c r="C328" s="9">
        <v>40377</v>
      </c>
      <c r="D328" t="s">
        <v>53</v>
      </c>
      <c r="E328" t="s">
        <v>7</v>
      </c>
      <c r="F328" s="10">
        <v>299.99</v>
      </c>
      <c r="G328">
        <v>1</v>
      </c>
      <c r="H328" s="10">
        <f>F328*G328</f>
        <v>299.99</v>
      </c>
      <c r="I328" t="s">
        <v>32</v>
      </c>
    </row>
    <row r="329" spans="1:9" x14ac:dyDescent="0.2">
      <c r="A329">
        <v>20100388</v>
      </c>
      <c r="B329" t="s">
        <v>54</v>
      </c>
      <c r="C329" s="9">
        <v>40377</v>
      </c>
      <c r="D329" t="s">
        <v>53</v>
      </c>
      <c r="E329" t="s">
        <v>9</v>
      </c>
      <c r="F329" s="10">
        <v>269</v>
      </c>
      <c r="G329">
        <v>5</v>
      </c>
      <c r="H329" s="10">
        <v>1345</v>
      </c>
      <c r="I329" t="s">
        <v>42</v>
      </c>
    </row>
    <row r="330" spans="1:9" x14ac:dyDescent="0.2">
      <c r="A330">
        <v>20100364</v>
      </c>
      <c r="B330" t="s">
        <v>54</v>
      </c>
      <c r="C330" s="9">
        <v>40377</v>
      </c>
      <c r="D330" t="s">
        <v>53</v>
      </c>
      <c r="E330" t="s">
        <v>6</v>
      </c>
      <c r="F330" s="10">
        <v>379</v>
      </c>
      <c r="G330">
        <v>6</v>
      </c>
      <c r="H330" s="10">
        <v>2274</v>
      </c>
      <c r="I330" t="s">
        <v>46</v>
      </c>
    </row>
    <row r="331" spans="1:9" x14ac:dyDescent="0.2">
      <c r="A331">
        <v>20100352</v>
      </c>
      <c r="B331" t="s">
        <v>55</v>
      </c>
      <c r="C331" s="9">
        <v>40377</v>
      </c>
      <c r="D331" t="s">
        <v>53</v>
      </c>
      <c r="E331" t="s">
        <v>10</v>
      </c>
      <c r="F331" s="10">
        <v>560.25</v>
      </c>
      <c r="G331">
        <v>1</v>
      </c>
      <c r="H331" s="10">
        <v>560.25</v>
      </c>
      <c r="I331" t="s">
        <v>35</v>
      </c>
    </row>
    <row r="332" spans="1:9" x14ac:dyDescent="0.2">
      <c r="A332">
        <v>20100346</v>
      </c>
      <c r="B332" t="s">
        <v>56</v>
      </c>
      <c r="C332" s="9">
        <v>40377</v>
      </c>
      <c r="D332" t="s">
        <v>53</v>
      </c>
      <c r="E332" t="s">
        <v>7</v>
      </c>
      <c r="F332" s="10">
        <v>180.5</v>
      </c>
      <c r="G332">
        <v>2</v>
      </c>
      <c r="H332" s="10">
        <v>361</v>
      </c>
      <c r="I332" t="s">
        <v>30</v>
      </c>
    </row>
    <row r="333" spans="1:9" x14ac:dyDescent="0.2">
      <c r="A333">
        <v>20100328</v>
      </c>
      <c r="B333" t="s">
        <v>54</v>
      </c>
      <c r="C333" s="9">
        <v>40378</v>
      </c>
      <c r="D333" t="s">
        <v>53</v>
      </c>
      <c r="E333" t="s">
        <v>7</v>
      </c>
      <c r="F333" s="10">
        <v>180.5</v>
      </c>
      <c r="G333">
        <v>2</v>
      </c>
      <c r="H333" s="10">
        <v>361</v>
      </c>
      <c r="I333" t="s">
        <v>30</v>
      </c>
    </row>
    <row r="334" spans="1:9" x14ac:dyDescent="0.2">
      <c r="A334">
        <v>20100319</v>
      </c>
      <c r="B334" t="s">
        <v>55</v>
      </c>
      <c r="C334" s="9">
        <v>40378</v>
      </c>
      <c r="D334" t="s">
        <v>53</v>
      </c>
      <c r="E334" t="s">
        <v>6</v>
      </c>
      <c r="F334" s="10">
        <v>379</v>
      </c>
      <c r="G334">
        <v>6</v>
      </c>
      <c r="H334" s="10">
        <v>2274</v>
      </c>
      <c r="I334" t="s">
        <v>46</v>
      </c>
    </row>
    <row r="335" spans="1:9" x14ac:dyDescent="0.2">
      <c r="A335">
        <v>20100369</v>
      </c>
      <c r="B335" t="s">
        <v>55</v>
      </c>
      <c r="C335" s="9">
        <v>40378</v>
      </c>
      <c r="D335" t="s">
        <v>53</v>
      </c>
      <c r="E335" t="s">
        <v>6</v>
      </c>
      <c r="F335" s="10">
        <v>379</v>
      </c>
      <c r="G335">
        <v>2</v>
      </c>
      <c r="H335" s="10">
        <v>758</v>
      </c>
      <c r="I335" t="s">
        <v>46</v>
      </c>
    </row>
    <row r="336" spans="1:9" x14ac:dyDescent="0.2">
      <c r="A336">
        <v>20100351</v>
      </c>
      <c r="B336" t="s">
        <v>56</v>
      </c>
      <c r="C336" s="9">
        <v>40378</v>
      </c>
      <c r="D336" t="s">
        <v>53</v>
      </c>
      <c r="E336" t="s">
        <v>9</v>
      </c>
      <c r="F336" s="10">
        <v>269</v>
      </c>
      <c r="G336">
        <v>4</v>
      </c>
      <c r="H336" s="10">
        <v>1076</v>
      </c>
      <c r="I336" t="s">
        <v>42</v>
      </c>
    </row>
    <row r="337" spans="1:9" x14ac:dyDescent="0.2">
      <c r="A337">
        <v>20100405</v>
      </c>
      <c r="B337" t="s">
        <v>54</v>
      </c>
      <c r="C337" s="9">
        <v>40379</v>
      </c>
      <c r="D337" t="s">
        <v>53</v>
      </c>
      <c r="E337" t="s">
        <v>7</v>
      </c>
      <c r="F337" s="10">
        <v>299.99</v>
      </c>
      <c r="G337">
        <v>1</v>
      </c>
      <c r="H337" s="10">
        <f>F337*G337</f>
        <v>299.99</v>
      </c>
      <c r="I337" t="s">
        <v>32</v>
      </c>
    </row>
    <row r="338" spans="1:9" x14ac:dyDescent="0.2">
      <c r="A338">
        <v>20100354</v>
      </c>
      <c r="B338" t="s">
        <v>54</v>
      </c>
      <c r="C338" s="9">
        <v>40379</v>
      </c>
      <c r="D338" t="s">
        <v>53</v>
      </c>
      <c r="E338" t="s">
        <v>9</v>
      </c>
      <c r="F338" s="10">
        <v>269</v>
      </c>
      <c r="G338">
        <v>4</v>
      </c>
      <c r="H338" s="10">
        <v>1076</v>
      </c>
      <c r="I338" t="s">
        <v>42</v>
      </c>
    </row>
    <row r="339" spans="1:9" x14ac:dyDescent="0.2">
      <c r="A339">
        <v>20100299</v>
      </c>
      <c r="B339" t="s">
        <v>56</v>
      </c>
      <c r="C339" s="9">
        <v>40379</v>
      </c>
      <c r="D339" t="s">
        <v>53</v>
      </c>
      <c r="E339" t="s">
        <v>9</v>
      </c>
      <c r="F339" s="10">
        <v>139.99</v>
      </c>
      <c r="G339">
        <v>3</v>
      </c>
      <c r="H339" s="10">
        <v>419.97</v>
      </c>
      <c r="I339" t="s">
        <v>41</v>
      </c>
    </row>
    <row r="340" spans="1:9" x14ac:dyDescent="0.2">
      <c r="A340">
        <v>20100399</v>
      </c>
      <c r="B340" t="s">
        <v>55</v>
      </c>
      <c r="C340" s="9">
        <v>40380</v>
      </c>
      <c r="D340" t="s">
        <v>53</v>
      </c>
      <c r="E340" t="s">
        <v>9</v>
      </c>
      <c r="F340" s="10">
        <v>269</v>
      </c>
      <c r="G340">
        <v>2</v>
      </c>
      <c r="H340" s="10">
        <v>538</v>
      </c>
      <c r="I340" t="s">
        <v>42</v>
      </c>
    </row>
    <row r="341" spans="1:9" x14ac:dyDescent="0.2">
      <c r="A341">
        <v>20100336</v>
      </c>
      <c r="B341" t="s">
        <v>54</v>
      </c>
      <c r="C341" s="9">
        <v>40381</v>
      </c>
      <c r="D341" t="s">
        <v>53</v>
      </c>
      <c r="E341" t="s">
        <v>7</v>
      </c>
      <c r="F341" s="10">
        <v>180.5</v>
      </c>
      <c r="G341">
        <v>1</v>
      </c>
      <c r="H341" s="10">
        <v>180.5</v>
      </c>
      <c r="I341" t="s">
        <v>30</v>
      </c>
    </row>
    <row r="342" spans="1:9" x14ac:dyDescent="0.2">
      <c r="A342">
        <v>20100344</v>
      </c>
      <c r="B342" t="s">
        <v>54</v>
      </c>
      <c r="C342" s="9">
        <v>40381</v>
      </c>
      <c r="D342" t="s">
        <v>53</v>
      </c>
      <c r="E342" t="s">
        <v>6</v>
      </c>
      <c r="F342" s="10">
        <v>379</v>
      </c>
      <c r="G342">
        <v>4</v>
      </c>
      <c r="H342" s="10">
        <v>1516</v>
      </c>
      <c r="I342" t="s">
        <v>46</v>
      </c>
    </row>
    <row r="343" spans="1:9" x14ac:dyDescent="0.2">
      <c r="A343">
        <v>20100308</v>
      </c>
      <c r="B343" t="s">
        <v>55</v>
      </c>
      <c r="C343" s="9">
        <v>40381</v>
      </c>
      <c r="D343" t="s">
        <v>53</v>
      </c>
      <c r="E343" t="s">
        <v>9</v>
      </c>
      <c r="F343" s="10">
        <v>139.99</v>
      </c>
      <c r="G343">
        <v>4</v>
      </c>
      <c r="H343" s="10">
        <v>559.96</v>
      </c>
      <c r="I343" t="s">
        <v>41</v>
      </c>
    </row>
    <row r="344" spans="1:9" x14ac:dyDescent="0.2">
      <c r="A344">
        <v>20100311</v>
      </c>
      <c r="B344" t="s">
        <v>56</v>
      </c>
      <c r="C344" s="9">
        <v>40381</v>
      </c>
      <c r="D344" t="s">
        <v>53</v>
      </c>
      <c r="E344" t="s">
        <v>8</v>
      </c>
      <c r="F344" s="10">
        <v>24.99</v>
      </c>
      <c r="G344">
        <v>1</v>
      </c>
      <c r="H344" s="10">
        <v>24.99</v>
      </c>
      <c r="I344" t="s">
        <v>36</v>
      </c>
    </row>
    <row r="345" spans="1:9" x14ac:dyDescent="0.2">
      <c r="A345">
        <v>20100386</v>
      </c>
      <c r="B345" t="s">
        <v>56</v>
      </c>
      <c r="C345" s="9">
        <v>40381</v>
      </c>
      <c r="D345" t="s">
        <v>53</v>
      </c>
      <c r="E345" t="s">
        <v>9</v>
      </c>
      <c r="F345" s="10">
        <v>269</v>
      </c>
      <c r="G345">
        <v>2</v>
      </c>
      <c r="H345" s="10">
        <v>538</v>
      </c>
      <c r="I345" t="s">
        <v>42</v>
      </c>
    </row>
    <row r="346" spans="1:9" x14ac:dyDescent="0.2">
      <c r="A346">
        <v>20100410</v>
      </c>
      <c r="B346" t="s">
        <v>54</v>
      </c>
      <c r="C346" s="9">
        <v>40382</v>
      </c>
      <c r="D346" t="s">
        <v>53</v>
      </c>
      <c r="E346" t="s">
        <v>7</v>
      </c>
      <c r="F346" s="10">
        <v>299.99</v>
      </c>
      <c r="G346">
        <v>2</v>
      </c>
      <c r="H346" s="10">
        <f>F346*G346</f>
        <v>599.98</v>
      </c>
      <c r="I346" t="s">
        <v>32</v>
      </c>
    </row>
    <row r="347" spans="1:9" x14ac:dyDescent="0.2">
      <c r="A347">
        <v>20100356</v>
      </c>
      <c r="B347" t="s">
        <v>55</v>
      </c>
      <c r="C347" s="9">
        <v>40382</v>
      </c>
      <c r="D347" t="s">
        <v>53</v>
      </c>
      <c r="E347" t="s">
        <v>10</v>
      </c>
      <c r="F347" s="10">
        <v>560.25</v>
      </c>
      <c r="G347">
        <v>1</v>
      </c>
      <c r="H347" s="10">
        <v>560.25</v>
      </c>
      <c r="I347" t="s">
        <v>35</v>
      </c>
    </row>
    <row r="348" spans="1:9" x14ac:dyDescent="0.2">
      <c r="A348">
        <v>20100403</v>
      </c>
      <c r="B348" t="s">
        <v>55</v>
      </c>
      <c r="C348" s="9">
        <v>40382</v>
      </c>
      <c r="D348" t="s">
        <v>53</v>
      </c>
      <c r="E348" t="s">
        <v>8</v>
      </c>
      <c r="F348" s="10">
        <v>65</v>
      </c>
      <c r="G348">
        <v>2</v>
      </c>
      <c r="H348" s="10">
        <v>130</v>
      </c>
      <c r="I348" t="s">
        <v>38</v>
      </c>
    </row>
    <row r="349" spans="1:9" x14ac:dyDescent="0.2">
      <c r="A349">
        <v>20100370</v>
      </c>
      <c r="B349" t="s">
        <v>56</v>
      </c>
      <c r="C349" s="9">
        <v>40382</v>
      </c>
      <c r="D349" t="s">
        <v>53</v>
      </c>
      <c r="E349" t="s">
        <v>9</v>
      </c>
      <c r="F349" s="10">
        <v>269</v>
      </c>
      <c r="G349">
        <v>5</v>
      </c>
      <c r="H349" s="10">
        <v>1345</v>
      </c>
      <c r="I349" t="s">
        <v>42</v>
      </c>
    </row>
    <row r="350" spans="1:9" x14ac:dyDescent="0.2">
      <c r="A350">
        <v>20100315</v>
      </c>
      <c r="B350" t="s">
        <v>55</v>
      </c>
      <c r="C350" s="9">
        <v>40383</v>
      </c>
      <c r="D350" t="s">
        <v>53</v>
      </c>
      <c r="E350" t="s">
        <v>6</v>
      </c>
      <c r="F350" s="10">
        <v>379</v>
      </c>
      <c r="G350">
        <v>2</v>
      </c>
      <c r="H350" s="10">
        <v>758</v>
      </c>
      <c r="I350" t="s">
        <v>46</v>
      </c>
    </row>
    <row r="351" spans="1:9" x14ac:dyDescent="0.2">
      <c r="A351">
        <v>20100363</v>
      </c>
      <c r="B351" s="8" t="s">
        <v>54</v>
      </c>
      <c r="C351" s="9">
        <v>40384</v>
      </c>
      <c r="D351" t="s">
        <v>53</v>
      </c>
      <c r="E351" t="s">
        <v>7</v>
      </c>
      <c r="F351" s="10">
        <v>299.99</v>
      </c>
      <c r="G351">
        <v>1</v>
      </c>
      <c r="H351" s="10">
        <f>F351*G351</f>
        <v>299.99</v>
      </c>
      <c r="I351" t="s">
        <v>32</v>
      </c>
    </row>
    <row r="352" spans="1:9" x14ac:dyDescent="0.2">
      <c r="A352">
        <v>20100309</v>
      </c>
      <c r="B352" t="s">
        <v>56</v>
      </c>
      <c r="C352" s="9">
        <v>40384</v>
      </c>
      <c r="D352" t="s">
        <v>53</v>
      </c>
      <c r="E352" t="s">
        <v>8</v>
      </c>
      <c r="F352" s="10">
        <v>24.99</v>
      </c>
      <c r="G352">
        <v>3</v>
      </c>
      <c r="H352" s="10">
        <v>74.97</v>
      </c>
      <c r="I352" t="s">
        <v>36</v>
      </c>
    </row>
    <row r="353" spans="1:9" x14ac:dyDescent="0.2">
      <c r="A353">
        <v>20100390</v>
      </c>
      <c r="B353" t="s">
        <v>54</v>
      </c>
      <c r="C353" s="9">
        <v>40385</v>
      </c>
      <c r="D353" t="s">
        <v>53</v>
      </c>
      <c r="E353" t="s">
        <v>10</v>
      </c>
      <c r="F353" s="10">
        <v>560.25</v>
      </c>
      <c r="G353">
        <v>1</v>
      </c>
      <c r="H353" s="10">
        <v>560.25</v>
      </c>
      <c r="I353" t="s">
        <v>35</v>
      </c>
    </row>
    <row r="354" spans="1:9" x14ac:dyDescent="0.2">
      <c r="A354">
        <v>20100342</v>
      </c>
      <c r="B354" t="s">
        <v>54</v>
      </c>
      <c r="C354" s="9">
        <v>40385</v>
      </c>
      <c r="D354" t="s">
        <v>53</v>
      </c>
      <c r="E354" t="s">
        <v>8</v>
      </c>
      <c r="F354" s="10">
        <v>65</v>
      </c>
      <c r="G354">
        <v>2</v>
      </c>
      <c r="H354" s="10">
        <v>130</v>
      </c>
      <c r="I354" t="s">
        <v>38</v>
      </c>
    </row>
    <row r="355" spans="1:9" x14ac:dyDescent="0.2">
      <c r="A355">
        <v>20100313</v>
      </c>
      <c r="B355" t="s">
        <v>55</v>
      </c>
      <c r="C355" s="9">
        <v>40385</v>
      </c>
      <c r="D355" t="s">
        <v>53</v>
      </c>
      <c r="E355" t="s">
        <v>8</v>
      </c>
      <c r="F355" s="10">
        <v>24.99</v>
      </c>
      <c r="G355">
        <v>3</v>
      </c>
      <c r="H355" s="10">
        <v>74.97</v>
      </c>
      <c r="I355" t="s">
        <v>36</v>
      </c>
    </row>
    <row r="356" spans="1:9" x14ac:dyDescent="0.2">
      <c r="A356">
        <v>20100347</v>
      </c>
      <c r="B356" t="s">
        <v>56</v>
      </c>
      <c r="C356" s="9">
        <v>40385</v>
      </c>
      <c r="D356" t="s">
        <v>53</v>
      </c>
      <c r="E356" t="s">
        <v>6</v>
      </c>
      <c r="F356" s="10">
        <v>379</v>
      </c>
      <c r="G356">
        <v>1</v>
      </c>
      <c r="H356" s="10">
        <v>379</v>
      </c>
      <c r="I356" t="s">
        <v>46</v>
      </c>
    </row>
    <row r="357" spans="1:9" x14ac:dyDescent="0.2">
      <c r="A357">
        <v>20100320</v>
      </c>
      <c r="B357" t="s">
        <v>54</v>
      </c>
      <c r="C357" s="9">
        <v>40386</v>
      </c>
      <c r="D357" t="s">
        <v>53</v>
      </c>
      <c r="E357" t="s">
        <v>8</v>
      </c>
      <c r="F357" s="10">
        <v>24.99</v>
      </c>
      <c r="G357">
        <v>2</v>
      </c>
      <c r="H357" s="10">
        <v>49.98</v>
      </c>
      <c r="I357" t="s">
        <v>36</v>
      </c>
    </row>
    <row r="358" spans="1:9" x14ac:dyDescent="0.2">
      <c r="A358">
        <v>20100314</v>
      </c>
      <c r="B358" t="s">
        <v>56</v>
      </c>
      <c r="C358" s="9">
        <v>40386</v>
      </c>
      <c r="D358" t="s">
        <v>53</v>
      </c>
      <c r="E358" t="s">
        <v>7</v>
      </c>
      <c r="F358" s="10">
        <v>220.3</v>
      </c>
      <c r="G358">
        <v>1</v>
      </c>
      <c r="H358" s="10">
        <v>220.3</v>
      </c>
      <c r="I358" t="s">
        <v>31</v>
      </c>
    </row>
    <row r="359" spans="1:9" x14ac:dyDescent="0.2">
      <c r="A359">
        <v>20100340</v>
      </c>
      <c r="B359" t="s">
        <v>54</v>
      </c>
      <c r="C359" s="9">
        <v>40387</v>
      </c>
      <c r="D359" t="s">
        <v>53</v>
      </c>
      <c r="E359" t="s">
        <v>10</v>
      </c>
      <c r="F359" s="10">
        <v>560.25</v>
      </c>
      <c r="G359">
        <v>1</v>
      </c>
      <c r="H359" s="10">
        <v>560.25</v>
      </c>
      <c r="I359" t="s">
        <v>35</v>
      </c>
    </row>
    <row r="360" spans="1:9" x14ac:dyDescent="0.2">
      <c r="A360">
        <v>20100503</v>
      </c>
      <c r="B360" t="s">
        <v>54</v>
      </c>
      <c r="C360" s="9">
        <v>40387</v>
      </c>
      <c r="D360" t="s">
        <v>53</v>
      </c>
      <c r="E360" t="s">
        <v>8</v>
      </c>
      <c r="F360" s="10">
        <v>65</v>
      </c>
      <c r="G360">
        <v>3</v>
      </c>
      <c r="H360" s="10">
        <v>195</v>
      </c>
      <c r="I360" t="s">
        <v>38</v>
      </c>
    </row>
    <row r="361" spans="1:9" x14ac:dyDescent="0.2">
      <c r="A361">
        <v>20100450</v>
      </c>
      <c r="B361" t="s">
        <v>54</v>
      </c>
      <c r="C361" s="9">
        <v>40387</v>
      </c>
      <c r="D361" t="s">
        <v>53</v>
      </c>
      <c r="E361" t="s">
        <v>9</v>
      </c>
      <c r="F361" s="10">
        <v>269</v>
      </c>
      <c r="G361">
        <v>1</v>
      </c>
      <c r="H361" s="10">
        <v>269</v>
      </c>
      <c r="I361" t="s">
        <v>42</v>
      </c>
    </row>
    <row r="362" spans="1:9" x14ac:dyDescent="0.2">
      <c r="A362">
        <v>20100343</v>
      </c>
      <c r="B362" t="s">
        <v>54</v>
      </c>
      <c r="C362" s="9">
        <v>40387</v>
      </c>
      <c r="D362" t="s">
        <v>53</v>
      </c>
      <c r="E362" t="s">
        <v>6</v>
      </c>
      <c r="F362" s="10">
        <v>379</v>
      </c>
      <c r="G362">
        <v>5</v>
      </c>
      <c r="H362" s="10">
        <v>1895</v>
      </c>
      <c r="I362" t="s">
        <v>46</v>
      </c>
    </row>
    <row r="363" spans="1:9" x14ac:dyDescent="0.2">
      <c r="A363">
        <v>20100428</v>
      </c>
      <c r="B363" t="s">
        <v>55</v>
      </c>
      <c r="C363" s="9">
        <v>40387</v>
      </c>
      <c r="D363" t="s">
        <v>53</v>
      </c>
      <c r="E363" t="s">
        <v>10</v>
      </c>
      <c r="F363" s="10">
        <v>560.25</v>
      </c>
      <c r="G363">
        <v>2</v>
      </c>
      <c r="H363" s="10">
        <v>1120.5</v>
      </c>
      <c r="I363" t="s">
        <v>35</v>
      </c>
    </row>
    <row r="364" spans="1:9" x14ac:dyDescent="0.2">
      <c r="A364">
        <v>20100322</v>
      </c>
      <c r="B364" t="s">
        <v>55</v>
      </c>
      <c r="C364" s="9">
        <v>40387</v>
      </c>
      <c r="D364" t="s">
        <v>53</v>
      </c>
      <c r="E364" t="s">
        <v>8</v>
      </c>
      <c r="F364" s="10">
        <v>24.99</v>
      </c>
      <c r="G364">
        <v>1</v>
      </c>
      <c r="H364" s="10">
        <v>24.99</v>
      </c>
      <c r="I364" t="s">
        <v>36</v>
      </c>
    </row>
    <row r="365" spans="1:9" x14ac:dyDescent="0.2">
      <c r="A365">
        <v>20100426</v>
      </c>
      <c r="B365" t="s">
        <v>55</v>
      </c>
      <c r="C365" s="9">
        <v>40387</v>
      </c>
      <c r="D365" t="s">
        <v>53</v>
      </c>
      <c r="E365" t="s">
        <v>6</v>
      </c>
      <c r="F365" s="10">
        <v>199</v>
      </c>
      <c r="G365">
        <v>5</v>
      </c>
      <c r="H365" s="10">
        <v>995</v>
      </c>
      <c r="I365" t="s">
        <v>43</v>
      </c>
    </row>
    <row r="366" spans="1:9" x14ac:dyDescent="0.2">
      <c r="A366">
        <v>20100433</v>
      </c>
      <c r="B366" t="s">
        <v>56</v>
      </c>
      <c r="C366" s="9">
        <v>40387</v>
      </c>
      <c r="D366" t="s">
        <v>53</v>
      </c>
      <c r="E366" t="s">
        <v>7</v>
      </c>
      <c r="F366" s="10">
        <v>180.5</v>
      </c>
      <c r="G366">
        <v>2</v>
      </c>
      <c r="H366" s="10">
        <v>361</v>
      </c>
      <c r="I366" t="s">
        <v>30</v>
      </c>
    </row>
    <row r="367" spans="1:9" x14ac:dyDescent="0.2">
      <c r="A367">
        <v>20100358</v>
      </c>
      <c r="B367" t="s">
        <v>56</v>
      </c>
      <c r="C367" s="9">
        <v>40387</v>
      </c>
      <c r="D367" t="s">
        <v>53</v>
      </c>
      <c r="E367" t="s">
        <v>10</v>
      </c>
      <c r="F367" s="10">
        <v>560.25</v>
      </c>
      <c r="G367">
        <v>1</v>
      </c>
      <c r="H367" s="10">
        <v>560.25</v>
      </c>
      <c r="I367" t="s">
        <v>35</v>
      </c>
    </row>
    <row r="368" spans="1:9" x14ac:dyDescent="0.2">
      <c r="A368">
        <v>20100327</v>
      </c>
      <c r="B368" t="s">
        <v>56</v>
      </c>
      <c r="C368" s="9">
        <v>40387</v>
      </c>
      <c r="D368" t="s">
        <v>53</v>
      </c>
      <c r="E368" t="s">
        <v>8</v>
      </c>
      <c r="F368" s="10">
        <v>65</v>
      </c>
      <c r="G368">
        <v>4</v>
      </c>
      <c r="H368" s="10">
        <v>260</v>
      </c>
      <c r="I368" t="s">
        <v>38</v>
      </c>
    </row>
    <row r="369" spans="1:9" x14ac:dyDescent="0.2">
      <c r="A369">
        <v>20100422</v>
      </c>
      <c r="B369" t="s">
        <v>56</v>
      </c>
      <c r="C369" s="9">
        <v>40387</v>
      </c>
      <c r="D369" t="s">
        <v>53</v>
      </c>
      <c r="E369" t="s">
        <v>8</v>
      </c>
      <c r="F369" s="10">
        <v>65</v>
      </c>
      <c r="G369">
        <v>3</v>
      </c>
      <c r="H369" s="10">
        <v>195</v>
      </c>
      <c r="I369" t="s">
        <v>38</v>
      </c>
    </row>
    <row r="370" spans="1:9" x14ac:dyDescent="0.2">
      <c r="A370">
        <v>20100468</v>
      </c>
      <c r="B370" t="s">
        <v>56</v>
      </c>
      <c r="C370" s="9">
        <v>40387</v>
      </c>
      <c r="D370" t="s">
        <v>53</v>
      </c>
      <c r="E370" t="s">
        <v>8</v>
      </c>
      <c r="F370" s="10">
        <v>65</v>
      </c>
      <c r="G370">
        <v>2</v>
      </c>
      <c r="H370" s="10">
        <v>130</v>
      </c>
      <c r="I370" t="s">
        <v>38</v>
      </c>
    </row>
    <row r="371" spans="1:9" x14ac:dyDescent="0.2">
      <c r="A371">
        <v>20100300</v>
      </c>
      <c r="B371" t="s">
        <v>56</v>
      </c>
      <c r="C371" s="9">
        <v>40387</v>
      </c>
      <c r="D371" t="s">
        <v>53</v>
      </c>
      <c r="E371" t="s">
        <v>9</v>
      </c>
      <c r="F371" s="10">
        <v>139.99</v>
      </c>
      <c r="G371">
        <v>4</v>
      </c>
      <c r="H371" s="10">
        <v>559.96</v>
      </c>
      <c r="I371" t="s">
        <v>41</v>
      </c>
    </row>
    <row r="372" spans="1:9" x14ac:dyDescent="0.2">
      <c r="A372">
        <v>20100492</v>
      </c>
      <c r="B372" t="s">
        <v>54</v>
      </c>
      <c r="C372" s="9">
        <v>40388</v>
      </c>
      <c r="D372" t="s">
        <v>53</v>
      </c>
      <c r="E372" t="s">
        <v>7</v>
      </c>
      <c r="F372" s="10">
        <v>299.99</v>
      </c>
      <c r="G372">
        <v>1</v>
      </c>
      <c r="H372" s="10">
        <f>F372*G372</f>
        <v>299.99</v>
      </c>
      <c r="I372" t="s">
        <v>32</v>
      </c>
    </row>
    <row r="373" spans="1:9" x14ac:dyDescent="0.2">
      <c r="A373">
        <v>20100483</v>
      </c>
      <c r="B373" t="s">
        <v>54</v>
      </c>
      <c r="C373" s="9">
        <v>40388</v>
      </c>
      <c r="D373" t="s">
        <v>53</v>
      </c>
      <c r="E373" t="s">
        <v>10</v>
      </c>
      <c r="F373" s="10">
        <v>560.25</v>
      </c>
      <c r="G373">
        <v>1</v>
      </c>
      <c r="H373" s="10">
        <v>560.25</v>
      </c>
      <c r="I373" t="s">
        <v>35</v>
      </c>
    </row>
    <row r="374" spans="1:9" x14ac:dyDescent="0.2">
      <c r="A374">
        <v>20100522</v>
      </c>
      <c r="B374" t="s">
        <v>54</v>
      </c>
      <c r="C374" s="9">
        <v>40388</v>
      </c>
      <c r="D374" t="s">
        <v>53</v>
      </c>
      <c r="E374" t="s">
        <v>10</v>
      </c>
      <c r="F374" s="10">
        <v>560.25</v>
      </c>
      <c r="G374">
        <v>2</v>
      </c>
      <c r="H374" s="10">
        <v>1120.5</v>
      </c>
      <c r="I374" t="s">
        <v>35</v>
      </c>
    </row>
    <row r="375" spans="1:9" x14ac:dyDescent="0.2">
      <c r="A375">
        <v>20100518</v>
      </c>
      <c r="B375" t="s">
        <v>54</v>
      </c>
      <c r="C375" s="9">
        <v>40388</v>
      </c>
      <c r="D375" t="s">
        <v>53</v>
      </c>
      <c r="E375" t="s">
        <v>8</v>
      </c>
      <c r="F375" s="10">
        <v>65</v>
      </c>
      <c r="G375">
        <v>4</v>
      </c>
      <c r="H375" s="10">
        <v>260</v>
      </c>
      <c r="I375" t="s">
        <v>38</v>
      </c>
    </row>
    <row r="376" spans="1:9" x14ac:dyDescent="0.2">
      <c r="A376">
        <v>20100445</v>
      </c>
      <c r="B376" t="s">
        <v>55</v>
      </c>
      <c r="C376" s="9">
        <v>40388</v>
      </c>
      <c r="D376" t="s">
        <v>53</v>
      </c>
      <c r="E376" t="s">
        <v>8</v>
      </c>
      <c r="F376" s="10">
        <v>65</v>
      </c>
      <c r="G376">
        <v>1</v>
      </c>
      <c r="H376" s="10">
        <v>65</v>
      </c>
      <c r="I376" t="s">
        <v>38</v>
      </c>
    </row>
    <row r="377" spans="1:9" x14ac:dyDescent="0.2">
      <c r="A377">
        <v>20100437</v>
      </c>
      <c r="B377" t="s">
        <v>55</v>
      </c>
      <c r="C377" s="9">
        <v>40388</v>
      </c>
      <c r="D377" t="s">
        <v>53</v>
      </c>
      <c r="E377" t="s">
        <v>6</v>
      </c>
      <c r="F377" s="10">
        <v>199</v>
      </c>
      <c r="G377">
        <v>1</v>
      </c>
      <c r="H377" s="10">
        <v>199</v>
      </c>
      <c r="I377" t="s">
        <v>43</v>
      </c>
    </row>
    <row r="378" spans="1:9" x14ac:dyDescent="0.2">
      <c r="A378">
        <v>20100420</v>
      </c>
      <c r="B378" t="s">
        <v>56</v>
      </c>
      <c r="C378" s="9">
        <v>40388</v>
      </c>
      <c r="D378" t="s">
        <v>53</v>
      </c>
      <c r="E378" t="s">
        <v>7</v>
      </c>
      <c r="F378" s="10">
        <v>180.5</v>
      </c>
      <c r="G378">
        <v>1</v>
      </c>
      <c r="H378" s="10">
        <v>180.5</v>
      </c>
      <c r="I378" t="s">
        <v>30</v>
      </c>
    </row>
    <row r="379" spans="1:9" x14ac:dyDescent="0.2">
      <c r="A379">
        <v>20100479</v>
      </c>
      <c r="B379" t="s">
        <v>54</v>
      </c>
      <c r="C379" s="9">
        <v>40390</v>
      </c>
      <c r="D379" t="s">
        <v>48</v>
      </c>
      <c r="E379" t="s">
        <v>7</v>
      </c>
      <c r="F379" s="10">
        <v>299.99</v>
      </c>
      <c r="G379">
        <v>1</v>
      </c>
      <c r="H379" s="10">
        <f>F379*G379</f>
        <v>299.99</v>
      </c>
      <c r="I379" t="s">
        <v>32</v>
      </c>
    </row>
    <row r="380" spans="1:9" x14ac:dyDescent="0.2">
      <c r="A380">
        <v>20100504</v>
      </c>
      <c r="B380" t="s">
        <v>54</v>
      </c>
      <c r="C380" s="9">
        <v>40390</v>
      </c>
      <c r="D380" t="s">
        <v>48</v>
      </c>
      <c r="E380" t="s">
        <v>10</v>
      </c>
      <c r="F380" s="10">
        <v>560.25</v>
      </c>
      <c r="G380">
        <v>1</v>
      </c>
      <c r="H380" s="10">
        <v>560.25</v>
      </c>
      <c r="I380" t="s">
        <v>35</v>
      </c>
    </row>
    <row r="381" spans="1:9" x14ac:dyDescent="0.2">
      <c r="A381">
        <v>20100436</v>
      </c>
      <c r="B381" t="s">
        <v>55</v>
      </c>
      <c r="C381" s="9">
        <v>40390</v>
      </c>
      <c r="D381" t="s">
        <v>48</v>
      </c>
      <c r="E381" t="s">
        <v>6</v>
      </c>
      <c r="F381" s="10">
        <v>199</v>
      </c>
      <c r="G381">
        <v>3</v>
      </c>
      <c r="H381" s="10">
        <v>597</v>
      </c>
      <c r="I381" t="s">
        <v>43</v>
      </c>
    </row>
    <row r="382" spans="1:9" x14ac:dyDescent="0.2">
      <c r="A382">
        <v>20100459</v>
      </c>
      <c r="B382" t="s">
        <v>56</v>
      </c>
      <c r="C382" s="9">
        <v>40390</v>
      </c>
      <c r="D382" t="s">
        <v>48</v>
      </c>
      <c r="E382" t="s">
        <v>7</v>
      </c>
      <c r="F382" s="10">
        <v>180.5</v>
      </c>
      <c r="G382">
        <v>1</v>
      </c>
      <c r="H382" s="10">
        <v>180.5</v>
      </c>
      <c r="I382" t="s">
        <v>30</v>
      </c>
    </row>
    <row r="383" spans="1:9" x14ac:dyDescent="0.2">
      <c r="A383">
        <v>20100473</v>
      </c>
      <c r="B383" t="s">
        <v>56</v>
      </c>
      <c r="C383" s="9">
        <v>40390</v>
      </c>
      <c r="D383" t="s">
        <v>48</v>
      </c>
      <c r="E383" t="s">
        <v>9</v>
      </c>
      <c r="F383" s="10">
        <v>269</v>
      </c>
      <c r="G383">
        <v>3</v>
      </c>
      <c r="H383" s="10">
        <v>807</v>
      </c>
      <c r="I383" t="s">
        <v>42</v>
      </c>
    </row>
    <row r="384" spans="1:9" x14ac:dyDescent="0.2">
      <c r="A384">
        <v>20100419</v>
      </c>
      <c r="B384" t="s">
        <v>56</v>
      </c>
      <c r="C384" s="9">
        <v>40390</v>
      </c>
      <c r="D384" t="s">
        <v>48</v>
      </c>
      <c r="E384" t="s">
        <v>6</v>
      </c>
      <c r="F384" s="10">
        <v>199</v>
      </c>
      <c r="G384">
        <v>2</v>
      </c>
      <c r="H384" s="10">
        <v>398</v>
      </c>
      <c r="I384" t="s">
        <v>43</v>
      </c>
    </row>
    <row r="385" spans="1:9" x14ac:dyDescent="0.2">
      <c r="A385">
        <v>20100500</v>
      </c>
      <c r="B385" t="s">
        <v>54</v>
      </c>
      <c r="C385" s="9">
        <v>40391</v>
      </c>
      <c r="D385" t="s">
        <v>48</v>
      </c>
      <c r="E385" t="s">
        <v>7</v>
      </c>
      <c r="F385" s="10">
        <v>299.99</v>
      </c>
      <c r="G385">
        <v>1</v>
      </c>
      <c r="H385" s="10">
        <f>F385*G385</f>
        <v>299.99</v>
      </c>
      <c r="I385" t="s">
        <v>32</v>
      </c>
    </row>
    <row r="386" spans="1:9" x14ac:dyDescent="0.2">
      <c r="A386">
        <v>20100438</v>
      </c>
      <c r="B386" t="s">
        <v>54</v>
      </c>
      <c r="C386" s="9">
        <v>40391</v>
      </c>
      <c r="D386" t="s">
        <v>48</v>
      </c>
      <c r="E386" t="s">
        <v>8</v>
      </c>
      <c r="F386" s="10">
        <v>65</v>
      </c>
      <c r="G386">
        <v>4</v>
      </c>
      <c r="H386" s="10">
        <v>260</v>
      </c>
      <c r="I386" t="s">
        <v>38</v>
      </c>
    </row>
    <row r="387" spans="1:9" x14ac:dyDescent="0.2">
      <c r="A387">
        <v>20100514</v>
      </c>
      <c r="B387" t="s">
        <v>54</v>
      </c>
      <c r="C387" s="9">
        <v>40391</v>
      </c>
      <c r="D387" t="s">
        <v>48</v>
      </c>
      <c r="E387" t="s">
        <v>9</v>
      </c>
      <c r="F387" s="10">
        <v>58.5</v>
      </c>
      <c r="G387">
        <v>2</v>
      </c>
      <c r="H387" s="10">
        <v>117</v>
      </c>
      <c r="I387" t="s">
        <v>39</v>
      </c>
    </row>
    <row r="388" spans="1:9" x14ac:dyDescent="0.2">
      <c r="A388">
        <v>20100490</v>
      </c>
      <c r="B388" t="s">
        <v>56</v>
      </c>
      <c r="C388" s="9">
        <v>40391</v>
      </c>
      <c r="D388" t="s">
        <v>48</v>
      </c>
      <c r="E388" t="s">
        <v>9</v>
      </c>
      <c r="F388" s="10">
        <v>58.5</v>
      </c>
      <c r="G388">
        <v>1</v>
      </c>
      <c r="H388" s="10">
        <v>58.5</v>
      </c>
      <c r="I388" t="s">
        <v>39</v>
      </c>
    </row>
    <row r="389" spans="1:9" x14ac:dyDescent="0.2">
      <c r="A389">
        <v>20100427</v>
      </c>
      <c r="B389" t="s">
        <v>56</v>
      </c>
      <c r="C389" s="9">
        <v>40391</v>
      </c>
      <c r="D389" t="s">
        <v>48</v>
      </c>
      <c r="E389" t="s">
        <v>9</v>
      </c>
      <c r="F389" s="10">
        <v>269</v>
      </c>
      <c r="G389">
        <v>3</v>
      </c>
      <c r="H389" s="10">
        <v>807</v>
      </c>
      <c r="I389" t="s">
        <v>42</v>
      </c>
    </row>
    <row r="390" spans="1:9" x14ac:dyDescent="0.2">
      <c r="A390">
        <v>20100519</v>
      </c>
      <c r="B390" t="s">
        <v>56</v>
      </c>
      <c r="C390" s="9">
        <v>40391</v>
      </c>
      <c r="D390" t="s">
        <v>48</v>
      </c>
      <c r="E390" t="s">
        <v>6</v>
      </c>
      <c r="F390" s="10">
        <v>229</v>
      </c>
      <c r="G390">
        <v>1</v>
      </c>
      <c r="H390" s="10">
        <v>229</v>
      </c>
      <c r="I390" t="s">
        <v>44</v>
      </c>
    </row>
    <row r="391" spans="1:9" x14ac:dyDescent="0.2">
      <c r="A391">
        <v>20100501</v>
      </c>
      <c r="B391" t="s">
        <v>54</v>
      </c>
      <c r="C391" s="9">
        <v>40392</v>
      </c>
      <c r="D391" t="s">
        <v>48</v>
      </c>
      <c r="E391" t="s">
        <v>7</v>
      </c>
      <c r="F391" s="10">
        <v>299.99</v>
      </c>
      <c r="G391">
        <v>2</v>
      </c>
      <c r="H391" s="10">
        <f>F391*G391</f>
        <v>599.98</v>
      </c>
      <c r="I391" t="s">
        <v>32</v>
      </c>
    </row>
    <row r="392" spans="1:9" x14ac:dyDescent="0.2">
      <c r="A392">
        <v>20100417</v>
      </c>
      <c r="B392" t="s">
        <v>55</v>
      </c>
      <c r="C392" s="9">
        <v>40392</v>
      </c>
      <c r="D392" t="s">
        <v>48</v>
      </c>
      <c r="E392" t="s">
        <v>9</v>
      </c>
      <c r="F392" s="10">
        <v>269</v>
      </c>
      <c r="G392">
        <v>3</v>
      </c>
      <c r="H392" s="10">
        <v>807</v>
      </c>
      <c r="I392" t="s">
        <v>42</v>
      </c>
    </row>
    <row r="393" spans="1:9" x14ac:dyDescent="0.2">
      <c r="A393">
        <v>20100431</v>
      </c>
      <c r="B393" t="s">
        <v>56</v>
      </c>
      <c r="C393" s="9">
        <v>40392</v>
      </c>
      <c r="D393" t="s">
        <v>48</v>
      </c>
      <c r="E393" t="s">
        <v>10</v>
      </c>
      <c r="F393" s="10">
        <v>560.25</v>
      </c>
      <c r="G393">
        <v>2</v>
      </c>
      <c r="H393" s="10">
        <v>1120.5</v>
      </c>
      <c r="I393" t="s">
        <v>35</v>
      </c>
    </row>
    <row r="394" spans="1:9" x14ac:dyDescent="0.2">
      <c r="A394">
        <v>20100485</v>
      </c>
      <c r="B394" t="s">
        <v>56</v>
      </c>
      <c r="C394" s="9">
        <v>40392</v>
      </c>
      <c r="D394" t="s">
        <v>48</v>
      </c>
      <c r="E394" t="s">
        <v>8</v>
      </c>
      <c r="F394" s="10">
        <v>65</v>
      </c>
      <c r="G394">
        <v>4</v>
      </c>
      <c r="H394" s="10">
        <v>260</v>
      </c>
      <c r="I394" t="s">
        <v>38</v>
      </c>
    </row>
    <row r="395" spans="1:9" x14ac:dyDescent="0.2">
      <c r="A395">
        <v>20100414</v>
      </c>
      <c r="B395" t="s">
        <v>54</v>
      </c>
      <c r="C395" s="9">
        <v>40393</v>
      </c>
      <c r="D395" t="s">
        <v>48</v>
      </c>
      <c r="E395" t="s">
        <v>7</v>
      </c>
      <c r="F395" s="10">
        <v>299.99</v>
      </c>
      <c r="G395">
        <v>2</v>
      </c>
      <c r="H395" s="10">
        <f>F395*G395</f>
        <v>599.98</v>
      </c>
      <c r="I395" t="s">
        <v>32</v>
      </c>
    </row>
    <row r="396" spans="1:9" x14ac:dyDescent="0.2">
      <c r="A396">
        <v>20100416</v>
      </c>
      <c r="B396" t="s">
        <v>55</v>
      </c>
      <c r="C396" s="9">
        <v>40393</v>
      </c>
      <c r="D396" t="s">
        <v>48</v>
      </c>
      <c r="E396" t="s">
        <v>10</v>
      </c>
      <c r="F396" s="10">
        <v>560.25</v>
      </c>
      <c r="G396">
        <v>2</v>
      </c>
      <c r="H396" s="10">
        <v>1120.5</v>
      </c>
      <c r="I396" t="s">
        <v>35</v>
      </c>
    </row>
    <row r="397" spans="1:9" x14ac:dyDescent="0.2">
      <c r="A397">
        <v>20100512</v>
      </c>
      <c r="B397" t="s">
        <v>56</v>
      </c>
      <c r="C397" s="9">
        <v>40393</v>
      </c>
      <c r="D397" t="s">
        <v>48</v>
      </c>
      <c r="E397" t="s">
        <v>9</v>
      </c>
      <c r="F397" s="10">
        <v>58.5</v>
      </c>
      <c r="G397">
        <v>3</v>
      </c>
      <c r="H397" s="10">
        <v>175.5</v>
      </c>
      <c r="I397" t="s">
        <v>39</v>
      </c>
    </row>
    <row r="398" spans="1:9" x14ac:dyDescent="0.2">
      <c r="A398">
        <v>20100469</v>
      </c>
      <c r="B398" t="s">
        <v>54</v>
      </c>
      <c r="C398" s="9">
        <v>40394</v>
      </c>
      <c r="D398" t="s">
        <v>48</v>
      </c>
      <c r="E398" t="s">
        <v>7</v>
      </c>
      <c r="F398" s="10">
        <v>299.99</v>
      </c>
      <c r="G398">
        <v>1</v>
      </c>
      <c r="H398" s="10">
        <f>F398*G398</f>
        <v>299.99</v>
      </c>
      <c r="I398" t="s">
        <v>32</v>
      </c>
    </row>
    <row r="399" spans="1:9" x14ac:dyDescent="0.2">
      <c r="A399">
        <v>20100524</v>
      </c>
      <c r="B399" t="s">
        <v>54</v>
      </c>
      <c r="C399" s="9">
        <v>40394</v>
      </c>
      <c r="D399" t="s">
        <v>48</v>
      </c>
      <c r="E399" t="s">
        <v>8</v>
      </c>
      <c r="F399" s="10">
        <v>65</v>
      </c>
      <c r="G399">
        <v>4</v>
      </c>
      <c r="H399" s="10">
        <v>260</v>
      </c>
      <c r="I399" t="s">
        <v>38</v>
      </c>
    </row>
    <row r="400" spans="1:9" x14ac:dyDescent="0.2">
      <c r="A400">
        <v>20100448</v>
      </c>
      <c r="B400" t="s">
        <v>55</v>
      </c>
      <c r="C400" s="9">
        <v>40394</v>
      </c>
      <c r="D400" t="s">
        <v>48</v>
      </c>
      <c r="E400" t="s">
        <v>10</v>
      </c>
      <c r="F400" s="10">
        <v>560.25</v>
      </c>
      <c r="G400">
        <v>1</v>
      </c>
      <c r="H400" s="10">
        <v>560.25</v>
      </c>
      <c r="I400" t="s">
        <v>35</v>
      </c>
    </row>
    <row r="401" spans="1:9" x14ac:dyDescent="0.2">
      <c r="A401">
        <v>20100497</v>
      </c>
      <c r="B401" t="s">
        <v>55</v>
      </c>
      <c r="C401" s="9">
        <v>40394</v>
      </c>
      <c r="D401" t="s">
        <v>48</v>
      </c>
      <c r="E401" t="s">
        <v>10</v>
      </c>
      <c r="F401" s="10">
        <v>560.25</v>
      </c>
      <c r="G401">
        <v>2</v>
      </c>
      <c r="H401" s="10">
        <v>1120.5</v>
      </c>
      <c r="I401" t="s">
        <v>35</v>
      </c>
    </row>
    <row r="402" spans="1:9" x14ac:dyDescent="0.2">
      <c r="A402">
        <v>20100475</v>
      </c>
      <c r="B402" t="s">
        <v>56</v>
      </c>
      <c r="C402" s="9">
        <v>40394</v>
      </c>
      <c r="D402" t="s">
        <v>48</v>
      </c>
      <c r="E402" t="s">
        <v>8</v>
      </c>
      <c r="F402" s="10">
        <v>65</v>
      </c>
      <c r="G402">
        <v>2</v>
      </c>
      <c r="H402" s="10">
        <v>130</v>
      </c>
      <c r="I402" t="s">
        <v>38</v>
      </c>
    </row>
    <row r="403" spans="1:9" x14ac:dyDescent="0.2">
      <c r="A403">
        <v>20100464</v>
      </c>
      <c r="B403" t="s">
        <v>56</v>
      </c>
      <c r="C403" s="9">
        <v>40394</v>
      </c>
      <c r="D403" t="s">
        <v>48</v>
      </c>
      <c r="E403" t="s">
        <v>9</v>
      </c>
      <c r="F403" s="10">
        <v>269</v>
      </c>
      <c r="G403">
        <v>2</v>
      </c>
      <c r="H403" s="10">
        <v>538</v>
      </c>
      <c r="I403" t="s">
        <v>42</v>
      </c>
    </row>
    <row r="404" spans="1:9" x14ac:dyDescent="0.2">
      <c r="A404">
        <v>20100457</v>
      </c>
      <c r="B404" t="s">
        <v>56</v>
      </c>
      <c r="C404" s="9">
        <v>40395</v>
      </c>
      <c r="D404" t="s">
        <v>48</v>
      </c>
      <c r="E404" t="s">
        <v>6</v>
      </c>
      <c r="F404" s="10">
        <v>199</v>
      </c>
      <c r="G404">
        <v>6</v>
      </c>
      <c r="H404" s="10">
        <v>1194</v>
      </c>
      <c r="I404" t="s">
        <v>43</v>
      </c>
    </row>
    <row r="405" spans="1:9" x14ac:dyDescent="0.2">
      <c r="A405">
        <v>20100523</v>
      </c>
      <c r="B405" t="s">
        <v>55</v>
      </c>
      <c r="C405" s="9">
        <v>40396</v>
      </c>
      <c r="D405" t="s">
        <v>48</v>
      </c>
      <c r="E405" t="s">
        <v>6</v>
      </c>
      <c r="F405" s="10">
        <v>229</v>
      </c>
      <c r="G405">
        <v>3</v>
      </c>
      <c r="H405" s="10">
        <v>687</v>
      </c>
      <c r="I405" t="s">
        <v>44</v>
      </c>
    </row>
    <row r="406" spans="1:9" x14ac:dyDescent="0.2">
      <c r="A406">
        <v>20100493</v>
      </c>
      <c r="B406" t="s">
        <v>56</v>
      </c>
      <c r="C406" s="9">
        <v>40396</v>
      </c>
      <c r="D406" t="s">
        <v>48</v>
      </c>
      <c r="E406" t="s">
        <v>9</v>
      </c>
      <c r="F406" s="10">
        <v>58.5</v>
      </c>
      <c r="G406">
        <v>5</v>
      </c>
      <c r="H406" s="10">
        <v>292.5</v>
      </c>
      <c r="I406" t="s">
        <v>39</v>
      </c>
    </row>
    <row r="407" spans="1:9" x14ac:dyDescent="0.2">
      <c r="A407">
        <v>20100471</v>
      </c>
      <c r="B407" t="s">
        <v>56</v>
      </c>
      <c r="C407" s="9">
        <v>40397</v>
      </c>
      <c r="D407" t="s">
        <v>48</v>
      </c>
      <c r="E407" t="s">
        <v>6</v>
      </c>
      <c r="F407" s="10">
        <v>199</v>
      </c>
      <c r="G407">
        <v>3</v>
      </c>
      <c r="H407" s="10">
        <v>597</v>
      </c>
      <c r="I407" t="s">
        <v>43</v>
      </c>
    </row>
    <row r="408" spans="1:9" x14ac:dyDescent="0.2">
      <c r="A408">
        <v>20100515</v>
      </c>
      <c r="B408" t="s">
        <v>54</v>
      </c>
      <c r="C408" s="9">
        <v>40399</v>
      </c>
      <c r="D408" t="s">
        <v>48</v>
      </c>
      <c r="E408" t="s">
        <v>9</v>
      </c>
      <c r="F408" s="10">
        <v>58.5</v>
      </c>
      <c r="G408">
        <v>5</v>
      </c>
      <c r="H408" s="10">
        <v>292.5</v>
      </c>
      <c r="I408" t="s">
        <v>39</v>
      </c>
    </row>
    <row r="409" spans="1:9" x14ac:dyDescent="0.2">
      <c r="A409">
        <v>20100444</v>
      </c>
      <c r="B409" t="s">
        <v>55</v>
      </c>
      <c r="C409" s="9">
        <v>40399</v>
      </c>
      <c r="D409" t="s">
        <v>48</v>
      </c>
      <c r="E409" t="s">
        <v>10</v>
      </c>
      <c r="F409" s="10">
        <v>560.25</v>
      </c>
      <c r="G409">
        <v>1</v>
      </c>
      <c r="H409" s="10">
        <v>560.25</v>
      </c>
      <c r="I409" t="s">
        <v>35</v>
      </c>
    </row>
    <row r="410" spans="1:9" x14ac:dyDescent="0.2">
      <c r="A410">
        <v>20100495</v>
      </c>
      <c r="B410" t="s">
        <v>55</v>
      </c>
      <c r="C410" s="9">
        <v>40399</v>
      </c>
      <c r="D410" t="s">
        <v>48</v>
      </c>
      <c r="E410" t="s">
        <v>8</v>
      </c>
      <c r="F410" s="10">
        <v>65</v>
      </c>
      <c r="G410">
        <v>1</v>
      </c>
      <c r="H410" s="10">
        <v>65</v>
      </c>
      <c r="I410" t="s">
        <v>38</v>
      </c>
    </row>
    <row r="411" spans="1:9" x14ac:dyDescent="0.2">
      <c r="A411">
        <v>20100484</v>
      </c>
      <c r="B411" t="s">
        <v>55</v>
      </c>
      <c r="C411" s="9">
        <v>40399</v>
      </c>
      <c r="D411" t="s">
        <v>48</v>
      </c>
      <c r="E411" t="s">
        <v>9</v>
      </c>
      <c r="F411" s="10">
        <v>58.5</v>
      </c>
      <c r="G411">
        <v>2</v>
      </c>
      <c r="H411" s="10">
        <v>117</v>
      </c>
      <c r="I411" t="s">
        <v>39</v>
      </c>
    </row>
    <row r="412" spans="1:9" x14ac:dyDescent="0.2">
      <c r="A412">
        <v>20100481</v>
      </c>
      <c r="B412" t="s">
        <v>56</v>
      </c>
      <c r="C412" s="9">
        <v>40399</v>
      </c>
      <c r="D412" t="s">
        <v>48</v>
      </c>
      <c r="E412" t="s">
        <v>8</v>
      </c>
      <c r="F412" s="10">
        <v>65</v>
      </c>
      <c r="G412">
        <v>3</v>
      </c>
      <c r="H412" s="10">
        <v>195</v>
      </c>
      <c r="I412" t="s">
        <v>38</v>
      </c>
    </row>
    <row r="413" spans="1:9" x14ac:dyDescent="0.2">
      <c r="A413">
        <v>20100455</v>
      </c>
      <c r="B413" t="s">
        <v>55</v>
      </c>
      <c r="C413" s="9">
        <v>40400</v>
      </c>
      <c r="D413" t="s">
        <v>48</v>
      </c>
      <c r="E413" t="s">
        <v>9</v>
      </c>
      <c r="F413" s="10">
        <v>269</v>
      </c>
      <c r="G413">
        <v>5</v>
      </c>
      <c r="H413" s="10">
        <v>1345</v>
      </c>
      <c r="I413" t="s">
        <v>42</v>
      </c>
    </row>
    <row r="414" spans="1:9" x14ac:dyDescent="0.2">
      <c r="A414">
        <v>20100432</v>
      </c>
      <c r="B414" t="s">
        <v>56</v>
      </c>
      <c r="C414" s="9">
        <v>40400</v>
      </c>
      <c r="D414" t="s">
        <v>48</v>
      </c>
      <c r="E414" t="s">
        <v>7</v>
      </c>
      <c r="F414" s="10">
        <v>180.5</v>
      </c>
      <c r="G414">
        <v>1</v>
      </c>
      <c r="H414" s="10">
        <v>180.5</v>
      </c>
      <c r="I414" t="s">
        <v>30</v>
      </c>
    </row>
    <row r="415" spans="1:9" x14ac:dyDescent="0.2">
      <c r="A415">
        <v>20100423</v>
      </c>
      <c r="B415" t="s">
        <v>54</v>
      </c>
      <c r="C415" s="9">
        <v>40401</v>
      </c>
      <c r="D415" t="s">
        <v>48</v>
      </c>
      <c r="E415" t="s">
        <v>10</v>
      </c>
      <c r="F415" s="10">
        <v>560.25</v>
      </c>
      <c r="G415">
        <v>1</v>
      </c>
      <c r="H415" s="10">
        <v>560.25</v>
      </c>
      <c r="I415" t="s">
        <v>35</v>
      </c>
    </row>
    <row r="416" spans="1:9" x14ac:dyDescent="0.2">
      <c r="A416">
        <v>20100429</v>
      </c>
      <c r="B416" t="s">
        <v>54</v>
      </c>
      <c r="C416" s="9">
        <v>40401</v>
      </c>
      <c r="D416" t="s">
        <v>48</v>
      </c>
      <c r="E416" t="s">
        <v>8</v>
      </c>
      <c r="F416" s="10">
        <v>65</v>
      </c>
      <c r="G416">
        <v>1</v>
      </c>
      <c r="H416" s="10">
        <v>65</v>
      </c>
      <c r="I416" t="s">
        <v>38</v>
      </c>
    </row>
    <row r="417" spans="1:9" x14ac:dyDescent="0.2">
      <c r="A417">
        <v>20100456</v>
      </c>
      <c r="B417" t="s">
        <v>54</v>
      </c>
      <c r="C417" s="9">
        <v>40401</v>
      </c>
      <c r="D417" t="s">
        <v>48</v>
      </c>
      <c r="E417" t="s">
        <v>8</v>
      </c>
      <c r="F417" s="10">
        <v>65</v>
      </c>
      <c r="G417">
        <v>4</v>
      </c>
      <c r="H417" s="10">
        <v>260</v>
      </c>
      <c r="I417" t="s">
        <v>38</v>
      </c>
    </row>
    <row r="418" spans="1:9" x14ac:dyDescent="0.2">
      <c r="A418">
        <v>20100488</v>
      </c>
      <c r="B418" t="s">
        <v>54</v>
      </c>
      <c r="C418" s="9">
        <v>40401</v>
      </c>
      <c r="D418" t="s">
        <v>48</v>
      </c>
      <c r="E418" t="s">
        <v>8</v>
      </c>
      <c r="F418" s="10">
        <v>65</v>
      </c>
      <c r="G418">
        <v>4</v>
      </c>
      <c r="H418" s="10">
        <v>260</v>
      </c>
      <c r="I418" t="s">
        <v>38</v>
      </c>
    </row>
    <row r="419" spans="1:9" x14ac:dyDescent="0.2">
      <c r="A419">
        <v>20100498</v>
      </c>
      <c r="B419" t="s">
        <v>55</v>
      </c>
      <c r="C419" s="9">
        <v>40401</v>
      </c>
      <c r="D419" t="s">
        <v>48</v>
      </c>
      <c r="E419" t="s">
        <v>6</v>
      </c>
      <c r="F419" s="10">
        <v>229</v>
      </c>
      <c r="G419">
        <v>4</v>
      </c>
      <c r="H419" s="10">
        <v>916</v>
      </c>
      <c r="I419" t="s">
        <v>44</v>
      </c>
    </row>
    <row r="420" spans="1:9" x14ac:dyDescent="0.2">
      <c r="A420">
        <v>20100452</v>
      </c>
      <c r="B420" t="s">
        <v>56</v>
      </c>
      <c r="C420" s="9">
        <v>40401</v>
      </c>
      <c r="D420" t="s">
        <v>48</v>
      </c>
      <c r="E420" t="s">
        <v>10</v>
      </c>
      <c r="F420" s="10">
        <v>560.25</v>
      </c>
      <c r="G420">
        <v>2</v>
      </c>
      <c r="H420" s="10">
        <v>1120.5</v>
      </c>
      <c r="I420" t="s">
        <v>35</v>
      </c>
    </row>
    <row r="421" spans="1:9" x14ac:dyDescent="0.2">
      <c r="A421">
        <v>20100516</v>
      </c>
      <c r="B421" t="s">
        <v>56</v>
      </c>
      <c r="C421" s="9">
        <v>40401</v>
      </c>
      <c r="D421" t="s">
        <v>48</v>
      </c>
      <c r="E421" t="s">
        <v>10</v>
      </c>
      <c r="F421" s="10">
        <v>560.25</v>
      </c>
      <c r="G421">
        <v>2</v>
      </c>
      <c r="H421" s="10">
        <v>1120.5</v>
      </c>
      <c r="I421" t="s">
        <v>35</v>
      </c>
    </row>
    <row r="422" spans="1:9" x14ac:dyDescent="0.2">
      <c r="A422">
        <v>20100466</v>
      </c>
      <c r="B422" t="s">
        <v>56</v>
      </c>
      <c r="C422" s="9">
        <v>40401</v>
      </c>
      <c r="D422" t="s">
        <v>48</v>
      </c>
      <c r="E422" t="s">
        <v>6</v>
      </c>
      <c r="F422" s="10">
        <v>199</v>
      </c>
      <c r="G422">
        <v>4</v>
      </c>
      <c r="H422" s="10">
        <v>796</v>
      </c>
      <c r="I422" t="s">
        <v>43</v>
      </c>
    </row>
    <row r="423" spans="1:9" x14ac:dyDescent="0.2">
      <c r="A423">
        <v>20100502</v>
      </c>
      <c r="B423" t="s">
        <v>54</v>
      </c>
      <c r="C423" s="9">
        <v>40402</v>
      </c>
      <c r="D423" t="s">
        <v>48</v>
      </c>
      <c r="E423" t="s">
        <v>6</v>
      </c>
      <c r="F423" s="10">
        <v>229</v>
      </c>
      <c r="G423">
        <v>1</v>
      </c>
      <c r="H423" s="10">
        <v>229</v>
      </c>
      <c r="I423" t="s">
        <v>44</v>
      </c>
    </row>
    <row r="424" spans="1:9" x14ac:dyDescent="0.2">
      <c r="A424">
        <v>20100478</v>
      </c>
      <c r="B424" t="s">
        <v>55</v>
      </c>
      <c r="C424" s="9">
        <v>40402</v>
      </c>
      <c r="D424" t="s">
        <v>48</v>
      </c>
      <c r="E424" t="s">
        <v>10</v>
      </c>
      <c r="F424" s="10">
        <v>560.25</v>
      </c>
      <c r="G424">
        <v>2</v>
      </c>
      <c r="H424" s="10">
        <v>1120.5</v>
      </c>
      <c r="I424" t="s">
        <v>35</v>
      </c>
    </row>
    <row r="425" spans="1:9" x14ac:dyDescent="0.2">
      <c r="A425">
        <v>20100460</v>
      </c>
      <c r="B425" t="s">
        <v>55</v>
      </c>
      <c r="C425" s="9">
        <v>40402</v>
      </c>
      <c r="D425" t="s">
        <v>48</v>
      </c>
      <c r="E425" t="s">
        <v>9</v>
      </c>
      <c r="F425" s="10">
        <v>269</v>
      </c>
      <c r="G425">
        <v>1</v>
      </c>
      <c r="H425" s="10">
        <v>269</v>
      </c>
      <c r="I425" t="s">
        <v>42</v>
      </c>
    </row>
    <row r="426" spans="1:9" x14ac:dyDescent="0.2">
      <c r="A426">
        <v>20100476</v>
      </c>
      <c r="B426" t="s">
        <v>56</v>
      </c>
      <c r="C426" s="9">
        <v>40402</v>
      </c>
      <c r="D426" t="s">
        <v>48</v>
      </c>
      <c r="E426" t="s">
        <v>9</v>
      </c>
      <c r="F426" s="10">
        <v>269</v>
      </c>
      <c r="G426">
        <v>5</v>
      </c>
      <c r="H426" s="10">
        <v>1345</v>
      </c>
      <c r="I426" t="s">
        <v>42</v>
      </c>
    </row>
    <row r="427" spans="1:9" x14ac:dyDescent="0.2">
      <c r="A427">
        <v>20100474</v>
      </c>
      <c r="B427" t="s">
        <v>55</v>
      </c>
      <c r="C427" s="9">
        <v>40403</v>
      </c>
      <c r="D427" t="s">
        <v>48</v>
      </c>
      <c r="E427" t="s">
        <v>7</v>
      </c>
      <c r="F427" s="10">
        <v>180.5</v>
      </c>
      <c r="G427">
        <v>1</v>
      </c>
      <c r="H427" s="10">
        <v>180.5</v>
      </c>
      <c r="I427" t="s">
        <v>30</v>
      </c>
    </row>
    <row r="428" spans="1:9" x14ac:dyDescent="0.2">
      <c r="A428">
        <v>20100443</v>
      </c>
      <c r="B428" t="s">
        <v>55</v>
      </c>
      <c r="C428" s="9">
        <v>40403</v>
      </c>
      <c r="D428" t="s">
        <v>48</v>
      </c>
      <c r="E428" t="s">
        <v>6</v>
      </c>
      <c r="F428" s="10">
        <v>199</v>
      </c>
      <c r="G428">
        <v>6</v>
      </c>
      <c r="H428" s="10">
        <v>1194</v>
      </c>
      <c r="I428" t="s">
        <v>43</v>
      </c>
    </row>
    <row r="429" spans="1:9" x14ac:dyDescent="0.2">
      <c r="A429">
        <v>20100472</v>
      </c>
      <c r="B429" t="s">
        <v>55</v>
      </c>
      <c r="C429" s="9">
        <v>40403</v>
      </c>
      <c r="D429" t="s">
        <v>48</v>
      </c>
      <c r="E429" t="s">
        <v>6</v>
      </c>
      <c r="F429" s="10">
        <v>199</v>
      </c>
      <c r="G429">
        <v>1</v>
      </c>
      <c r="H429" s="10">
        <v>199</v>
      </c>
      <c r="I429" t="s">
        <v>43</v>
      </c>
    </row>
    <row r="430" spans="1:9" x14ac:dyDescent="0.2">
      <c r="A430">
        <v>20100435</v>
      </c>
      <c r="B430" t="s">
        <v>56</v>
      </c>
      <c r="C430" s="9">
        <v>40403</v>
      </c>
      <c r="D430" t="s">
        <v>48</v>
      </c>
      <c r="E430" t="s">
        <v>10</v>
      </c>
      <c r="F430" s="10">
        <v>560.25</v>
      </c>
      <c r="G430">
        <v>2</v>
      </c>
      <c r="H430" s="10">
        <v>1120.5</v>
      </c>
      <c r="I430" t="s">
        <v>35</v>
      </c>
    </row>
    <row r="431" spans="1:9" x14ac:dyDescent="0.2">
      <c r="A431">
        <v>20100482</v>
      </c>
      <c r="B431" t="s">
        <v>54</v>
      </c>
      <c r="C431" s="9">
        <v>40404</v>
      </c>
      <c r="D431" t="s">
        <v>48</v>
      </c>
      <c r="E431" t="s">
        <v>6</v>
      </c>
      <c r="F431" s="10">
        <v>229</v>
      </c>
      <c r="G431">
        <v>2</v>
      </c>
      <c r="H431" s="10">
        <v>458</v>
      </c>
      <c r="I431" t="s">
        <v>44</v>
      </c>
    </row>
    <row r="432" spans="1:9" x14ac:dyDescent="0.2">
      <c r="A432">
        <v>20100507</v>
      </c>
      <c r="B432" t="s">
        <v>55</v>
      </c>
      <c r="C432" s="9">
        <v>40404</v>
      </c>
      <c r="D432" t="s">
        <v>48</v>
      </c>
      <c r="E432" t="s">
        <v>10</v>
      </c>
      <c r="F432" s="10">
        <v>560.25</v>
      </c>
      <c r="G432">
        <v>2</v>
      </c>
      <c r="H432" s="10">
        <v>1120.5</v>
      </c>
      <c r="I432" t="s">
        <v>35</v>
      </c>
    </row>
    <row r="433" spans="1:9" x14ac:dyDescent="0.2">
      <c r="A433">
        <v>20100491</v>
      </c>
      <c r="B433" t="s">
        <v>56</v>
      </c>
      <c r="C433" s="9">
        <v>40404</v>
      </c>
      <c r="D433" t="s">
        <v>48</v>
      </c>
      <c r="E433" t="s">
        <v>7</v>
      </c>
      <c r="F433" s="10">
        <v>180.5</v>
      </c>
      <c r="G433">
        <v>2</v>
      </c>
      <c r="H433" s="10">
        <v>361</v>
      </c>
      <c r="I433" t="s">
        <v>30</v>
      </c>
    </row>
    <row r="434" spans="1:9" x14ac:dyDescent="0.2">
      <c r="A434">
        <v>20100508</v>
      </c>
      <c r="B434" t="s">
        <v>54</v>
      </c>
      <c r="C434" s="9">
        <v>40405</v>
      </c>
      <c r="D434" t="s">
        <v>48</v>
      </c>
      <c r="E434" t="s">
        <v>6</v>
      </c>
      <c r="F434" s="10">
        <v>229</v>
      </c>
      <c r="G434">
        <v>4</v>
      </c>
      <c r="H434" s="10">
        <v>916</v>
      </c>
      <c r="I434" t="s">
        <v>44</v>
      </c>
    </row>
    <row r="435" spans="1:9" x14ac:dyDescent="0.2">
      <c r="A435">
        <v>20100463</v>
      </c>
      <c r="B435" t="s">
        <v>55</v>
      </c>
      <c r="C435" s="9">
        <v>40405</v>
      </c>
      <c r="D435" t="s">
        <v>48</v>
      </c>
      <c r="E435" t="s">
        <v>7</v>
      </c>
      <c r="F435" s="10">
        <v>180.5</v>
      </c>
      <c r="G435">
        <v>1</v>
      </c>
      <c r="H435" s="10">
        <v>180.5</v>
      </c>
      <c r="I435" t="s">
        <v>30</v>
      </c>
    </row>
    <row r="436" spans="1:9" x14ac:dyDescent="0.2">
      <c r="A436">
        <v>20100521</v>
      </c>
      <c r="B436" t="s">
        <v>55</v>
      </c>
      <c r="C436" s="9">
        <v>40405</v>
      </c>
      <c r="D436" t="s">
        <v>48</v>
      </c>
      <c r="E436" t="s">
        <v>7</v>
      </c>
      <c r="F436" s="10">
        <v>180.5</v>
      </c>
      <c r="G436">
        <v>1</v>
      </c>
      <c r="H436" s="10">
        <v>180.5</v>
      </c>
      <c r="I436" t="s">
        <v>30</v>
      </c>
    </row>
    <row r="437" spans="1:9" x14ac:dyDescent="0.2">
      <c r="A437">
        <v>20100520</v>
      </c>
      <c r="B437" t="s">
        <v>55</v>
      </c>
      <c r="C437" s="9">
        <v>40405</v>
      </c>
      <c r="D437" t="s">
        <v>48</v>
      </c>
      <c r="E437" t="s">
        <v>10</v>
      </c>
      <c r="F437" s="10">
        <v>560.25</v>
      </c>
      <c r="G437">
        <v>2</v>
      </c>
      <c r="H437" s="10">
        <v>1120.5</v>
      </c>
      <c r="I437" t="s">
        <v>35</v>
      </c>
    </row>
    <row r="438" spans="1:9" x14ac:dyDescent="0.2">
      <c r="A438">
        <v>20100526</v>
      </c>
      <c r="B438" t="s">
        <v>55</v>
      </c>
      <c r="C438" s="9">
        <v>40405</v>
      </c>
      <c r="D438" t="s">
        <v>48</v>
      </c>
      <c r="E438" t="s">
        <v>9</v>
      </c>
      <c r="F438" s="10">
        <v>58.5</v>
      </c>
      <c r="G438">
        <v>4</v>
      </c>
      <c r="H438" s="10">
        <v>234</v>
      </c>
      <c r="I438" t="s">
        <v>39</v>
      </c>
    </row>
    <row r="439" spans="1:9" x14ac:dyDescent="0.2">
      <c r="A439">
        <v>20100494</v>
      </c>
      <c r="B439" t="s">
        <v>56</v>
      </c>
      <c r="C439" s="9">
        <v>40405</v>
      </c>
      <c r="D439" t="s">
        <v>48</v>
      </c>
      <c r="E439" t="s">
        <v>10</v>
      </c>
      <c r="F439" s="10">
        <v>560.25</v>
      </c>
      <c r="G439">
        <v>2</v>
      </c>
      <c r="H439" s="10">
        <v>1120.5</v>
      </c>
      <c r="I439" t="s">
        <v>35</v>
      </c>
    </row>
    <row r="440" spans="1:9" x14ac:dyDescent="0.2">
      <c r="A440">
        <v>20100525</v>
      </c>
      <c r="B440" t="s">
        <v>56</v>
      </c>
      <c r="C440" s="9">
        <v>40405</v>
      </c>
      <c r="D440" t="s">
        <v>48</v>
      </c>
      <c r="E440" t="s">
        <v>8</v>
      </c>
      <c r="F440" s="10">
        <v>65</v>
      </c>
      <c r="G440">
        <v>4</v>
      </c>
      <c r="H440" s="10">
        <v>260</v>
      </c>
      <c r="I440" t="s">
        <v>38</v>
      </c>
    </row>
    <row r="441" spans="1:9" x14ac:dyDescent="0.2">
      <c r="A441">
        <v>20100446</v>
      </c>
      <c r="B441" t="s">
        <v>55</v>
      </c>
      <c r="C441" s="9">
        <v>40407</v>
      </c>
      <c r="D441" t="s">
        <v>48</v>
      </c>
      <c r="E441" t="s">
        <v>7</v>
      </c>
      <c r="F441" s="10">
        <v>180.5</v>
      </c>
      <c r="G441">
        <v>2</v>
      </c>
      <c r="H441" s="10">
        <v>361</v>
      </c>
      <c r="I441" t="s">
        <v>30</v>
      </c>
    </row>
    <row r="442" spans="1:9" x14ac:dyDescent="0.2">
      <c r="A442">
        <v>20100451</v>
      </c>
      <c r="B442" t="s">
        <v>55</v>
      </c>
      <c r="C442" s="9">
        <v>40407</v>
      </c>
      <c r="D442" t="s">
        <v>48</v>
      </c>
      <c r="E442" t="s">
        <v>7</v>
      </c>
      <c r="F442" s="10">
        <v>180.5</v>
      </c>
      <c r="G442">
        <v>1</v>
      </c>
      <c r="H442" s="10">
        <v>180.5</v>
      </c>
      <c r="I442" t="s">
        <v>30</v>
      </c>
    </row>
    <row r="443" spans="1:9" x14ac:dyDescent="0.2">
      <c r="A443">
        <v>20100465</v>
      </c>
      <c r="B443" t="s">
        <v>55</v>
      </c>
      <c r="C443" s="9">
        <v>40407</v>
      </c>
      <c r="D443" t="s">
        <v>48</v>
      </c>
      <c r="E443" t="s">
        <v>8</v>
      </c>
      <c r="F443" s="10">
        <v>65</v>
      </c>
      <c r="G443">
        <v>4</v>
      </c>
      <c r="H443" s="10">
        <v>260</v>
      </c>
      <c r="I443" t="s">
        <v>38</v>
      </c>
    </row>
    <row r="444" spans="1:9" x14ac:dyDescent="0.2">
      <c r="A444">
        <v>20100430</v>
      </c>
      <c r="B444" t="s">
        <v>55</v>
      </c>
      <c r="C444" s="9">
        <v>40407</v>
      </c>
      <c r="D444" t="s">
        <v>48</v>
      </c>
      <c r="E444" t="s">
        <v>6</v>
      </c>
      <c r="F444" s="10">
        <v>199</v>
      </c>
      <c r="G444">
        <v>2</v>
      </c>
      <c r="H444" s="10">
        <v>398</v>
      </c>
      <c r="I444" t="s">
        <v>43</v>
      </c>
    </row>
    <row r="445" spans="1:9" x14ac:dyDescent="0.2">
      <c r="A445">
        <v>20100458</v>
      </c>
      <c r="B445" t="s">
        <v>56</v>
      </c>
      <c r="C445" s="9">
        <v>40407</v>
      </c>
      <c r="D445" t="s">
        <v>48</v>
      </c>
      <c r="E445" t="s">
        <v>7</v>
      </c>
      <c r="F445" s="10">
        <v>180.5</v>
      </c>
      <c r="G445">
        <v>2</v>
      </c>
      <c r="H445" s="10">
        <v>361</v>
      </c>
      <c r="I445" t="s">
        <v>30</v>
      </c>
    </row>
    <row r="446" spans="1:9" x14ac:dyDescent="0.2">
      <c r="A446">
        <v>20100470</v>
      </c>
      <c r="B446" t="s">
        <v>56</v>
      </c>
      <c r="C446" s="9">
        <v>40407</v>
      </c>
      <c r="D446" t="s">
        <v>48</v>
      </c>
      <c r="E446" t="s">
        <v>8</v>
      </c>
      <c r="F446" s="10">
        <v>65</v>
      </c>
      <c r="G446">
        <v>3</v>
      </c>
      <c r="H446" s="10">
        <v>195</v>
      </c>
      <c r="I446" t="s">
        <v>38</v>
      </c>
    </row>
    <row r="447" spans="1:9" x14ac:dyDescent="0.2">
      <c r="A447">
        <v>20100509</v>
      </c>
      <c r="B447" t="s">
        <v>54</v>
      </c>
      <c r="C447" s="9">
        <v>40408</v>
      </c>
      <c r="D447" t="s">
        <v>48</v>
      </c>
      <c r="E447" t="s">
        <v>8</v>
      </c>
      <c r="F447" s="10">
        <v>65</v>
      </c>
      <c r="G447">
        <v>3</v>
      </c>
      <c r="H447" s="10">
        <v>195</v>
      </c>
      <c r="I447" t="s">
        <v>38</v>
      </c>
    </row>
    <row r="448" spans="1:9" x14ac:dyDescent="0.2">
      <c r="A448">
        <v>20100467</v>
      </c>
      <c r="B448" t="s">
        <v>55</v>
      </c>
      <c r="C448" s="9">
        <v>40408</v>
      </c>
      <c r="D448" t="s">
        <v>48</v>
      </c>
      <c r="E448" t="s">
        <v>7</v>
      </c>
      <c r="F448" s="10">
        <v>180.5</v>
      </c>
      <c r="G448">
        <v>1</v>
      </c>
      <c r="H448" s="10">
        <v>180.5</v>
      </c>
      <c r="I448" t="s">
        <v>30</v>
      </c>
    </row>
    <row r="449" spans="1:9" x14ac:dyDescent="0.2">
      <c r="A449">
        <v>20100447</v>
      </c>
      <c r="B449" t="s">
        <v>55</v>
      </c>
      <c r="C449" s="9">
        <v>40408</v>
      </c>
      <c r="D449" t="s">
        <v>48</v>
      </c>
      <c r="E449" t="s">
        <v>10</v>
      </c>
      <c r="F449" s="10">
        <v>560.25</v>
      </c>
      <c r="G449">
        <v>2</v>
      </c>
      <c r="H449" s="10">
        <v>1120.5</v>
      </c>
      <c r="I449" t="s">
        <v>35</v>
      </c>
    </row>
    <row r="450" spans="1:9" x14ac:dyDescent="0.2">
      <c r="A450">
        <v>20100489</v>
      </c>
      <c r="B450" t="s">
        <v>54</v>
      </c>
      <c r="C450" s="9">
        <v>40409</v>
      </c>
      <c r="D450" t="s">
        <v>48</v>
      </c>
      <c r="E450" t="s">
        <v>8</v>
      </c>
      <c r="F450" s="10">
        <v>65</v>
      </c>
      <c r="G450">
        <v>4</v>
      </c>
      <c r="H450" s="10">
        <v>260</v>
      </c>
      <c r="I450" t="s">
        <v>38</v>
      </c>
    </row>
    <row r="451" spans="1:9" x14ac:dyDescent="0.2">
      <c r="A451">
        <v>20100496</v>
      </c>
      <c r="B451" t="s">
        <v>54</v>
      </c>
      <c r="C451" s="9">
        <v>40409</v>
      </c>
      <c r="D451" t="s">
        <v>48</v>
      </c>
      <c r="E451" t="s">
        <v>9</v>
      </c>
      <c r="F451" s="10">
        <v>58.5</v>
      </c>
      <c r="G451">
        <v>4</v>
      </c>
      <c r="H451" s="10">
        <v>234</v>
      </c>
      <c r="I451" t="s">
        <v>39</v>
      </c>
    </row>
    <row r="452" spans="1:9" x14ac:dyDescent="0.2">
      <c r="A452">
        <v>20100486</v>
      </c>
      <c r="B452" t="s">
        <v>54</v>
      </c>
      <c r="C452" s="9">
        <v>40409</v>
      </c>
      <c r="D452" t="s">
        <v>48</v>
      </c>
      <c r="E452" t="s">
        <v>6</v>
      </c>
      <c r="F452" s="10">
        <v>229</v>
      </c>
      <c r="G452">
        <v>4</v>
      </c>
      <c r="H452" s="10">
        <v>916</v>
      </c>
      <c r="I452" t="s">
        <v>44</v>
      </c>
    </row>
    <row r="453" spans="1:9" x14ac:dyDescent="0.2">
      <c r="A453">
        <v>20100453</v>
      </c>
      <c r="B453" t="s">
        <v>55</v>
      </c>
      <c r="C453" s="9">
        <v>40409</v>
      </c>
      <c r="D453" t="s">
        <v>48</v>
      </c>
      <c r="E453" t="s">
        <v>6</v>
      </c>
      <c r="F453" s="10">
        <v>199</v>
      </c>
      <c r="G453">
        <v>6</v>
      </c>
      <c r="H453" s="10">
        <v>1194</v>
      </c>
      <c r="I453" t="s">
        <v>43</v>
      </c>
    </row>
    <row r="454" spans="1:9" x14ac:dyDescent="0.2">
      <c r="A454">
        <v>20100461</v>
      </c>
      <c r="B454" t="s">
        <v>56</v>
      </c>
      <c r="C454" s="9">
        <v>40409</v>
      </c>
      <c r="D454" t="s">
        <v>48</v>
      </c>
      <c r="E454" t="s">
        <v>7</v>
      </c>
      <c r="F454" s="10">
        <v>180.5</v>
      </c>
      <c r="G454">
        <v>2</v>
      </c>
      <c r="H454" s="10">
        <v>361</v>
      </c>
      <c r="I454" t="s">
        <v>30</v>
      </c>
    </row>
    <row r="455" spans="1:9" x14ac:dyDescent="0.2">
      <c r="A455">
        <v>20100425</v>
      </c>
      <c r="B455" t="s">
        <v>56</v>
      </c>
      <c r="C455" s="9">
        <v>40409</v>
      </c>
      <c r="D455" t="s">
        <v>48</v>
      </c>
      <c r="E455" t="s">
        <v>9</v>
      </c>
      <c r="F455" s="10">
        <v>269</v>
      </c>
      <c r="G455">
        <v>1</v>
      </c>
      <c r="H455" s="10">
        <v>269</v>
      </c>
      <c r="I455" t="s">
        <v>42</v>
      </c>
    </row>
    <row r="456" spans="1:9" x14ac:dyDescent="0.2">
      <c r="A456">
        <v>20100506</v>
      </c>
      <c r="B456" t="s">
        <v>55</v>
      </c>
      <c r="C456" s="9">
        <v>40410</v>
      </c>
      <c r="D456" t="s">
        <v>48</v>
      </c>
      <c r="E456" t="s">
        <v>8</v>
      </c>
      <c r="F456" s="10">
        <v>65</v>
      </c>
      <c r="G456">
        <v>2</v>
      </c>
      <c r="H456" s="10">
        <v>130</v>
      </c>
      <c r="I456" t="s">
        <v>38</v>
      </c>
    </row>
    <row r="457" spans="1:9" x14ac:dyDescent="0.2">
      <c r="A457">
        <v>20100440</v>
      </c>
      <c r="B457" t="s">
        <v>55</v>
      </c>
      <c r="C457" s="9">
        <v>40410</v>
      </c>
      <c r="D457" t="s">
        <v>48</v>
      </c>
      <c r="E457" t="s">
        <v>6</v>
      </c>
      <c r="F457" s="10">
        <v>199</v>
      </c>
      <c r="G457">
        <v>4</v>
      </c>
      <c r="H457" s="10">
        <v>796</v>
      </c>
      <c r="I457" t="s">
        <v>43</v>
      </c>
    </row>
    <row r="458" spans="1:9" x14ac:dyDescent="0.2">
      <c r="A458">
        <v>20100487</v>
      </c>
      <c r="B458" t="s">
        <v>54</v>
      </c>
      <c r="C458" s="9">
        <v>40411</v>
      </c>
      <c r="D458" t="s">
        <v>48</v>
      </c>
      <c r="E458" t="s">
        <v>9</v>
      </c>
      <c r="F458" s="10">
        <v>58.5</v>
      </c>
      <c r="G458">
        <v>3</v>
      </c>
      <c r="H458" s="10">
        <v>175.5</v>
      </c>
      <c r="I458" t="s">
        <v>39</v>
      </c>
    </row>
    <row r="459" spans="1:9" x14ac:dyDescent="0.2">
      <c r="A459">
        <v>20100415</v>
      </c>
      <c r="B459" t="s">
        <v>55</v>
      </c>
      <c r="C459" s="9">
        <v>40412</v>
      </c>
      <c r="D459" t="s">
        <v>48</v>
      </c>
      <c r="E459" t="s">
        <v>7</v>
      </c>
      <c r="F459" s="10">
        <v>180.5</v>
      </c>
      <c r="G459">
        <v>2</v>
      </c>
      <c r="H459" s="10">
        <v>361</v>
      </c>
      <c r="I459" t="s">
        <v>30</v>
      </c>
    </row>
    <row r="460" spans="1:9" x14ac:dyDescent="0.2">
      <c r="A460">
        <v>20100454</v>
      </c>
      <c r="B460" t="s">
        <v>55</v>
      </c>
      <c r="C460" s="9">
        <v>40412</v>
      </c>
      <c r="D460" t="s">
        <v>48</v>
      </c>
      <c r="E460" t="s">
        <v>9</v>
      </c>
      <c r="F460" s="10">
        <v>269</v>
      </c>
      <c r="G460">
        <v>1</v>
      </c>
      <c r="H460" s="10">
        <v>269</v>
      </c>
      <c r="I460" t="s">
        <v>42</v>
      </c>
    </row>
    <row r="461" spans="1:9" x14ac:dyDescent="0.2">
      <c r="A461">
        <v>20100449</v>
      </c>
      <c r="B461" t="s">
        <v>56</v>
      </c>
      <c r="C461" s="9">
        <v>40412</v>
      </c>
      <c r="D461" t="s">
        <v>48</v>
      </c>
      <c r="E461" t="s">
        <v>7</v>
      </c>
      <c r="F461" s="10">
        <v>180.5</v>
      </c>
      <c r="G461">
        <v>2</v>
      </c>
      <c r="H461" s="10">
        <v>361</v>
      </c>
      <c r="I461" t="s">
        <v>30</v>
      </c>
    </row>
    <row r="462" spans="1:9" x14ac:dyDescent="0.2">
      <c r="A462">
        <v>20100477</v>
      </c>
      <c r="B462" t="s">
        <v>54</v>
      </c>
      <c r="C462" s="9">
        <v>40413</v>
      </c>
      <c r="D462" t="s">
        <v>48</v>
      </c>
      <c r="E462" t="s">
        <v>8</v>
      </c>
      <c r="F462" s="10">
        <v>65</v>
      </c>
      <c r="G462">
        <v>4</v>
      </c>
      <c r="H462" s="10">
        <v>260</v>
      </c>
      <c r="I462" t="s">
        <v>38</v>
      </c>
    </row>
    <row r="463" spans="1:9" x14ac:dyDescent="0.2">
      <c r="A463">
        <v>20100499</v>
      </c>
      <c r="B463" t="s">
        <v>56</v>
      </c>
      <c r="C463" s="9">
        <v>40413</v>
      </c>
      <c r="D463" t="s">
        <v>48</v>
      </c>
      <c r="E463" t="s">
        <v>8</v>
      </c>
      <c r="F463" s="10">
        <v>65</v>
      </c>
      <c r="G463">
        <v>4</v>
      </c>
      <c r="H463" s="10">
        <v>260</v>
      </c>
      <c r="I463" t="s">
        <v>38</v>
      </c>
    </row>
    <row r="464" spans="1:9" x14ac:dyDescent="0.2">
      <c r="A464">
        <v>20100517</v>
      </c>
      <c r="B464" t="s">
        <v>56</v>
      </c>
      <c r="C464" s="9">
        <v>40413</v>
      </c>
      <c r="D464" t="s">
        <v>48</v>
      </c>
      <c r="E464" t="s">
        <v>8</v>
      </c>
      <c r="F464" s="10">
        <v>65</v>
      </c>
      <c r="G464">
        <v>2</v>
      </c>
      <c r="H464" s="10">
        <v>130</v>
      </c>
      <c r="I464" t="s">
        <v>38</v>
      </c>
    </row>
    <row r="465" spans="1:9" x14ac:dyDescent="0.2">
      <c r="A465">
        <v>20100418</v>
      </c>
      <c r="B465" t="s">
        <v>54</v>
      </c>
      <c r="C465" s="9">
        <v>40414</v>
      </c>
      <c r="D465" t="s">
        <v>48</v>
      </c>
      <c r="E465" t="s">
        <v>7</v>
      </c>
      <c r="F465" s="10">
        <v>299.99</v>
      </c>
      <c r="G465">
        <v>2</v>
      </c>
      <c r="H465" s="10">
        <f>F465*G465</f>
        <v>599.98</v>
      </c>
      <c r="I465" t="s">
        <v>32</v>
      </c>
    </row>
    <row r="466" spans="1:9" x14ac:dyDescent="0.2">
      <c r="A466">
        <v>20100441</v>
      </c>
      <c r="B466" t="s">
        <v>54</v>
      </c>
      <c r="C466" s="9">
        <v>40414</v>
      </c>
      <c r="D466" t="s">
        <v>48</v>
      </c>
      <c r="E466" t="s">
        <v>8</v>
      </c>
      <c r="F466" s="10">
        <v>65</v>
      </c>
      <c r="G466">
        <v>4</v>
      </c>
      <c r="H466" s="10">
        <v>260</v>
      </c>
      <c r="I466" t="s">
        <v>38</v>
      </c>
    </row>
    <row r="467" spans="1:9" x14ac:dyDescent="0.2">
      <c r="A467">
        <v>20100442</v>
      </c>
      <c r="B467" t="s">
        <v>54</v>
      </c>
      <c r="C467" s="9">
        <v>40414</v>
      </c>
      <c r="D467" t="s">
        <v>48</v>
      </c>
      <c r="E467" t="s">
        <v>9</v>
      </c>
      <c r="F467" s="10">
        <v>269</v>
      </c>
      <c r="G467">
        <v>1</v>
      </c>
      <c r="H467" s="10">
        <v>269</v>
      </c>
      <c r="I467" t="s">
        <v>42</v>
      </c>
    </row>
    <row r="468" spans="1:9" x14ac:dyDescent="0.2">
      <c r="A468">
        <v>20100424</v>
      </c>
      <c r="B468" t="s">
        <v>55</v>
      </c>
      <c r="C468" s="9">
        <v>40414</v>
      </c>
      <c r="D468" t="s">
        <v>48</v>
      </c>
      <c r="E468" t="s">
        <v>9</v>
      </c>
      <c r="F468" s="10">
        <v>269</v>
      </c>
      <c r="G468">
        <v>2</v>
      </c>
      <c r="H468" s="10">
        <v>538</v>
      </c>
      <c r="I468" t="s">
        <v>42</v>
      </c>
    </row>
    <row r="469" spans="1:9" x14ac:dyDescent="0.2">
      <c r="A469">
        <v>20100434</v>
      </c>
      <c r="B469" t="s">
        <v>56</v>
      </c>
      <c r="C469" s="9">
        <v>40414</v>
      </c>
      <c r="D469" t="s">
        <v>48</v>
      </c>
      <c r="E469" t="s">
        <v>10</v>
      </c>
      <c r="F469" s="10">
        <v>560.25</v>
      </c>
      <c r="G469">
        <v>1</v>
      </c>
      <c r="H469" s="10">
        <v>560.25</v>
      </c>
      <c r="I469" t="s">
        <v>35</v>
      </c>
    </row>
    <row r="470" spans="1:9" x14ac:dyDescent="0.2">
      <c r="A470">
        <v>20100480</v>
      </c>
      <c r="B470" t="s">
        <v>55</v>
      </c>
      <c r="C470" s="9">
        <v>40415</v>
      </c>
      <c r="D470" t="s">
        <v>48</v>
      </c>
      <c r="E470" t="s">
        <v>10</v>
      </c>
      <c r="F470" s="10">
        <v>560.25</v>
      </c>
      <c r="G470">
        <v>2</v>
      </c>
      <c r="H470" s="10">
        <v>1120.5</v>
      </c>
      <c r="I470" t="s">
        <v>35</v>
      </c>
    </row>
    <row r="471" spans="1:9" x14ac:dyDescent="0.2">
      <c r="A471">
        <v>20100439</v>
      </c>
      <c r="B471" t="s">
        <v>55</v>
      </c>
      <c r="C471" s="9">
        <v>40415</v>
      </c>
      <c r="D471" t="s">
        <v>48</v>
      </c>
      <c r="E471" t="s">
        <v>6</v>
      </c>
      <c r="F471" s="10">
        <v>199</v>
      </c>
      <c r="G471">
        <v>4</v>
      </c>
      <c r="H471" s="10">
        <v>796</v>
      </c>
      <c r="I471" t="s">
        <v>43</v>
      </c>
    </row>
    <row r="472" spans="1:9" x14ac:dyDescent="0.2">
      <c r="A472">
        <v>20100462</v>
      </c>
      <c r="B472" t="s">
        <v>55</v>
      </c>
      <c r="C472" s="9">
        <v>40415</v>
      </c>
      <c r="D472" t="s">
        <v>48</v>
      </c>
      <c r="E472" t="s">
        <v>6</v>
      </c>
      <c r="F472" s="10">
        <v>199</v>
      </c>
      <c r="G472">
        <v>1</v>
      </c>
      <c r="H472" s="10">
        <v>199</v>
      </c>
      <c r="I472" t="s">
        <v>43</v>
      </c>
    </row>
    <row r="473" spans="1:9" x14ac:dyDescent="0.2">
      <c r="A473">
        <v>20100513</v>
      </c>
      <c r="B473" t="s">
        <v>56</v>
      </c>
      <c r="C473" s="9">
        <v>40415</v>
      </c>
      <c r="D473" t="s">
        <v>48</v>
      </c>
      <c r="E473" t="s">
        <v>7</v>
      </c>
      <c r="F473" s="10">
        <v>180.5</v>
      </c>
      <c r="G473">
        <v>2</v>
      </c>
      <c r="H473" s="10">
        <v>361</v>
      </c>
      <c r="I473" t="s">
        <v>30</v>
      </c>
    </row>
    <row r="474" spans="1:9" x14ac:dyDescent="0.2">
      <c r="A474">
        <v>20100505</v>
      </c>
      <c r="B474" t="s">
        <v>56</v>
      </c>
      <c r="C474" s="9">
        <v>40415</v>
      </c>
      <c r="D474" t="s">
        <v>48</v>
      </c>
      <c r="E474" t="s">
        <v>9</v>
      </c>
      <c r="F474" s="10">
        <v>58.5</v>
      </c>
      <c r="G474">
        <v>4</v>
      </c>
      <c r="H474" s="10">
        <v>234</v>
      </c>
      <c r="I474" t="s">
        <v>39</v>
      </c>
    </row>
    <row r="475" spans="1:9" x14ac:dyDescent="0.2">
      <c r="A475">
        <v>20100421</v>
      </c>
      <c r="B475" t="s">
        <v>55</v>
      </c>
      <c r="C475" s="9">
        <v>40416</v>
      </c>
      <c r="D475" t="s">
        <v>48</v>
      </c>
      <c r="E475" t="s">
        <v>9</v>
      </c>
      <c r="F475" s="10">
        <v>269</v>
      </c>
      <c r="G475">
        <v>2</v>
      </c>
      <c r="H475" s="10">
        <v>538</v>
      </c>
      <c r="I475" t="s">
        <v>42</v>
      </c>
    </row>
    <row r="476" spans="1:9" x14ac:dyDescent="0.2">
      <c r="A476">
        <v>20100511</v>
      </c>
      <c r="B476" t="s">
        <v>56</v>
      </c>
      <c r="C476" s="9">
        <v>40416</v>
      </c>
      <c r="D476" t="s">
        <v>48</v>
      </c>
      <c r="E476" t="s">
        <v>6</v>
      </c>
      <c r="F476" s="10">
        <v>229</v>
      </c>
      <c r="G476">
        <v>5</v>
      </c>
      <c r="H476" s="10">
        <v>1145</v>
      </c>
      <c r="I476" t="s">
        <v>44</v>
      </c>
    </row>
    <row r="477" spans="1:9" x14ac:dyDescent="0.2">
      <c r="A477">
        <v>20100600</v>
      </c>
      <c r="B477" t="s">
        <v>54</v>
      </c>
      <c r="C477" s="9">
        <v>40417</v>
      </c>
      <c r="D477" t="s">
        <v>48</v>
      </c>
      <c r="E477" t="s">
        <v>8</v>
      </c>
      <c r="F477" s="10">
        <v>65</v>
      </c>
      <c r="G477">
        <v>1</v>
      </c>
      <c r="H477" s="10">
        <v>65</v>
      </c>
      <c r="I477" t="s">
        <v>38</v>
      </c>
    </row>
    <row r="478" spans="1:9" x14ac:dyDescent="0.2">
      <c r="A478">
        <v>20100539</v>
      </c>
      <c r="B478" t="s">
        <v>55</v>
      </c>
      <c r="C478" s="9">
        <v>40417</v>
      </c>
      <c r="D478" t="s">
        <v>48</v>
      </c>
      <c r="E478" t="s">
        <v>9</v>
      </c>
      <c r="F478" s="10">
        <v>58.5</v>
      </c>
      <c r="G478">
        <v>2</v>
      </c>
      <c r="H478" s="10">
        <v>117</v>
      </c>
      <c r="I478" t="s">
        <v>39</v>
      </c>
    </row>
    <row r="479" spans="1:9" x14ac:dyDescent="0.2">
      <c r="A479">
        <v>20100510</v>
      </c>
      <c r="B479" t="s">
        <v>56</v>
      </c>
      <c r="C479" s="9">
        <v>40417</v>
      </c>
      <c r="D479" t="s">
        <v>48</v>
      </c>
      <c r="E479" t="s">
        <v>6</v>
      </c>
      <c r="F479" s="10">
        <v>229</v>
      </c>
      <c r="G479">
        <v>1</v>
      </c>
      <c r="H479" s="10">
        <v>229</v>
      </c>
      <c r="I479" t="s">
        <v>44</v>
      </c>
    </row>
    <row r="480" spans="1:9" x14ac:dyDescent="0.2">
      <c r="A480">
        <v>20100540</v>
      </c>
      <c r="B480" t="s">
        <v>54</v>
      </c>
      <c r="C480" s="9">
        <v>40418</v>
      </c>
      <c r="D480" t="s">
        <v>48</v>
      </c>
      <c r="E480" t="s">
        <v>7</v>
      </c>
      <c r="F480" s="10">
        <v>299.99</v>
      </c>
      <c r="G480">
        <v>2</v>
      </c>
      <c r="H480" s="10">
        <f>F480*G480</f>
        <v>599.98</v>
      </c>
      <c r="I480" t="s">
        <v>32</v>
      </c>
    </row>
    <row r="481" spans="1:9" x14ac:dyDescent="0.2">
      <c r="A481">
        <v>20100565</v>
      </c>
      <c r="B481" t="s">
        <v>56</v>
      </c>
      <c r="C481" s="9">
        <v>40419</v>
      </c>
      <c r="D481" t="s">
        <v>48</v>
      </c>
      <c r="E481" t="s">
        <v>7</v>
      </c>
      <c r="F481" s="10">
        <v>98.98</v>
      </c>
      <c r="G481">
        <v>2</v>
      </c>
      <c r="H481" s="10">
        <v>197.96</v>
      </c>
      <c r="I481" t="s">
        <v>29</v>
      </c>
    </row>
    <row r="482" spans="1:9" x14ac:dyDescent="0.2">
      <c r="A482">
        <v>20100598</v>
      </c>
      <c r="B482" t="s">
        <v>54</v>
      </c>
      <c r="C482" s="9">
        <v>40420</v>
      </c>
      <c r="D482" t="s">
        <v>48</v>
      </c>
      <c r="E482" t="s">
        <v>9</v>
      </c>
      <c r="F482" s="10">
        <v>99</v>
      </c>
      <c r="G482">
        <v>2</v>
      </c>
      <c r="H482" s="10">
        <v>198</v>
      </c>
      <c r="I482" t="s">
        <v>40</v>
      </c>
    </row>
    <row r="483" spans="1:9" x14ac:dyDescent="0.2">
      <c r="A483">
        <v>20100604</v>
      </c>
      <c r="B483" t="s">
        <v>54</v>
      </c>
      <c r="C483" s="9">
        <v>40421</v>
      </c>
      <c r="D483" t="s">
        <v>49</v>
      </c>
      <c r="E483" t="s">
        <v>9</v>
      </c>
      <c r="F483" s="10">
        <v>99</v>
      </c>
      <c r="G483">
        <v>5</v>
      </c>
      <c r="H483" s="10">
        <v>495</v>
      </c>
      <c r="I483" t="s">
        <v>40</v>
      </c>
    </row>
    <row r="484" spans="1:9" x14ac:dyDescent="0.2">
      <c r="A484">
        <v>20100607</v>
      </c>
      <c r="B484" t="s">
        <v>56</v>
      </c>
      <c r="C484" s="9">
        <v>40421</v>
      </c>
      <c r="D484" t="s">
        <v>49</v>
      </c>
      <c r="E484" t="s">
        <v>7</v>
      </c>
      <c r="F484" s="10">
        <v>98.98</v>
      </c>
      <c r="G484">
        <v>1</v>
      </c>
      <c r="H484" s="10">
        <v>98.98</v>
      </c>
      <c r="I484" t="s">
        <v>29</v>
      </c>
    </row>
    <row r="485" spans="1:9" x14ac:dyDescent="0.2">
      <c r="A485">
        <v>20100545</v>
      </c>
      <c r="B485" t="s">
        <v>56</v>
      </c>
      <c r="C485" s="9">
        <v>40421</v>
      </c>
      <c r="D485" t="s">
        <v>49</v>
      </c>
      <c r="E485" t="s">
        <v>8</v>
      </c>
      <c r="F485" s="10">
        <v>65</v>
      </c>
      <c r="G485">
        <v>1</v>
      </c>
      <c r="H485" s="10">
        <v>65</v>
      </c>
      <c r="I485" t="s">
        <v>38</v>
      </c>
    </row>
    <row r="486" spans="1:9" x14ac:dyDescent="0.2">
      <c r="A486">
        <v>20100579</v>
      </c>
      <c r="B486" t="s">
        <v>56</v>
      </c>
      <c r="C486" s="9">
        <v>40421</v>
      </c>
      <c r="D486" t="s">
        <v>49</v>
      </c>
      <c r="E486" t="s">
        <v>8</v>
      </c>
      <c r="F486" s="10">
        <v>65</v>
      </c>
      <c r="G486">
        <v>3</v>
      </c>
      <c r="H486" s="10">
        <v>195</v>
      </c>
      <c r="I486" t="s">
        <v>38</v>
      </c>
    </row>
    <row r="487" spans="1:9" x14ac:dyDescent="0.2">
      <c r="A487">
        <v>20100608</v>
      </c>
      <c r="B487" t="s">
        <v>56</v>
      </c>
      <c r="C487" s="9">
        <v>40421</v>
      </c>
      <c r="D487" t="s">
        <v>49</v>
      </c>
      <c r="E487" t="s">
        <v>8</v>
      </c>
      <c r="F487" s="10">
        <v>65</v>
      </c>
      <c r="G487">
        <v>3</v>
      </c>
      <c r="H487" s="10">
        <v>195</v>
      </c>
      <c r="I487" t="s">
        <v>38</v>
      </c>
    </row>
    <row r="488" spans="1:9" x14ac:dyDescent="0.2">
      <c r="A488">
        <v>20100581</v>
      </c>
      <c r="B488" t="s">
        <v>54</v>
      </c>
      <c r="C488" s="9">
        <v>40422</v>
      </c>
      <c r="D488" t="s">
        <v>49</v>
      </c>
      <c r="E488" t="s">
        <v>7</v>
      </c>
      <c r="F488" s="10">
        <v>299.99</v>
      </c>
      <c r="G488">
        <v>1</v>
      </c>
      <c r="H488" s="10">
        <f>F488*G488</f>
        <v>299.99</v>
      </c>
      <c r="I488" t="s">
        <v>32</v>
      </c>
    </row>
    <row r="489" spans="1:9" x14ac:dyDescent="0.2">
      <c r="A489">
        <v>20100538</v>
      </c>
      <c r="B489" t="s">
        <v>54</v>
      </c>
      <c r="C489" s="9">
        <v>40422</v>
      </c>
      <c r="D489" t="s">
        <v>49</v>
      </c>
      <c r="E489" t="s">
        <v>8</v>
      </c>
      <c r="F489" s="10">
        <v>65</v>
      </c>
      <c r="G489">
        <v>2</v>
      </c>
      <c r="H489" s="10">
        <v>130</v>
      </c>
      <c r="I489" t="s">
        <v>38</v>
      </c>
    </row>
    <row r="490" spans="1:9" x14ac:dyDescent="0.2">
      <c r="A490">
        <v>20100559</v>
      </c>
      <c r="B490" t="s">
        <v>54</v>
      </c>
      <c r="C490" s="9">
        <v>40422</v>
      </c>
      <c r="D490" t="s">
        <v>49</v>
      </c>
      <c r="E490" t="s">
        <v>9</v>
      </c>
      <c r="F490" s="10">
        <v>58.5</v>
      </c>
      <c r="G490">
        <v>3</v>
      </c>
      <c r="H490" s="10">
        <v>175.5</v>
      </c>
      <c r="I490" t="s">
        <v>39</v>
      </c>
    </row>
    <row r="491" spans="1:9" x14ac:dyDescent="0.2">
      <c r="A491">
        <v>20100609</v>
      </c>
      <c r="B491" t="s">
        <v>55</v>
      </c>
      <c r="C491" s="9">
        <v>40422</v>
      </c>
      <c r="D491" t="s">
        <v>49</v>
      </c>
      <c r="E491" t="s">
        <v>8</v>
      </c>
      <c r="F491" s="10">
        <v>65</v>
      </c>
      <c r="G491">
        <v>3</v>
      </c>
      <c r="H491" s="10">
        <v>195</v>
      </c>
      <c r="I491" t="s">
        <v>38</v>
      </c>
    </row>
    <row r="492" spans="1:9" x14ac:dyDescent="0.2">
      <c r="A492">
        <v>20100568</v>
      </c>
      <c r="B492" t="s">
        <v>55</v>
      </c>
      <c r="C492" s="9">
        <v>40423</v>
      </c>
      <c r="D492" t="s">
        <v>49</v>
      </c>
      <c r="E492" t="s">
        <v>7</v>
      </c>
      <c r="F492" s="10">
        <v>180.5</v>
      </c>
      <c r="G492">
        <v>1</v>
      </c>
      <c r="H492" s="10">
        <v>180.5</v>
      </c>
      <c r="I492" t="s">
        <v>30</v>
      </c>
    </row>
    <row r="493" spans="1:9" x14ac:dyDescent="0.2">
      <c r="A493">
        <v>20100551</v>
      </c>
      <c r="B493" t="s">
        <v>56</v>
      </c>
      <c r="C493" s="9">
        <v>40423</v>
      </c>
      <c r="D493" t="s">
        <v>49</v>
      </c>
      <c r="E493" t="s">
        <v>7</v>
      </c>
      <c r="F493" s="10">
        <v>98.98</v>
      </c>
      <c r="G493">
        <v>1</v>
      </c>
      <c r="H493" s="10">
        <v>98.98</v>
      </c>
      <c r="I493" t="s">
        <v>29</v>
      </c>
    </row>
    <row r="494" spans="1:9" x14ac:dyDescent="0.2">
      <c r="A494">
        <v>20100587</v>
      </c>
      <c r="B494" t="s">
        <v>54</v>
      </c>
      <c r="C494" s="9">
        <v>40424</v>
      </c>
      <c r="D494" t="s">
        <v>49</v>
      </c>
      <c r="E494" t="s">
        <v>10</v>
      </c>
      <c r="F494" s="10">
        <v>275.33</v>
      </c>
      <c r="G494">
        <v>2</v>
      </c>
      <c r="H494" s="10">
        <v>550.66</v>
      </c>
      <c r="I494" t="s">
        <v>33</v>
      </c>
    </row>
    <row r="495" spans="1:9" x14ac:dyDescent="0.2">
      <c r="A495">
        <v>20100601</v>
      </c>
      <c r="B495" t="s">
        <v>55</v>
      </c>
      <c r="C495" s="9">
        <v>40424</v>
      </c>
      <c r="D495" t="s">
        <v>49</v>
      </c>
      <c r="E495" t="s">
        <v>9</v>
      </c>
      <c r="F495" s="10">
        <v>99</v>
      </c>
      <c r="G495">
        <v>4</v>
      </c>
      <c r="H495" s="10">
        <v>396</v>
      </c>
      <c r="I495" t="s">
        <v>40</v>
      </c>
    </row>
    <row r="496" spans="1:9" x14ac:dyDescent="0.2">
      <c r="A496">
        <v>20100567</v>
      </c>
      <c r="B496" t="s">
        <v>55</v>
      </c>
      <c r="C496" s="9">
        <v>40424</v>
      </c>
      <c r="D496" t="s">
        <v>49</v>
      </c>
      <c r="E496" t="s">
        <v>6</v>
      </c>
      <c r="F496" s="10">
        <v>229</v>
      </c>
      <c r="G496">
        <v>4</v>
      </c>
      <c r="H496" s="10">
        <v>916</v>
      </c>
      <c r="I496" t="s">
        <v>44</v>
      </c>
    </row>
    <row r="497" spans="1:9" x14ac:dyDescent="0.2">
      <c r="A497">
        <v>20100528</v>
      </c>
      <c r="B497" t="s">
        <v>56</v>
      </c>
      <c r="C497" s="9">
        <v>40424</v>
      </c>
      <c r="D497" t="s">
        <v>49</v>
      </c>
      <c r="E497" t="s">
        <v>6</v>
      </c>
      <c r="F497" s="10">
        <v>229</v>
      </c>
      <c r="G497">
        <v>4</v>
      </c>
      <c r="H497" s="10">
        <v>916</v>
      </c>
      <c r="I497" t="s">
        <v>44</v>
      </c>
    </row>
    <row r="498" spans="1:9" x14ac:dyDescent="0.2">
      <c r="A498">
        <v>20100530</v>
      </c>
      <c r="B498" t="s">
        <v>54</v>
      </c>
      <c r="C498" s="9">
        <v>40425</v>
      </c>
      <c r="D498" t="s">
        <v>49</v>
      </c>
      <c r="E498" t="s">
        <v>6</v>
      </c>
      <c r="F498" s="10">
        <v>229</v>
      </c>
      <c r="G498">
        <v>2</v>
      </c>
      <c r="H498" s="10">
        <v>458</v>
      </c>
      <c r="I498" t="s">
        <v>44</v>
      </c>
    </row>
    <row r="499" spans="1:9" x14ac:dyDescent="0.2">
      <c r="A499">
        <v>20100566</v>
      </c>
      <c r="B499" t="s">
        <v>55</v>
      </c>
      <c r="C499" s="9">
        <v>40425</v>
      </c>
      <c r="D499" t="s">
        <v>49</v>
      </c>
      <c r="E499" t="s">
        <v>8</v>
      </c>
      <c r="F499" s="10">
        <v>65</v>
      </c>
      <c r="G499">
        <v>2</v>
      </c>
      <c r="H499" s="10">
        <v>130</v>
      </c>
      <c r="I499" t="s">
        <v>38</v>
      </c>
    </row>
    <row r="500" spans="1:9" x14ac:dyDescent="0.2">
      <c r="A500">
        <v>20100560</v>
      </c>
      <c r="B500" t="s">
        <v>56</v>
      </c>
      <c r="C500" s="9">
        <v>40425</v>
      </c>
      <c r="D500" t="s">
        <v>49</v>
      </c>
      <c r="E500" t="s">
        <v>10</v>
      </c>
      <c r="F500" s="10">
        <v>560.25</v>
      </c>
      <c r="G500">
        <v>1</v>
      </c>
      <c r="H500" s="10">
        <v>560.25</v>
      </c>
      <c r="I500" t="s">
        <v>35</v>
      </c>
    </row>
    <row r="501" spans="1:9" x14ac:dyDescent="0.2">
      <c r="A501">
        <v>20100597</v>
      </c>
      <c r="B501" t="s">
        <v>54</v>
      </c>
      <c r="C501" s="9">
        <v>40426</v>
      </c>
      <c r="D501" t="s">
        <v>49</v>
      </c>
      <c r="E501" t="s">
        <v>7</v>
      </c>
      <c r="F501" s="10">
        <v>299.99</v>
      </c>
      <c r="G501">
        <v>1</v>
      </c>
      <c r="H501" s="10">
        <f>F501*G501</f>
        <v>299.99</v>
      </c>
      <c r="I501" t="s">
        <v>32</v>
      </c>
    </row>
    <row r="502" spans="1:9" x14ac:dyDescent="0.2">
      <c r="A502">
        <v>20100596</v>
      </c>
      <c r="B502" t="s">
        <v>54</v>
      </c>
      <c r="C502" s="9">
        <v>40426</v>
      </c>
      <c r="D502" t="s">
        <v>49</v>
      </c>
      <c r="E502" t="s">
        <v>8</v>
      </c>
      <c r="F502" s="10">
        <v>65</v>
      </c>
      <c r="G502">
        <v>3</v>
      </c>
      <c r="H502" s="10">
        <v>195</v>
      </c>
      <c r="I502" t="s">
        <v>38</v>
      </c>
    </row>
    <row r="503" spans="1:9" x14ac:dyDescent="0.2">
      <c r="A503">
        <v>20100573</v>
      </c>
      <c r="B503" t="s">
        <v>55</v>
      </c>
      <c r="C503" s="9">
        <v>40426</v>
      </c>
      <c r="D503" t="s">
        <v>49</v>
      </c>
      <c r="E503" t="s">
        <v>7</v>
      </c>
      <c r="F503" s="10">
        <v>180.5</v>
      </c>
      <c r="G503">
        <v>1</v>
      </c>
      <c r="H503" s="10">
        <v>180.5</v>
      </c>
      <c r="I503" t="s">
        <v>30</v>
      </c>
    </row>
    <row r="504" spans="1:9" x14ac:dyDescent="0.2">
      <c r="A504">
        <v>20100547</v>
      </c>
      <c r="B504" t="s">
        <v>55</v>
      </c>
      <c r="C504" s="9">
        <v>40427</v>
      </c>
      <c r="D504" t="s">
        <v>49</v>
      </c>
      <c r="E504" t="s">
        <v>10</v>
      </c>
      <c r="F504" s="10">
        <v>560.25</v>
      </c>
      <c r="G504">
        <v>2</v>
      </c>
      <c r="H504" s="10">
        <v>1120.5</v>
      </c>
      <c r="I504" t="s">
        <v>35</v>
      </c>
    </row>
    <row r="505" spans="1:9" x14ac:dyDescent="0.2">
      <c r="A505">
        <v>20100543</v>
      </c>
      <c r="B505" t="s">
        <v>56</v>
      </c>
      <c r="C505" s="9">
        <v>40427</v>
      </c>
      <c r="D505" t="s">
        <v>49</v>
      </c>
      <c r="E505" t="s">
        <v>6</v>
      </c>
      <c r="F505" s="10">
        <v>229</v>
      </c>
      <c r="G505">
        <v>2</v>
      </c>
      <c r="H505" s="10">
        <v>458</v>
      </c>
      <c r="I505" t="s">
        <v>44</v>
      </c>
    </row>
    <row r="506" spans="1:9" x14ac:dyDescent="0.2">
      <c r="A506">
        <v>20100572</v>
      </c>
      <c r="B506" t="s">
        <v>55</v>
      </c>
      <c r="C506" s="9">
        <v>40429</v>
      </c>
      <c r="D506" t="s">
        <v>49</v>
      </c>
      <c r="E506" t="s">
        <v>7</v>
      </c>
      <c r="F506" s="10">
        <v>180.5</v>
      </c>
      <c r="G506">
        <v>1</v>
      </c>
      <c r="H506" s="10">
        <v>180.5</v>
      </c>
      <c r="I506" t="s">
        <v>30</v>
      </c>
    </row>
    <row r="507" spans="1:9" x14ac:dyDescent="0.2">
      <c r="A507">
        <v>20100562</v>
      </c>
      <c r="B507" t="s">
        <v>56</v>
      </c>
      <c r="C507" s="9">
        <v>40429</v>
      </c>
      <c r="D507" t="s">
        <v>49</v>
      </c>
      <c r="E507" t="s">
        <v>8</v>
      </c>
      <c r="F507" s="10">
        <v>65</v>
      </c>
      <c r="G507">
        <v>4</v>
      </c>
      <c r="H507" s="10">
        <v>260</v>
      </c>
      <c r="I507" t="s">
        <v>38</v>
      </c>
    </row>
    <row r="508" spans="1:9" x14ac:dyDescent="0.2">
      <c r="A508">
        <v>20100555</v>
      </c>
      <c r="B508" t="s">
        <v>54</v>
      </c>
      <c r="C508" s="9">
        <v>40430</v>
      </c>
      <c r="D508" t="s">
        <v>49</v>
      </c>
      <c r="E508" t="s">
        <v>10</v>
      </c>
      <c r="F508" s="10">
        <v>560.25</v>
      </c>
      <c r="G508">
        <v>1</v>
      </c>
      <c r="H508" s="10">
        <v>560.25</v>
      </c>
      <c r="I508" t="s">
        <v>35</v>
      </c>
    </row>
    <row r="509" spans="1:9" x14ac:dyDescent="0.2">
      <c r="A509">
        <v>20100612</v>
      </c>
      <c r="B509" t="s">
        <v>55</v>
      </c>
      <c r="C509" s="9">
        <v>40430</v>
      </c>
      <c r="D509" t="s">
        <v>49</v>
      </c>
      <c r="E509" t="s">
        <v>9</v>
      </c>
      <c r="F509" s="10">
        <v>99</v>
      </c>
      <c r="G509">
        <v>1</v>
      </c>
      <c r="H509" s="10">
        <v>99</v>
      </c>
      <c r="I509" t="s">
        <v>40</v>
      </c>
    </row>
    <row r="510" spans="1:9" x14ac:dyDescent="0.2">
      <c r="A510">
        <v>20100531</v>
      </c>
      <c r="B510" t="s">
        <v>55</v>
      </c>
      <c r="C510" s="9">
        <v>40430</v>
      </c>
      <c r="D510" t="s">
        <v>49</v>
      </c>
      <c r="E510" t="s">
        <v>6</v>
      </c>
      <c r="F510" s="10">
        <v>229</v>
      </c>
      <c r="G510">
        <v>2</v>
      </c>
      <c r="H510" s="10">
        <v>458</v>
      </c>
      <c r="I510" t="s">
        <v>44</v>
      </c>
    </row>
    <row r="511" spans="1:9" x14ac:dyDescent="0.2">
      <c r="A511">
        <v>20100590</v>
      </c>
      <c r="B511" t="s">
        <v>56</v>
      </c>
      <c r="C511" s="9">
        <v>40430</v>
      </c>
      <c r="D511" t="s">
        <v>49</v>
      </c>
      <c r="E511" t="s">
        <v>9</v>
      </c>
      <c r="F511" s="10">
        <v>58.5</v>
      </c>
      <c r="G511">
        <v>4</v>
      </c>
      <c r="H511" s="10">
        <v>234</v>
      </c>
      <c r="I511" t="s">
        <v>39</v>
      </c>
    </row>
    <row r="512" spans="1:9" x14ac:dyDescent="0.2">
      <c r="A512">
        <v>20100593</v>
      </c>
      <c r="B512" t="s">
        <v>56</v>
      </c>
      <c r="C512" s="9">
        <v>40430</v>
      </c>
      <c r="D512" t="s">
        <v>49</v>
      </c>
      <c r="E512" t="s">
        <v>9</v>
      </c>
      <c r="F512" s="10">
        <v>58.5</v>
      </c>
      <c r="G512">
        <v>5</v>
      </c>
      <c r="H512" s="10">
        <v>292.5</v>
      </c>
      <c r="I512" t="s">
        <v>39</v>
      </c>
    </row>
    <row r="513" spans="1:9" x14ac:dyDescent="0.2">
      <c r="A513">
        <v>20100582</v>
      </c>
      <c r="B513" t="s">
        <v>54</v>
      </c>
      <c r="C513" s="9">
        <v>40431</v>
      </c>
      <c r="D513" t="s">
        <v>49</v>
      </c>
      <c r="E513" t="s">
        <v>10</v>
      </c>
      <c r="F513" s="10">
        <v>560.25</v>
      </c>
      <c r="G513">
        <v>1</v>
      </c>
      <c r="H513" s="10">
        <v>560.25</v>
      </c>
      <c r="I513" t="s">
        <v>35</v>
      </c>
    </row>
    <row r="514" spans="1:9" x14ac:dyDescent="0.2">
      <c r="A514">
        <v>20100611</v>
      </c>
      <c r="B514" t="s">
        <v>54</v>
      </c>
      <c r="C514" s="9">
        <v>40431</v>
      </c>
      <c r="D514" t="s">
        <v>49</v>
      </c>
      <c r="E514" t="s">
        <v>10</v>
      </c>
      <c r="F514" s="10">
        <v>275.33</v>
      </c>
      <c r="G514">
        <v>2</v>
      </c>
      <c r="H514" s="10">
        <v>550.66</v>
      </c>
      <c r="I514" t="s">
        <v>33</v>
      </c>
    </row>
    <row r="515" spans="1:9" x14ac:dyDescent="0.2">
      <c r="A515">
        <v>20100561</v>
      </c>
      <c r="B515" t="s">
        <v>54</v>
      </c>
      <c r="C515" s="9">
        <v>40431</v>
      </c>
      <c r="D515" t="s">
        <v>49</v>
      </c>
      <c r="E515" t="s">
        <v>8</v>
      </c>
      <c r="F515" s="10">
        <v>65</v>
      </c>
      <c r="G515">
        <v>2</v>
      </c>
      <c r="H515" s="10">
        <v>130</v>
      </c>
      <c r="I515" t="s">
        <v>38</v>
      </c>
    </row>
    <row r="516" spans="1:9" x14ac:dyDescent="0.2">
      <c r="A516">
        <v>20100527</v>
      </c>
      <c r="B516" t="s">
        <v>54</v>
      </c>
      <c r="C516" s="9">
        <v>40431</v>
      </c>
      <c r="D516" t="s">
        <v>49</v>
      </c>
      <c r="E516" t="s">
        <v>6</v>
      </c>
      <c r="F516" s="10">
        <v>229</v>
      </c>
      <c r="G516">
        <v>1</v>
      </c>
      <c r="H516" s="10">
        <v>229</v>
      </c>
      <c r="I516" t="s">
        <v>44</v>
      </c>
    </row>
    <row r="517" spans="1:9" x14ac:dyDescent="0.2">
      <c r="A517">
        <v>20100564</v>
      </c>
      <c r="B517" t="s">
        <v>55</v>
      </c>
      <c r="C517" s="9">
        <v>40431</v>
      </c>
      <c r="D517" t="s">
        <v>49</v>
      </c>
      <c r="E517" t="s">
        <v>9</v>
      </c>
      <c r="F517" s="10">
        <v>58.5</v>
      </c>
      <c r="G517">
        <v>5</v>
      </c>
      <c r="H517" s="10">
        <v>292.5</v>
      </c>
      <c r="I517" t="s">
        <v>39</v>
      </c>
    </row>
    <row r="518" spans="1:9" x14ac:dyDescent="0.2">
      <c r="A518">
        <v>20100533</v>
      </c>
      <c r="B518" t="s">
        <v>55</v>
      </c>
      <c r="C518" s="9">
        <v>40431</v>
      </c>
      <c r="D518" t="s">
        <v>49</v>
      </c>
      <c r="E518" t="s">
        <v>6</v>
      </c>
      <c r="F518" s="10">
        <v>229</v>
      </c>
      <c r="G518">
        <v>2</v>
      </c>
      <c r="H518" s="10">
        <v>458</v>
      </c>
      <c r="I518" t="s">
        <v>44</v>
      </c>
    </row>
    <row r="519" spans="1:9" x14ac:dyDescent="0.2">
      <c r="A519">
        <v>20100569</v>
      </c>
      <c r="B519" t="s">
        <v>55</v>
      </c>
      <c r="C519" s="9">
        <v>40431</v>
      </c>
      <c r="D519" t="s">
        <v>49</v>
      </c>
      <c r="E519" t="s">
        <v>6</v>
      </c>
      <c r="F519" s="10">
        <v>229</v>
      </c>
      <c r="G519">
        <v>5</v>
      </c>
      <c r="H519" s="10">
        <v>1145</v>
      </c>
      <c r="I519" t="s">
        <v>44</v>
      </c>
    </row>
    <row r="520" spans="1:9" x14ac:dyDescent="0.2">
      <c r="A520">
        <v>20100548</v>
      </c>
      <c r="B520" t="s">
        <v>55</v>
      </c>
      <c r="C520" s="9">
        <v>40432</v>
      </c>
      <c r="D520" t="s">
        <v>49</v>
      </c>
      <c r="E520" t="s">
        <v>7</v>
      </c>
      <c r="F520" s="10">
        <v>180.5</v>
      </c>
      <c r="G520">
        <v>2</v>
      </c>
      <c r="H520" s="10">
        <v>361</v>
      </c>
      <c r="I520" t="s">
        <v>30</v>
      </c>
    </row>
    <row r="521" spans="1:9" x14ac:dyDescent="0.2">
      <c r="A521">
        <v>20100558</v>
      </c>
      <c r="B521" t="s">
        <v>55</v>
      </c>
      <c r="C521" s="9">
        <v>40432</v>
      </c>
      <c r="D521" t="s">
        <v>49</v>
      </c>
      <c r="E521" t="s">
        <v>7</v>
      </c>
      <c r="F521" s="10">
        <v>180.5</v>
      </c>
      <c r="G521">
        <v>2</v>
      </c>
      <c r="H521" s="10">
        <v>361</v>
      </c>
      <c r="I521" t="s">
        <v>30</v>
      </c>
    </row>
    <row r="522" spans="1:9" x14ac:dyDescent="0.2">
      <c r="A522">
        <v>20100584</v>
      </c>
      <c r="B522" t="s">
        <v>54</v>
      </c>
      <c r="C522" s="9">
        <v>40433</v>
      </c>
      <c r="D522" t="s">
        <v>49</v>
      </c>
      <c r="E522" t="s">
        <v>9</v>
      </c>
      <c r="F522" s="10">
        <v>58.5</v>
      </c>
      <c r="G522">
        <v>1</v>
      </c>
      <c r="H522" s="10">
        <v>58.5</v>
      </c>
      <c r="I522" t="s">
        <v>39</v>
      </c>
    </row>
    <row r="523" spans="1:9" x14ac:dyDescent="0.2">
      <c r="A523">
        <v>20100574</v>
      </c>
      <c r="B523" t="s">
        <v>55</v>
      </c>
      <c r="C523" s="9">
        <v>40433</v>
      </c>
      <c r="D523" t="s">
        <v>49</v>
      </c>
      <c r="E523" t="s">
        <v>8</v>
      </c>
      <c r="F523" s="10">
        <v>65</v>
      </c>
      <c r="G523">
        <v>1</v>
      </c>
      <c r="H523" s="10">
        <v>65</v>
      </c>
      <c r="I523" t="s">
        <v>38</v>
      </c>
    </row>
    <row r="524" spans="1:9" x14ac:dyDescent="0.2">
      <c r="A524">
        <v>20100585</v>
      </c>
      <c r="B524" t="s">
        <v>56</v>
      </c>
      <c r="C524" s="9">
        <v>40433</v>
      </c>
      <c r="D524" t="s">
        <v>49</v>
      </c>
      <c r="E524" t="s">
        <v>7</v>
      </c>
      <c r="F524" s="10">
        <v>98.98</v>
      </c>
      <c r="G524">
        <v>2</v>
      </c>
      <c r="H524" s="10">
        <v>197.96</v>
      </c>
      <c r="I524" t="s">
        <v>29</v>
      </c>
    </row>
    <row r="525" spans="1:9" x14ac:dyDescent="0.2">
      <c r="A525">
        <v>20100592</v>
      </c>
      <c r="B525" t="s">
        <v>56</v>
      </c>
      <c r="C525" s="9">
        <v>40433</v>
      </c>
      <c r="D525" t="s">
        <v>49</v>
      </c>
      <c r="E525" t="s">
        <v>8</v>
      </c>
      <c r="F525" s="10">
        <v>65</v>
      </c>
      <c r="G525">
        <v>2</v>
      </c>
      <c r="H525" s="10">
        <v>130</v>
      </c>
      <c r="I525" t="s">
        <v>38</v>
      </c>
    </row>
    <row r="526" spans="1:9" x14ac:dyDescent="0.2">
      <c r="A526">
        <v>20100588</v>
      </c>
      <c r="B526" t="s">
        <v>54</v>
      </c>
      <c r="C526" s="9">
        <v>40434</v>
      </c>
      <c r="D526" t="s">
        <v>49</v>
      </c>
      <c r="E526" t="s">
        <v>10</v>
      </c>
      <c r="F526" s="10">
        <v>275.33</v>
      </c>
      <c r="G526">
        <v>2</v>
      </c>
      <c r="H526" s="10">
        <v>550.66</v>
      </c>
      <c r="I526" t="s">
        <v>33</v>
      </c>
    </row>
    <row r="527" spans="1:9" x14ac:dyDescent="0.2">
      <c r="A527">
        <v>20100544</v>
      </c>
      <c r="B527" t="s">
        <v>54</v>
      </c>
      <c r="C527" s="9">
        <v>40434</v>
      </c>
      <c r="D527" t="s">
        <v>49</v>
      </c>
      <c r="E527" t="s">
        <v>9</v>
      </c>
      <c r="F527" s="10">
        <v>58.5</v>
      </c>
      <c r="G527">
        <v>2</v>
      </c>
      <c r="H527" s="10">
        <v>117</v>
      </c>
      <c r="I527" t="s">
        <v>39</v>
      </c>
    </row>
    <row r="528" spans="1:9" x14ac:dyDescent="0.2">
      <c r="A528">
        <v>20100554</v>
      </c>
      <c r="B528" t="s">
        <v>56</v>
      </c>
      <c r="C528" s="9">
        <v>40434</v>
      </c>
      <c r="D528" t="s">
        <v>49</v>
      </c>
      <c r="E528" t="s">
        <v>7</v>
      </c>
      <c r="F528" s="10">
        <v>98.98</v>
      </c>
      <c r="G528">
        <v>2</v>
      </c>
      <c r="H528" s="10">
        <v>197.96</v>
      </c>
      <c r="I528" t="s">
        <v>29</v>
      </c>
    </row>
    <row r="529" spans="1:9" x14ac:dyDescent="0.2">
      <c r="A529">
        <v>20100536</v>
      </c>
      <c r="B529" t="s">
        <v>54</v>
      </c>
      <c r="C529" s="9">
        <v>40435</v>
      </c>
      <c r="D529" t="s">
        <v>49</v>
      </c>
      <c r="E529" t="s">
        <v>6</v>
      </c>
      <c r="F529" s="10">
        <v>229</v>
      </c>
      <c r="G529">
        <v>5</v>
      </c>
      <c r="H529" s="10">
        <v>1145</v>
      </c>
      <c r="I529" t="s">
        <v>44</v>
      </c>
    </row>
    <row r="530" spans="1:9" x14ac:dyDescent="0.2">
      <c r="A530">
        <v>20100546</v>
      </c>
      <c r="B530" t="s">
        <v>55</v>
      </c>
      <c r="C530" s="9">
        <v>40435</v>
      </c>
      <c r="D530" t="s">
        <v>49</v>
      </c>
      <c r="E530" t="s">
        <v>10</v>
      </c>
      <c r="F530" s="10">
        <v>560.25</v>
      </c>
      <c r="G530">
        <v>1</v>
      </c>
      <c r="H530" s="10">
        <v>560.25</v>
      </c>
      <c r="I530" t="s">
        <v>35</v>
      </c>
    </row>
    <row r="531" spans="1:9" x14ac:dyDescent="0.2">
      <c r="A531">
        <v>20100537</v>
      </c>
      <c r="B531" t="s">
        <v>56</v>
      </c>
      <c r="C531" s="9">
        <v>40435</v>
      </c>
      <c r="D531" t="s">
        <v>49</v>
      </c>
      <c r="E531" t="s">
        <v>10</v>
      </c>
      <c r="F531" s="10">
        <v>560.25</v>
      </c>
      <c r="G531">
        <v>1</v>
      </c>
      <c r="H531" s="10">
        <v>560.25</v>
      </c>
      <c r="I531" t="s">
        <v>35</v>
      </c>
    </row>
    <row r="532" spans="1:9" x14ac:dyDescent="0.2">
      <c r="A532">
        <v>20100534</v>
      </c>
      <c r="B532" t="s">
        <v>56</v>
      </c>
      <c r="C532" s="9">
        <v>40436</v>
      </c>
      <c r="D532" t="s">
        <v>49</v>
      </c>
      <c r="E532" t="s">
        <v>9</v>
      </c>
      <c r="F532" s="10">
        <v>58.5</v>
      </c>
      <c r="G532">
        <v>5</v>
      </c>
      <c r="H532" s="10">
        <v>292.5</v>
      </c>
      <c r="I532" t="s">
        <v>39</v>
      </c>
    </row>
    <row r="533" spans="1:9" x14ac:dyDescent="0.2">
      <c r="A533">
        <v>20100535</v>
      </c>
      <c r="B533" t="s">
        <v>56</v>
      </c>
      <c r="C533" s="9">
        <v>40436</v>
      </c>
      <c r="D533" t="s">
        <v>49</v>
      </c>
      <c r="E533" t="s">
        <v>9</v>
      </c>
      <c r="F533" s="10">
        <v>58.5</v>
      </c>
      <c r="G533">
        <v>1</v>
      </c>
      <c r="H533" s="10">
        <v>58.5</v>
      </c>
      <c r="I533" t="s">
        <v>39</v>
      </c>
    </row>
    <row r="534" spans="1:9" x14ac:dyDescent="0.2">
      <c r="A534">
        <v>20100556</v>
      </c>
      <c r="B534" t="s">
        <v>54</v>
      </c>
      <c r="C534" s="9">
        <v>40437</v>
      </c>
      <c r="D534" t="s">
        <v>49</v>
      </c>
      <c r="E534" t="s">
        <v>8</v>
      </c>
      <c r="F534" s="10">
        <v>65</v>
      </c>
      <c r="G534">
        <v>2</v>
      </c>
      <c r="H534" s="10">
        <v>130</v>
      </c>
      <c r="I534" t="s">
        <v>38</v>
      </c>
    </row>
    <row r="535" spans="1:9" x14ac:dyDescent="0.2">
      <c r="A535">
        <v>20100589</v>
      </c>
      <c r="B535" t="s">
        <v>54</v>
      </c>
      <c r="C535" s="9">
        <v>40437</v>
      </c>
      <c r="D535" t="s">
        <v>49</v>
      </c>
      <c r="E535" t="s">
        <v>9</v>
      </c>
      <c r="F535" s="10">
        <v>58.5</v>
      </c>
      <c r="G535">
        <v>3</v>
      </c>
      <c r="H535" s="10">
        <v>175.5</v>
      </c>
      <c r="I535" t="s">
        <v>39</v>
      </c>
    </row>
    <row r="536" spans="1:9" x14ac:dyDescent="0.2">
      <c r="A536">
        <v>20100557</v>
      </c>
      <c r="B536" t="s">
        <v>55</v>
      </c>
      <c r="C536" s="9">
        <v>40437</v>
      </c>
      <c r="D536" t="s">
        <v>49</v>
      </c>
      <c r="E536" t="s">
        <v>7</v>
      </c>
      <c r="F536" s="10">
        <v>180.5</v>
      </c>
      <c r="G536">
        <v>1</v>
      </c>
      <c r="H536" s="10">
        <v>180.5</v>
      </c>
      <c r="I536" t="s">
        <v>30</v>
      </c>
    </row>
    <row r="537" spans="1:9" x14ac:dyDescent="0.2">
      <c r="A537">
        <v>20100542</v>
      </c>
      <c r="B537" t="s">
        <v>55</v>
      </c>
      <c r="C537" s="9">
        <v>40437</v>
      </c>
      <c r="D537" t="s">
        <v>49</v>
      </c>
      <c r="E537" t="s">
        <v>8</v>
      </c>
      <c r="F537" s="10">
        <v>65</v>
      </c>
      <c r="G537">
        <v>3</v>
      </c>
      <c r="H537" s="10">
        <v>195</v>
      </c>
      <c r="I537" t="s">
        <v>38</v>
      </c>
    </row>
    <row r="538" spans="1:9" x14ac:dyDescent="0.2">
      <c r="A538">
        <v>20100603</v>
      </c>
      <c r="B538" t="s">
        <v>56</v>
      </c>
      <c r="C538" s="9">
        <v>40437</v>
      </c>
      <c r="D538" t="s">
        <v>49</v>
      </c>
      <c r="E538" t="s">
        <v>9</v>
      </c>
      <c r="F538" s="10">
        <v>99</v>
      </c>
      <c r="G538">
        <v>2</v>
      </c>
      <c r="H538" s="10">
        <v>198</v>
      </c>
      <c r="I538" t="s">
        <v>40</v>
      </c>
    </row>
    <row r="539" spans="1:9" x14ac:dyDescent="0.2">
      <c r="A539">
        <v>20100529</v>
      </c>
      <c r="B539" t="s">
        <v>54</v>
      </c>
      <c r="C539" s="9">
        <v>40438</v>
      </c>
      <c r="D539" t="s">
        <v>49</v>
      </c>
      <c r="E539" t="s">
        <v>9</v>
      </c>
      <c r="F539" s="10">
        <v>58.5</v>
      </c>
      <c r="G539">
        <v>4</v>
      </c>
      <c r="H539" s="10">
        <v>234</v>
      </c>
      <c r="I539" t="s">
        <v>39</v>
      </c>
    </row>
    <row r="540" spans="1:9" x14ac:dyDescent="0.2">
      <c r="A540">
        <v>20100553</v>
      </c>
      <c r="B540" t="s">
        <v>55</v>
      </c>
      <c r="C540" s="9">
        <v>40438</v>
      </c>
      <c r="D540" t="s">
        <v>49</v>
      </c>
      <c r="E540" t="s">
        <v>7</v>
      </c>
      <c r="F540" s="10">
        <v>180.5</v>
      </c>
      <c r="G540">
        <v>2</v>
      </c>
      <c r="H540" s="10">
        <v>361</v>
      </c>
      <c r="I540" t="s">
        <v>30</v>
      </c>
    </row>
    <row r="541" spans="1:9" x14ac:dyDescent="0.2">
      <c r="A541">
        <v>20100563</v>
      </c>
      <c r="B541" t="s">
        <v>54</v>
      </c>
      <c r="C541" s="9">
        <v>40439</v>
      </c>
      <c r="D541" t="s">
        <v>49</v>
      </c>
      <c r="E541" t="s">
        <v>8</v>
      </c>
      <c r="F541" s="10">
        <v>65</v>
      </c>
      <c r="G541">
        <v>3</v>
      </c>
      <c r="H541" s="10">
        <v>195</v>
      </c>
      <c r="I541" t="s">
        <v>38</v>
      </c>
    </row>
    <row r="542" spans="1:9" x14ac:dyDescent="0.2">
      <c r="A542">
        <v>20100594</v>
      </c>
      <c r="B542" t="s">
        <v>56</v>
      </c>
      <c r="C542" s="9">
        <v>40441</v>
      </c>
      <c r="D542" t="s">
        <v>49</v>
      </c>
      <c r="E542" t="s">
        <v>9</v>
      </c>
      <c r="F542" s="10">
        <v>58.5</v>
      </c>
      <c r="G542">
        <v>2</v>
      </c>
      <c r="H542" s="10">
        <v>117</v>
      </c>
      <c r="I542" t="s">
        <v>39</v>
      </c>
    </row>
    <row r="543" spans="1:9" x14ac:dyDescent="0.2">
      <c r="A543">
        <v>20100586</v>
      </c>
      <c r="B543" t="s">
        <v>54</v>
      </c>
      <c r="C543" s="9">
        <v>40442</v>
      </c>
      <c r="D543" t="s">
        <v>49</v>
      </c>
      <c r="E543" t="s">
        <v>9</v>
      </c>
      <c r="F543" s="10">
        <v>58.5</v>
      </c>
      <c r="G543">
        <v>1</v>
      </c>
      <c r="H543" s="10">
        <v>58.5</v>
      </c>
      <c r="I543" t="s">
        <v>39</v>
      </c>
    </row>
    <row r="544" spans="1:9" x14ac:dyDescent="0.2">
      <c r="A544">
        <v>20100614</v>
      </c>
      <c r="B544" t="s">
        <v>54</v>
      </c>
      <c r="C544" s="9">
        <v>40442</v>
      </c>
      <c r="D544" t="s">
        <v>49</v>
      </c>
      <c r="E544" t="s">
        <v>9</v>
      </c>
      <c r="F544" s="10">
        <v>99</v>
      </c>
      <c r="G544">
        <v>1</v>
      </c>
      <c r="H544" s="10">
        <v>99</v>
      </c>
      <c r="I544" t="s">
        <v>40</v>
      </c>
    </row>
    <row r="545" spans="1:9" x14ac:dyDescent="0.2">
      <c r="A545">
        <v>20100602</v>
      </c>
      <c r="B545" t="s">
        <v>56</v>
      </c>
      <c r="C545" s="9">
        <v>40442</v>
      </c>
      <c r="D545" t="s">
        <v>49</v>
      </c>
      <c r="E545" t="s">
        <v>9</v>
      </c>
      <c r="F545" s="10">
        <v>99</v>
      </c>
      <c r="G545">
        <v>1</v>
      </c>
      <c r="H545" s="10">
        <v>99</v>
      </c>
      <c r="I545" t="s">
        <v>40</v>
      </c>
    </row>
    <row r="546" spans="1:9" x14ac:dyDescent="0.2">
      <c r="A546">
        <v>20100550</v>
      </c>
      <c r="B546" t="s">
        <v>55</v>
      </c>
      <c r="C546" s="9">
        <v>40443</v>
      </c>
      <c r="D546" t="s">
        <v>49</v>
      </c>
      <c r="E546" t="s">
        <v>10</v>
      </c>
      <c r="F546" s="10">
        <v>560.25</v>
      </c>
      <c r="G546">
        <v>2</v>
      </c>
      <c r="H546" s="10">
        <v>1120.5</v>
      </c>
      <c r="I546" t="s">
        <v>35</v>
      </c>
    </row>
    <row r="547" spans="1:9" x14ac:dyDescent="0.2">
      <c r="A547">
        <v>20100541</v>
      </c>
      <c r="B547" t="s">
        <v>55</v>
      </c>
      <c r="C547" s="9">
        <v>40443</v>
      </c>
      <c r="D547" t="s">
        <v>49</v>
      </c>
      <c r="E547" t="s">
        <v>6</v>
      </c>
      <c r="F547" s="10">
        <v>229</v>
      </c>
      <c r="G547">
        <v>4</v>
      </c>
      <c r="H547" s="10">
        <v>916</v>
      </c>
      <c r="I547" t="s">
        <v>44</v>
      </c>
    </row>
    <row r="548" spans="1:9" x14ac:dyDescent="0.2">
      <c r="A548">
        <v>20100606</v>
      </c>
      <c r="B548" t="s">
        <v>56</v>
      </c>
      <c r="C548" s="9">
        <v>40443</v>
      </c>
      <c r="D548" t="s">
        <v>49</v>
      </c>
      <c r="E548" t="s">
        <v>10</v>
      </c>
      <c r="F548" s="10">
        <v>275.33</v>
      </c>
      <c r="G548">
        <v>1</v>
      </c>
      <c r="H548" s="10">
        <v>275.33</v>
      </c>
      <c r="I548" t="s">
        <v>33</v>
      </c>
    </row>
    <row r="549" spans="1:9" x14ac:dyDescent="0.2">
      <c r="A549">
        <v>20100571</v>
      </c>
      <c r="B549" t="s">
        <v>54</v>
      </c>
      <c r="C549" s="9">
        <v>40444</v>
      </c>
      <c r="D549" t="s">
        <v>49</v>
      </c>
      <c r="E549" t="s">
        <v>10</v>
      </c>
      <c r="F549" s="10">
        <v>560.25</v>
      </c>
      <c r="G549">
        <v>1</v>
      </c>
      <c r="H549" s="10">
        <v>560.25</v>
      </c>
      <c r="I549" t="s">
        <v>35</v>
      </c>
    </row>
    <row r="550" spans="1:9" x14ac:dyDescent="0.2">
      <c r="A550">
        <v>20100549</v>
      </c>
      <c r="B550" t="s">
        <v>55</v>
      </c>
      <c r="C550" s="9">
        <v>40445</v>
      </c>
      <c r="D550" t="s">
        <v>49</v>
      </c>
      <c r="E550" t="s">
        <v>10</v>
      </c>
      <c r="F550" s="10">
        <v>560.25</v>
      </c>
      <c r="G550">
        <v>2</v>
      </c>
      <c r="H550" s="10">
        <v>1120.5</v>
      </c>
      <c r="I550" t="s">
        <v>35</v>
      </c>
    </row>
    <row r="551" spans="1:9" x14ac:dyDescent="0.2">
      <c r="A551">
        <v>20100613</v>
      </c>
      <c r="B551" t="s">
        <v>55</v>
      </c>
      <c r="C551" s="9">
        <v>40445</v>
      </c>
      <c r="D551" t="s">
        <v>49</v>
      </c>
      <c r="E551" t="s">
        <v>8</v>
      </c>
      <c r="F551" s="10">
        <v>65</v>
      </c>
      <c r="G551">
        <v>4</v>
      </c>
      <c r="H551" s="10">
        <v>260</v>
      </c>
      <c r="I551" t="s">
        <v>38</v>
      </c>
    </row>
    <row r="552" spans="1:9" x14ac:dyDescent="0.2">
      <c r="A552">
        <v>20100735</v>
      </c>
      <c r="B552" t="s">
        <v>54</v>
      </c>
      <c r="C552" s="9">
        <v>40447</v>
      </c>
      <c r="D552" t="s">
        <v>49</v>
      </c>
      <c r="E552" t="s">
        <v>10</v>
      </c>
      <c r="F552" s="10">
        <v>275.33</v>
      </c>
      <c r="G552">
        <v>2</v>
      </c>
      <c r="H552" s="10">
        <v>550.66</v>
      </c>
      <c r="I552" t="s">
        <v>33</v>
      </c>
    </row>
    <row r="553" spans="1:9" x14ac:dyDescent="0.2">
      <c r="A553">
        <v>20100532</v>
      </c>
      <c r="B553" t="s">
        <v>54</v>
      </c>
      <c r="C553" s="9">
        <v>40447</v>
      </c>
      <c r="D553" t="s">
        <v>49</v>
      </c>
      <c r="E553" t="s">
        <v>8</v>
      </c>
      <c r="F553" s="10">
        <v>65</v>
      </c>
      <c r="G553">
        <v>4</v>
      </c>
      <c r="H553" s="10">
        <v>260</v>
      </c>
      <c r="I553" t="s">
        <v>38</v>
      </c>
    </row>
    <row r="554" spans="1:9" x14ac:dyDescent="0.2">
      <c r="A554">
        <v>20100552</v>
      </c>
      <c r="B554" t="s">
        <v>54</v>
      </c>
      <c r="C554" s="9">
        <v>40447</v>
      </c>
      <c r="D554" t="s">
        <v>49</v>
      </c>
      <c r="E554" t="s">
        <v>8</v>
      </c>
      <c r="F554" s="10">
        <v>65</v>
      </c>
      <c r="G554">
        <v>4</v>
      </c>
      <c r="H554" s="10">
        <v>260</v>
      </c>
      <c r="I554" t="s">
        <v>38</v>
      </c>
    </row>
    <row r="555" spans="1:9" x14ac:dyDescent="0.2">
      <c r="A555">
        <v>20100713</v>
      </c>
      <c r="B555" t="s">
        <v>56</v>
      </c>
      <c r="C555" s="9">
        <v>40447</v>
      </c>
      <c r="D555" t="s">
        <v>49</v>
      </c>
      <c r="E555" t="s">
        <v>8</v>
      </c>
      <c r="F555" s="10">
        <v>33.99</v>
      </c>
      <c r="G555">
        <v>2</v>
      </c>
      <c r="H555" s="10">
        <v>67.98</v>
      </c>
      <c r="I555" t="s">
        <v>37</v>
      </c>
    </row>
    <row r="556" spans="1:9" x14ac:dyDescent="0.2">
      <c r="A556">
        <v>20100634</v>
      </c>
      <c r="B556" t="s">
        <v>56</v>
      </c>
      <c r="C556" s="9">
        <v>40447</v>
      </c>
      <c r="D556" t="s">
        <v>49</v>
      </c>
      <c r="E556" t="s">
        <v>8</v>
      </c>
      <c r="F556" s="10">
        <v>65</v>
      </c>
      <c r="G556">
        <v>4</v>
      </c>
      <c r="H556" s="10">
        <v>260</v>
      </c>
      <c r="I556" t="s">
        <v>38</v>
      </c>
    </row>
    <row r="557" spans="1:9" x14ac:dyDescent="0.2">
      <c r="A557">
        <v>20100641</v>
      </c>
      <c r="B557" t="s">
        <v>54</v>
      </c>
      <c r="C557" s="9">
        <v>40448</v>
      </c>
      <c r="D557" t="s">
        <v>49</v>
      </c>
      <c r="E557" t="s">
        <v>10</v>
      </c>
      <c r="F557" s="10">
        <v>275.33</v>
      </c>
      <c r="G557">
        <v>2</v>
      </c>
      <c r="H557" s="10">
        <v>550.66</v>
      </c>
      <c r="I557" t="s">
        <v>33</v>
      </c>
    </row>
    <row r="558" spans="1:9" x14ac:dyDescent="0.2">
      <c r="A558">
        <v>20100752</v>
      </c>
      <c r="B558" t="s">
        <v>54</v>
      </c>
      <c r="C558" s="9">
        <v>40448</v>
      </c>
      <c r="D558" t="s">
        <v>49</v>
      </c>
      <c r="E558" t="s">
        <v>8</v>
      </c>
      <c r="F558" s="10">
        <v>33.99</v>
      </c>
      <c r="G558">
        <v>2</v>
      </c>
      <c r="H558" s="10">
        <v>67.98</v>
      </c>
      <c r="I558" t="s">
        <v>37</v>
      </c>
    </row>
    <row r="559" spans="1:9" x14ac:dyDescent="0.2">
      <c r="A559">
        <v>20100765</v>
      </c>
      <c r="B559" t="s">
        <v>55</v>
      </c>
      <c r="C559" s="9">
        <v>40448</v>
      </c>
      <c r="D559" t="s">
        <v>49</v>
      </c>
      <c r="E559" t="s">
        <v>9</v>
      </c>
      <c r="F559" s="10">
        <v>269</v>
      </c>
      <c r="G559">
        <v>4</v>
      </c>
      <c r="H559" s="10">
        <v>1076</v>
      </c>
      <c r="I559" t="s">
        <v>42</v>
      </c>
    </row>
    <row r="560" spans="1:9" x14ac:dyDescent="0.2">
      <c r="A560">
        <v>20100711</v>
      </c>
      <c r="B560" t="s">
        <v>56</v>
      </c>
      <c r="C560" s="9">
        <v>40448</v>
      </c>
      <c r="D560" t="s">
        <v>49</v>
      </c>
      <c r="E560" t="s">
        <v>9</v>
      </c>
      <c r="F560" s="10">
        <v>269</v>
      </c>
      <c r="G560">
        <v>5</v>
      </c>
      <c r="H560" s="10">
        <v>1345</v>
      </c>
      <c r="I560" t="s">
        <v>42</v>
      </c>
    </row>
    <row r="561" spans="1:9" x14ac:dyDescent="0.2">
      <c r="A561">
        <v>20100764</v>
      </c>
      <c r="B561" t="s">
        <v>56</v>
      </c>
      <c r="C561" s="9">
        <v>40448</v>
      </c>
      <c r="D561" t="s">
        <v>49</v>
      </c>
      <c r="E561" t="s">
        <v>9</v>
      </c>
      <c r="F561" s="10">
        <v>269</v>
      </c>
      <c r="G561">
        <v>2</v>
      </c>
      <c r="H561" s="10">
        <v>538</v>
      </c>
      <c r="I561" t="s">
        <v>42</v>
      </c>
    </row>
    <row r="562" spans="1:9" x14ac:dyDescent="0.2">
      <c r="A562">
        <v>20100734</v>
      </c>
      <c r="B562" t="s">
        <v>54</v>
      </c>
      <c r="C562" s="9">
        <v>40449</v>
      </c>
      <c r="D562" t="s">
        <v>49</v>
      </c>
      <c r="E562" t="s">
        <v>10</v>
      </c>
      <c r="F562" s="10">
        <v>275.33</v>
      </c>
      <c r="G562">
        <v>2</v>
      </c>
      <c r="H562" s="10">
        <v>550.66</v>
      </c>
      <c r="I562" t="s">
        <v>33</v>
      </c>
    </row>
    <row r="563" spans="1:9" x14ac:dyDescent="0.2">
      <c r="A563">
        <v>20100724</v>
      </c>
      <c r="B563" t="s">
        <v>54</v>
      </c>
      <c r="C563" s="9">
        <v>40449</v>
      </c>
      <c r="D563" t="s">
        <v>49</v>
      </c>
      <c r="E563" t="s">
        <v>8</v>
      </c>
      <c r="F563" s="10">
        <v>33.99</v>
      </c>
      <c r="G563">
        <v>4</v>
      </c>
      <c r="H563" s="10">
        <v>135.96</v>
      </c>
      <c r="I563" t="s">
        <v>37</v>
      </c>
    </row>
    <row r="564" spans="1:9" x14ac:dyDescent="0.2">
      <c r="A564">
        <v>20100761</v>
      </c>
      <c r="B564" t="s">
        <v>56</v>
      </c>
      <c r="C564" s="9">
        <v>40449</v>
      </c>
      <c r="D564" t="s">
        <v>49</v>
      </c>
      <c r="E564" t="s">
        <v>10</v>
      </c>
      <c r="F564" s="10">
        <v>275.33</v>
      </c>
      <c r="G564">
        <v>1</v>
      </c>
      <c r="H564" s="10">
        <v>275.33</v>
      </c>
      <c r="I564" t="s">
        <v>33</v>
      </c>
    </row>
    <row r="565" spans="1:9" x14ac:dyDescent="0.2">
      <c r="A565">
        <v>20100685</v>
      </c>
      <c r="B565" t="s">
        <v>56</v>
      </c>
      <c r="C565" s="9">
        <v>40449</v>
      </c>
      <c r="D565" t="s">
        <v>49</v>
      </c>
      <c r="E565" t="s">
        <v>9</v>
      </c>
      <c r="F565" s="10">
        <v>269</v>
      </c>
      <c r="G565">
        <v>2</v>
      </c>
      <c r="H565" s="10">
        <v>538</v>
      </c>
      <c r="I565" t="s">
        <v>42</v>
      </c>
    </row>
    <row r="566" spans="1:9" x14ac:dyDescent="0.2">
      <c r="A566">
        <v>20100671</v>
      </c>
      <c r="B566" t="s">
        <v>54</v>
      </c>
      <c r="C566" s="9">
        <v>40450</v>
      </c>
      <c r="D566" t="s">
        <v>49</v>
      </c>
      <c r="E566" t="s">
        <v>7</v>
      </c>
      <c r="F566" s="10">
        <v>180.5</v>
      </c>
      <c r="G566">
        <v>1</v>
      </c>
      <c r="H566" s="10">
        <v>180.5</v>
      </c>
      <c r="I566" t="s">
        <v>30</v>
      </c>
    </row>
    <row r="567" spans="1:9" x14ac:dyDescent="0.2">
      <c r="A567">
        <v>20100617</v>
      </c>
      <c r="B567" t="s">
        <v>54</v>
      </c>
      <c r="C567" s="9">
        <v>40450</v>
      </c>
      <c r="D567" t="s">
        <v>49</v>
      </c>
      <c r="E567" t="s">
        <v>10</v>
      </c>
      <c r="F567" s="10">
        <v>275.33</v>
      </c>
      <c r="G567">
        <v>2</v>
      </c>
      <c r="H567" s="10">
        <v>550.66</v>
      </c>
      <c r="I567" t="s">
        <v>33</v>
      </c>
    </row>
    <row r="568" spans="1:9" x14ac:dyDescent="0.2">
      <c r="A568">
        <v>20100677</v>
      </c>
      <c r="B568" t="s">
        <v>54</v>
      </c>
      <c r="C568" s="9">
        <v>40450</v>
      </c>
      <c r="D568" t="s">
        <v>49</v>
      </c>
      <c r="E568" t="s">
        <v>8</v>
      </c>
      <c r="F568" s="10">
        <v>65</v>
      </c>
      <c r="G568">
        <v>1</v>
      </c>
      <c r="H568" s="10">
        <v>65</v>
      </c>
      <c r="I568" t="s">
        <v>38</v>
      </c>
    </row>
    <row r="569" spans="1:9" x14ac:dyDescent="0.2">
      <c r="A569">
        <v>20100640</v>
      </c>
      <c r="B569" t="s">
        <v>55</v>
      </c>
      <c r="C569" s="9">
        <v>40450</v>
      </c>
      <c r="D569" t="s">
        <v>49</v>
      </c>
      <c r="E569" t="s">
        <v>8</v>
      </c>
      <c r="F569" s="10">
        <v>65</v>
      </c>
      <c r="G569">
        <v>4</v>
      </c>
      <c r="H569" s="10">
        <v>260</v>
      </c>
      <c r="I569" t="s">
        <v>38</v>
      </c>
    </row>
    <row r="570" spans="1:9" x14ac:dyDescent="0.2">
      <c r="A570">
        <v>20100620</v>
      </c>
      <c r="B570" t="s">
        <v>54</v>
      </c>
      <c r="C570" s="9">
        <v>40451</v>
      </c>
      <c r="D570" t="s">
        <v>50</v>
      </c>
      <c r="E570" t="s">
        <v>10</v>
      </c>
      <c r="F570" s="10">
        <v>275.33</v>
      </c>
      <c r="G570">
        <v>1</v>
      </c>
      <c r="H570" s="10">
        <v>275.33</v>
      </c>
      <c r="I570" t="s">
        <v>33</v>
      </c>
    </row>
    <row r="571" spans="1:9" x14ac:dyDescent="0.2">
      <c r="A571">
        <v>20100768</v>
      </c>
      <c r="B571" t="s">
        <v>54</v>
      </c>
      <c r="C571" s="9">
        <v>40451</v>
      </c>
      <c r="D571" t="s">
        <v>50</v>
      </c>
      <c r="E571" t="s">
        <v>8</v>
      </c>
      <c r="F571" s="10">
        <v>33.99</v>
      </c>
      <c r="G571">
        <v>1</v>
      </c>
      <c r="H571" s="10">
        <v>33.99</v>
      </c>
      <c r="I571" t="s">
        <v>37</v>
      </c>
    </row>
    <row r="572" spans="1:9" x14ac:dyDescent="0.2">
      <c r="A572">
        <v>20100778</v>
      </c>
      <c r="B572" t="s">
        <v>54</v>
      </c>
      <c r="C572" s="9">
        <v>40451</v>
      </c>
      <c r="D572" t="s">
        <v>50</v>
      </c>
      <c r="E572" t="s">
        <v>8</v>
      </c>
      <c r="F572" s="10">
        <v>33.99</v>
      </c>
      <c r="G572">
        <v>1</v>
      </c>
      <c r="H572" s="10">
        <v>33.99</v>
      </c>
      <c r="I572" t="s">
        <v>37</v>
      </c>
    </row>
    <row r="573" spans="1:9" x14ac:dyDescent="0.2">
      <c r="A573">
        <v>20100672</v>
      </c>
      <c r="B573" t="s">
        <v>55</v>
      </c>
      <c r="C573" s="9">
        <v>40451</v>
      </c>
      <c r="D573" t="s">
        <v>50</v>
      </c>
      <c r="E573" t="s">
        <v>10</v>
      </c>
      <c r="F573" s="10">
        <v>275.33</v>
      </c>
      <c r="G573">
        <v>1</v>
      </c>
      <c r="H573" s="10">
        <v>275.33</v>
      </c>
      <c r="I573" t="s">
        <v>33</v>
      </c>
    </row>
    <row r="574" spans="1:9" x14ac:dyDescent="0.2">
      <c r="A574">
        <v>20100659</v>
      </c>
      <c r="B574" t="s">
        <v>55</v>
      </c>
      <c r="C574" s="9">
        <v>40451</v>
      </c>
      <c r="D574" t="s">
        <v>50</v>
      </c>
      <c r="E574" t="s">
        <v>8</v>
      </c>
      <c r="F574" s="10">
        <v>65</v>
      </c>
      <c r="G574">
        <v>2</v>
      </c>
      <c r="H574" s="10">
        <v>130</v>
      </c>
      <c r="I574" t="s">
        <v>38</v>
      </c>
    </row>
    <row r="575" spans="1:9" x14ac:dyDescent="0.2">
      <c r="A575">
        <v>20100737</v>
      </c>
      <c r="B575" t="s">
        <v>56</v>
      </c>
      <c r="C575" s="9">
        <v>40451</v>
      </c>
      <c r="D575" t="s">
        <v>50</v>
      </c>
      <c r="E575" t="s">
        <v>7</v>
      </c>
      <c r="F575" s="10">
        <v>98.98</v>
      </c>
      <c r="G575">
        <v>1</v>
      </c>
      <c r="H575" s="10">
        <v>98.98</v>
      </c>
      <c r="I575" t="s">
        <v>29</v>
      </c>
    </row>
    <row r="576" spans="1:9" x14ac:dyDescent="0.2">
      <c r="A576">
        <v>20100667</v>
      </c>
      <c r="B576" t="s">
        <v>56</v>
      </c>
      <c r="C576" s="9">
        <v>40451</v>
      </c>
      <c r="D576" t="s">
        <v>50</v>
      </c>
      <c r="E576" t="s">
        <v>8</v>
      </c>
      <c r="F576" s="10">
        <v>65</v>
      </c>
      <c r="G576">
        <v>2</v>
      </c>
      <c r="H576" s="10">
        <v>130</v>
      </c>
      <c r="I576" t="s">
        <v>38</v>
      </c>
    </row>
    <row r="577" spans="1:9" x14ac:dyDescent="0.2">
      <c r="A577">
        <v>20100742</v>
      </c>
      <c r="B577" t="s">
        <v>56</v>
      </c>
      <c r="C577" s="9">
        <v>40451</v>
      </c>
      <c r="D577" t="s">
        <v>50</v>
      </c>
      <c r="E577" t="s">
        <v>9</v>
      </c>
      <c r="F577" s="10">
        <v>269</v>
      </c>
      <c r="G577">
        <v>1</v>
      </c>
      <c r="H577" s="10">
        <v>269</v>
      </c>
      <c r="I577" t="s">
        <v>42</v>
      </c>
    </row>
    <row r="578" spans="1:9" x14ac:dyDescent="0.2">
      <c r="A578">
        <v>20100622</v>
      </c>
      <c r="B578" t="s">
        <v>55</v>
      </c>
      <c r="C578" s="9">
        <v>40452</v>
      </c>
      <c r="D578" t="s">
        <v>50</v>
      </c>
      <c r="E578" t="s">
        <v>9</v>
      </c>
      <c r="F578" s="10">
        <v>99</v>
      </c>
      <c r="G578">
        <v>3</v>
      </c>
      <c r="H578" s="10">
        <v>297</v>
      </c>
      <c r="I578" t="s">
        <v>40</v>
      </c>
    </row>
    <row r="579" spans="1:9" x14ac:dyDescent="0.2">
      <c r="A579">
        <v>20100785</v>
      </c>
      <c r="B579" t="s">
        <v>56</v>
      </c>
      <c r="C579" s="9">
        <v>40452</v>
      </c>
      <c r="D579" t="s">
        <v>50</v>
      </c>
      <c r="E579" t="s">
        <v>8</v>
      </c>
      <c r="F579" s="10">
        <v>33.99</v>
      </c>
      <c r="G579">
        <v>1</v>
      </c>
      <c r="H579" s="10">
        <v>33.99</v>
      </c>
      <c r="I579" t="s">
        <v>37</v>
      </c>
    </row>
    <row r="580" spans="1:9" x14ac:dyDescent="0.2">
      <c r="A580">
        <v>20100753</v>
      </c>
      <c r="B580" t="s">
        <v>54</v>
      </c>
      <c r="C580" s="9">
        <v>40453</v>
      </c>
      <c r="D580" t="s">
        <v>50</v>
      </c>
      <c r="E580" t="s">
        <v>7</v>
      </c>
      <c r="F580" s="10">
        <v>180.5</v>
      </c>
      <c r="G580">
        <v>2</v>
      </c>
      <c r="H580" s="10">
        <v>361</v>
      </c>
      <c r="I580" t="s">
        <v>30</v>
      </c>
    </row>
    <row r="581" spans="1:9" x14ac:dyDescent="0.2">
      <c r="A581">
        <v>20100728</v>
      </c>
      <c r="B581" t="s">
        <v>54</v>
      </c>
      <c r="C581" s="9">
        <v>40453</v>
      </c>
      <c r="D581" t="s">
        <v>50</v>
      </c>
      <c r="E581" t="s">
        <v>8</v>
      </c>
      <c r="F581" s="10">
        <v>33.99</v>
      </c>
      <c r="G581">
        <v>3</v>
      </c>
      <c r="H581" s="10">
        <v>101.97</v>
      </c>
      <c r="I581" t="s">
        <v>37</v>
      </c>
    </row>
    <row r="582" spans="1:9" x14ac:dyDescent="0.2">
      <c r="A582">
        <v>20100732</v>
      </c>
      <c r="B582" t="s">
        <v>55</v>
      </c>
      <c r="C582" s="9">
        <v>40454</v>
      </c>
      <c r="D582" t="s">
        <v>50</v>
      </c>
      <c r="E582" t="s">
        <v>10</v>
      </c>
      <c r="F582" s="10">
        <v>275.33</v>
      </c>
      <c r="G582">
        <v>2</v>
      </c>
      <c r="H582" s="10">
        <v>550.66</v>
      </c>
      <c r="I582" t="s">
        <v>33</v>
      </c>
    </row>
    <row r="583" spans="1:9" x14ac:dyDescent="0.2">
      <c r="A583">
        <v>20100733</v>
      </c>
      <c r="B583" t="s">
        <v>55</v>
      </c>
      <c r="C583" s="9">
        <v>40454</v>
      </c>
      <c r="D583" t="s">
        <v>50</v>
      </c>
      <c r="E583" t="s">
        <v>8</v>
      </c>
      <c r="F583" s="10">
        <v>33.99</v>
      </c>
      <c r="G583">
        <v>1</v>
      </c>
      <c r="H583" s="10">
        <v>33.99</v>
      </c>
      <c r="I583" t="s">
        <v>37</v>
      </c>
    </row>
    <row r="584" spans="1:9" x14ac:dyDescent="0.2">
      <c r="A584">
        <v>20100693</v>
      </c>
      <c r="B584" t="s">
        <v>55</v>
      </c>
      <c r="C584" s="9">
        <v>40454</v>
      </c>
      <c r="D584" t="s">
        <v>50</v>
      </c>
      <c r="E584" t="s">
        <v>8</v>
      </c>
      <c r="F584" s="10">
        <v>65</v>
      </c>
      <c r="G584">
        <v>3</v>
      </c>
      <c r="H584" s="10">
        <v>195</v>
      </c>
      <c r="I584" t="s">
        <v>38</v>
      </c>
    </row>
    <row r="585" spans="1:9" x14ac:dyDescent="0.2">
      <c r="A585">
        <v>20100648</v>
      </c>
      <c r="B585" t="s">
        <v>54</v>
      </c>
      <c r="C585" s="9">
        <v>40455</v>
      </c>
      <c r="D585" t="s">
        <v>50</v>
      </c>
      <c r="E585" t="s">
        <v>8</v>
      </c>
      <c r="F585" s="10">
        <v>65</v>
      </c>
      <c r="G585">
        <v>3</v>
      </c>
      <c r="H585" s="10">
        <v>195</v>
      </c>
      <c r="I585" t="s">
        <v>38</v>
      </c>
    </row>
    <row r="586" spans="1:9" x14ac:dyDescent="0.2">
      <c r="A586">
        <v>20100708</v>
      </c>
      <c r="B586" t="s">
        <v>55</v>
      </c>
      <c r="C586" s="9">
        <v>40455</v>
      </c>
      <c r="D586" t="s">
        <v>50</v>
      </c>
      <c r="E586" t="s">
        <v>8</v>
      </c>
      <c r="F586" s="10">
        <v>33.99</v>
      </c>
      <c r="G586">
        <v>3</v>
      </c>
      <c r="H586" s="10">
        <v>101.97</v>
      </c>
      <c r="I586" t="s">
        <v>37</v>
      </c>
    </row>
    <row r="587" spans="1:9" x14ac:dyDescent="0.2">
      <c r="A587">
        <v>20100780</v>
      </c>
      <c r="B587" t="s">
        <v>55</v>
      </c>
      <c r="C587" s="9">
        <v>40455</v>
      </c>
      <c r="D587" t="s">
        <v>50</v>
      </c>
      <c r="E587" t="s">
        <v>8</v>
      </c>
      <c r="F587" s="10">
        <v>33.99</v>
      </c>
      <c r="G587">
        <v>3</v>
      </c>
      <c r="H587" s="10">
        <v>101.97</v>
      </c>
      <c r="I587" t="s">
        <v>37</v>
      </c>
    </row>
    <row r="588" spans="1:9" x14ac:dyDescent="0.2">
      <c r="A588">
        <v>20100776</v>
      </c>
      <c r="B588" t="s">
        <v>56</v>
      </c>
      <c r="C588" s="9">
        <v>40455</v>
      </c>
      <c r="D588" t="s">
        <v>50</v>
      </c>
      <c r="E588" t="s">
        <v>10</v>
      </c>
      <c r="F588" s="10">
        <v>275.33</v>
      </c>
      <c r="G588">
        <v>1</v>
      </c>
      <c r="H588" s="10">
        <v>275.33</v>
      </c>
      <c r="I588" t="s">
        <v>33</v>
      </c>
    </row>
    <row r="589" spans="1:9" x14ac:dyDescent="0.2">
      <c r="A589">
        <v>20100709</v>
      </c>
      <c r="B589" t="s">
        <v>56</v>
      </c>
      <c r="C589" s="9">
        <v>40455</v>
      </c>
      <c r="D589" t="s">
        <v>50</v>
      </c>
      <c r="E589" t="s">
        <v>8</v>
      </c>
      <c r="F589" s="10">
        <v>33.99</v>
      </c>
      <c r="G589">
        <v>1</v>
      </c>
      <c r="H589" s="10">
        <v>33.99</v>
      </c>
      <c r="I589" t="s">
        <v>37</v>
      </c>
    </row>
    <row r="590" spans="1:9" x14ac:dyDescent="0.2">
      <c r="A590">
        <v>20100650</v>
      </c>
      <c r="B590" t="s">
        <v>56</v>
      </c>
      <c r="C590" s="9">
        <v>40455</v>
      </c>
      <c r="D590" t="s">
        <v>50</v>
      </c>
      <c r="E590" t="s">
        <v>9</v>
      </c>
      <c r="F590" s="10">
        <v>99</v>
      </c>
      <c r="G590">
        <v>2</v>
      </c>
      <c r="H590" s="10">
        <v>198</v>
      </c>
      <c r="I590" t="s">
        <v>40</v>
      </c>
    </row>
    <row r="591" spans="1:9" x14ac:dyDescent="0.2">
      <c r="A591">
        <v>20100717</v>
      </c>
      <c r="B591" t="s">
        <v>56</v>
      </c>
      <c r="C591" s="9">
        <v>40455</v>
      </c>
      <c r="D591" t="s">
        <v>50</v>
      </c>
      <c r="E591" t="s">
        <v>9</v>
      </c>
      <c r="F591" s="10">
        <v>269</v>
      </c>
      <c r="G591">
        <v>5</v>
      </c>
      <c r="H591" s="10">
        <v>1345</v>
      </c>
      <c r="I591" t="s">
        <v>42</v>
      </c>
    </row>
    <row r="592" spans="1:9" x14ac:dyDescent="0.2">
      <c r="A592">
        <v>20100729</v>
      </c>
      <c r="B592" t="s">
        <v>56</v>
      </c>
      <c r="C592" s="9">
        <v>40455</v>
      </c>
      <c r="D592" t="s">
        <v>50</v>
      </c>
      <c r="E592" t="s">
        <v>9</v>
      </c>
      <c r="F592" s="10">
        <v>269</v>
      </c>
      <c r="G592">
        <v>5</v>
      </c>
      <c r="H592" s="10">
        <v>1345</v>
      </c>
      <c r="I592" t="s">
        <v>42</v>
      </c>
    </row>
    <row r="593" spans="1:9" x14ac:dyDescent="0.2">
      <c r="A593">
        <v>20100748</v>
      </c>
      <c r="B593" t="s">
        <v>54</v>
      </c>
      <c r="C593" s="9">
        <v>40456</v>
      </c>
      <c r="D593" t="s">
        <v>50</v>
      </c>
      <c r="E593" t="s">
        <v>9</v>
      </c>
      <c r="F593" s="10">
        <v>269</v>
      </c>
      <c r="G593">
        <v>1</v>
      </c>
      <c r="H593" s="10">
        <v>269</v>
      </c>
      <c r="I593" t="s">
        <v>42</v>
      </c>
    </row>
    <row r="594" spans="1:9" x14ac:dyDescent="0.2">
      <c r="A594">
        <v>20100676</v>
      </c>
      <c r="B594" t="s">
        <v>55</v>
      </c>
      <c r="C594" s="9">
        <v>40456</v>
      </c>
      <c r="D594" t="s">
        <v>50</v>
      </c>
      <c r="E594" t="s">
        <v>8</v>
      </c>
      <c r="F594" s="10">
        <v>65</v>
      </c>
      <c r="G594">
        <v>4</v>
      </c>
      <c r="H594" s="10">
        <v>260</v>
      </c>
      <c r="I594" t="s">
        <v>38</v>
      </c>
    </row>
    <row r="595" spans="1:9" x14ac:dyDescent="0.2">
      <c r="A595">
        <v>20100654</v>
      </c>
      <c r="B595" t="s">
        <v>55</v>
      </c>
      <c r="C595" s="9">
        <v>40456</v>
      </c>
      <c r="D595" t="s">
        <v>50</v>
      </c>
      <c r="E595" t="s">
        <v>9</v>
      </c>
      <c r="F595" s="10">
        <v>99</v>
      </c>
      <c r="G595">
        <v>2</v>
      </c>
      <c r="H595" s="10">
        <v>198</v>
      </c>
      <c r="I595" t="s">
        <v>40</v>
      </c>
    </row>
    <row r="596" spans="1:9" x14ac:dyDescent="0.2">
      <c r="A596">
        <v>20100690</v>
      </c>
      <c r="B596" t="s">
        <v>56</v>
      </c>
      <c r="C596" s="9">
        <v>40456</v>
      </c>
      <c r="D596" t="s">
        <v>50</v>
      </c>
      <c r="E596" t="s">
        <v>7</v>
      </c>
      <c r="F596" s="10">
        <v>98.98</v>
      </c>
      <c r="G596">
        <v>2</v>
      </c>
      <c r="H596" s="10">
        <v>197.96</v>
      </c>
      <c r="I596" t="s">
        <v>29</v>
      </c>
    </row>
    <row r="597" spans="1:9" x14ac:dyDescent="0.2">
      <c r="A597">
        <v>20100664</v>
      </c>
      <c r="B597" t="s">
        <v>54</v>
      </c>
      <c r="C597" s="9">
        <v>40457</v>
      </c>
      <c r="D597" t="s">
        <v>50</v>
      </c>
      <c r="E597" t="s">
        <v>7</v>
      </c>
      <c r="F597" s="10">
        <v>180.5</v>
      </c>
      <c r="G597">
        <v>1</v>
      </c>
      <c r="H597" s="10">
        <v>180.5</v>
      </c>
      <c r="I597" t="s">
        <v>30</v>
      </c>
    </row>
    <row r="598" spans="1:9" x14ac:dyDescent="0.2">
      <c r="A598">
        <v>20100692</v>
      </c>
      <c r="B598" t="s">
        <v>54</v>
      </c>
      <c r="C598" s="9">
        <v>40457</v>
      </c>
      <c r="D598" t="s">
        <v>50</v>
      </c>
      <c r="E598" t="s">
        <v>10</v>
      </c>
      <c r="F598" s="10">
        <v>275.33</v>
      </c>
      <c r="G598">
        <v>1</v>
      </c>
      <c r="H598" s="10">
        <v>275.33</v>
      </c>
      <c r="I598" t="s">
        <v>33</v>
      </c>
    </row>
    <row r="599" spans="1:9" x14ac:dyDescent="0.2">
      <c r="A599">
        <v>20100635</v>
      </c>
      <c r="B599" t="s">
        <v>55</v>
      </c>
      <c r="C599" s="9">
        <v>40457</v>
      </c>
      <c r="D599" t="s">
        <v>50</v>
      </c>
      <c r="E599" t="s">
        <v>9</v>
      </c>
      <c r="F599" s="10">
        <v>99</v>
      </c>
      <c r="G599">
        <v>1</v>
      </c>
      <c r="H599" s="10">
        <v>99</v>
      </c>
      <c r="I599" t="s">
        <v>40</v>
      </c>
    </row>
    <row r="600" spans="1:9" x14ac:dyDescent="0.2">
      <c r="A600">
        <v>20100689</v>
      </c>
      <c r="B600" t="s">
        <v>56</v>
      </c>
      <c r="C600" s="9">
        <v>40457</v>
      </c>
      <c r="D600" t="s">
        <v>50</v>
      </c>
      <c r="E600" t="s">
        <v>7</v>
      </c>
      <c r="F600" s="10">
        <v>98.98</v>
      </c>
      <c r="G600">
        <v>1</v>
      </c>
      <c r="H600" s="10">
        <v>98.98</v>
      </c>
      <c r="I600" t="s">
        <v>29</v>
      </c>
    </row>
    <row r="601" spans="1:9" x14ac:dyDescent="0.2">
      <c r="A601">
        <v>20100757</v>
      </c>
      <c r="B601" t="s">
        <v>54</v>
      </c>
      <c r="C601" s="9">
        <v>40459</v>
      </c>
      <c r="D601" t="s">
        <v>50</v>
      </c>
      <c r="E601" t="s">
        <v>7</v>
      </c>
      <c r="F601" s="10">
        <v>180.5</v>
      </c>
      <c r="G601">
        <v>2</v>
      </c>
      <c r="H601" s="10">
        <v>361</v>
      </c>
      <c r="I601" t="s">
        <v>30</v>
      </c>
    </row>
    <row r="602" spans="1:9" x14ac:dyDescent="0.2">
      <c r="A602">
        <v>20100779</v>
      </c>
      <c r="B602" t="s">
        <v>56</v>
      </c>
      <c r="C602" s="9">
        <v>40459</v>
      </c>
      <c r="D602" t="s">
        <v>50</v>
      </c>
      <c r="E602" t="s">
        <v>10</v>
      </c>
      <c r="F602" s="10">
        <v>275.33</v>
      </c>
      <c r="G602">
        <v>2</v>
      </c>
      <c r="H602" s="10">
        <v>550.66</v>
      </c>
      <c r="I602" t="s">
        <v>33</v>
      </c>
    </row>
    <row r="603" spans="1:9" x14ac:dyDescent="0.2">
      <c r="A603">
        <v>20100624</v>
      </c>
      <c r="B603" t="s">
        <v>54</v>
      </c>
      <c r="C603" s="9">
        <v>40460</v>
      </c>
      <c r="D603" t="s">
        <v>50</v>
      </c>
      <c r="E603" t="s">
        <v>8</v>
      </c>
      <c r="F603" s="10">
        <v>65</v>
      </c>
      <c r="G603">
        <v>3</v>
      </c>
      <c r="H603" s="10">
        <v>195</v>
      </c>
      <c r="I603" t="s">
        <v>38</v>
      </c>
    </row>
    <row r="604" spans="1:9" x14ac:dyDescent="0.2">
      <c r="A604">
        <v>20100630</v>
      </c>
      <c r="B604" t="s">
        <v>54</v>
      </c>
      <c r="C604" s="9">
        <v>40460</v>
      </c>
      <c r="D604" t="s">
        <v>50</v>
      </c>
      <c r="E604" t="s">
        <v>8</v>
      </c>
      <c r="F604" s="10">
        <v>65</v>
      </c>
      <c r="G604">
        <v>4</v>
      </c>
      <c r="H604" s="10">
        <v>260</v>
      </c>
      <c r="I604" t="s">
        <v>38</v>
      </c>
    </row>
    <row r="605" spans="1:9" x14ac:dyDescent="0.2">
      <c r="A605">
        <v>20100697</v>
      </c>
      <c r="B605" t="s">
        <v>55</v>
      </c>
      <c r="C605" s="9">
        <v>40460</v>
      </c>
      <c r="D605" t="s">
        <v>50</v>
      </c>
      <c r="E605" t="s">
        <v>10</v>
      </c>
      <c r="F605" s="10">
        <v>275.33</v>
      </c>
      <c r="G605">
        <v>1</v>
      </c>
      <c r="H605" s="10">
        <v>275.33</v>
      </c>
      <c r="I605" t="s">
        <v>33</v>
      </c>
    </row>
    <row r="606" spans="1:9" x14ac:dyDescent="0.2">
      <c r="A606">
        <v>20100657</v>
      </c>
      <c r="B606" t="s">
        <v>55</v>
      </c>
      <c r="C606" s="9">
        <v>40460</v>
      </c>
      <c r="D606" t="s">
        <v>50</v>
      </c>
      <c r="E606" t="s">
        <v>9</v>
      </c>
      <c r="F606" s="10">
        <v>99</v>
      </c>
      <c r="G606">
        <v>5</v>
      </c>
      <c r="H606" s="10">
        <v>495</v>
      </c>
      <c r="I606" t="s">
        <v>40</v>
      </c>
    </row>
    <row r="607" spans="1:9" x14ac:dyDescent="0.2">
      <c r="A607">
        <v>20100756</v>
      </c>
      <c r="B607" t="s">
        <v>56</v>
      </c>
      <c r="C607" s="9">
        <v>40460</v>
      </c>
      <c r="D607" t="s">
        <v>50</v>
      </c>
      <c r="E607" t="s">
        <v>10</v>
      </c>
      <c r="F607" s="10">
        <v>275.33</v>
      </c>
      <c r="G607">
        <v>1</v>
      </c>
      <c r="H607" s="10">
        <v>275.33</v>
      </c>
      <c r="I607" t="s">
        <v>33</v>
      </c>
    </row>
    <row r="608" spans="1:9" x14ac:dyDescent="0.2">
      <c r="A608">
        <v>20100626</v>
      </c>
      <c r="B608" t="s">
        <v>56</v>
      </c>
      <c r="C608" s="9">
        <v>40460</v>
      </c>
      <c r="D608" t="s">
        <v>50</v>
      </c>
      <c r="E608" t="s">
        <v>8</v>
      </c>
      <c r="F608" s="10">
        <v>65</v>
      </c>
      <c r="G608">
        <v>4</v>
      </c>
      <c r="H608" s="10">
        <v>260</v>
      </c>
      <c r="I608" t="s">
        <v>38</v>
      </c>
    </row>
    <row r="609" spans="1:9" x14ac:dyDescent="0.2">
      <c r="A609">
        <v>20100686</v>
      </c>
      <c r="B609" t="s">
        <v>56</v>
      </c>
      <c r="C609" s="9">
        <v>40460</v>
      </c>
      <c r="D609" t="s">
        <v>50</v>
      </c>
      <c r="E609" t="s">
        <v>9</v>
      </c>
      <c r="F609" s="10">
        <v>269</v>
      </c>
      <c r="G609">
        <v>1</v>
      </c>
      <c r="H609" s="10">
        <v>269</v>
      </c>
      <c r="I609" t="s">
        <v>42</v>
      </c>
    </row>
    <row r="610" spans="1:9" x14ac:dyDescent="0.2">
      <c r="A610">
        <v>20100644</v>
      </c>
      <c r="B610" t="s">
        <v>54</v>
      </c>
      <c r="C610" s="9">
        <v>40461</v>
      </c>
      <c r="D610" t="s">
        <v>50</v>
      </c>
      <c r="E610" t="s">
        <v>9</v>
      </c>
      <c r="F610" s="10">
        <v>99</v>
      </c>
      <c r="G610">
        <v>4</v>
      </c>
      <c r="H610" s="10">
        <v>396</v>
      </c>
      <c r="I610" t="s">
        <v>40</v>
      </c>
    </row>
    <row r="611" spans="1:9" x14ac:dyDescent="0.2">
      <c r="A611">
        <v>20100786</v>
      </c>
      <c r="B611" t="s">
        <v>55</v>
      </c>
      <c r="C611" s="9">
        <v>40461</v>
      </c>
      <c r="D611" t="s">
        <v>50</v>
      </c>
      <c r="E611" t="s">
        <v>8</v>
      </c>
      <c r="F611" s="10">
        <v>33.99</v>
      </c>
      <c r="G611">
        <v>3</v>
      </c>
      <c r="H611" s="10">
        <v>101.97</v>
      </c>
      <c r="I611" t="s">
        <v>37</v>
      </c>
    </row>
    <row r="612" spans="1:9" x14ac:dyDescent="0.2">
      <c r="A612">
        <v>20100705</v>
      </c>
      <c r="B612" t="s">
        <v>56</v>
      </c>
      <c r="C612" s="9">
        <v>40461</v>
      </c>
      <c r="D612" t="s">
        <v>50</v>
      </c>
      <c r="E612" t="s">
        <v>8</v>
      </c>
      <c r="F612" s="10">
        <v>65</v>
      </c>
      <c r="G612">
        <v>1</v>
      </c>
      <c r="H612" s="10">
        <v>65</v>
      </c>
      <c r="I612" t="s">
        <v>38</v>
      </c>
    </row>
    <row r="613" spans="1:9" x14ac:dyDescent="0.2">
      <c r="A613">
        <v>20100627</v>
      </c>
      <c r="B613" t="s">
        <v>54</v>
      </c>
      <c r="C613" s="9">
        <v>40462</v>
      </c>
      <c r="D613" t="s">
        <v>50</v>
      </c>
      <c r="E613" t="s">
        <v>7</v>
      </c>
      <c r="F613" s="10">
        <v>299.99</v>
      </c>
      <c r="G613">
        <v>2</v>
      </c>
      <c r="H613" s="10">
        <f>F613*G613</f>
        <v>599.98</v>
      </c>
      <c r="I613" t="s">
        <v>32</v>
      </c>
    </row>
    <row r="614" spans="1:9" x14ac:dyDescent="0.2">
      <c r="A614">
        <v>20100619</v>
      </c>
      <c r="B614" t="s">
        <v>54</v>
      </c>
      <c r="C614" s="9">
        <v>40462</v>
      </c>
      <c r="D614" t="s">
        <v>50</v>
      </c>
      <c r="E614" t="s">
        <v>8</v>
      </c>
      <c r="F614" s="10">
        <v>65</v>
      </c>
      <c r="G614">
        <v>2</v>
      </c>
      <c r="H614" s="10">
        <v>130</v>
      </c>
      <c r="I614" t="s">
        <v>38</v>
      </c>
    </row>
    <row r="615" spans="1:9" x14ac:dyDescent="0.2">
      <c r="A615">
        <v>20100628</v>
      </c>
      <c r="B615" t="s">
        <v>55</v>
      </c>
      <c r="C615" s="9">
        <v>40462</v>
      </c>
      <c r="D615" t="s">
        <v>50</v>
      </c>
      <c r="E615" t="s">
        <v>8</v>
      </c>
      <c r="F615" s="10">
        <v>65</v>
      </c>
      <c r="G615">
        <v>3</v>
      </c>
      <c r="H615" s="10">
        <v>195</v>
      </c>
      <c r="I615" t="s">
        <v>38</v>
      </c>
    </row>
    <row r="616" spans="1:9" x14ac:dyDescent="0.2">
      <c r="A616">
        <v>20100688</v>
      </c>
      <c r="B616" t="s">
        <v>54</v>
      </c>
      <c r="C616" s="9">
        <v>40463</v>
      </c>
      <c r="D616" t="s">
        <v>50</v>
      </c>
      <c r="E616" t="s">
        <v>9</v>
      </c>
      <c r="F616" s="10">
        <v>269</v>
      </c>
      <c r="G616">
        <v>1</v>
      </c>
      <c r="H616" s="10">
        <v>269</v>
      </c>
      <c r="I616" t="s">
        <v>42</v>
      </c>
    </row>
    <row r="617" spans="1:9" x14ac:dyDescent="0.2">
      <c r="A617">
        <v>20100731</v>
      </c>
      <c r="B617" t="s">
        <v>54</v>
      </c>
      <c r="C617" s="9">
        <v>40463</v>
      </c>
      <c r="D617" t="s">
        <v>50</v>
      </c>
      <c r="E617" t="s">
        <v>9</v>
      </c>
      <c r="F617" s="10">
        <v>269</v>
      </c>
      <c r="G617">
        <v>4</v>
      </c>
      <c r="H617" s="10">
        <v>1076</v>
      </c>
      <c r="I617" t="s">
        <v>42</v>
      </c>
    </row>
    <row r="618" spans="1:9" x14ac:dyDescent="0.2">
      <c r="A618">
        <v>20100784</v>
      </c>
      <c r="B618" t="s">
        <v>54</v>
      </c>
      <c r="C618" s="9">
        <v>40463</v>
      </c>
      <c r="D618" t="s">
        <v>50</v>
      </c>
      <c r="E618" t="s">
        <v>9</v>
      </c>
      <c r="F618" s="10">
        <v>269</v>
      </c>
      <c r="G618">
        <v>5</v>
      </c>
      <c r="H618" s="10">
        <v>1345</v>
      </c>
      <c r="I618" t="s">
        <v>42</v>
      </c>
    </row>
    <row r="619" spans="1:9" x14ac:dyDescent="0.2">
      <c r="A619">
        <v>20100783</v>
      </c>
      <c r="B619" t="s">
        <v>55</v>
      </c>
      <c r="C619" s="9">
        <v>40463</v>
      </c>
      <c r="D619" t="s">
        <v>50</v>
      </c>
      <c r="E619" t="s">
        <v>9</v>
      </c>
      <c r="F619" s="10">
        <v>269</v>
      </c>
      <c r="G619">
        <v>4</v>
      </c>
      <c r="H619" s="10">
        <v>1076</v>
      </c>
      <c r="I619" t="s">
        <v>42</v>
      </c>
    </row>
    <row r="620" spans="1:9" x14ac:dyDescent="0.2">
      <c r="A620">
        <v>20100703</v>
      </c>
      <c r="B620" t="s">
        <v>56</v>
      </c>
      <c r="C620" s="9">
        <v>40463</v>
      </c>
      <c r="D620" t="s">
        <v>50</v>
      </c>
      <c r="E620" t="s">
        <v>10</v>
      </c>
      <c r="F620" s="10">
        <v>275.33</v>
      </c>
      <c r="G620">
        <v>2</v>
      </c>
      <c r="H620" s="10">
        <v>550.66</v>
      </c>
      <c r="I620" t="s">
        <v>33</v>
      </c>
    </row>
    <row r="621" spans="1:9" x14ac:dyDescent="0.2">
      <c r="A621">
        <v>20100766</v>
      </c>
      <c r="B621" t="s">
        <v>56</v>
      </c>
      <c r="C621" s="9">
        <v>40463</v>
      </c>
      <c r="D621" t="s">
        <v>50</v>
      </c>
      <c r="E621" t="s">
        <v>10</v>
      </c>
      <c r="F621" s="10">
        <v>275.33</v>
      </c>
      <c r="G621">
        <v>2</v>
      </c>
      <c r="H621" s="10">
        <v>550.66</v>
      </c>
      <c r="I621" t="s">
        <v>33</v>
      </c>
    </row>
    <row r="622" spans="1:9" x14ac:dyDescent="0.2">
      <c r="A622">
        <v>20100681</v>
      </c>
      <c r="B622" t="s">
        <v>56</v>
      </c>
      <c r="C622" s="9">
        <v>40463</v>
      </c>
      <c r="D622" t="s">
        <v>50</v>
      </c>
      <c r="E622" t="s">
        <v>8</v>
      </c>
      <c r="F622" s="10">
        <v>65</v>
      </c>
      <c r="G622">
        <v>1</v>
      </c>
      <c r="H622" s="10">
        <v>65</v>
      </c>
      <c r="I622" t="s">
        <v>38</v>
      </c>
    </row>
    <row r="623" spans="1:9" x14ac:dyDescent="0.2">
      <c r="A623">
        <v>20100743</v>
      </c>
      <c r="B623" t="s">
        <v>56</v>
      </c>
      <c r="C623" s="9">
        <v>40463</v>
      </c>
      <c r="D623" t="s">
        <v>50</v>
      </c>
      <c r="E623" t="s">
        <v>9</v>
      </c>
      <c r="F623" s="10">
        <v>269</v>
      </c>
      <c r="G623">
        <v>3</v>
      </c>
      <c r="H623" s="10">
        <v>807</v>
      </c>
      <c r="I623" t="s">
        <v>42</v>
      </c>
    </row>
    <row r="624" spans="1:9" x14ac:dyDescent="0.2">
      <c r="A624">
        <v>20100782</v>
      </c>
      <c r="B624" t="s">
        <v>54</v>
      </c>
      <c r="C624" s="9">
        <v>40464</v>
      </c>
      <c r="D624" t="s">
        <v>50</v>
      </c>
      <c r="E624" t="s">
        <v>10</v>
      </c>
      <c r="F624" s="10">
        <v>275.33</v>
      </c>
      <c r="G624">
        <v>1</v>
      </c>
      <c r="H624" s="10">
        <v>275.33</v>
      </c>
      <c r="I624" t="s">
        <v>33</v>
      </c>
    </row>
    <row r="625" spans="1:9" x14ac:dyDescent="0.2">
      <c r="A625">
        <v>20100749</v>
      </c>
      <c r="B625" t="s">
        <v>55</v>
      </c>
      <c r="C625" s="9">
        <v>40464</v>
      </c>
      <c r="D625" t="s">
        <v>50</v>
      </c>
      <c r="E625" t="s">
        <v>9</v>
      </c>
      <c r="F625" s="10">
        <v>269</v>
      </c>
      <c r="G625">
        <v>4</v>
      </c>
      <c r="H625" s="10">
        <v>1076</v>
      </c>
      <c r="I625" t="s">
        <v>42</v>
      </c>
    </row>
    <row r="626" spans="1:9" x14ac:dyDescent="0.2">
      <c r="A626">
        <v>20100662</v>
      </c>
      <c r="B626" t="s">
        <v>56</v>
      </c>
      <c r="C626" s="9">
        <v>40464</v>
      </c>
      <c r="D626" t="s">
        <v>50</v>
      </c>
      <c r="E626" t="s">
        <v>7</v>
      </c>
      <c r="F626" s="10">
        <v>98.98</v>
      </c>
      <c r="G626">
        <v>1</v>
      </c>
      <c r="H626" s="10">
        <v>98.98</v>
      </c>
      <c r="I626" t="s">
        <v>29</v>
      </c>
    </row>
    <row r="627" spans="1:9" x14ac:dyDescent="0.2">
      <c r="A627">
        <v>20100660</v>
      </c>
      <c r="B627" t="s">
        <v>56</v>
      </c>
      <c r="C627" s="9">
        <v>40464</v>
      </c>
      <c r="D627" t="s">
        <v>50</v>
      </c>
      <c r="E627" t="s">
        <v>8</v>
      </c>
      <c r="F627" s="10">
        <v>65</v>
      </c>
      <c r="G627">
        <v>3</v>
      </c>
      <c r="H627" s="10">
        <v>195</v>
      </c>
      <c r="I627" t="s">
        <v>38</v>
      </c>
    </row>
    <row r="628" spans="1:9" x14ac:dyDescent="0.2">
      <c r="A628">
        <v>20100698</v>
      </c>
      <c r="B628" t="s">
        <v>54</v>
      </c>
      <c r="C628" s="9">
        <v>40465</v>
      </c>
      <c r="D628" t="s">
        <v>50</v>
      </c>
      <c r="E628" t="s">
        <v>7</v>
      </c>
      <c r="F628" s="10">
        <v>180.5</v>
      </c>
      <c r="G628">
        <v>2</v>
      </c>
      <c r="H628" s="10">
        <v>361</v>
      </c>
      <c r="I628" t="s">
        <v>30</v>
      </c>
    </row>
    <row r="629" spans="1:9" x14ac:dyDescent="0.2">
      <c r="A629">
        <v>20100754</v>
      </c>
      <c r="B629" t="s">
        <v>54</v>
      </c>
      <c r="C629" s="9">
        <v>40465</v>
      </c>
      <c r="D629" t="s">
        <v>50</v>
      </c>
      <c r="E629" t="s">
        <v>8</v>
      </c>
      <c r="F629" s="10">
        <v>33.99</v>
      </c>
      <c r="G629">
        <v>1</v>
      </c>
      <c r="H629" s="10">
        <v>33.99</v>
      </c>
      <c r="I629" t="s">
        <v>37</v>
      </c>
    </row>
    <row r="630" spans="1:9" x14ac:dyDescent="0.2">
      <c r="A630">
        <v>20100645</v>
      </c>
      <c r="B630" t="s">
        <v>54</v>
      </c>
      <c r="C630" s="9">
        <v>40465</v>
      </c>
      <c r="D630" t="s">
        <v>50</v>
      </c>
      <c r="E630" t="s">
        <v>8</v>
      </c>
      <c r="F630" s="10">
        <v>65</v>
      </c>
      <c r="G630">
        <v>3</v>
      </c>
      <c r="H630" s="10">
        <v>195</v>
      </c>
      <c r="I630" t="s">
        <v>38</v>
      </c>
    </row>
    <row r="631" spans="1:9" x14ac:dyDescent="0.2">
      <c r="A631">
        <v>20100669</v>
      </c>
      <c r="B631" t="s">
        <v>55</v>
      </c>
      <c r="C631" s="9">
        <v>40465</v>
      </c>
      <c r="D631" t="s">
        <v>50</v>
      </c>
      <c r="E631" t="s">
        <v>9</v>
      </c>
      <c r="F631" s="10">
        <v>99</v>
      </c>
      <c r="G631">
        <v>3</v>
      </c>
      <c r="H631" s="10">
        <v>297</v>
      </c>
      <c r="I631" t="s">
        <v>40</v>
      </c>
    </row>
    <row r="632" spans="1:9" x14ac:dyDescent="0.2">
      <c r="A632">
        <v>20100773</v>
      </c>
      <c r="B632" t="s">
        <v>56</v>
      </c>
      <c r="C632" s="9">
        <v>40465</v>
      </c>
      <c r="D632" t="s">
        <v>50</v>
      </c>
      <c r="E632" t="s">
        <v>7</v>
      </c>
      <c r="F632" s="10">
        <v>98.98</v>
      </c>
      <c r="G632">
        <v>1</v>
      </c>
      <c r="H632" s="10">
        <v>98.98</v>
      </c>
      <c r="I632" t="s">
        <v>29</v>
      </c>
    </row>
    <row r="633" spans="1:9" x14ac:dyDescent="0.2">
      <c r="A633">
        <v>20100702</v>
      </c>
      <c r="B633" t="s">
        <v>56</v>
      </c>
      <c r="C633" s="9">
        <v>40465</v>
      </c>
      <c r="D633" t="s">
        <v>50</v>
      </c>
      <c r="E633" t="s">
        <v>10</v>
      </c>
      <c r="F633" s="10">
        <v>275.33</v>
      </c>
      <c r="G633">
        <v>1</v>
      </c>
      <c r="H633" s="10">
        <v>275.33</v>
      </c>
      <c r="I633" t="s">
        <v>33</v>
      </c>
    </row>
    <row r="634" spans="1:9" x14ac:dyDescent="0.2">
      <c r="A634">
        <v>20100651</v>
      </c>
      <c r="B634" t="s">
        <v>54</v>
      </c>
      <c r="C634" s="9">
        <v>40466</v>
      </c>
      <c r="D634" t="s">
        <v>50</v>
      </c>
      <c r="E634" t="s">
        <v>7</v>
      </c>
      <c r="F634" s="10">
        <v>180.5</v>
      </c>
      <c r="G634">
        <v>2</v>
      </c>
      <c r="H634" s="10">
        <v>361</v>
      </c>
      <c r="I634" t="s">
        <v>30</v>
      </c>
    </row>
    <row r="635" spans="1:9" x14ac:dyDescent="0.2">
      <c r="A635">
        <v>20100653</v>
      </c>
      <c r="B635" t="s">
        <v>55</v>
      </c>
      <c r="C635" s="9">
        <v>40466</v>
      </c>
      <c r="D635" t="s">
        <v>50</v>
      </c>
      <c r="E635" t="s">
        <v>8</v>
      </c>
      <c r="F635" s="10">
        <v>65</v>
      </c>
      <c r="G635">
        <v>1</v>
      </c>
      <c r="H635" s="10">
        <v>65</v>
      </c>
      <c r="I635" t="s">
        <v>38</v>
      </c>
    </row>
    <row r="636" spans="1:9" x14ac:dyDescent="0.2">
      <c r="A636">
        <v>20100699</v>
      </c>
      <c r="B636" t="s">
        <v>55</v>
      </c>
      <c r="C636" s="9">
        <v>40466</v>
      </c>
      <c r="D636" t="s">
        <v>50</v>
      </c>
      <c r="E636" t="s">
        <v>8</v>
      </c>
      <c r="F636" s="10">
        <v>65</v>
      </c>
      <c r="G636">
        <v>2</v>
      </c>
      <c r="H636" s="10">
        <v>130</v>
      </c>
      <c r="I636" t="s">
        <v>38</v>
      </c>
    </row>
    <row r="637" spans="1:9" x14ac:dyDescent="0.2">
      <c r="A637">
        <v>20100649</v>
      </c>
      <c r="B637" t="s">
        <v>56</v>
      </c>
      <c r="C637" s="9">
        <v>40466</v>
      </c>
      <c r="D637" t="s">
        <v>50</v>
      </c>
      <c r="E637" t="s">
        <v>10</v>
      </c>
      <c r="F637" s="10">
        <v>275.33</v>
      </c>
      <c r="G637">
        <v>1</v>
      </c>
      <c r="H637" s="10">
        <v>275.33</v>
      </c>
      <c r="I637" t="s">
        <v>33</v>
      </c>
    </row>
    <row r="638" spans="1:9" x14ac:dyDescent="0.2">
      <c r="A638">
        <v>20100738</v>
      </c>
      <c r="B638" t="s">
        <v>56</v>
      </c>
      <c r="C638" s="9">
        <v>40466</v>
      </c>
      <c r="D638" t="s">
        <v>50</v>
      </c>
      <c r="E638" t="s">
        <v>9</v>
      </c>
      <c r="F638" s="10">
        <v>269</v>
      </c>
      <c r="G638">
        <v>5</v>
      </c>
      <c r="H638" s="10">
        <v>1345</v>
      </c>
      <c r="I638" t="s">
        <v>42</v>
      </c>
    </row>
    <row r="639" spans="1:9" x14ac:dyDescent="0.2">
      <c r="A639">
        <v>20100715</v>
      </c>
      <c r="B639" t="s">
        <v>54</v>
      </c>
      <c r="C639" s="9">
        <v>40467</v>
      </c>
      <c r="D639" t="s">
        <v>50</v>
      </c>
      <c r="E639" t="s">
        <v>8</v>
      </c>
      <c r="F639" s="10">
        <v>33.99</v>
      </c>
      <c r="G639">
        <v>2</v>
      </c>
      <c r="H639" s="10">
        <v>67.98</v>
      </c>
      <c r="I639" t="s">
        <v>37</v>
      </c>
    </row>
    <row r="640" spans="1:9" x14ac:dyDescent="0.2">
      <c r="A640">
        <v>20100762</v>
      </c>
      <c r="B640" t="s">
        <v>54</v>
      </c>
      <c r="C640" s="9">
        <v>40467</v>
      </c>
      <c r="D640" t="s">
        <v>50</v>
      </c>
      <c r="E640" t="s">
        <v>8</v>
      </c>
      <c r="F640" s="10">
        <v>33.99</v>
      </c>
      <c r="G640">
        <v>1</v>
      </c>
      <c r="H640" s="10">
        <v>33.99</v>
      </c>
      <c r="I640" t="s">
        <v>37</v>
      </c>
    </row>
    <row r="641" spans="1:9" x14ac:dyDescent="0.2">
      <c r="A641">
        <v>20100746</v>
      </c>
      <c r="B641" t="s">
        <v>55</v>
      </c>
      <c r="C641" s="9">
        <v>40467</v>
      </c>
      <c r="D641" t="s">
        <v>50</v>
      </c>
      <c r="E641" t="s">
        <v>10</v>
      </c>
      <c r="F641" s="10">
        <v>275.33</v>
      </c>
      <c r="G641">
        <v>2</v>
      </c>
      <c r="H641" s="10">
        <v>550.66</v>
      </c>
      <c r="I641" t="s">
        <v>33</v>
      </c>
    </row>
    <row r="642" spans="1:9" x14ac:dyDescent="0.2">
      <c r="A642">
        <v>20100751</v>
      </c>
      <c r="B642" t="s">
        <v>55</v>
      </c>
      <c r="C642" s="9">
        <v>40467</v>
      </c>
      <c r="D642" t="s">
        <v>50</v>
      </c>
      <c r="E642" t="s">
        <v>8</v>
      </c>
      <c r="F642" s="10">
        <v>33.99</v>
      </c>
      <c r="G642">
        <v>4</v>
      </c>
      <c r="H642" s="10">
        <v>135.96</v>
      </c>
      <c r="I642" t="s">
        <v>37</v>
      </c>
    </row>
    <row r="643" spans="1:9" x14ac:dyDescent="0.2">
      <c r="A643">
        <v>20100629</v>
      </c>
      <c r="B643" t="s">
        <v>56</v>
      </c>
      <c r="C643" s="9">
        <v>40467</v>
      </c>
      <c r="D643" t="s">
        <v>50</v>
      </c>
      <c r="E643" t="s">
        <v>10</v>
      </c>
      <c r="F643" s="10">
        <v>275.33</v>
      </c>
      <c r="G643">
        <v>2</v>
      </c>
      <c r="H643" s="10">
        <v>550.66</v>
      </c>
      <c r="I643" t="s">
        <v>33</v>
      </c>
    </row>
    <row r="644" spans="1:9" x14ac:dyDescent="0.2">
      <c r="A644">
        <v>20100777</v>
      </c>
      <c r="B644" t="s">
        <v>56</v>
      </c>
      <c r="C644" s="9">
        <v>40467</v>
      </c>
      <c r="D644" t="s">
        <v>50</v>
      </c>
      <c r="E644" t="s">
        <v>8</v>
      </c>
      <c r="F644" s="10">
        <v>33.99</v>
      </c>
      <c r="G644">
        <v>2</v>
      </c>
      <c r="H644" s="10">
        <v>67.98</v>
      </c>
      <c r="I644" t="s">
        <v>37</v>
      </c>
    </row>
    <row r="645" spans="1:9" x14ac:dyDescent="0.2">
      <c r="A645">
        <v>20100668</v>
      </c>
      <c r="B645" t="s">
        <v>54</v>
      </c>
      <c r="C645" s="9">
        <v>40468</v>
      </c>
      <c r="D645" t="s">
        <v>50</v>
      </c>
      <c r="E645" t="s">
        <v>9</v>
      </c>
      <c r="F645" s="10">
        <v>99</v>
      </c>
      <c r="G645">
        <v>1</v>
      </c>
      <c r="H645" s="10">
        <v>99</v>
      </c>
      <c r="I645" t="s">
        <v>40</v>
      </c>
    </row>
    <row r="646" spans="1:9" x14ac:dyDescent="0.2">
      <c r="A646">
        <v>20100680</v>
      </c>
      <c r="B646" t="s">
        <v>54</v>
      </c>
      <c r="C646" s="9">
        <v>40468</v>
      </c>
      <c r="D646" t="s">
        <v>50</v>
      </c>
      <c r="E646" t="s">
        <v>9</v>
      </c>
      <c r="F646" s="10">
        <v>99</v>
      </c>
      <c r="G646">
        <v>5</v>
      </c>
      <c r="H646" s="10">
        <v>495</v>
      </c>
      <c r="I646" t="s">
        <v>40</v>
      </c>
    </row>
    <row r="647" spans="1:9" x14ac:dyDescent="0.2">
      <c r="A647">
        <v>20109999</v>
      </c>
      <c r="B647" t="s">
        <v>55</v>
      </c>
      <c r="C647" s="9">
        <v>40468</v>
      </c>
      <c r="D647" t="s">
        <v>50</v>
      </c>
      <c r="E647" t="s">
        <v>9</v>
      </c>
      <c r="F647" s="10">
        <v>269</v>
      </c>
      <c r="G647">
        <v>3</v>
      </c>
      <c r="H647" s="10">
        <v>807</v>
      </c>
      <c r="I647" t="s">
        <v>42</v>
      </c>
    </row>
    <row r="648" spans="1:9" x14ac:dyDescent="0.2">
      <c r="A648">
        <v>20100730</v>
      </c>
      <c r="B648" t="s">
        <v>56</v>
      </c>
      <c r="C648" s="9">
        <v>40468</v>
      </c>
      <c r="D648" t="s">
        <v>50</v>
      </c>
      <c r="E648" t="s">
        <v>10</v>
      </c>
      <c r="F648" s="10">
        <v>275.33</v>
      </c>
      <c r="G648">
        <v>2</v>
      </c>
      <c r="H648" s="10">
        <v>550.66</v>
      </c>
      <c r="I648" t="s">
        <v>33</v>
      </c>
    </row>
    <row r="649" spans="1:9" x14ac:dyDescent="0.2">
      <c r="A649">
        <v>20100658</v>
      </c>
      <c r="B649" t="s">
        <v>54</v>
      </c>
      <c r="C649" s="9">
        <v>40469</v>
      </c>
      <c r="D649" t="s">
        <v>50</v>
      </c>
      <c r="E649" t="s">
        <v>7</v>
      </c>
      <c r="F649" s="10">
        <v>180.5</v>
      </c>
      <c r="G649">
        <v>2</v>
      </c>
      <c r="H649" s="10">
        <v>361</v>
      </c>
      <c r="I649" t="s">
        <v>30</v>
      </c>
    </row>
    <row r="650" spans="1:9" x14ac:dyDescent="0.2">
      <c r="A650">
        <v>20100716</v>
      </c>
      <c r="B650" t="s">
        <v>54</v>
      </c>
      <c r="C650" s="9">
        <v>40469</v>
      </c>
      <c r="D650" t="s">
        <v>50</v>
      </c>
      <c r="E650" t="s">
        <v>7</v>
      </c>
      <c r="F650" s="10">
        <v>180.5</v>
      </c>
      <c r="G650">
        <v>2</v>
      </c>
      <c r="H650" s="10">
        <v>361</v>
      </c>
      <c r="I650" t="s">
        <v>30</v>
      </c>
    </row>
    <row r="651" spans="1:9" x14ac:dyDescent="0.2">
      <c r="A651">
        <v>20100700</v>
      </c>
      <c r="B651" t="s">
        <v>54</v>
      </c>
      <c r="C651" s="9">
        <v>40469</v>
      </c>
      <c r="D651" t="s">
        <v>50</v>
      </c>
      <c r="E651" t="s">
        <v>10</v>
      </c>
      <c r="F651" s="10">
        <v>275.33</v>
      </c>
      <c r="G651">
        <v>1</v>
      </c>
      <c r="H651" s="10">
        <v>275.33</v>
      </c>
      <c r="I651" t="s">
        <v>33</v>
      </c>
    </row>
    <row r="652" spans="1:9" x14ac:dyDescent="0.2">
      <c r="A652">
        <v>20100701</v>
      </c>
      <c r="B652" t="s">
        <v>54</v>
      </c>
      <c r="C652" s="9">
        <v>40469</v>
      </c>
      <c r="D652" t="s">
        <v>50</v>
      </c>
      <c r="E652" t="s">
        <v>9</v>
      </c>
      <c r="F652" s="10">
        <v>269</v>
      </c>
      <c r="G652">
        <v>4</v>
      </c>
      <c r="H652" s="10">
        <v>1076</v>
      </c>
      <c r="I652" t="s">
        <v>42</v>
      </c>
    </row>
    <row r="653" spans="1:9" x14ac:dyDescent="0.2">
      <c r="A653">
        <v>20100755</v>
      </c>
      <c r="B653" t="s">
        <v>55</v>
      </c>
      <c r="C653" s="9">
        <v>40469</v>
      </c>
      <c r="D653" t="s">
        <v>50</v>
      </c>
      <c r="E653" t="s">
        <v>10</v>
      </c>
      <c r="F653" s="10">
        <v>275.33</v>
      </c>
      <c r="G653">
        <v>1</v>
      </c>
      <c r="H653" s="10">
        <v>275.33</v>
      </c>
      <c r="I653" t="s">
        <v>33</v>
      </c>
    </row>
    <row r="654" spans="1:9" x14ac:dyDescent="0.2">
      <c r="A654">
        <v>20100739</v>
      </c>
      <c r="B654" t="s">
        <v>56</v>
      </c>
      <c r="C654" s="9">
        <v>40469</v>
      </c>
      <c r="D654" t="s">
        <v>50</v>
      </c>
      <c r="E654" t="s">
        <v>10</v>
      </c>
      <c r="F654" s="10">
        <v>275.33</v>
      </c>
      <c r="G654">
        <v>2</v>
      </c>
      <c r="H654" s="10">
        <v>550.66</v>
      </c>
      <c r="I654" t="s">
        <v>33</v>
      </c>
    </row>
    <row r="655" spans="1:9" x14ac:dyDescent="0.2">
      <c r="A655">
        <v>20100621</v>
      </c>
      <c r="B655" t="s">
        <v>56</v>
      </c>
      <c r="C655" s="9">
        <v>40469</v>
      </c>
      <c r="D655" t="s">
        <v>50</v>
      </c>
      <c r="E655" t="s">
        <v>8</v>
      </c>
      <c r="F655" s="10">
        <v>65</v>
      </c>
      <c r="G655">
        <v>4</v>
      </c>
      <c r="H655" s="10">
        <v>260</v>
      </c>
      <c r="I655" t="s">
        <v>38</v>
      </c>
    </row>
    <row r="656" spans="1:9" x14ac:dyDescent="0.2">
      <c r="A656">
        <v>20100710</v>
      </c>
      <c r="B656" t="s">
        <v>54</v>
      </c>
      <c r="C656" s="9">
        <v>40470</v>
      </c>
      <c r="D656" t="s">
        <v>50</v>
      </c>
      <c r="E656" t="s">
        <v>10</v>
      </c>
      <c r="F656" s="10">
        <v>275.33</v>
      </c>
      <c r="G656">
        <v>2</v>
      </c>
      <c r="H656" s="10">
        <v>550.66</v>
      </c>
      <c r="I656" t="s">
        <v>33</v>
      </c>
    </row>
    <row r="657" spans="1:9" x14ac:dyDescent="0.2">
      <c r="A657">
        <v>20100663</v>
      </c>
      <c r="B657" t="s">
        <v>55</v>
      </c>
      <c r="C657" s="9">
        <v>40470</v>
      </c>
      <c r="D657" t="s">
        <v>50</v>
      </c>
      <c r="E657" t="s">
        <v>10</v>
      </c>
      <c r="F657" s="10">
        <v>275.33</v>
      </c>
      <c r="G657">
        <v>2</v>
      </c>
      <c r="H657" s="10">
        <v>550.66</v>
      </c>
      <c r="I657" t="s">
        <v>33</v>
      </c>
    </row>
    <row r="658" spans="1:9" x14ac:dyDescent="0.2">
      <c r="A658">
        <v>20100679</v>
      </c>
      <c r="B658" t="s">
        <v>56</v>
      </c>
      <c r="C658" s="9">
        <v>40470</v>
      </c>
      <c r="D658" t="s">
        <v>50</v>
      </c>
      <c r="E658" t="s">
        <v>7</v>
      </c>
      <c r="F658" s="10">
        <v>98.98</v>
      </c>
      <c r="G658">
        <v>2</v>
      </c>
      <c r="H658" s="10">
        <v>197.96</v>
      </c>
      <c r="I658" t="s">
        <v>29</v>
      </c>
    </row>
    <row r="659" spans="1:9" x14ac:dyDescent="0.2">
      <c r="A659">
        <v>20100769</v>
      </c>
      <c r="B659" t="s">
        <v>56</v>
      </c>
      <c r="C659" s="9">
        <v>40470</v>
      </c>
      <c r="D659" t="s">
        <v>50</v>
      </c>
      <c r="E659" t="s">
        <v>7</v>
      </c>
      <c r="F659" s="10">
        <v>98.98</v>
      </c>
      <c r="G659">
        <v>2</v>
      </c>
      <c r="H659" s="10">
        <v>197.96</v>
      </c>
      <c r="I659" t="s">
        <v>29</v>
      </c>
    </row>
    <row r="660" spans="1:9" x14ac:dyDescent="0.2">
      <c r="A660">
        <v>20100771</v>
      </c>
      <c r="B660" t="s">
        <v>56</v>
      </c>
      <c r="C660" s="9">
        <v>40470</v>
      </c>
      <c r="D660" t="s">
        <v>50</v>
      </c>
      <c r="E660" t="s">
        <v>7</v>
      </c>
      <c r="F660" s="10">
        <v>98.98</v>
      </c>
      <c r="G660">
        <v>1</v>
      </c>
      <c r="H660" s="10">
        <v>98.98</v>
      </c>
      <c r="I660" t="s">
        <v>29</v>
      </c>
    </row>
    <row r="661" spans="1:9" x14ac:dyDescent="0.2">
      <c r="A661">
        <v>20100675</v>
      </c>
      <c r="B661" t="s">
        <v>56</v>
      </c>
      <c r="C661" s="9">
        <v>40470</v>
      </c>
      <c r="D661" t="s">
        <v>50</v>
      </c>
      <c r="E661" t="s">
        <v>10</v>
      </c>
      <c r="F661" s="10">
        <v>275.33</v>
      </c>
      <c r="G661">
        <v>1</v>
      </c>
      <c r="H661" s="10">
        <v>275.33</v>
      </c>
      <c r="I661" t="s">
        <v>33</v>
      </c>
    </row>
    <row r="662" spans="1:9" x14ac:dyDescent="0.2">
      <c r="A662">
        <v>20100665</v>
      </c>
      <c r="B662" t="s">
        <v>54</v>
      </c>
      <c r="C662" s="9">
        <v>40472</v>
      </c>
      <c r="D662" t="s">
        <v>50</v>
      </c>
      <c r="E662" t="s">
        <v>7</v>
      </c>
      <c r="F662" s="10">
        <v>180.5</v>
      </c>
      <c r="G662">
        <v>2</v>
      </c>
      <c r="H662" s="10">
        <v>361</v>
      </c>
      <c r="I662" t="s">
        <v>30</v>
      </c>
    </row>
    <row r="663" spans="1:9" x14ac:dyDescent="0.2">
      <c r="A663">
        <v>20100674</v>
      </c>
      <c r="B663" t="s">
        <v>54</v>
      </c>
      <c r="C663" s="9">
        <v>40473</v>
      </c>
      <c r="D663" t="s">
        <v>50</v>
      </c>
      <c r="E663" t="s">
        <v>10</v>
      </c>
      <c r="F663" s="10">
        <v>275.33</v>
      </c>
      <c r="G663">
        <v>1</v>
      </c>
      <c r="H663" s="10">
        <v>275.33</v>
      </c>
      <c r="I663" t="s">
        <v>33</v>
      </c>
    </row>
    <row r="664" spans="1:9" x14ac:dyDescent="0.2">
      <c r="A664">
        <v>20100691</v>
      </c>
      <c r="B664" t="s">
        <v>54</v>
      </c>
      <c r="C664" s="9">
        <v>40473</v>
      </c>
      <c r="D664" t="s">
        <v>50</v>
      </c>
      <c r="E664" t="s">
        <v>10</v>
      </c>
      <c r="F664" s="10">
        <v>275.33</v>
      </c>
      <c r="G664">
        <v>2</v>
      </c>
      <c r="H664" s="10">
        <v>550.66</v>
      </c>
      <c r="I664" t="s">
        <v>33</v>
      </c>
    </row>
    <row r="665" spans="1:9" x14ac:dyDescent="0.2">
      <c r="A665">
        <v>20100625</v>
      </c>
      <c r="B665" t="s">
        <v>55</v>
      </c>
      <c r="C665" s="9">
        <v>40473</v>
      </c>
      <c r="D665" t="s">
        <v>50</v>
      </c>
      <c r="E665" t="s">
        <v>10</v>
      </c>
      <c r="F665" s="10">
        <v>275.33</v>
      </c>
      <c r="G665">
        <v>2</v>
      </c>
      <c r="H665" s="10">
        <v>550.66</v>
      </c>
      <c r="I665" t="s">
        <v>33</v>
      </c>
    </row>
    <row r="666" spans="1:9" x14ac:dyDescent="0.2">
      <c r="A666">
        <v>20100704</v>
      </c>
      <c r="B666" t="s">
        <v>55</v>
      </c>
      <c r="C666" s="9">
        <v>40473</v>
      </c>
      <c r="D666" t="s">
        <v>50</v>
      </c>
      <c r="E666" t="s">
        <v>9</v>
      </c>
      <c r="F666" s="10">
        <v>269</v>
      </c>
      <c r="G666">
        <v>5</v>
      </c>
      <c r="H666" s="10">
        <v>1345</v>
      </c>
      <c r="I666" t="s">
        <v>42</v>
      </c>
    </row>
    <row r="667" spans="1:9" x14ac:dyDescent="0.2">
      <c r="A667">
        <v>20100647</v>
      </c>
      <c r="B667" t="s">
        <v>54</v>
      </c>
      <c r="C667" s="9">
        <v>40474</v>
      </c>
      <c r="D667" t="s">
        <v>50</v>
      </c>
      <c r="E667" t="s">
        <v>7</v>
      </c>
      <c r="F667" s="10">
        <v>299.99</v>
      </c>
      <c r="G667">
        <v>1</v>
      </c>
      <c r="H667" s="10">
        <f>F667*G667</f>
        <v>299.99</v>
      </c>
      <c r="I667" t="s">
        <v>32</v>
      </c>
    </row>
    <row r="668" spans="1:9" x14ac:dyDescent="0.2">
      <c r="A668">
        <v>20100639</v>
      </c>
      <c r="B668" t="s">
        <v>54</v>
      </c>
      <c r="C668" s="9">
        <v>40474</v>
      </c>
      <c r="D668" t="s">
        <v>50</v>
      </c>
      <c r="E668" t="s">
        <v>9</v>
      </c>
      <c r="F668" s="10">
        <v>99</v>
      </c>
      <c r="G668">
        <v>2</v>
      </c>
      <c r="H668" s="10">
        <v>198</v>
      </c>
      <c r="I668" t="s">
        <v>40</v>
      </c>
    </row>
    <row r="669" spans="1:9" x14ac:dyDescent="0.2">
      <c r="A669">
        <v>20100721</v>
      </c>
      <c r="B669" t="s">
        <v>54</v>
      </c>
      <c r="C669" s="9">
        <v>40474</v>
      </c>
      <c r="D669" t="s">
        <v>50</v>
      </c>
      <c r="E669" t="s">
        <v>9</v>
      </c>
      <c r="F669" s="10">
        <v>269</v>
      </c>
      <c r="G669">
        <v>2</v>
      </c>
      <c r="H669" s="10">
        <v>538</v>
      </c>
      <c r="I669" t="s">
        <v>42</v>
      </c>
    </row>
    <row r="670" spans="1:9" x14ac:dyDescent="0.2">
      <c r="A670">
        <v>20100750</v>
      </c>
      <c r="B670" t="s">
        <v>54</v>
      </c>
      <c r="C670" s="9">
        <v>40474</v>
      </c>
      <c r="D670" t="s">
        <v>50</v>
      </c>
      <c r="E670" t="s">
        <v>9</v>
      </c>
      <c r="F670" s="10">
        <v>269</v>
      </c>
      <c r="G670">
        <v>5</v>
      </c>
      <c r="H670" s="10">
        <v>1345</v>
      </c>
      <c r="I670" t="s">
        <v>42</v>
      </c>
    </row>
    <row r="671" spans="1:9" x14ac:dyDescent="0.2">
      <c r="A671">
        <v>20100745</v>
      </c>
      <c r="B671" t="s">
        <v>55</v>
      </c>
      <c r="C671" s="9">
        <v>40474</v>
      </c>
      <c r="D671" t="s">
        <v>50</v>
      </c>
      <c r="E671" t="s">
        <v>9</v>
      </c>
      <c r="F671" s="10">
        <v>269</v>
      </c>
      <c r="G671">
        <v>4</v>
      </c>
      <c r="H671" s="10">
        <v>1076</v>
      </c>
      <c r="I671" t="s">
        <v>42</v>
      </c>
    </row>
    <row r="672" spans="1:9" x14ac:dyDescent="0.2">
      <c r="A672">
        <v>20100727</v>
      </c>
      <c r="B672" t="s">
        <v>56</v>
      </c>
      <c r="C672" s="9">
        <v>40474</v>
      </c>
      <c r="D672" t="s">
        <v>50</v>
      </c>
      <c r="E672" t="s">
        <v>10</v>
      </c>
      <c r="F672" s="10">
        <v>275.33</v>
      </c>
      <c r="G672">
        <v>2</v>
      </c>
      <c r="H672" s="10">
        <v>550.66</v>
      </c>
      <c r="I672" t="s">
        <v>33</v>
      </c>
    </row>
    <row r="673" spans="1:9" x14ac:dyDescent="0.2">
      <c r="A673">
        <v>20100736</v>
      </c>
      <c r="B673" t="s">
        <v>56</v>
      </c>
      <c r="C673" s="9">
        <v>40474</v>
      </c>
      <c r="D673" t="s">
        <v>50</v>
      </c>
      <c r="E673" t="s">
        <v>8</v>
      </c>
      <c r="F673" s="10">
        <v>33.99</v>
      </c>
      <c r="G673">
        <v>2</v>
      </c>
      <c r="H673" s="10">
        <v>67.98</v>
      </c>
      <c r="I673" t="s">
        <v>37</v>
      </c>
    </row>
    <row r="674" spans="1:9" x14ac:dyDescent="0.2">
      <c r="A674">
        <v>20100652</v>
      </c>
      <c r="B674" t="s">
        <v>56</v>
      </c>
      <c r="C674" s="9">
        <v>40474</v>
      </c>
      <c r="D674" t="s">
        <v>50</v>
      </c>
      <c r="E674" t="s">
        <v>8</v>
      </c>
      <c r="F674" s="10">
        <v>65</v>
      </c>
      <c r="G674">
        <v>4</v>
      </c>
      <c r="H674" s="10">
        <v>260</v>
      </c>
      <c r="I674" t="s">
        <v>38</v>
      </c>
    </row>
    <row r="675" spans="1:9" x14ac:dyDescent="0.2">
      <c r="A675">
        <v>20100615</v>
      </c>
      <c r="B675" t="s">
        <v>54</v>
      </c>
      <c r="C675" s="9">
        <v>40475</v>
      </c>
      <c r="D675" t="s">
        <v>50</v>
      </c>
      <c r="E675" t="s">
        <v>8</v>
      </c>
      <c r="F675" s="10">
        <v>65</v>
      </c>
      <c r="G675">
        <v>1</v>
      </c>
      <c r="H675" s="10">
        <v>65</v>
      </c>
      <c r="I675" t="s">
        <v>38</v>
      </c>
    </row>
    <row r="676" spans="1:9" x14ac:dyDescent="0.2">
      <c r="A676">
        <v>20100631</v>
      </c>
      <c r="B676" t="s">
        <v>54</v>
      </c>
      <c r="C676" s="9">
        <v>40475</v>
      </c>
      <c r="D676" t="s">
        <v>50</v>
      </c>
      <c r="E676" t="s">
        <v>8</v>
      </c>
      <c r="F676" s="10">
        <v>65</v>
      </c>
      <c r="G676">
        <v>3</v>
      </c>
      <c r="H676" s="10">
        <v>195</v>
      </c>
      <c r="I676" t="s">
        <v>38</v>
      </c>
    </row>
    <row r="677" spans="1:9" x14ac:dyDescent="0.2">
      <c r="A677">
        <v>20100646</v>
      </c>
      <c r="B677" t="s">
        <v>54</v>
      </c>
      <c r="C677" s="9">
        <v>40475</v>
      </c>
      <c r="D677" t="s">
        <v>50</v>
      </c>
      <c r="E677" t="s">
        <v>9</v>
      </c>
      <c r="F677" s="10">
        <v>99</v>
      </c>
      <c r="G677">
        <v>4</v>
      </c>
      <c r="H677" s="10">
        <v>396</v>
      </c>
      <c r="I677" t="s">
        <v>40</v>
      </c>
    </row>
    <row r="678" spans="1:9" x14ac:dyDescent="0.2">
      <c r="A678">
        <v>20100707</v>
      </c>
      <c r="B678" t="s">
        <v>54</v>
      </c>
      <c r="C678" s="9">
        <v>40475</v>
      </c>
      <c r="D678" t="s">
        <v>50</v>
      </c>
      <c r="E678" t="s">
        <v>9</v>
      </c>
      <c r="F678" s="10">
        <v>269</v>
      </c>
      <c r="G678">
        <v>5</v>
      </c>
      <c r="H678" s="10">
        <v>1345</v>
      </c>
      <c r="I678" t="s">
        <v>42</v>
      </c>
    </row>
    <row r="679" spans="1:9" x14ac:dyDescent="0.2">
      <c r="A679">
        <v>20100760</v>
      </c>
      <c r="B679" t="s">
        <v>54</v>
      </c>
      <c r="C679" s="9">
        <v>40475</v>
      </c>
      <c r="D679" t="s">
        <v>50</v>
      </c>
      <c r="E679" t="s">
        <v>9</v>
      </c>
      <c r="F679" s="10">
        <v>269</v>
      </c>
      <c r="G679">
        <v>5</v>
      </c>
      <c r="H679" s="10">
        <v>1345</v>
      </c>
      <c r="I679" t="s">
        <v>42</v>
      </c>
    </row>
    <row r="680" spans="1:9" x14ac:dyDescent="0.2">
      <c r="A680">
        <v>20100759</v>
      </c>
      <c r="B680" t="s">
        <v>55</v>
      </c>
      <c r="C680" s="9">
        <v>40475</v>
      </c>
      <c r="D680" t="s">
        <v>50</v>
      </c>
      <c r="E680" t="s">
        <v>10</v>
      </c>
      <c r="F680" s="10">
        <v>275.33</v>
      </c>
      <c r="G680">
        <v>2</v>
      </c>
      <c r="H680" s="10">
        <v>550.66</v>
      </c>
      <c r="I680" t="s">
        <v>33</v>
      </c>
    </row>
    <row r="681" spans="1:9" x14ac:dyDescent="0.2">
      <c r="A681">
        <v>20100714</v>
      </c>
      <c r="B681" t="s">
        <v>55</v>
      </c>
      <c r="C681" s="9">
        <v>40475</v>
      </c>
      <c r="D681" t="s">
        <v>50</v>
      </c>
      <c r="E681" t="s">
        <v>9</v>
      </c>
      <c r="F681" s="10">
        <v>269</v>
      </c>
      <c r="G681">
        <v>2</v>
      </c>
      <c r="H681" s="10">
        <v>538</v>
      </c>
      <c r="I681" t="s">
        <v>42</v>
      </c>
    </row>
    <row r="682" spans="1:9" x14ac:dyDescent="0.2">
      <c r="A682">
        <v>20100656</v>
      </c>
      <c r="B682" t="s">
        <v>56</v>
      </c>
      <c r="C682" s="9">
        <v>40475</v>
      </c>
      <c r="D682" t="s">
        <v>50</v>
      </c>
      <c r="E682" t="s">
        <v>9</v>
      </c>
      <c r="F682" s="10">
        <v>99</v>
      </c>
      <c r="G682">
        <v>3</v>
      </c>
      <c r="H682" s="10">
        <v>297</v>
      </c>
      <c r="I682" t="s">
        <v>40</v>
      </c>
    </row>
    <row r="683" spans="1:9" x14ac:dyDescent="0.2">
      <c r="A683">
        <v>20100747</v>
      </c>
      <c r="B683" t="s">
        <v>55</v>
      </c>
      <c r="C683" s="9">
        <v>40476</v>
      </c>
      <c r="D683" t="s">
        <v>50</v>
      </c>
      <c r="E683" t="s">
        <v>10</v>
      </c>
      <c r="F683" s="10">
        <v>275.33</v>
      </c>
      <c r="G683">
        <v>1</v>
      </c>
      <c r="H683" s="10">
        <v>275.33</v>
      </c>
      <c r="I683" t="s">
        <v>33</v>
      </c>
    </row>
    <row r="684" spans="1:9" x14ac:dyDescent="0.2">
      <c r="A684">
        <v>20100775</v>
      </c>
      <c r="B684" t="s">
        <v>55</v>
      </c>
      <c r="C684" s="9">
        <v>40476</v>
      </c>
      <c r="D684" t="s">
        <v>50</v>
      </c>
      <c r="E684" t="s">
        <v>9</v>
      </c>
      <c r="F684" s="10">
        <v>269</v>
      </c>
      <c r="G684">
        <v>3</v>
      </c>
      <c r="H684" s="10">
        <v>807</v>
      </c>
      <c r="I684" t="s">
        <v>42</v>
      </c>
    </row>
    <row r="685" spans="1:9" x14ac:dyDescent="0.2">
      <c r="A685">
        <v>20100758</v>
      </c>
      <c r="B685" t="s">
        <v>56</v>
      </c>
      <c r="C685" s="9">
        <v>40476</v>
      </c>
      <c r="D685" t="s">
        <v>50</v>
      </c>
      <c r="E685" t="s">
        <v>10</v>
      </c>
      <c r="F685" s="10">
        <v>275.33</v>
      </c>
      <c r="G685">
        <v>2</v>
      </c>
      <c r="H685" s="10">
        <v>550.66</v>
      </c>
      <c r="I685" t="s">
        <v>33</v>
      </c>
    </row>
    <row r="686" spans="1:9" x14ac:dyDescent="0.2">
      <c r="A686">
        <v>20100696</v>
      </c>
      <c r="B686" t="s">
        <v>54</v>
      </c>
      <c r="C686" s="9">
        <v>40477</v>
      </c>
      <c r="D686" t="s">
        <v>50</v>
      </c>
      <c r="E686" t="s">
        <v>8</v>
      </c>
      <c r="F686" s="10">
        <v>65</v>
      </c>
      <c r="G686">
        <v>1</v>
      </c>
      <c r="H686" s="10">
        <v>65</v>
      </c>
      <c r="I686" t="s">
        <v>38</v>
      </c>
    </row>
  </sheetData>
  <autoFilter ref="A1:I686" xr:uid="{00000000-0009-0000-0000-000001000000}">
    <sortState ref="A2:I686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2"/>
  <sheetViews>
    <sheetView zoomScale="85" zoomScaleNormal="85" workbookViewId="0">
      <selection activeCell="A32" sqref="A32"/>
    </sheetView>
  </sheetViews>
  <sheetFormatPr defaultRowHeight="12.6" x14ac:dyDescent="0.2"/>
  <cols>
    <col min="1" max="1" width="11.90625" bestFit="1" customWidth="1"/>
    <col min="2" max="5" width="13.453125" bestFit="1" customWidth="1"/>
    <col min="6" max="8" width="13.26953125" customWidth="1"/>
    <col min="9" max="9" width="14.36328125" customWidth="1"/>
    <col min="10" max="10" width="14.36328125" bestFit="1" customWidth="1"/>
  </cols>
  <sheetData>
    <row r="3" spans="1:5" x14ac:dyDescent="0.2">
      <c r="A3" s="2" t="s">
        <v>19</v>
      </c>
      <c r="B3" s="2" t="s">
        <v>0</v>
      </c>
    </row>
    <row r="4" spans="1:5" x14ac:dyDescent="0.2">
      <c r="A4" s="2" t="s">
        <v>18</v>
      </c>
      <c r="B4" t="s">
        <v>54</v>
      </c>
      <c r="C4" t="s">
        <v>56</v>
      </c>
      <c r="D4" t="s">
        <v>55</v>
      </c>
      <c r="E4" t="s">
        <v>59</v>
      </c>
    </row>
    <row r="5" spans="1:5" x14ac:dyDescent="0.2">
      <c r="A5" t="s">
        <v>57</v>
      </c>
      <c r="B5" s="5">
        <v>11183.7</v>
      </c>
      <c r="C5" s="5">
        <v>6252.1</v>
      </c>
      <c r="D5" s="5">
        <v>12256</v>
      </c>
      <c r="E5" s="5">
        <v>29691.800000000003</v>
      </c>
    </row>
    <row r="6" spans="1:5" x14ac:dyDescent="0.2">
      <c r="A6" t="s">
        <v>48</v>
      </c>
      <c r="B6" s="5">
        <v>10104.189999999999</v>
      </c>
      <c r="C6" s="5">
        <v>19071.21</v>
      </c>
      <c r="D6" s="5">
        <v>22253.5</v>
      </c>
      <c r="E6" s="5">
        <v>51428.899999999994</v>
      </c>
    </row>
    <row r="7" spans="1:5" x14ac:dyDescent="0.2">
      <c r="A7" t="s">
        <v>53</v>
      </c>
      <c r="B7" s="5">
        <v>25934.700000000004</v>
      </c>
      <c r="C7" s="5">
        <v>23779.890000000003</v>
      </c>
      <c r="D7" s="5">
        <v>21170.93</v>
      </c>
      <c r="E7" s="5">
        <v>70885.520000000019</v>
      </c>
    </row>
    <row r="8" spans="1:5" x14ac:dyDescent="0.2">
      <c r="A8" t="s">
        <v>52</v>
      </c>
      <c r="B8" s="5">
        <v>13926.039999999997</v>
      </c>
      <c r="C8" s="5">
        <v>15300.519999999999</v>
      </c>
      <c r="D8" s="5">
        <v>17174.479999999996</v>
      </c>
      <c r="E8" s="5">
        <v>46401.039999999994</v>
      </c>
    </row>
    <row r="9" spans="1:5" x14ac:dyDescent="0.2">
      <c r="A9" t="s">
        <v>51</v>
      </c>
      <c r="B9" s="5">
        <v>15326.389999999998</v>
      </c>
      <c r="C9" s="5">
        <v>22039.309999999998</v>
      </c>
      <c r="D9" s="5">
        <v>18916.09</v>
      </c>
      <c r="E9" s="5">
        <v>56281.789999999994</v>
      </c>
    </row>
    <row r="10" spans="1:5" x14ac:dyDescent="0.2">
      <c r="A10" t="s">
        <v>50</v>
      </c>
      <c r="B10" s="5">
        <v>17810.75</v>
      </c>
      <c r="C10" s="5">
        <v>14184.649999999996</v>
      </c>
      <c r="D10" s="5">
        <v>13416.48</v>
      </c>
      <c r="E10" s="5">
        <v>45411.87999999999</v>
      </c>
    </row>
    <row r="11" spans="1:5" x14ac:dyDescent="0.2">
      <c r="A11" t="s">
        <v>49</v>
      </c>
      <c r="B11" s="5">
        <v>11081.389999999998</v>
      </c>
      <c r="C11" s="5">
        <v>8524.52</v>
      </c>
      <c r="D11" s="5">
        <v>12588.25</v>
      </c>
      <c r="E11" s="5">
        <v>32194.159999999996</v>
      </c>
    </row>
    <row r="12" spans="1:5" x14ac:dyDescent="0.2">
      <c r="A12" t="s">
        <v>59</v>
      </c>
      <c r="B12" s="5">
        <v>105367.16</v>
      </c>
      <c r="C12" s="5">
        <v>109152.2</v>
      </c>
      <c r="D12" s="5">
        <v>117775.73</v>
      </c>
      <c r="E12" s="5">
        <v>332295.08999999997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8"/>
  <sheetViews>
    <sheetView zoomScaleNormal="100" workbookViewId="0">
      <selection activeCell="A5" sqref="A5"/>
    </sheetView>
  </sheetViews>
  <sheetFormatPr defaultRowHeight="12.6" x14ac:dyDescent="0.2"/>
  <cols>
    <col min="1" max="1" width="16.7265625" bestFit="1" customWidth="1"/>
    <col min="2" max="2" width="20.1796875" bestFit="1" customWidth="1"/>
    <col min="3" max="8" width="12.26953125" bestFit="1" customWidth="1"/>
    <col min="9" max="9" width="13.453125" bestFit="1" customWidth="1"/>
  </cols>
  <sheetData>
    <row r="3" spans="1:9" x14ac:dyDescent="0.2">
      <c r="A3" s="2" t="s">
        <v>19</v>
      </c>
      <c r="B3" s="2" t="s">
        <v>58</v>
      </c>
    </row>
    <row r="4" spans="1:9" x14ac:dyDescent="0.2">
      <c r="A4" s="2" t="s">
        <v>60</v>
      </c>
      <c r="B4" t="s">
        <v>57</v>
      </c>
      <c r="C4" t="s">
        <v>51</v>
      </c>
      <c r="D4" t="s">
        <v>52</v>
      </c>
      <c r="E4" t="s">
        <v>53</v>
      </c>
      <c r="F4" t="s">
        <v>48</v>
      </c>
      <c r="G4" t="s">
        <v>49</v>
      </c>
      <c r="H4" t="s">
        <v>50</v>
      </c>
      <c r="I4" t="s">
        <v>59</v>
      </c>
    </row>
    <row r="5" spans="1:9" x14ac:dyDescent="0.2">
      <c r="A5" s="1" t="s">
        <v>54</v>
      </c>
      <c r="B5" s="5">
        <v>11183.7</v>
      </c>
      <c r="C5" s="5">
        <v>15326.389999999998</v>
      </c>
      <c r="D5" s="5">
        <v>13926.039999999997</v>
      </c>
      <c r="E5" s="5">
        <v>26104.100000000002</v>
      </c>
      <c r="F5" s="5">
        <v>10370.39</v>
      </c>
      <c r="G5" s="5">
        <v>11129.789999999999</v>
      </c>
      <c r="H5" s="5">
        <v>17883.349999999999</v>
      </c>
      <c r="I5" s="5">
        <v>105923.75999999998</v>
      </c>
    </row>
    <row r="6" spans="1:9" x14ac:dyDescent="0.2">
      <c r="A6" s="1" t="s">
        <v>56</v>
      </c>
      <c r="B6" s="5">
        <v>6252.1</v>
      </c>
      <c r="C6" s="5">
        <v>22039.309999999998</v>
      </c>
      <c r="D6" s="5">
        <v>15300.519999999999</v>
      </c>
      <c r="E6" s="5">
        <v>23779.890000000003</v>
      </c>
      <c r="F6" s="5">
        <v>19071.21</v>
      </c>
      <c r="G6" s="5">
        <v>8524.52</v>
      </c>
      <c r="H6" s="5">
        <v>14184.649999999996</v>
      </c>
      <c r="I6" s="5">
        <v>109152.2</v>
      </c>
    </row>
    <row r="7" spans="1:9" x14ac:dyDescent="0.2">
      <c r="A7" s="1" t="s">
        <v>55</v>
      </c>
      <c r="B7" s="5">
        <v>12256</v>
      </c>
      <c r="C7" s="5">
        <v>18916.09</v>
      </c>
      <c r="D7" s="5">
        <v>17174.479999999996</v>
      </c>
      <c r="E7" s="5">
        <v>21170.93</v>
      </c>
      <c r="F7" s="5">
        <v>22253.5</v>
      </c>
      <c r="G7" s="5">
        <v>12588.25</v>
      </c>
      <c r="H7" s="5">
        <v>13416.48</v>
      </c>
      <c r="I7" s="5">
        <v>117775.73</v>
      </c>
    </row>
    <row r="8" spans="1:9" x14ac:dyDescent="0.2">
      <c r="A8" s="1" t="s">
        <v>59</v>
      </c>
      <c r="B8" s="5">
        <v>29691.800000000003</v>
      </c>
      <c r="C8" s="5">
        <v>56281.789999999994</v>
      </c>
      <c r="D8" s="5">
        <v>46401.039999999994</v>
      </c>
      <c r="E8" s="5">
        <v>71054.920000000013</v>
      </c>
      <c r="F8" s="5">
        <v>51695.1</v>
      </c>
      <c r="G8" s="5">
        <v>32242.559999999998</v>
      </c>
      <c r="H8" s="5">
        <v>45484.479999999996</v>
      </c>
      <c r="I8" s="5">
        <v>332851.68999999994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zoomScale="90" zoomScaleNormal="90" workbookViewId="0">
      <selection activeCell="E5" sqref="E5"/>
    </sheetView>
  </sheetViews>
  <sheetFormatPr defaultRowHeight="12.6" x14ac:dyDescent="0.2"/>
  <cols>
    <col min="1" max="1" width="16.7265625" bestFit="1" customWidth="1"/>
    <col min="2" max="2" width="20.1796875" bestFit="1" customWidth="1"/>
    <col min="3" max="3" width="8.7265625" bestFit="1" customWidth="1"/>
    <col min="4" max="4" width="12.7265625" bestFit="1" customWidth="1"/>
    <col min="5" max="5" width="11.26953125" bestFit="1" customWidth="1"/>
    <col min="6" max="7" width="13.26953125" bestFit="1" customWidth="1"/>
    <col min="8" max="8" width="13.90625" bestFit="1" customWidth="1"/>
    <col min="9" max="11" width="13.26953125" bestFit="1" customWidth="1"/>
    <col min="12" max="12" width="13.90625" bestFit="1" customWidth="1"/>
    <col min="13" max="15" width="13.26953125" bestFit="1" customWidth="1"/>
    <col min="16" max="16" width="13.90625" bestFit="1" customWidth="1"/>
    <col min="17" max="18" width="13.26953125" bestFit="1" customWidth="1"/>
    <col min="19" max="19" width="12" bestFit="1" customWidth="1"/>
    <col min="20" max="20" width="13.90625" bestFit="1" customWidth="1"/>
    <col min="21" max="21" width="16.26953125" bestFit="1" customWidth="1"/>
    <col min="22" max="23" width="13.26953125" bestFit="1" customWidth="1"/>
    <col min="24" max="24" width="13.90625" bestFit="1" customWidth="1"/>
    <col min="25" max="25" width="13.453125" bestFit="1" customWidth="1"/>
    <col min="26" max="26" width="14.36328125" bestFit="1" customWidth="1"/>
  </cols>
  <sheetData>
    <row r="1" spans="1:5" x14ac:dyDescent="0.2">
      <c r="A1" s="2" t="s">
        <v>2</v>
      </c>
      <c r="B1" t="s">
        <v>72</v>
      </c>
    </row>
    <row r="3" spans="1:5" x14ac:dyDescent="0.2">
      <c r="A3" s="2" t="s">
        <v>20</v>
      </c>
      <c r="B3" s="2" t="s">
        <v>58</v>
      </c>
    </row>
    <row r="4" spans="1:5" x14ac:dyDescent="0.2">
      <c r="A4" s="2" t="s">
        <v>60</v>
      </c>
      <c r="B4" t="s">
        <v>54</v>
      </c>
      <c r="C4" t="s">
        <v>56</v>
      </c>
      <c r="D4" t="s">
        <v>55</v>
      </c>
      <c r="E4" t="s">
        <v>59</v>
      </c>
    </row>
    <row r="5" spans="1:5" x14ac:dyDescent="0.2">
      <c r="A5" s="1" t="s">
        <v>57</v>
      </c>
      <c r="B5" s="28">
        <v>52</v>
      </c>
      <c r="C5" s="28">
        <v>46</v>
      </c>
      <c r="D5" s="28">
        <v>64</v>
      </c>
      <c r="E5" s="28">
        <v>162</v>
      </c>
    </row>
    <row r="6" spans="1:5" x14ac:dyDescent="0.2">
      <c r="A6" s="1" t="s">
        <v>51</v>
      </c>
      <c r="B6" s="28">
        <v>77</v>
      </c>
      <c r="C6" s="28">
        <v>95</v>
      </c>
      <c r="D6" s="28">
        <v>85</v>
      </c>
      <c r="E6" s="28">
        <v>257</v>
      </c>
    </row>
    <row r="7" spans="1:5" x14ac:dyDescent="0.2">
      <c r="A7" s="1" t="s">
        <v>52</v>
      </c>
      <c r="B7" s="28">
        <v>68</v>
      </c>
      <c r="C7" s="28">
        <v>63</v>
      </c>
      <c r="D7" s="28">
        <v>76</v>
      </c>
      <c r="E7" s="28">
        <v>207</v>
      </c>
    </row>
    <row r="8" spans="1:5" x14ac:dyDescent="0.2">
      <c r="A8" s="1" t="s">
        <v>53</v>
      </c>
      <c r="B8" s="28">
        <v>114</v>
      </c>
      <c r="C8" s="28">
        <v>107</v>
      </c>
      <c r="D8" s="28">
        <v>89</v>
      </c>
      <c r="E8" s="28">
        <v>310</v>
      </c>
    </row>
    <row r="9" spans="1:5" x14ac:dyDescent="0.2">
      <c r="A9" s="1" t="s">
        <v>48</v>
      </c>
      <c r="B9" s="28">
        <v>74</v>
      </c>
      <c r="C9" s="28">
        <v>96</v>
      </c>
      <c r="D9" s="28">
        <v>88</v>
      </c>
      <c r="E9" s="28">
        <v>258</v>
      </c>
    </row>
    <row r="10" spans="1:5" x14ac:dyDescent="0.2">
      <c r="A10" s="1" t="s">
        <v>49</v>
      </c>
      <c r="B10" s="28">
        <v>75</v>
      </c>
      <c r="C10" s="28">
        <v>64</v>
      </c>
      <c r="D10" s="28">
        <v>65</v>
      </c>
      <c r="E10" s="28">
        <v>204</v>
      </c>
    </row>
    <row r="11" spans="1:5" x14ac:dyDescent="0.2">
      <c r="A11" s="1" t="s">
        <v>50</v>
      </c>
      <c r="B11" s="28">
        <v>104</v>
      </c>
      <c r="C11" s="28">
        <v>82</v>
      </c>
      <c r="D11" s="28">
        <v>82</v>
      </c>
      <c r="E11" s="28">
        <v>268</v>
      </c>
    </row>
    <row r="12" spans="1:5" x14ac:dyDescent="0.2">
      <c r="A12" s="1" t="s">
        <v>59</v>
      </c>
      <c r="B12" s="28">
        <v>564</v>
      </c>
      <c r="C12" s="28">
        <v>553</v>
      </c>
      <c r="D12" s="28">
        <v>549</v>
      </c>
      <c r="E12" s="28">
        <v>1666</v>
      </c>
    </row>
    <row r="16" spans="1: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I10"/>
  <sheetViews>
    <sheetView topLeftCell="B1" zoomScale="115" zoomScaleNormal="115" workbookViewId="0">
      <selection activeCell="B4" sqref="B4"/>
    </sheetView>
  </sheetViews>
  <sheetFormatPr defaultRowHeight="12.6" x14ac:dyDescent="0.2"/>
  <cols>
    <col min="1" max="1" width="13.6328125" bestFit="1" customWidth="1"/>
    <col min="2" max="8" width="10.81640625" bestFit="1" customWidth="1"/>
    <col min="9" max="9" width="11.90625" bestFit="1" customWidth="1"/>
  </cols>
  <sheetData>
    <row r="3" spans="1:9" x14ac:dyDescent="0.2">
      <c r="A3" s="29" t="s">
        <v>19</v>
      </c>
      <c r="B3" s="2" t="s">
        <v>18</v>
      </c>
    </row>
    <row r="4" spans="1:9" x14ac:dyDescent="0.2">
      <c r="A4" s="2" t="s">
        <v>2</v>
      </c>
      <c r="B4" t="s">
        <v>57</v>
      </c>
      <c r="C4" t="s">
        <v>48</v>
      </c>
      <c r="D4" t="s">
        <v>53</v>
      </c>
      <c r="E4" t="s">
        <v>52</v>
      </c>
      <c r="F4" t="s">
        <v>51</v>
      </c>
      <c r="G4" t="s">
        <v>50</v>
      </c>
      <c r="H4" t="s">
        <v>49</v>
      </c>
      <c r="I4" t="s">
        <v>59</v>
      </c>
    </row>
    <row r="5" spans="1:9" x14ac:dyDescent="0.2">
      <c r="A5" t="s">
        <v>7</v>
      </c>
      <c r="B5" s="30">
        <v>4806.8000000000011</v>
      </c>
      <c r="C5" s="30">
        <v>7022.1500000000005</v>
      </c>
      <c r="D5" s="30">
        <v>7284.43</v>
      </c>
      <c r="E5" s="30">
        <v>5109.5</v>
      </c>
      <c r="F5" s="30">
        <v>4185.7</v>
      </c>
      <c r="G5" s="30">
        <v>4623.6500000000005</v>
      </c>
      <c r="H5" s="30">
        <v>3130.96</v>
      </c>
      <c r="I5" s="30">
        <v>36163.19</v>
      </c>
    </row>
    <row r="6" spans="1:9" x14ac:dyDescent="0.2">
      <c r="A6" t="s">
        <v>10</v>
      </c>
      <c r="B6" s="30">
        <v>11641</v>
      </c>
      <c r="C6" s="30">
        <v>16247.25</v>
      </c>
      <c r="D6" s="30">
        <v>12885.75</v>
      </c>
      <c r="E6" s="30">
        <v>16247.25</v>
      </c>
      <c r="F6" s="30">
        <v>21796.5</v>
      </c>
      <c r="G6" s="30">
        <v>12114.519999999999</v>
      </c>
      <c r="H6" s="30">
        <v>11128.279999999999</v>
      </c>
      <c r="I6" s="30">
        <v>102060.55</v>
      </c>
    </row>
    <row r="7" spans="1:9" x14ac:dyDescent="0.2">
      <c r="A7" t="s">
        <v>8</v>
      </c>
      <c r="B7" s="30"/>
      <c r="C7" s="30">
        <v>4030</v>
      </c>
      <c r="D7" s="30">
        <v>3739.8299999999995</v>
      </c>
      <c r="E7" s="30">
        <v>1054.6300000000001</v>
      </c>
      <c r="F7" s="30">
        <v>1024.5900000000001</v>
      </c>
      <c r="G7" s="30">
        <v>4495.7099999999991</v>
      </c>
      <c r="H7" s="30">
        <v>3846.92</v>
      </c>
      <c r="I7" s="30">
        <v>18191.68</v>
      </c>
    </row>
    <row r="8" spans="1:9" x14ac:dyDescent="0.2">
      <c r="A8" t="s">
        <v>9</v>
      </c>
      <c r="B8" s="30">
        <v>5085</v>
      </c>
      <c r="C8" s="30">
        <v>10046.5</v>
      </c>
      <c r="D8" s="30">
        <v>18426.509999999998</v>
      </c>
      <c r="E8" s="30">
        <v>6937.6599999999989</v>
      </c>
      <c r="F8" s="30">
        <v>7326</v>
      </c>
      <c r="G8" s="30">
        <v>24178</v>
      </c>
      <c r="H8" s="30">
        <v>6989</v>
      </c>
      <c r="I8" s="30">
        <v>78988.669999999984</v>
      </c>
    </row>
    <row r="9" spans="1:9" x14ac:dyDescent="0.2">
      <c r="A9" t="s">
        <v>6</v>
      </c>
      <c r="B9" s="30">
        <v>8159</v>
      </c>
      <c r="C9" s="30">
        <v>14083</v>
      </c>
      <c r="D9" s="30">
        <v>28549</v>
      </c>
      <c r="E9" s="30">
        <v>17052</v>
      </c>
      <c r="F9" s="30">
        <v>21949</v>
      </c>
      <c r="G9" s="30"/>
      <c r="H9" s="30">
        <v>7099</v>
      </c>
      <c r="I9" s="30">
        <v>96891</v>
      </c>
    </row>
    <row r="10" spans="1:9" x14ac:dyDescent="0.2">
      <c r="A10" t="s">
        <v>59</v>
      </c>
      <c r="B10" s="30">
        <v>29691.800000000003</v>
      </c>
      <c r="C10" s="30">
        <v>51428.9</v>
      </c>
      <c r="D10" s="30">
        <v>70885.51999999999</v>
      </c>
      <c r="E10" s="30">
        <v>46401.04</v>
      </c>
      <c r="F10" s="30">
        <v>56281.79</v>
      </c>
      <c r="G10" s="30">
        <v>45411.88</v>
      </c>
      <c r="H10" s="30">
        <v>32194.159999999996</v>
      </c>
      <c r="I10" s="30">
        <v>332295.08999999997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zoomScale="115" zoomScaleNormal="115" workbookViewId="0">
      <selection sqref="A1:I1"/>
    </sheetView>
  </sheetViews>
  <sheetFormatPr defaultRowHeight="12.6" x14ac:dyDescent="0.2"/>
  <cols>
    <col min="1" max="1" width="13.36328125" customWidth="1"/>
    <col min="2" max="2" width="12.453125" bestFit="1" customWidth="1"/>
    <col min="3" max="3" width="10.08984375" bestFit="1" customWidth="1"/>
    <col min="5" max="5" width="11.36328125" bestFit="1" customWidth="1"/>
    <col min="7" max="7" width="11.7265625" customWidth="1"/>
    <col min="9" max="9" width="14.90625" customWidth="1"/>
  </cols>
  <sheetData>
    <row r="1" spans="1:9" x14ac:dyDescent="0.2">
      <c r="A1" t="s">
        <v>12</v>
      </c>
      <c r="B1" t="s">
        <v>0</v>
      </c>
      <c r="C1" t="s">
        <v>1</v>
      </c>
      <c r="D1" t="s">
        <v>18</v>
      </c>
      <c r="E1" t="s">
        <v>2</v>
      </c>
      <c r="F1" t="s">
        <v>11</v>
      </c>
      <c r="G1" t="s">
        <v>13</v>
      </c>
      <c r="H1" t="s">
        <v>17</v>
      </c>
      <c r="I1" t="s">
        <v>47</v>
      </c>
    </row>
    <row r="2" spans="1:9" x14ac:dyDescent="0.2">
      <c r="A2">
        <v>20100267</v>
      </c>
      <c r="B2" t="s">
        <v>55</v>
      </c>
      <c r="C2" s="9">
        <v>40328</v>
      </c>
      <c r="D2" t="s">
        <v>51</v>
      </c>
      <c r="E2" t="s">
        <v>6</v>
      </c>
      <c r="F2">
        <v>379</v>
      </c>
      <c r="G2">
        <v>5</v>
      </c>
      <c r="H2">
        <v>1895</v>
      </c>
      <c r="I2" t="s">
        <v>46</v>
      </c>
    </row>
    <row r="3" spans="1:9" x14ac:dyDescent="0.2">
      <c r="A3">
        <v>20100287</v>
      </c>
      <c r="B3" t="s">
        <v>55</v>
      </c>
      <c r="C3" s="9">
        <v>40328</v>
      </c>
      <c r="D3" t="s">
        <v>51</v>
      </c>
      <c r="E3" t="s">
        <v>8</v>
      </c>
      <c r="F3">
        <v>24.99</v>
      </c>
      <c r="G3">
        <v>2</v>
      </c>
      <c r="H3">
        <v>49.98</v>
      </c>
      <c r="I3" t="s">
        <v>36</v>
      </c>
    </row>
    <row r="4" spans="1:9" x14ac:dyDescent="0.2">
      <c r="A4">
        <v>20100172</v>
      </c>
      <c r="B4" t="s">
        <v>55</v>
      </c>
      <c r="C4" s="9">
        <v>40327</v>
      </c>
      <c r="D4" t="s">
        <v>51</v>
      </c>
      <c r="E4" t="s">
        <v>8</v>
      </c>
      <c r="F4">
        <v>24.99</v>
      </c>
      <c r="G4">
        <v>4</v>
      </c>
      <c r="H4">
        <v>99.96</v>
      </c>
      <c r="I4" t="s">
        <v>36</v>
      </c>
    </row>
    <row r="5" spans="1:9" x14ac:dyDescent="0.2">
      <c r="A5">
        <v>20100151</v>
      </c>
      <c r="B5" t="s">
        <v>55</v>
      </c>
      <c r="C5" s="9">
        <v>40325</v>
      </c>
      <c r="D5" t="s">
        <v>51</v>
      </c>
      <c r="E5" t="s">
        <v>6</v>
      </c>
      <c r="F5">
        <v>269</v>
      </c>
      <c r="G5">
        <v>6</v>
      </c>
      <c r="H5">
        <v>1614</v>
      </c>
      <c r="I5" t="s">
        <v>45</v>
      </c>
    </row>
    <row r="6" spans="1:9" x14ac:dyDescent="0.2">
      <c r="A6">
        <v>20100168</v>
      </c>
      <c r="B6" t="s">
        <v>55</v>
      </c>
      <c r="C6" s="9">
        <v>40324</v>
      </c>
      <c r="D6" t="s">
        <v>51</v>
      </c>
      <c r="E6" t="s">
        <v>6</v>
      </c>
      <c r="F6">
        <v>269</v>
      </c>
      <c r="G6">
        <v>2</v>
      </c>
      <c r="H6">
        <v>538</v>
      </c>
      <c r="I6" t="s">
        <v>45</v>
      </c>
    </row>
    <row r="7" spans="1:9" x14ac:dyDescent="0.2">
      <c r="A7">
        <v>20100160</v>
      </c>
      <c r="B7" t="s">
        <v>55</v>
      </c>
      <c r="C7" s="9">
        <v>40324</v>
      </c>
      <c r="D7" t="s">
        <v>51</v>
      </c>
      <c r="E7" t="s">
        <v>10</v>
      </c>
      <c r="F7">
        <v>560.25</v>
      </c>
      <c r="G7">
        <v>2</v>
      </c>
      <c r="H7">
        <v>1120.5</v>
      </c>
      <c r="I7" t="s">
        <v>35</v>
      </c>
    </row>
    <row r="8" spans="1:9" x14ac:dyDescent="0.2">
      <c r="A8">
        <v>20100192</v>
      </c>
      <c r="B8" t="s">
        <v>55</v>
      </c>
      <c r="C8" s="9">
        <v>40322</v>
      </c>
      <c r="D8" t="s">
        <v>51</v>
      </c>
      <c r="E8" t="s">
        <v>10</v>
      </c>
      <c r="F8">
        <v>560.25</v>
      </c>
      <c r="G8">
        <v>2</v>
      </c>
      <c r="H8">
        <v>1120.5</v>
      </c>
      <c r="I8" t="s">
        <v>35</v>
      </c>
    </row>
    <row r="9" spans="1:9" x14ac:dyDescent="0.2">
      <c r="A9">
        <v>20100124</v>
      </c>
      <c r="B9" t="s">
        <v>55</v>
      </c>
      <c r="C9" s="9">
        <v>40319</v>
      </c>
      <c r="D9" t="s">
        <v>51</v>
      </c>
      <c r="E9" t="s">
        <v>6</v>
      </c>
      <c r="F9">
        <v>269</v>
      </c>
      <c r="G9">
        <v>5</v>
      </c>
      <c r="H9">
        <v>1345</v>
      </c>
      <c r="I9" t="s">
        <v>45</v>
      </c>
    </row>
    <row r="10" spans="1:9" x14ac:dyDescent="0.2">
      <c r="A10">
        <v>20100165</v>
      </c>
      <c r="B10" t="s">
        <v>55</v>
      </c>
      <c r="C10" s="9">
        <v>40317</v>
      </c>
      <c r="D10" t="s">
        <v>51</v>
      </c>
      <c r="E10" t="s">
        <v>8</v>
      </c>
      <c r="F10">
        <v>24.99</v>
      </c>
      <c r="G10">
        <v>2</v>
      </c>
      <c r="H10">
        <v>49.98</v>
      </c>
      <c r="I10" t="s">
        <v>36</v>
      </c>
    </row>
    <row r="11" spans="1:9" x14ac:dyDescent="0.2">
      <c r="A11">
        <v>20100167</v>
      </c>
      <c r="B11" t="s">
        <v>55</v>
      </c>
      <c r="C11" s="9">
        <v>40316</v>
      </c>
      <c r="D11" t="s">
        <v>51</v>
      </c>
      <c r="E11" t="s">
        <v>10</v>
      </c>
      <c r="F11">
        <v>560.25</v>
      </c>
      <c r="G11">
        <v>2</v>
      </c>
      <c r="H11">
        <v>1120.5</v>
      </c>
      <c r="I11" t="s">
        <v>35</v>
      </c>
    </row>
    <row r="12" spans="1:9" x14ac:dyDescent="0.2">
      <c r="A12">
        <v>20100197</v>
      </c>
      <c r="B12" t="s">
        <v>55</v>
      </c>
      <c r="C12" s="9">
        <v>40315</v>
      </c>
      <c r="D12" t="s">
        <v>51</v>
      </c>
      <c r="E12" t="s">
        <v>9</v>
      </c>
      <c r="F12">
        <v>99</v>
      </c>
      <c r="G12">
        <v>2</v>
      </c>
      <c r="H12">
        <v>198</v>
      </c>
      <c r="I12" t="s">
        <v>40</v>
      </c>
    </row>
    <row r="13" spans="1:9" x14ac:dyDescent="0.2">
      <c r="A13">
        <v>20100173</v>
      </c>
      <c r="B13" t="s">
        <v>55</v>
      </c>
      <c r="C13" s="9">
        <v>40315</v>
      </c>
      <c r="D13" t="s">
        <v>51</v>
      </c>
      <c r="E13" t="s">
        <v>10</v>
      </c>
      <c r="F13">
        <v>560.25</v>
      </c>
      <c r="G13">
        <v>2</v>
      </c>
      <c r="H13">
        <v>1120.5</v>
      </c>
      <c r="I13" t="s">
        <v>35</v>
      </c>
    </row>
    <row r="14" spans="1:9" x14ac:dyDescent="0.2">
      <c r="A14">
        <v>20100120</v>
      </c>
      <c r="B14" t="s">
        <v>55</v>
      </c>
      <c r="C14" s="9">
        <v>40314</v>
      </c>
      <c r="D14" t="s">
        <v>51</v>
      </c>
      <c r="E14" t="s">
        <v>9</v>
      </c>
      <c r="F14">
        <v>99</v>
      </c>
      <c r="G14">
        <v>2</v>
      </c>
      <c r="H14">
        <v>198</v>
      </c>
      <c r="I14" t="s">
        <v>40</v>
      </c>
    </row>
    <row r="15" spans="1:9" x14ac:dyDescent="0.2">
      <c r="A15">
        <v>20100143</v>
      </c>
      <c r="B15" t="s">
        <v>55</v>
      </c>
      <c r="C15" s="9">
        <v>40314</v>
      </c>
      <c r="D15" t="s">
        <v>51</v>
      </c>
      <c r="E15" t="s">
        <v>10</v>
      </c>
      <c r="F15">
        <v>415.75</v>
      </c>
      <c r="G15">
        <v>2</v>
      </c>
      <c r="H15">
        <v>831.5</v>
      </c>
      <c r="I15" t="s">
        <v>34</v>
      </c>
    </row>
    <row r="16" spans="1:9" x14ac:dyDescent="0.2">
      <c r="A16">
        <v>20100182</v>
      </c>
      <c r="B16" t="s">
        <v>55</v>
      </c>
      <c r="C16" s="9">
        <v>40313</v>
      </c>
      <c r="D16" t="s">
        <v>51</v>
      </c>
      <c r="E16" t="s">
        <v>9</v>
      </c>
      <c r="F16">
        <v>99</v>
      </c>
      <c r="G16">
        <v>4</v>
      </c>
      <c r="H16">
        <v>396</v>
      </c>
      <c r="I16" t="s">
        <v>40</v>
      </c>
    </row>
    <row r="17" spans="1:9" x14ac:dyDescent="0.2">
      <c r="A17">
        <v>20100174</v>
      </c>
      <c r="B17" t="s">
        <v>55</v>
      </c>
      <c r="C17" s="9">
        <v>40312</v>
      </c>
      <c r="D17" t="s">
        <v>51</v>
      </c>
      <c r="E17" t="s">
        <v>9</v>
      </c>
      <c r="F17">
        <v>99</v>
      </c>
      <c r="G17">
        <v>5</v>
      </c>
      <c r="H17">
        <v>495</v>
      </c>
      <c r="I17" t="s">
        <v>40</v>
      </c>
    </row>
    <row r="18" spans="1:9" x14ac:dyDescent="0.2">
      <c r="A18">
        <v>20100159</v>
      </c>
      <c r="B18" t="s">
        <v>55</v>
      </c>
      <c r="C18" s="9">
        <v>40310</v>
      </c>
      <c r="D18" t="s">
        <v>51</v>
      </c>
      <c r="E18" t="s">
        <v>10</v>
      </c>
      <c r="F18">
        <v>560.25</v>
      </c>
      <c r="G18">
        <v>2</v>
      </c>
      <c r="H18">
        <v>1120.5</v>
      </c>
      <c r="I18" t="s">
        <v>35</v>
      </c>
    </row>
    <row r="19" spans="1:9" x14ac:dyDescent="0.2">
      <c r="A19">
        <v>20100155</v>
      </c>
      <c r="B19" t="s">
        <v>55</v>
      </c>
      <c r="C19" s="9">
        <v>40307</v>
      </c>
      <c r="D19" t="s">
        <v>51</v>
      </c>
      <c r="E19" t="s">
        <v>9</v>
      </c>
      <c r="F19">
        <v>99</v>
      </c>
      <c r="G19">
        <v>5</v>
      </c>
      <c r="H19">
        <v>495</v>
      </c>
      <c r="I19" t="s">
        <v>40</v>
      </c>
    </row>
    <row r="20" spans="1:9" x14ac:dyDescent="0.2">
      <c r="A20">
        <v>20100122</v>
      </c>
      <c r="B20" t="s">
        <v>55</v>
      </c>
      <c r="C20" s="9">
        <v>40306</v>
      </c>
      <c r="D20" t="s">
        <v>51</v>
      </c>
      <c r="E20" t="s">
        <v>6</v>
      </c>
      <c r="F20">
        <v>269</v>
      </c>
      <c r="G20">
        <v>2</v>
      </c>
      <c r="H20">
        <v>538</v>
      </c>
      <c r="I20" t="s">
        <v>45</v>
      </c>
    </row>
    <row r="21" spans="1:9" x14ac:dyDescent="0.2">
      <c r="A21">
        <v>20100109</v>
      </c>
      <c r="B21" t="s">
        <v>55</v>
      </c>
      <c r="C21" s="9">
        <v>40306</v>
      </c>
      <c r="D21" t="s">
        <v>51</v>
      </c>
      <c r="E21" t="s">
        <v>6</v>
      </c>
      <c r="F21">
        <v>199</v>
      </c>
      <c r="G21">
        <v>4</v>
      </c>
      <c r="H21">
        <v>796</v>
      </c>
      <c r="I21" t="s">
        <v>43</v>
      </c>
    </row>
    <row r="22" spans="1:9" x14ac:dyDescent="0.2">
      <c r="A22">
        <v>20100142</v>
      </c>
      <c r="B22" t="s">
        <v>55</v>
      </c>
      <c r="C22" s="9">
        <v>40305</v>
      </c>
      <c r="D22" t="s">
        <v>51</v>
      </c>
      <c r="E22" t="s">
        <v>6</v>
      </c>
      <c r="F22">
        <v>269</v>
      </c>
      <c r="G22">
        <v>5</v>
      </c>
      <c r="H22">
        <v>1345</v>
      </c>
      <c r="I22" t="s">
        <v>45</v>
      </c>
    </row>
    <row r="23" spans="1:9" x14ac:dyDescent="0.2">
      <c r="A23">
        <v>20100187</v>
      </c>
      <c r="B23" t="s">
        <v>55</v>
      </c>
      <c r="C23" s="9">
        <v>40301</v>
      </c>
      <c r="D23" t="s">
        <v>51</v>
      </c>
      <c r="E23" t="s">
        <v>8</v>
      </c>
      <c r="F23">
        <v>24.99</v>
      </c>
      <c r="G23">
        <v>3</v>
      </c>
      <c r="H23">
        <v>74.97</v>
      </c>
      <c r="I23" t="s">
        <v>36</v>
      </c>
    </row>
    <row r="24" spans="1:9" x14ac:dyDescent="0.2">
      <c r="A24">
        <v>20100144</v>
      </c>
      <c r="B24" t="s">
        <v>55</v>
      </c>
      <c r="C24" s="9">
        <v>40301</v>
      </c>
      <c r="D24" t="s">
        <v>51</v>
      </c>
      <c r="E24" t="s">
        <v>8</v>
      </c>
      <c r="F24">
        <v>24.99</v>
      </c>
      <c r="G24">
        <v>2</v>
      </c>
      <c r="H24">
        <v>49.98</v>
      </c>
      <c r="I24" t="s">
        <v>36</v>
      </c>
    </row>
    <row r="25" spans="1:9" x14ac:dyDescent="0.2">
      <c r="A25">
        <v>20100131</v>
      </c>
      <c r="B25" t="s">
        <v>55</v>
      </c>
      <c r="C25" s="9">
        <v>40301</v>
      </c>
      <c r="D25" t="s">
        <v>51</v>
      </c>
      <c r="E25" t="s">
        <v>8</v>
      </c>
      <c r="F25">
        <v>24.99</v>
      </c>
      <c r="G25">
        <v>1</v>
      </c>
      <c r="H25">
        <v>24.99</v>
      </c>
      <c r="I25" t="s">
        <v>36</v>
      </c>
    </row>
    <row r="26" spans="1:9" x14ac:dyDescent="0.2">
      <c r="A26">
        <v>20100126</v>
      </c>
      <c r="B26" t="s">
        <v>55</v>
      </c>
      <c r="C26" s="9">
        <v>40301</v>
      </c>
      <c r="D26" t="s">
        <v>51</v>
      </c>
      <c r="E26" t="s">
        <v>10</v>
      </c>
      <c r="F26">
        <v>415.75</v>
      </c>
      <c r="G26">
        <v>1</v>
      </c>
      <c r="H26">
        <v>415.75</v>
      </c>
      <c r="I26" t="s">
        <v>34</v>
      </c>
    </row>
    <row r="27" spans="1:9" x14ac:dyDescent="0.2">
      <c r="A27">
        <v>20100190</v>
      </c>
      <c r="B27" t="s">
        <v>55</v>
      </c>
      <c r="C27" s="9">
        <v>40300</v>
      </c>
      <c r="D27" t="s">
        <v>51</v>
      </c>
      <c r="E27" t="s">
        <v>9</v>
      </c>
      <c r="F27">
        <v>99</v>
      </c>
      <c r="G27">
        <v>3</v>
      </c>
      <c r="H27">
        <v>297</v>
      </c>
      <c r="I27" t="s">
        <v>40</v>
      </c>
    </row>
    <row r="28" spans="1:9" x14ac:dyDescent="0.2">
      <c r="A28">
        <v>20100156</v>
      </c>
      <c r="B28" t="s">
        <v>55</v>
      </c>
      <c r="C28" s="9">
        <v>40300</v>
      </c>
      <c r="D28" t="s">
        <v>51</v>
      </c>
      <c r="E28" t="s">
        <v>9</v>
      </c>
      <c r="F28">
        <v>99</v>
      </c>
      <c r="G28">
        <v>3</v>
      </c>
      <c r="H28">
        <v>297</v>
      </c>
      <c r="I28" t="s">
        <v>40</v>
      </c>
    </row>
    <row r="29" spans="1:9" x14ac:dyDescent="0.2">
      <c r="A29">
        <v>20100163</v>
      </c>
      <c r="B29" t="s">
        <v>55</v>
      </c>
      <c r="C29" s="9">
        <v>40300</v>
      </c>
      <c r="D29" t="s">
        <v>51</v>
      </c>
      <c r="E29" t="s">
        <v>10</v>
      </c>
      <c r="F29">
        <v>560.25</v>
      </c>
      <c r="G29">
        <v>2</v>
      </c>
      <c r="H29">
        <v>1120.5</v>
      </c>
      <c r="I29" t="s">
        <v>35</v>
      </c>
    </row>
    <row r="30" spans="1:9" x14ac:dyDescent="0.2">
      <c r="A30">
        <v>20100141</v>
      </c>
      <c r="B30" t="s">
        <v>55</v>
      </c>
      <c r="C30" s="9">
        <v>40299</v>
      </c>
      <c r="D30" t="s">
        <v>51</v>
      </c>
      <c r="E30" t="s">
        <v>8</v>
      </c>
      <c r="F30">
        <v>24.99</v>
      </c>
      <c r="G30">
        <v>2</v>
      </c>
      <c r="H30">
        <v>49.98</v>
      </c>
      <c r="I30" t="s">
        <v>36</v>
      </c>
    </row>
    <row r="31" spans="1:9" x14ac:dyDescent="0.2">
      <c r="A31">
        <v>20100128</v>
      </c>
      <c r="B31" t="s">
        <v>55</v>
      </c>
      <c r="C31" s="9">
        <v>40298</v>
      </c>
      <c r="D31" t="s">
        <v>51</v>
      </c>
      <c r="E31" t="s">
        <v>9</v>
      </c>
      <c r="F31">
        <v>99</v>
      </c>
      <c r="G31">
        <v>1</v>
      </c>
      <c r="H31">
        <v>99</v>
      </c>
      <c r="I31" t="s">
        <v>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7"/>
  <sheetViews>
    <sheetView workbookViewId="0">
      <selection activeCell="B112" sqref="A1:I117"/>
    </sheetView>
  </sheetViews>
  <sheetFormatPr defaultRowHeight="12.6" x14ac:dyDescent="0.2"/>
  <cols>
    <col min="3" max="3" width="10.36328125" bestFit="1" customWidth="1"/>
    <col min="5" max="5" width="11.36328125" bestFit="1" customWidth="1"/>
    <col min="9" max="9" width="12.36328125" bestFit="1" customWidth="1"/>
  </cols>
  <sheetData>
    <row r="1" spans="1:9" x14ac:dyDescent="0.2">
      <c r="A1">
        <v>20100620</v>
      </c>
      <c r="B1" t="s">
        <v>54</v>
      </c>
      <c r="C1" s="9">
        <v>40451</v>
      </c>
      <c r="D1" t="s">
        <v>50</v>
      </c>
      <c r="E1" t="s">
        <v>10</v>
      </c>
      <c r="F1" s="10">
        <v>275.33</v>
      </c>
      <c r="G1">
        <v>1</v>
      </c>
      <c r="H1" s="10">
        <v>275.33</v>
      </c>
      <c r="I1" t="s">
        <v>33</v>
      </c>
    </row>
    <row r="2" spans="1:9" x14ac:dyDescent="0.2">
      <c r="A2">
        <v>20100768</v>
      </c>
      <c r="B2" t="s">
        <v>54</v>
      </c>
      <c r="C2" s="9">
        <v>40451</v>
      </c>
      <c r="D2" t="s">
        <v>50</v>
      </c>
      <c r="E2" t="s">
        <v>8</v>
      </c>
      <c r="F2" s="10">
        <v>33.99</v>
      </c>
      <c r="G2">
        <v>1</v>
      </c>
      <c r="H2" s="10">
        <v>33.99</v>
      </c>
      <c r="I2" t="s">
        <v>37</v>
      </c>
    </row>
    <row r="3" spans="1:9" x14ac:dyDescent="0.2">
      <c r="A3">
        <v>20100778</v>
      </c>
      <c r="B3" t="s">
        <v>54</v>
      </c>
      <c r="C3" s="9">
        <v>40451</v>
      </c>
      <c r="D3" t="s">
        <v>50</v>
      </c>
      <c r="E3" t="s">
        <v>8</v>
      </c>
      <c r="F3" s="10">
        <v>33.99</v>
      </c>
      <c r="G3">
        <v>1</v>
      </c>
      <c r="H3" s="10">
        <v>33.99</v>
      </c>
      <c r="I3" t="s">
        <v>37</v>
      </c>
    </row>
    <row r="4" spans="1:9" x14ac:dyDescent="0.2">
      <c r="A4">
        <v>20100672</v>
      </c>
      <c r="B4" t="s">
        <v>55</v>
      </c>
      <c r="C4" s="9">
        <v>40451</v>
      </c>
      <c r="D4" t="s">
        <v>50</v>
      </c>
      <c r="E4" t="s">
        <v>10</v>
      </c>
      <c r="F4" s="10">
        <v>275.33</v>
      </c>
      <c r="G4">
        <v>1</v>
      </c>
      <c r="H4" s="10">
        <v>275.33</v>
      </c>
      <c r="I4" t="s">
        <v>33</v>
      </c>
    </row>
    <row r="5" spans="1:9" x14ac:dyDescent="0.2">
      <c r="A5">
        <v>20100659</v>
      </c>
      <c r="B5" t="s">
        <v>55</v>
      </c>
      <c r="C5" s="9">
        <v>40451</v>
      </c>
      <c r="D5" t="s">
        <v>50</v>
      </c>
      <c r="E5" t="s">
        <v>8</v>
      </c>
      <c r="F5" s="10">
        <v>65</v>
      </c>
      <c r="G5">
        <v>2</v>
      </c>
      <c r="H5" s="10">
        <v>130</v>
      </c>
      <c r="I5" t="s">
        <v>38</v>
      </c>
    </row>
    <row r="6" spans="1:9" x14ac:dyDescent="0.2">
      <c r="A6">
        <v>20100737</v>
      </c>
      <c r="B6" t="s">
        <v>56</v>
      </c>
      <c r="C6" s="9">
        <v>40451</v>
      </c>
      <c r="D6" t="s">
        <v>50</v>
      </c>
      <c r="E6" t="s">
        <v>7</v>
      </c>
      <c r="F6" s="10">
        <v>98.98</v>
      </c>
      <c r="G6">
        <v>1</v>
      </c>
      <c r="H6" s="10">
        <v>98.98</v>
      </c>
      <c r="I6" t="s">
        <v>29</v>
      </c>
    </row>
    <row r="7" spans="1:9" x14ac:dyDescent="0.2">
      <c r="A7">
        <v>20100667</v>
      </c>
      <c r="B7" t="s">
        <v>56</v>
      </c>
      <c r="C7" s="9">
        <v>40451</v>
      </c>
      <c r="D7" t="s">
        <v>50</v>
      </c>
      <c r="E7" t="s">
        <v>8</v>
      </c>
      <c r="F7" s="10">
        <v>65</v>
      </c>
      <c r="G7">
        <v>2</v>
      </c>
      <c r="H7" s="10">
        <v>130</v>
      </c>
      <c r="I7" t="s">
        <v>38</v>
      </c>
    </row>
    <row r="8" spans="1:9" x14ac:dyDescent="0.2">
      <c r="A8">
        <v>20100742</v>
      </c>
      <c r="B8" t="s">
        <v>56</v>
      </c>
      <c r="C8" s="9">
        <v>40451</v>
      </c>
      <c r="D8" t="s">
        <v>50</v>
      </c>
      <c r="E8" t="s">
        <v>9</v>
      </c>
      <c r="F8" s="10">
        <v>269</v>
      </c>
      <c r="G8">
        <v>1</v>
      </c>
      <c r="H8" s="10">
        <v>269</v>
      </c>
      <c r="I8" t="s">
        <v>42</v>
      </c>
    </row>
    <row r="9" spans="1:9" x14ac:dyDescent="0.2">
      <c r="A9">
        <v>20100622</v>
      </c>
      <c r="B9" t="s">
        <v>55</v>
      </c>
      <c r="C9" s="9">
        <v>40452</v>
      </c>
      <c r="D9" t="s">
        <v>50</v>
      </c>
      <c r="E9" t="s">
        <v>9</v>
      </c>
      <c r="F9" s="10">
        <v>99</v>
      </c>
      <c r="G9">
        <v>3</v>
      </c>
      <c r="H9" s="10">
        <v>297</v>
      </c>
      <c r="I9" t="s">
        <v>40</v>
      </c>
    </row>
    <row r="10" spans="1:9" x14ac:dyDescent="0.2">
      <c r="A10">
        <v>20100785</v>
      </c>
      <c r="B10" t="s">
        <v>56</v>
      </c>
      <c r="C10" s="9">
        <v>40452</v>
      </c>
      <c r="D10" t="s">
        <v>50</v>
      </c>
      <c r="E10" t="s">
        <v>8</v>
      </c>
      <c r="F10" s="10">
        <v>33.99</v>
      </c>
      <c r="G10">
        <v>1</v>
      </c>
      <c r="H10" s="10">
        <v>33.99</v>
      </c>
      <c r="I10" t="s">
        <v>37</v>
      </c>
    </row>
    <row r="11" spans="1:9" x14ac:dyDescent="0.2">
      <c r="A11">
        <v>20100753</v>
      </c>
      <c r="B11" t="s">
        <v>54</v>
      </c>
      <c r="C11" s="9">
        <v>40453</v>
      </c>
      <c r="D11" t="s">
        <v>50</v>
      </c>
      <c r="E11" t="s">
        <v>7</v>
      </c>
      <c r="F11" s="10">
        <v>180.5</v>
      </c>
      <c r="G11">
        <v>2</v>
      </c>
      <c r="H11" s="10">
        <v>361</v>
      </c>
      <c r="I11" t="s">
        <v>30</v>
      </c>
    </row>
    <row r="12" spans="1:9" x14ac:dyDescent="0.2">
      <c r="A12">
        <v>20100728</v>
      </c>
      <c r="B12" t="s">
        <v>54</v>
      </c>
      <c r="C12" s="9">
        <v>40453</v>
      </c>
      <c r="D12" t="s">
        <v>50</v>
      </c>
      <c r="E12" t="s">
        <v>8</v>
      </c>
      <c r="F12" s="10">
        <v>33.99</v>
      </c>
      <c r="G12">
        <v>3</v>
      </c>
      <c r="H12" s="10">
        <v>101.97</v>
      </c>
      <c r="I12" t="s">
        <v>37</v>
      </c>
    </row>
    <row r="13" spans="1:9" x14ac:dyDescent="0.2">
      <c r="A13">
        <v>20100732</v>
      </c>
      <c r="B13" t="s">
        <v>55</v>
      </c>
      <c r="C13" s="9">
        <v>40454</v>
      </c>
      <c r="D13" t="s">
        <v>50</v>
      </c>
      <c r="E13" t="s">
        <v>10</v>
      </c>
      <c r="F13" s="10">
        <v>275.33</v>
      </c>
      <c r="G13">
        <v>2</v>
      </c>
      <c r="H13" s="10">
        <v>550.66</v>
      </c>
      <c r="I13" t="s">
        <v>33</v>
      </c>
    </row>
    <row r="14" spans="1:9" x14ac:dyDescent="0.2">
      <c r="A14">
        <v>20100733</v>
      </c>
      <c r="B14" t="s">
        <v>55</v>
      </c>
      <c r="C14" s="9">
        <v>40454</v>
      </c>
      <c r="D14" t="s">
        <v>50</v>
      </c>
      <c r="E14" t="s">
        <v>8</v>
      </c>
      <c r="F14" s="10">
        <v>33.99</v>
      </c>
      <c r="G14">
        <v>1</v>
      </c>
      <c r="H14" s="10">
        <v>33.99</v>
      </c>
      <c r="I14" t="s">
        <v>37</v>
      </c>
    </row>
    <row r="15" spans="1:9" x14ac:dyDescent="0.2">
      <c r="A15">
        <v>20100693</v>
      </c>
      <c r="B15" t="s">
        <v>55</v>
      </c>
      <c r="C15" s="9">
        <v>40454</v>
      </c>
      <c r="D15" t="s">
        <v>50</v>
      </c>
      <c r="E15" t="s">
        <v>8</v>
      </c>
      <c r="F15" s="10">
        <v>65</v>
      </c>
      <c r="G15">
        <v>3</v>
      </c>
      <c r="H15" s="10">
        <v>195</v>
      </c>
      <c r="I15" t="s">
        <v>38</v>
      </c>
    </row>
    <row r="16" spans="1:9" x14ac:dyDescent="0.2">
      <c r="A16">
        <v>20100648</v>
      </c>
      <c r="B16" t="s">
        <v>54</v>
      </c>
      <c r="C16" s="9">
        <v>40455</v>
      </c>
      <c r="D16" t="s">
        <v>50</v>
      </c>
      <c r="E16" t="s">
        <v>8</v>
      </c>
      <c r="F16" s="10">
        <v>65</v>
      </c>
      <c r="G16">
        <v>3</v>
      </c>
      <c r="H16" s="10">
        <v>195</v>
      </c>
      <c r="I16" t="s">
        <v>38</v>
      </c>
    </row>
    <row r="17" spans="1:9" x14ac:dyDescent="0.2">
      <c r="A17">
        <v>20100708</v>
      </c>
      <c r="B17" t="s">
        <v>55</v>
      </c>
      <c r="C17" s="9">
        <v>40455</v>
      </c>
      <c r="D17" t="s">
        <v>50</v>
      </c>
      <c r="E17" t="s">
        <v>8</v>
      </c>
      <c r="F17" s="10">
        <v>33.99</v>
      </c>
      <c r="G17">
        <v>3</v>
      </c>
      <c r="H17" s="10">
        <v>101.97</v>
      </c>
      <c r="I17" t="s">
        <v>37</v>
      </c>
    </row>
    <row r="18" spans="1:9" x14ac:dyDescent="0.2">
      <c r="A18">
        <v>20100780</v>
      </c>
      <c r="B18" t="s">
        <v>55</v>
      </c>
      <c r="C18" s="9">
        <v>40455</v>
      </c>
      <c r="D18" t="s">
        <v>50</v>
      </c>
      <c r="E18" t="s">
        <v>8</v>
      </c>
      <c r="F18" s="10">
        <v>33.99</v>
      </c>
      <c r="G18">
        <v>3</v>
      </c>
      <c r="H18" s="10">
        <v>101.97</v>
      </c>
      <c r="I18" t="s">
        <v>37</v>
      </c>
    </row>
    <row r="19" spans="1:9" x14ac:dyDescent="0.2">
      <c r="A19">
        <v>20100776</v>
      </c>
      <c r="B19" t="s">
        <v>56</v>
      </c>
      <c r="C19" s="9">
        <v>40455</v>
      </c>
      <c r="D19" t="s">
        <v>50</v>
      </c>
      <c r="E19" t="s">
        <v>10</v>
      </c>
      <c r="F19" s="10">
        <v>275.33</v>
      </c>
      <c r="G19">
        <v>1</v>
      </c>
      <c r="H19" s="10">
        <v>275.33</v>
      </c>
      <c r="I19" t="s">
        <v>33</v>
      </c>
    </row>
    <row r="20" spans="1:9" x14ac:dyDescent="0.2">
      <c r="A20">
        <v>20100709</v>
      </c>
      <c r="B20" t="s">
        <v>56</v>
      </c>
      <c r="C20" s="9">
        <v>40455</v>
      </c>
      <c r="D20" t="s">
        <v>50</v>
      </c>
      <c r="E20" t="s">
        <v>8</v>
      </c>
      <c r="F20" s="10">
        <v>33.99</v>
      </c>
      <c r="G20">
        <v>1</v>
      </c>
      <c r="H20" s="10">
        <v>33.99</v>
      </c>
      <c r="I20" t="s">
        <v>37</v>
      </c>
    </row>
    <row r="21" spans="1:9" x14ac:dyDescent="0.2">
      <c r="A21">
        <v>20100650</v>
      </c>
      <c r="B21" t="s">
        <v>56</v>
      </c>
      <c r="C21" s="9">
        <v>40455</v>
      </c>
      <c r="D21" t="s">
        <v>50</v>
      </c>
      <c r="E21" t="s">
        <v>9</v>
      </c>
      <c r="F21" s="10">
        <v>99</v>
      </c>
      <c r="G21">
        <v>2</v>
      </c>
      <c r="H21" s="10">
        <v>198</v>
      </c>
      <c r="I21" t="s">
        <v>40</v>
      </c>
    </row>
    <row r="22" spans="1:9" x14ac:dyDescent="0.2">
      <c r="A22">
        <v>20100717</v>
      </c>
      <c r="B22" t="s">
        <v>56</v>
      </c>
      <c r="C22" s="9">
        <v>40455</v>
      </c>
      <c r="D22" t="s">
        <v>50</v>
      </c>
      <c r="E22" t="s">
        <v>9</v>
      </c>
      <c r="F22" s="10">
        <v>269</v>
      </c>
      <c r="G22">
        <v>5</v>
      </c>
      <c r="H22" s="10">
        <v>1345</v>
      </c>
      <c r="I22" t="s">
        <v>42</v>
      </c>
    </row>
    <row r="23" spans="1:9" x14ac:dyDescent="0.2">
      <c r="A23">
        <v>20100729</v>
      </c>
      <c r="B23" t="s">
        <v>56</v>
      </c>
      <c r="C23" s="9">
        <v>40455</v>
      </c>
      <c r="D23" t="s">
        <v>50</v>
      </c>
      <c r="E23" t="s">
        <v>9</v>
      </c>
      <c r="F23" s="10">
        <v>269</v>
      </c>
      <c r="G23">
        <v>5</v>
      </c>
      <c r="H23" s="10">
        <v>1345</v>
      </c>
      <c r="I23" t="s">
        <v>42</v>
      </c>
    </row>
    <row r="24" spans="1:9" x14ac:dyDescent="0.2">
      <c r="A24">
        <v>20100748</v>
      </c>
      <c r="B24" t="s">
        <v>54</v>
      </c>
      <c r="C24" s="9">
        <v>40456</v>
      </c>
      <c r="D24" t="s">
        <v>50</v>
      </c>
      <c r="E24" t="s">
        <v>9</v>
      </c>
      <c r="F24" s="10">
        <v>269</v>
      </c>
      <c r="G24">
        <v>1</v>
      </c>
      <c r="H24" s="10">
        <v>269</v>
      </c>
      <c r="I24" t="s">
        <v>42</v>
      </c>
    </row>
    <row r="25" spans="1:9" x14ac:dyDescent="0.2">
      <c r="A25">
        <v>20100676</v>
      </c>
      <c r="B25" t="s">
        <v>55</v>
      </c>
      <c r="C25" s="9">
        <v>40456</v>
      </c>
      <c r="D25" t="s">
        <v>50</v>
      </c>
      <c r="E25" t="s">
        <v>8</v>
      </c>
      <c r="F25" s="10">
        <v>65</v>
      </c>
      <c r="G25">
        <v>4</v>
      </c>
      <c r="H25" s="10">
        <v>260</v>
      </c>
      <c r="I25" t="s">
        <v>38</v>
      </c>
    </row>
    <row r="26" spans="1:9" x14ac:dyDescent="0.2">
      <c r="A26">
        <v>20100654</v>
      </c>
      <c r="B26" t="s">
        <v>55</v>
      </c>
      <c r="C26" s="9">
        <v>40456</v>
      </c>
      <c r="D26" t="s">
        <v>50</v>
      </c>
      <c r="E26" t="s">
        <v>9</v>
      </c>
      <c r="F26" s="10">
        <v>99</v>
      </c>
      <c r="G26">
        <v>2</v>
      </c>
      <c r="H26" s="10">
        <v>198</v>
      </c>
      <c r="I26" t="s">
        <v>40</v>
      </c>
    </row>
    <row r="27" spans="1:9" x14ac:dyDescent="0.2">
      <c r="A27">
        <v>20100690</v>
      </c>
      <c r="B27" t="s">
        <v>56</v>
      </c>
      <c r="C27" s="9">
        <v>40456</v>
      </c>
      <c r="D27" t="s">
        <v>50</v>
      </c>
      <c r="E27" t="s">
        <v>7</v>
      </c>
      <c r="F27" s="10">
        <v>98.98</v>
      </c>
      <c r="G27">
        <v>2</v>
      </c>
      <c r="H27" s="10">
        <v>197.96</v>
      </c>
      <c r="I27" t="s">
        <v>29</v>
      </c>
    </row>
    <row r="28" spans="1:9" x14ac:dyDescent="0.2">
      <c r="A28">
        <v>20100664</v>
      </c>
      <c r="B28" t="s">
        <v>54</v>
      </c>
      <c r="C28" s="9">
        <v>40457</v>
      </c>
      <c r="D28" t="s">
        <v>50</v>
      </c>
      <c r="E28" t="s">
        <v>7</v>
      </c>
      <c r="F28" s="10">
        <v>180.5</v>
      </c>
      <c r="G28">
        <v>1</v>
      </c>
      <c r="H28" s="10">
        <v>180.5</v>
      </c>
      <c r="I28" t="s">
        <v>30</v>
      </c>
    </row>
    <row r="29" spans="1:9" x14ac:dyDescent="0.2">
      <c r="A29">
        <v>20100692</v>
      </c>
      <c r="B29" t="s">
        <v>54</v>
      </c>
      <c r="C29" s="9">
        <v>40457</v>
      </c>
      <c r="D29" t="s">
        <v>50</v>
      </c>
      <c r="E29" t="s">
        <v>10</v>
      </c>
      <c r="F29" s="10">
        <v>275.33</v>
      </c>
      <c r="G29">
        <v>1</v>
      </c>
      <c r="H29" s="10">
        <v>275.33</v>
      </c>
      <c r="I29" t="s">
        <v>33</v>
      </c>
    </row>
    <row r="30" spans="1:9" x14ac:dyDescent="0.2">
      <c r="A30">
        <v>20100635</v>
      </c>
      <c r="B30" t="s">
        <v>55</v>
      </c>
      <c r="C30" s="9">
        <v>40457</v>
      </c>
      <c r="D30" t="s">
        <v>50</v>
      </c>
      <c r="E30" t="s">
        <v>9</v>
      </c>
      <c r="F30" s="10">
        <v>99</v>
      </c>
      <c r="G30">
        <v>1</v>
      </c>
      <c r="H30" s="10">
        <v>99</v>
      </c>
      <c r="I30" t="s">
        <v>40</v>
      </c>
    </row>
    <row r="31" spans="1:9" x14ac:dyDescent="0.2">
      <c r="A31">
        <v>20100689</v>
      </c>
      <c r="B31" t="s">
        <v>56</v>
      </c>
      <c r="C31" s="9">
        <v>40457</v>
      </c>
      <c r="D31" t="s">
        <v>50</v>
      </c>
      <c r="E31" t="s">
        <v>7</v>
      </c>
      <c r="F31" s="10">
        <v>98.98</v>
      </c>
      <c r="G31">
        <v>1</v>
      </c>
      <c r="H31" s="10">
        <v>98.98</v>
      </c>
      <c r="I31" t="s">
        <v>29</v>
      </c>
    </row>
    <row r="32" spans="1:9" x14ac:dyDescent="0.2">
      <c r="A32">
        <v>20100757</v>
      </c>
      <c r="B32" t="s">
        <v>54</v>
      </c>
      <c r="C32" s="9">
        <v>40459</v>
      </c>
      <c r="D32" t="s">
        <v>50</v>
      </c>
      <c r="E32" t="s">
        <v>7</v>
      </c>
      <c r="F32" s="10">
        <v>180.5</v>
      </c>
      <c r="G32">
        <v>2</v>
      </c>
      <c r="H32" s="10">
        <v>361</v>
      </c>
      <c r="I32" t="s">
        <v>30</v>
      </c>
    </row>
    <row r="33" spans="1:9" x14ac:dyDescent="0.2">
      <c r="A33">
        <v>20100779</v>
      </c>
      <c r="B33" t="s">
        <v>56</v>
      </c>
      <c r="C33" s="9">
        <v>40459</v>
      </c>
      <c r="D33" t="s">
        <v>50</v>
      </c>
      <c r="E33" t="s">
        <v>10</v>
      </c>
      <c r="F33" s="10">
        <v>275.33</v>
      </c>
      <c r="G33">
        <v>2</v>
      </c>
      <c r="H33" s="10">
        <v>550.66</v>
      </c>
      <c r="I33" t="s">
        <v>33</v>
      </c>
    </row>
    <row r="34" spans="1:9" x14ac:dyDescent="0.2">
      <c r="A34">
        <v>20100624</v>
      </c>
      <c r="B34" t="s">
        <v>54</v>
      </c>
      <c r="C34" s="9">
        <v>40460</v>
      </c>
      <c r="D34" t="s">
        <v>50</v>
      </c>
      <c r="E34" t="s">
        <v>8</v>
      </c>
      <c r="F34" s="10">
        <v>65</v>
      </c>
      <c r="G34">
        <v>3</v>
      </c>
      <c r="H34" s="10">
        <v>195</v>
      </c>
      <c r="I34" t="s">
        <v>38</v>
      </c>
    </row>
    <row r="35" spans="1:9" x14ac:dyDescent="0.2">
      <c r="A35">
        <v>20100630</v>
      </c>
      <c r="B35" t="s">
        <v>54</v>
      </c>
      <c r="C35" s="9">
        <v>40460</v>
      </c>
      <c r="D35" t="s">
        <v>50</v>
      </c>
      <c r="E35" t="s">
        <v>8</v>
      </c>
      <c r="F35" s="10">
        <v>65</v>
      </c>
      <c r="G35">
        <v>4</v>
      </c>
      <c r="H35" s="10">
        <v>260</v>
      </c>
      <c r="I35" t="s">
        <v>38</v>
      </c>
    </row>
    <row r="36" spans="1:9" x14ac:dyDescent="0.2">
      <c r="A36">
        <v>20100697</v>
      </c>
      <c r="B36" t="s">
        <v>55</v>
      </c>
      <c r="C36" s="9">
        <v>40460</v>
      </c>
      <c r="D36" t="s">
        <v>50</v>
      </c>
      <c r="E36" t="s">
        <v>10</v>
      </c>
      <c r="F36" s="10">
        <v>275.33</v>
      </c>
      <c r="G36">
        <v>1</v>
      </c>
      <c r="H36" s="10">
        <v>275.33</v>
      </c>
      <c r="I36" t="s">
        <v>33</v>
      </c>
    </row>
    <row r="37" spans="1:9" x14ac:dyDescent="0.2">
      <c r="A37">
        <v>20100657</v>
      </c>
      <c r="B37" t="s">
        <v>55</v>
      </c>
      <c r="C37" s="9">
        <v>40460</v>
      </c>
      <c r="D37" t="s">
        <v>50</v>
      </c>
      <c r="E37" t="s">
        <v>9</v>
      </c>
      <c r="F37" s="10">
        <v>99</v>
      </c>
      <c r="G37">
        <v>5</v>
      </c>
      <c r="H37" s="10">
        <v>495</v>
      </c>
      <c r="I37" t="s">
        <v>40</v>
      </c>
    </row>
    <row r="38" spans="1:9" x14ac:dyDescent="0.2">
      <c r="A38">
        <v>20100756</v>
      </c>
      <c r="B38" t="s">
        <v>56</v>
      </c>
      <c r="C38" s="9">
        <v>40460</v>
      </c>
      <c r="D38" t="s">
        <v>50</v>
      </c>
      <c r="E38" t="s">
        <v>10</v>
      </c>
      <c r="F38" s="10">
        <v>275.33</v>
      </c>
      <c r="G38">
        <v>1</v>
      </c>
      <c r="H38" s="10">
        <v>275.33</v>
      </c>
      <c r="I38" t="s">
        <v>33</v>
      </c>
    </row>
    <row r="39" spans="1:9" x14ac:dyDescent="0.2">
      <c r="A39">
        <v>20100626</v>
      </c>
      <c r="B39" t="s">
        <v>56</v>
      </c>
      <c r="C39" s="9">
        <v>40460</v>
      </c>
      <c r="D39" t="s">
        <v>50</v>
      </c>
      <c r="E39" t="s">
        <v>8</v>
      </c>
      <c r="F39" s="10">
        <v>65</v>
      </c>
      <c r="G39">
        <v>4</v>
      </c>
      <c r="H39" s="10">
        <v>260</v>
      </c>
      <c r="I39" t="s">
        <v>38</v>
      </c>
    </row>
    <row r="40" spans="1:9" x14ac:dyDescent="0.2">
      <c r="A40">
        <v>20100686</v>
      </c>
      <c r="B40" t="s">
        <v>56</v>
      </c>
      <c r="C40" s="9">
        <v>40460</v>
      </c>
      <c r="D40" t="s">
        <v>50</v>
      </c>
      <c r="E40" t="s">
        <v>9</v>
      </c>
      <c r="F40" s="10">
        <v>269</v>
      </c>
      <c r="G40">
        <v>1</v>
      </c>
      <c r="H40" s="10">
        <v>269</v>
      </c>
      <c r="I40" t="s">
        <v>42</v>
      </c>
    </row>
    <row r="41" spans="1:9" x14ac:dyDescent="0.2">
      <c r="A41">
        <v>20100644</v>
      </c>
      <c r="B41" t="s">
        <v>54</v>
      </c>
      <c r="C41" s="9">
        <v>40461</v>
      </c>
      <c r="D41" t="s">
        <v>50</v>
      </c>
      <c r="E41" t="s">
        <v>9</v>
      </c>
      <c r="F41" s="10">
        <v>99</v>
      </c>
      <c r="G41">
        <v>4</v>
      </c>
      <c r="H41" s="10">
        <v>396</v>
      </c>
      <c r="I41" t="s">
        <v>40</v>
      </c>
    </row>
    <row r="42" spans="1:9" x14ac:dyDescent="0.2">
      <c r="A42">
        <v>20100786</v>
      </c>
      <c r="B42" t="s">
        <v>55</v>
      </c>
      <c r="C42" s="9">
        <v>40461</v>
      </c>
      <c r="D42" t="s">
        <v>50</v>
      </c>
      <c r="E42" t="s">
        <v>8</v>
      </c>
      <c r="F42" s="10">
        <v>33.99</v>
      </c>
      <c r="G42">
        <v>3</v>
      </c>
      <c r="H42" s="10">
        <v>101.97</v>
      </c>
      <c r="I42" t="s">
        <v>37</v>
      </c>
    </row>
    <row r="43" spans="1:9" x14ac:dyDescent="0.2">
      <c r="A43">
        <v>20100705</v>
      </c>
      <c r="B43" t="s">
        <v>56</v>
      </c>
      <c r="C43" s="9">
        <v>40461</v>
      </c>
      <c r="D43" t="s">
        <v>50</v>
      </c>
      <c r="E43" t="s">
        <v>8</v>
      </c>
      <c r="F43" s="10">
        <v>65</v>
      </c>
      <c r="G43">
        <v>1</v>
      </c>
      <c r="H43" s="10">
        <v>65</v>
      </c>
      <c r="I43" t="s">
        <v>38</v>
      </c>
    </row>
    <row r="44" spans="1:9" x14ac:dyDescent="0.2">
      <c r="A44">
        <v>20100627</v>
      </c>
      <c r="B44" t="s">
        <v>54</v>
      </c>
      <c r="C44" s="9">
        <v>40462</v>
      </c>
      <c r="D44" t="s">
        <v>50</v>
      </c>
      <c r="E44" t="s">
        <v>7</v>
      </c>
      <c r="F44" s="10">
        <v>275.79000000000002</v>
      </c>
      <c r="G44">
        <v>2</v>
      </c>
      <c r="H44" s="10">
        <v>551.58000000000004</v>
      </c>
      <c r="I44" t="s">
        <v>32</v>
      </c>
    </row>
    <row r="45" spans="1:9" x14ac:dyDescent="0.2">
      <c r="A45">
        <v>20100619</v>
      </c>
      <c r="B45" t="s">
        <v>54</v>
      </c>
      <c r="C45" s="9">
        <v>40462</v>
      </c>
      <c r="D45" t="s">
        <v>50</v>
      </c>
      <c r="E45" t="s">
        <v>8</v>
      </c>
      <c r="F45" s="10">
        <v>65</v>
      </c>
      <c r="G45">
        <v>2</v>
      </c>
      <c r="H45" s="10">
        <v>130</v>
      </c>
      <c r="I45" t="s">
        <v>38</v>
      </c>
    </row>
    <row r="46" spans="1:9" x14ac:dyDescent="0.2">
      <c r="A46">
        <v>20100628</v>
      </c>
      <c r="B46" t="s">
        <v>55</v>
      </c>
      <c r="C46" s="9">
        <v>40462</v>
      </c>
      <c r="D46" t="s">
        <v>50</v>
      </c>
      <c r="E46" t="s">
        <v>8</v>
      </c>
      <c r="F46" s="10">
        <v>65</v>
      </c>
      <c r="G46">
        <v>3</v>
      </c>
      <c r="H46" s="10">
        <v>195</v>
      </c>
      <c r="I46" t="s">
        <v>38</v>
      </c>
    </row>
    <row r="47" spans="1:9" x14ac:dyDescent="0.2">
      <c r="A47">
        <v>20100688</v>
      </c>
      <c r="B47" t="s">
        <v>54</v>
      </c>
      <c r="C47" s="9">
        <v>40463</v>
      </c>
      <c r="D47" t="s">
        <v>50</v>
      </c>
      <c r="E47" t="s">
        <v>9</v>
      </c>
      <c r="F47" s="10">
        <v>269</v>
      </c>
      <c r="G47">
        <v>1</v>
      </c>
      <c r="H47" s="10">
        <v>269</v>
      </c>
      <c r="I47" t="s">
        <v>42</v>
      </c>
    </row>
    <row r="48" spans="1:9" x14ac:dyDescent="0.2">
      <c r="A48">
        <v>20100731</v>
      </c>
      <c r="B48" t="s">
        <v>54</v>
      </c>
      <c r="C48" s="9">
        <v>40463</v>
      </c>
      <c r="D48" t="s">
        <v>50</v>
      </c>
      <c r="E48" t="s">
        <v>9</v>
      </c>
      <c r="F48" s="10">
        <v>269</v>
      </c>
      <c r="G48">
        <v>4</v>
      </c>
      <c r="H48" s="10">
        <v>1076</v>
      </c>
      <c r="I48" t="s">
        <v>42</v>
      </c>
    </row>
    <row r="49" spans="1:9" x14ac:dyDescent="0.2">
      <c r="A49">
        <v>20100784</v>
      </c>
      <c r="B49" t="s">
        <v>54</v>
      </c>
      <c r="C49" s="9">
        <v>40463</v>
      </c>
      <c r="D49" t="s">
        <v>50</v>
      </c>
      <c r="E49" t="s">
        <v>9</v>
      </c>
      <c r="F49" s="10">
        <v>269</v>
      </c>
      <c r="G49">
        <v>5</v>
      </c>
      <c r="H49" s="10">
        <v>1345</v>
      </c>
      <c r="I49" t="s">
        <v>42</v>
      </c>
    </row>
    <row r="50" spans="1:9" x14ac:dyDescent="0.2">
      <c r="A50">
        <v>20100783</v>
      </c>
      <c r="B50" t="s">
        <v>55</v>
      </c>
      <c r="C50" s="9">
        <v>40463</v>
      </c>
      <c r="D50" t="s">
        <v>50</v>
      </c>
      <c r="E50" t="s">
        <v>9</v>
      </c>
      <c r="F50" s="10">
        <v>269</v>
      </c>
      <c r="G50">
        <v>4</v>
      </c>
      <c r="H50" s="10">
        <v>1076</v>
      </c>
      <c r="I50" t="s">
        <v>42</v>
      </c>
    </row>
    <row r="51" spans="1:9" x14ac:dyDescent="0.2">
      <c r="A51">
        <v>20100703</v>
      </c>
      <c r="B51" t="s">
        <v>56</v>
      </c>
      <c r="C51" s="9">
        <v>40463</v>
      </c>
      <c r="D51" t="s">
        <v>50</v>
      </c>
      <c r="E51" t="s">
        <v>10</v>
      </c>
      <c r="F51" s="10">
        <v>275.33</v>
      </c>
      <c r="G51">
        <v>2</v>
      </c>
      <c r="H51" s="10">
        <v>550.66</v>
      </c>
      <c r="I51" t="s">
        <v>33</v>
      </c>
    </row>
    <row r="52" spans="1:9" x14ac:dyDescent="0.2">
      <c r="A52">
        <v>20100766</v>
      </c>
      <c r="B52" t="s">
        <v>56</v>
      </c>
      <c r="C52" s="9">
        <v>40463</v>
      </c>
      <c r="D52" t="s">
        <v>50</v>
      </c>
      <c r="E52" t="s">
        <v>10</v>
      </c>
      <c r="F52" s="10">
        <v>275.33</v>
      </c>
      <c r="G52">
        <v>2</v>
      </c>
      <c r="H52" s="10">
        <v>550.66</v>
      </c>
      <c r="I52" t="s">
        <v>33</v>
      </c>
    </row>
    <row r="53" spans="1:9" x14ac:dyDescent="0.2">
      <c r="A53">
        <v>20100681</v>
      </c>
      <c r="B53" t="s">
        <v>56</v>
      </c>
      <c r="C53" s="9">
        <v>40463</v>
      </c>
      <c r="D53" t="s">
        <v>50</v>
      </c>
      <c r="E53" t="s">
        <v>8</v>
      </c>
      <c r="F53" s="10">
        <v>65</v>
      </c>
      <c r="G53">
        <v>1</v>
      </c>
      <c r="H53" s="10">
        <v>65</v>
      </c>
      <c r="I53" t="s">
        <v>38</v>
      </c>
    </row>
    <row r="54" spans="1:9" x14ac:dyDescent="0.2">
      <c r="A54">
        <v>20100743</v>
      </c>
      <c r="B54" t="s">
        <v>56</v>
      </c>
      <c r="C54" s="9">
        <v>40463</v>
      </c>
      <c r="D54" t="s">
        <v>50</v>
      </c>
      <c r="E54" t="s">
        <v>9</v>
      </c>
      <c r="F54" s="10">
        <v>269</v>
      </c>
      <c r="G54">
        <v>3</v>
      </c>
      <c r="H54" s="10">
        <v>807</v>
      </c>
      <c r="I54" t="s">
        <v>42</v>
      </c>
    </row>
    <row r="55" spans="1:9" x14ac:dyDescent="0.2">
      <c r="A55">
        <v>20100782</v>
      </c>
      <c r="B55" t="s">
        <v>54</v>
      </c>
      <c r="C55" s="9">
        <v>40464</v>
      </c>
      <c r="D55" t="s">
        <v>50</v>
      </c>
      <c r="E55" t="s">
        <v>10</v>
      </c>
      <c r="F55" s="10">
        <v>275.33</v>
      </c>
      <c r="G55">
        <v>1</v>
      </c>
      <c r="H55" s="10">
        <v>275.33</v>
      </c>
      <c r="I55" t="s">
        <v>33</v>
      </c>
    </row>
    <row r="56" spans="1:9" x14ac:dyDescent="0.2">
      <c r="A56">
        <v>20100749</v>
      </c>
      <c r="B56" t="s">
        <v>55</v>
      </c>
      <c r="C56" s="9">
        <v>40464</v>
      </c>
      <c r="D56" t="s">
        <v>50</v>
      </c>
      <c r="E56" t="s">
        <v>9</v>
      </c>
      <c r="F56" s="10">
        <v>269</v>
      </c>
      <c r="G56">
        <v>4</v>
      </c>
      <c r="H56" s="10">
        <v>1076</v>
      </c>
      <c r="I56" t="s">
        <v>42</v>
      </c>
    </row>
    <row r="57" spans="1:9" x14ac:dyDescent="0.2">
      <c r="A57">
        <v>20100662</v>
      </c>
      <c r="B57" t="s">
        <v>56</v>
      </c>
      <c r="C57" s="9">
        <v>40464</v>
      </c>
      <c r="D57" t="s">
        <v>50</v>
      </c>
      <c r="E57" t="s">
        <v>7</v>
      </c>
      <c r="F57" s="10">
        <v>98.98</v>
      </c>
      <c r="G57">
        <v>1</v>
      </c>
      <c r="H57" s="10">
        <v>98.98</v>
      </c>
      <c r="I57" t="s">
        <v>29</v>
      </c>
    </row>
    <row r="58" spans="1:9" x14ac:dyDescent="0.2">
      <c r="A58">
        <v>20100660</v>
      </c>
      <c r="B58" t="s">
        <v>56</v>
      </c>
      <c r="C58" s="9">
        <v>40464</v>
      </c>
      <c r="D58" t="s">
        <v>50</v>
      </c>
      <c r="E58" t="s">
        <v>8</v>
      </c>
      <c r="F58" s="10">
        <v>65</v>
      </c>
      <c r="G58">
        <v>3</v>
      </c>
      <c r="H58" s="10">
        <v>195</v>
      </c>
      <c r="I58" t="s">
        <v>38</v>
      </c>
    </row>
    <row r="59" spans="1:9" x14ac:dyDescent="0.2">
      <c r="A59">
        <v>20100698</v>
      </c>
      <c r="B59" t="s">
        <v>54</v>
      </c>
      <c r="C59" s="9">
        <v>40465</v>
      </c>
      <c r="D59" t="s">
        <v>50</v>
      </c>
      <c r="E59" t="s">
        <v>7</v>
      </c>
      <c r="F59" s="10">
        <v>180.5</v>
      </c>
      <c r="G59">
        <v>2</v>
      </c>
      <c r="H59" s="10">
        <v>361</v>
      </c>
      <c r="I59" t="s">
        <v>30</v>
      </c>
    </row>
    <row r="60" spans="1:9" x14ac:dyDescent="0.2">
      <c r="A60">
        <v>20100754</v>
      </c>
      <c r="B60" t="s">
        <v>54</v>
      </c>
      <c r="C60" s="9">
        <v>40465</v>
      </c>
      <c r="D60" t="s">
        <v>50</v>
      </c>
      <c r="E60" t="s">
        <v>8</v>
      </c>
      <c r="F60" s="10">
        <v>33.99</v>
      </c>
      <c r="G60">
        <v>1</v>
      </c>
      <c r="H60" s="10">
        <v>33.99</v>
      </c>
      <c r="I60" t="s">
        <v>37</v>
      </c>
    </row>
    <row r="61" spans="1:9" x14ac:dyDescent="0.2">
      <c r="A61">
        <v>20100645</v>
      </c>
      <c r="B61" t="s">
        <v>54</v>
      </c>
      <c r="C61" s="9">
        <v>40465</v>
      </c>
      <c r="D61" t="s">
        <v>50</v>
      </c>
      <c r="E61" t="s">
        <v>8</v>
      </c>
      <c r="F61" s="10">
        <v>65</v>
      </c>
      <c r="G61">
        <v>3</v>
      </c>
      <c r="H61" s="10">
        <v>195</v>
      </c>
      <c r="I61" t="s">
        <v>38</v>
      </c>
    </row>
    <row r="62" spans="1:9" x14ac:dyDescent="0.2">
      <c r="A62">
        <v>20100669</v>
      </c>
      <c r="B62" t="s">
        <v>55</v>
      </c>
      <c r="C62" s="9">
        <v>40465</v>
      </c>
      <c r="D62" t="s">
        <v>50</v>
      </c>
      <c r="E62" t="s">
        <v>9</v>
      </c>
      <c r="F62" s="10">
        <v>99</v>
      </c>
      <c r="G62">
        <v>3</v>
      </c>
      <c r="H62" s="10">
        <v>297</v>
      </c>
      <c r="I62" t="s">
        <v>40</v>
      </c>
    </row>
    <row r="63" spans="1:9" x14ac:dyDescent="0.2">
      <c r="A63">
        <v>20100773</v>
      </c>
      <c r="B63" t="s">
        <v>56</v>
      </c>
      <c r="C63" s="9">
        <v>40465</v>
      </c>
      <c r="D63" t="s">
        <v>50</v>
      </c>
      <c r="E63" t="s">
        <v>7</v>
      </c>
      <c r="F63" s="10">
        <v>98.98</v>
      </c>
      <c r="G63">
        <v>1</v>
      </c>
      <c r="H63" s="10">
        <v>98.98</v>
      </c>
      <c r="I63" t="s">
        <v>29</v>
      </c>
    </row>
    <row r="64" spans="1:9" x14ac:dyDescent="0.2">
      <c r="A64">
        <v>20100702</v>
      </c>
      <c r="B64" t="s">
        <v>56</v>
      </c>
      <c r="C64" s="9">
        <v>40465</v>
      </c>
      <c r="D64" t="s">
        <v>50</v>
      </c>
      <c r="E64" t="s">
        <v>10</v>
      </c>
      <c r="F64" s="10">
        <v>275.33</v>
      </c>
      <c r="G64">
        <v>1</v>
      </c>
      <c r="H64" s="10">
        <v>275.33</v>
      </c>
      <c r="I64" t="s">
        <v>33</v>
      </c>
    </row>
    <row r="65" spans="1:9" x14ac:dyDescent="0.2">
      <c r="A65">
        <v>20100651</v>
      </c>
      <c r="B65" t="s">
        <v>54</v>
      </c>
      <c r="C65" s="9">
        <v>40466</v>
      </c>
      <c r="D65" t="s">
        <v>50</v>
      </c>
      <c r="E65" t="s">
        <v>7</v>
      </c>
      <c r="F65" s="10">
        <v>180.5</v>
      </c>
      <c r="G65">
        <v>2</v>
      </c>
      <c r="H65" s="10">
        <v>361</v>
      </c>
      <c r="I65" t="s">
        <v>30</v>
      </c>
    </row>
    <row r="66" spans="1:9" x14ac:dyDescent="0.2">
      <c r="A66">
        <v>20100653</v>
      </c>
      <c r="B66" t="s">
        <v>55</v>
      </c>
      <c r="C66" s="9">
        <v>40466</v>
      </c>
      <c r="D66" t="s">
        <v>50</v>
      </c>
      <c r="E66" t="s">
        <v>8</v>
      </c>
      <c r="F66" s="10">
        <v>65</v>
      </c>
      <c r="G66">
        <v>1</v>
      </c>
      <c r="H66" s="10">
        <v>65</v>
      </c>
      <c r="I66" t="s">
        <v>38</v>
      </c>
    </row>
    <row r="67" spans="1:9" x14ac:dyDescent="0.2">
      <c r="A67">
        <v>20100699</v>
      </c>
      <c r="B67" t="s">
        <v>55</v>
      </c>
      <c r="C67" s="9">
        <v>40466</v>
      </c>
      <c r="D67" t="s">
        <v>50</v>
      </c>
      <c r="E67" t="s">
        <v>8</v>
      </c>
      <c r="F67" s="10">
        <v>65</v>
      </c>
      <c r="G67">
        <v>2</v>
      </c>
      <c r="H67" s="10">
        <v>130</v>
      </c>
      <c r="I67" t="s">
        <v>38</v>
      </c>
    </row>
    <row r="68" spans="1:9" x14ac:dyDescent="0.2">
      <c r="A68">
        <v>20100649</v>
      </c>
      <c r="B68" t="s">
        <v>56</v>
      </c>
      <c r="C68" s="9">
        <v>40466</v>
      </c>
      <c r="D68" t="s">
        <v>50</v>
      </c>
      <c r="E68" t="s">
        <v>10</v>
      </c>
      <c r="F68" s="10">
        <v>275.33</v>
      </c>
      <c r="G68">
        <v>1</v>
      </c>
      <c r="H68" s="10">
        <v>275.33</v>
      </c>
      <c r="I68" t="s">
        <v>33</v>
      </c>
    </row>
    <row r="69" spans="1:9" x14ac:dyDescent="0.2">
      <c r="A69">
        <v>20100738</v>
      </c>
      <c r="B69" t="s">
        <v>56</v>
      </c>
      <c r="C69" s="9">
        <v>40466</v>
      </c>
      <c r="D69" t="s">
        <v>50</v>
      </c>
      <c r="E69" t="s">
        <v>9</v>
      </c>
      <c r="F69" s="10">
        <v>269</v>
      </c>
      <c r="G69">
        <v>5</v>
      </c>
      <c r="H69" s="10">
        <v>1345</v>
      </c>
      <c r="I69" t="s">
        <v>42</v>
      </c>
    </row>
    <row r="70" spans="1:9" x14ac:dyDescent="0.2">
      <c r="A70">
        <v>20100715</v>
      </c>
      <c r="B70" t="s">
        <v>54</v>
      </c>
      <c r="C70" s="9">
        <v>40467</v>
      </c>
      <c r="D70" t="s">
        <v>50</v>
      </c>
      <c r="E70" t="s">
        <v>8</v>
      </c>
      <c r="F70" s="10">
        <v>33.99</v>
      </c>
      <c r="G70">
        <v>2</v>
      </c>
      <c r="H70" s="10">
        <v>67.98</v>
      </c>
      <c r="I70" t="s">
        <v>37</v>
      </c>
    </row>
    <row r="71" spans="1:9" x14ac:dyDescent="0.2">
      <c r="A71">
        <v>20100762</v>
      </c>
      <c r="B71" t="s">
        <v>54</v>
      </c>
      <c r="C71" s="9">
        <v>40467</v>
      </c>
      <c r="D71" t="s">
        <v>50</v>
      </c>
      <c r="E71" t="s">
        <v>8</v>
      </c>
      <c r="F71" s="10">
        <v>33.99</v>
      </c>
      <c r="G71">
        <v>1</v>
      </c>
      <c r="H71" s="10">
        <v>33.99</v>
      </c>
      <c r="I71" t="s">
        <v>37</v>
      </c>
    </row>
    <row r="72" spans="1:9" x14ac:dyDescent="0.2">
      <c r="A72">
        <v>20100746</v>
      </c>
      <c r="B72" t="s">
        <v>55</v>
      </c>
      <c r="C72" s="9">
        <v>40467</v>
      </c>
      <c r="D72" t="s">
        <v>50</v>
      </c>
      <c r="E72" t="s">
        <v>10</v>
      </c>
      <c r="F72" s="10">
        <v>275.33</v>
      </c>
      <c r="G72">
        <v>2</v>
      </c>
      <c r="H72" s="10">
        <v>550.66</v>
      </c>
      <c r="I72" t="s">
        <v>33</v>
      </c>
    </row>
    <row r="73" spans="1:9" x14ac:dyDescent="0.2">
      <c r="A73">
        <v>20100751</v>
      </c>
      <c r="B73" t="s">
        <v>55</v>
      </c>
      <c r="C73" s="9">
        <v>40467</v>
      </c>
      <c r="D73" t="s">
        <v>50</v>
      </c>
      <c r="E73" t="s">
        <v>8</v>
      </c>
      <c r="F73" s="10">
        <v>33.99</v>
      </c>
      <c r="G73">
        <v>4</v>
      </c>
      <c r="H73" s="10">
        <v>135.96</v>
      </c>
      <c r="I73" t="s">
        <v>37</v>
      </c>
    </row>
    <row r="74" spans="1:9" x14ac:dyDescent="0.2">
      <c r="A74">
        <v>20100629</v>
      </c>
      <c r="B74" t="s">
        <v>56</v>
      </c>
      <c r="C74" s="9">
        <v>40467</v>
      </c>
      <c r="D74" t="s">
        <v>50</v>
      </c>
      <c r="E74" t="s">
        <v>10</v>
      </c>
      <c r="F74" s="10">
        <v>275.33</v>
      </c>
      <c r="G74">
        <v>2</v>
      </c>
      <c r="H74" s="10">
        <v>550.66</v>
      </c>
      <c r="I74" t="s">
        <v>33</v>
      </c>
    </row>
    <row r="75" spans="1:9" x14ac:dyDescent="0.2">
      <c r="A75">
        <v>20100777</v>
      </c>
      <c r="B75" t="s">
        <v>56</v>
      </c>
      <c r="C75" s="9">
        <v>40467</v>
      </c>
      <c r="D75" t="s">
        <v>50</v>
      </c>
      <c r="E75" t="s">
        <v>8</v>
      </c>
      <c r="F75" s="10">
        <v>33.99</v>
      </c>
      <c r="G75">
        <v>2</v>
      </c>
      <c r="H75" s="10">
        <v>67.98</v>
      </c>
      <c r="I75" t="s">
        <v>37</v>
      </c>
    </row>
    <row r="76" spans="1:9" x14ac:dyDescent="0.2">
      <c r="A76">
        <v>20100668</v>
      </c>
      <c r="B76" t="s">
        <v>54</v>
      </c>
      <c r="C76" s="9">
        <v>40468</v>
      </c>
      <c r="D76" t="s">
        <v>50</v>
      </c>
      <c r="E76" t="s">
        <v>9</v>
      </c>
      <c r="F76" s="10">
        <v>99</v>
      </c>
      <c r="G76">
        <v>1</v>
      </c>
      <c r="H76" s="10">
        <v>99</v>
      </c>
      <c r="I76" t="s">
        <v>40</v>
      </c>
    </row>
    <row r="77" spans="1:9" x14ac:dyDescent="0.2">
      <c r="A77">
        <v>20100680</v>
      </c>
      <c r="B77" t="s">
        <v>54</v>
      </c>
      <c r="C77" s="9">
        <v>40468</v>
      </c>
      <c r="D77" t="s">
        <v>50</v>
      </c>
      <c r="E77" t="s">
        <v>9</v>
      </c>
      <c r="F77" s="10">
        <v>99</v>
      </c>
      <c r="G77">
        <v>5</v>
      </c>
      <c r="H77" s="10">
        <v>495</v>
      </c>
      <c r="I77" t="s">
        <v>40</v>
      </c>
    </row>
    <row r="78" spans="1:9" x14ac:dyDescent="0.2">
      <c r="A78">
        <v>20109999</v>
      </c>
      <c r="B78" t="s">
        <v>55</v>
      </c>
      <c r="C78" s="9">
        <v>40468</v>
      </c>
      <c r="D78" t="s">
        <v>50</v>
      </c>
      <c r="E78" t="s">
        <v>9</v>
      </c>
      <c r="F78" s="10">
        <v>269</v>
      </c>
      <c r="G78">
        <v>3</v>
      </c>
      <c r="H78" s="10">
        <v>807</v>
      </c>
      <c r="I78" t="s">
        <v>42</v>
      </c>
    </row>
    <row r="79" spans="1:9" x14ac:dyDescent="0.2">
      <c r="A79">
        <v>20100730</v>
      </c>
      <c r="B79" t="s">
        <v>56</v>
      </c>
      <c r="C79" s="9">
        <v>40468</v>
      </c>
      <c r="D79" t="s">
        <v>50</v>
      </c>
      <c r="E79" t="s">
        <v>10</v>
      </c>
      <c r="F79" s="10">
        <v>275.33</v>
      </c>
      <c r="G79">
        <v>2</v>
      </c>
      <c r="H79" s="10">
        <v>550.66</v>
      </c>
      <c r="I79" t="s">
        <v>33</v>
      </c>
    </row>
    <row r="80" spans="1:9" x14ac:dyDescent="0.2">
      <c r="A80">
        <v>20100658</v>
      </c>
      <c r="B80" t="s">
        <v>54</v>
      </c>
      <c r="C80" s="9">
        <v>40469</v>
      </c>
      <c r="D80" t="s">
        <v>50</v>
      </c>
      <c r="E80" t="s">
        <v>7</v>
      </c>
      <c r="F80" s="10">
        <v>180.5</v>
      </c>
      <c r="G80">
        <v>2</v>
      </c>
      <c r="H80" s="10">
        <v>361</v>
      </c>
      <c r="I80" t="s">
        <v>30</v>
      </c>
    </row>
    <row r="81" spans="1:9" x14ac:dyDescent="0.2">
      <c r="A81">
        <v>20100716</v>
      </c>
      <c r="B81" t="s">
        <v>54</v>
      </c>
      <c r="C81" s="9">
        <v>40469</v>
      </c>
      <c r="D81" t="s">
        <v>50</v>
      </c>
      <c r="E81" t="s">
        <v>7</v>
      </c>
      <c r="F81" s="10">
        <v>180.5</v>
      </c>
      <c r="G81">
        <v>2</v>
      </c>
      <c r="H81" s="10">
        <v>361</v>
      </c>
      <c r="I81" t="s">
        <v>30</v>
      </c>
    </row>
    <row r="82" spans="1:9" x14ac:dyDescent="0.2">
      <c r="A82">
        <v>20100700</v>
      </c>
      <c r="B82" t="s">
        <v>54</v>
      </c>
      <c r="C82" s="9">
        <v>40469</v>
      </c>
      <c r="D82" t="s">
        <v>50</v>
      </c>
      <c r="E82" t="s">
        <v>10</v>
      </c>
      <c r="F82" s="10">
        <v>275.33</v>
      </c>
      <c r="G82">
        <v>1</v>
      </c>
      <c r="H82" s="10">
        <v>275.33</v>
      </c>
      <c r="I82" t="s">
        <v>33</v>
      </c>
    </row>
    <row r="83" spans="1:9" x14ac:dyDescent="0.2">
      <c r="A83">
        <v>20100701</v>
      </c>
      <c r="B83" t="s">
        <v>54</v>
      </c>
      <c r="C83" s="9">
        <v>40469</v>
      </c>
      <c r="D83" t="s">
        <v>50</v>
      </c>
      <c r="E83" t="s">
        <v>9</v>
      </c>
      <c r="F83" s="10">
        <v>269</v>
      </c>
      <c r="G83">
        <v>4</v>
      </c>
      <c r="H83" s="10">
        <v>1076</v>
      </c>
      <c r="I83" t="s">
        <v>42</v>
      </c>
    </row>
    <row r="84" spans="1:9" x14ac:dyDescent="0.2">
      <c r="A84">
        <v>20100755</v>
      </c>
      <c r="B84" t="s">
        <v>55</v>
      </c>
      <c r="C84" s="9">
        <v>40469</v>
      </c>
      <c r="D84" t="s">
        <v>50</v>
      </c>
      <c r="E84" t="s">
        <v>10</v>
      </c>
      <c r="F84" s="10">
        <v>275.33</v>
      </c>
      <c r="G84">
        <v>1</v>
      </c>
      <c r="H84" s="10">
        <v>275.33</v>
      </c>
      <c r="I84" t="s">
        <v>33</v>
      </c>
    </row>
    <row r="85" spans="1:9" x14ac:dyDescent="0.2">
      <c r="A85">
        <v>20100739</v>
      </c>
      <c r="B85" t="s">
        <v>56</v>
      </c>
      <c r="C85" s="9">
        <v>40469</v>
      </c>
      <c r="D85" t="s">
        <v>50</v>
      </c>
      <c r="E85" t="s">
        <v>10</v>
      </c>
      <c r="F85" s="10">
        <v>275.33</v>
      </c>
      <c r="G85">
        <v>2</v>
      </c>
      <c r="H85" s="10">
        <v>550.66</v>
      </c>
      <c r="I85" t="s">
        <v>33</v>
      </c>
    </row>
    <row r="86" spans="1:9" x14ac:dyDescent="0.2">
      <c r="A86">
        <v>20100621</v>
      </c>
      <c r="B86" t="s">
        <v>56</v>
      </c>
      <c r="C86" s="9">
        <v>40469</v>
      </c>
      <c r="D86" t="s">
        <v>50</v>
      </c>
      <c r="E86" t="s">
        <v>8</v>
      </c>
      <c r="F86" s="10">
        <v>65</v>
      </c>
      <c r="G86">
        <v>4</v>
      </c>
      <c r="H86" s="10">
        <v>260</v>
      </c>
      <c r="I86" t="s">
        <v>38</v>
      </c>
    </row>
    <row r="87" spans="1:9" x14ac:dyDescent="0.2">
      <c r="A87">
        <v>20100710</v>
      </c>
      <c r="B87" t="s">
        <v>54</v>
      </c>
      <c r="C87" s="9">
        <v>40470</v>
      </c>
      <c r="D87" t="s">
        <v>50</v>
      </c>
      <c r="E87" t="s">
        <v>10</v>
      </c>
      <c r="F87" s="10">
        <v>275.33</v>
      </c>
      <c r="G87">
        <v>2</v>
      </c>
      <c r="H87" s="10">
        <v>550.66</v>
      </c>
      <c r="I87" t="s">
        <v>33</v>
      </c>
    </row>
    <row r="88" spans="1:9" x14ac:dyDescent="0.2">
      <c r="A88">
        <v>20100663</v>
      </c>
      <c r="B88" t="s">
        <v>55</v>
      </c>
      <c r="C88" s="9">
        <v>40470</v>
      </c>
      <c r="D88" t="s">
        <v>50</v>
      </c>
      <c r="E88" t="s">
        <v>10</v>
      </c>
      <c r="F88" s="10">
        <v>275.33</v>
      </c>
      <c r="G88">
        <v>2</v>
      </c>
      <c r="H88" s="10">
        <v>550.66</v>
      </c>
      <c r="I88" t="s">
        <v>33</v>
      </c>
    </row>
    <row r="89" spans="1:9" x14ac:dyDescent="0.2">
      <c r="A89">
        <v>20100679</v>
      </c>
      <c r="B89" t="s">
        <v>56</v>
      </c>
      <c r="C89" s="9">
        <v>40470</v>
      </c>
      <c r="D89" t="s">
        <v>50</v>
      </c>
      <c r="E89" t="s">
        <v>7</v>
      </c>
      <c r="F89" s="10">
        <v>98.98</v>
      </c>
      <c r="G89">
        <v>2</v>
      </c>
      <c r="H89" s="10">
        <v>197.96</v>
      </c>
      <c r="I89" t="s">
        <v>29</v>
      </c>
    </row>
    <row r="90" spans="1:9" x14ac:dyDescent="0.2">
      <c r="A90">
        <v>20100769</v>
      </c>
      <c r="B90" t="s">
        <v>56</v>
      </c>
      <c r="C90" s="9">
        <v>40470</v>
      </c>
      <c r="D90" t="s">
        <v>50</v>
      </c>
      <c r="E90" t="s">
        <v>7</v>
      </c>
      <c r="F90" s="10">
        <v>98.98</v>
      </c>
      <c r="G90">
        <v>2</v>
      </c>
      <c r="H90" s="10">
        <v>197.96</v>
      </c>
      <c r="I90" t="s">
        <v>29</v>
      </c>
    </row>
    <row r="91" spans="1:9" x14ac:dyDescent="0.2">
      <c r="A91">
        <v>20100771</v>
      </c>
      <c r="B91" t="s">
        <v>56</v>
      </c>
      <c r="C91" s="9">
        <v>40470</v>
      </c>
      <c r="D91" t="s">
        <v>50</v>
      </c>
      <c r="E91" t="s">
        <v>7</v>
      </c>
      <c r="F91" s="10">
        <v>98.98</v>
      </c>
      <c r="G91">
        <v>1</v>
      </c>
      <c r="H91" s="10">
        <v>98.98</v>
      </c>
      <c r="I91" t="s">
        <v>29</v>
      </c>
    </row>
    <row r="92" spans="1:9" x14ac:dyDescent="0.2">
      <c r="A92">
        <v>20100675</v>
      </c>
      <c r="B92" t="s">
        <v>56</v>
      </c>
      <c r="C92" s="9">
        <v>40470</v>
      </c>
      <c r="D92" t="s">
        <v>50</v>
      </c>
      <c r="E92" t="s">
        <v>10</v>
      </c>
      <c r="F92" s="10">
        <v>275.33</v>
      </c>
      <c r="G92">
        <v>1</v>
      </c>
      <c r="H92" s="10">
        <v>275.33</v>
      </c>
      <c r="I92" t="s">
        <v>33</v>
      </c>
    </row>
    <row r="93" spans="1:9" x14ac:dyDescent="0.2">
      <c r="A93">
        <v>20100665</v>
      </c>
      <c r="B93" t="s">
        <v>54</v>
      </c>
      <c r="C93" s="9">
        <v>40472</v>
      </c>
      <c r="D93" t="s">
        <v>50</v>
      </c>
      <c r="E93" t="s">
        <v>7</v>
      </c>
      <c r="F93" s="10">
        <v>180.5</v>
      </c>
      <c r="G93">
        <v>2</v>
      </c>
      <c r="H93" s="10">
        <v>361</v>
      </c>
      <c r="I93" t="s">
        <v>30</v>
      </c>
    </row>
    <row r="94" spans="1:9" x14ac:dyDescent="0.2">
      <c r="A94">
        <v>20100674</v>
      </c>
      <c r="B94" t="s">
        <v>54</v>
      </c>
      <c r="C94" s="9">
        <v>40473</v>
      </c>
      <c r="D94" t="s">
        <v>50</v>
      </c>
      <c r="E94" t="s">
        <v>10</v>
      </c>
      <c r="F94" s="10">
        <v>275.33</v>
      </c>
      <c r="G94">
        <v>1</v>
      </c>
      <c r="H94" s="10">
        <v>275.33</v>
      </c>
      <c r="I94" t="s">
        <v>33</v>
      </c>
    </row>
    <row r="95" spans="1:9" x14ac:dyDescent="0.2">
      <c r="A95">
        <v>20100691</v>
      </c>
      <c r="B95" t="s">
        <v>54</v>
      </c>
      <c r="C95" s="9">
        <v>40473</v>
      </c>
      <c r="D95" t="s">
        <v>50</v>
      </c>
      <c r="E95" t="s">
        <v>10</v>
      </c>
      <c r="F95" s="10">
        <v>275.33</v>
      </c>
      <c r="G95">
        <v>2</v>
      </c>
      <c r="H95" s="10">
        <v>550.66</v>
      </c>
      <c r="I95" t="s">
        <v>33</v>
      </c>
    </row>
    <row r="96" spans="1:9" x14ac:dyDescent="0.2">
      <c r="A96">
        <v>20100625</v>
      </c>
      <c r="B96" t="s">
        <v>55</v>
      </c>
      <c r="C96" s="9">
        <v>40473</v>
      </c>
      <c r="D96" t="s">
        <v>50</v>
      </c>
      <c r="E96" t="s">
        <v>10</v>
      </c>
      <c r="F96" s="10">
        <v>275.33</v>
      </c>
      <c r="G96">
        <v>2</v>
      </c>
      <c r="H96" s="10">
        <v>550.66</v>
      </c>
      <c r="I96" t="s">
        <v>33</v>
      </c>
    </row>
    <row r="97" spans="1:9" x14ac:dyDescent="0.2">
      <c r="A97">
        <v>20100704</v>
      </c>
      <c r="B97" t="s">
        <v>55</v>
      </c>
      <c r="C97" s="9">
        <v>40473</v>
      </c>
      <c r="D97" t="s">
        <v>50</v>
      </c>
      <c r="E97" t="s">
        <v>9</v>
      </c>
      <c r="F97" s="10">
        <v>269</v>
      </c>
      <c r="G97">
        <v>5</v>
      </c>
      <c r="H97" s="10">
        <v>1345</v>
      </c>
      <c r="I97" t="s">
        <v>42</v>
      </c>
    </row>
    <row r="98" spans="1:9" x14ac:dyDescent="0.2">
      <c r="A98">
        <v>20100647</v>
      </c>
      <c r="B98" t="s">
        <v>54</v>
      </c>
      <c r="C98" s="9">
        <v>40474</v>
      </c>
      <c r="D98" t="s">
        <v>50</v>
      </c>
      <c r="E98" t="s">
        <v>7</v>
      </c>
      <c r="F98" s="10">
        <v>275.79000000000002</v>
      </c>
      <c r="G98">
        <v>1</v>
      </c>
      <c r="H98" s="10">
        <v>275.79000000000002</v>
      </c>
      <c r="I98" t="s">
        <v>32</v>
      </c>
    </row>
    <row r="99" spans="1:9" x14ac:dyDescent="0.2">
      <c r="A99">
        <v>20100639</v>
      </c>
      <c r="B99" t="s">
        <v>54</v>
      </c>
      <c r="C99" s="9">
        <v>40474</v>
      </c>
      <c r="D99" t="s">
        <v>50</v>
      </c>
      <c r="E99" t="s">
        <v>9</v>
      </c>
      <c r="F99" s="10">
        <v>99</v>
      </c>
      <c r="G99">
        <v>2</v>
      </c>
      <c r="H99" s="10">
        <v>198</v>
      </c>
      <c r="I99" t="s">
        <v>40</v>
      </c>
    </row>
    <row r="100" spans="1:9" x14ac:dyDescent="0.2">
      <c r="A100">
        <v>20100721</v>
      </c>
      <c r="B100" t="s">
        <v>54</v>
      </c>
      <c r="C100" s="9">
        <v>40474</v>
      </c>
      <c r="D100" t="s">
        <v>50</v>
      </c>
      <c r="E100" t="s">
        <v>9</v>
      </c>
      <c r="F100" s="10">
        <v>269</v>
      </c>
      <c r="G100">
        <v>2</v>
      </c>
      <c r="H100" s="10">
        <v>538</v>
      </c>
      <c r="I100" t="s">
        <v>42</v>
      </c>
    </row>
    <row r="101" spans="1:9" x14ac:dyDescent="0.2">
      <c r="A101">
        <v>20100750</v>
      </c>
      <c r="B101" t="s">
        <v>54</v>
      </c>
      <c r="C101" s="9">
        <v>40474</v>
      </c>
      <c r="D101" t="s">
        <v>50</v>
      </c>
      <c r="E101" t="s">
        <v>9</v>
      </c>
      <c r="F101" s="10">
        <v>269</v>
      </c>
      <c r="G101">
        <v>5</v>
      </c>
      <c r="H101" s="10">
        <v>1345</v>
      </c>
      <c r="I101" t="s">
        <v>42</v>
      </c>
    </row>
    <row r="102" spans="1:9" x14ac:dyDescent="0.2">
      <c r="A102">
        <v>20100745</v>
      </c>
      <c r="B102" t="s">
        <v>55</v>
      </c>
      <c r="C102" s="9">
        <v>40474</v>
      </c>
      <c r="D102" t="s">
        <v>50</v>
      </c>
      <c r="E102" t="s">
        <v>9</v>
      </c>
      <c r="F102" s="10">
        <v>269</v>
      </c>
      <c r="G102">
        <v>4</v>
      </c>
      <c r="H102" s="10">
        <v>1076</v>
      </c>
      <c r="I102" t="s">
        <v>42</v>
      </c>
    </row>
    <row r="103" spans="1:9" x14ac:dyDescent="0.2">
      <c r="A103">
        <v>20100727</v>
      </c>
      <c r="B103" t="s">
        <v>56</v>
      </c>
      <c r="C103" s="9">
        <v>40474</v>
      </c>
      <c r="D103" t="s">
        <v>50</v>
      </c>
      <c r="E103" t="s">
        <v>10</v>
      </c>
      <c r="F103" s="10">
        <v>275.33</v>
      </c>
      <c r="G103">
        <v>2</v>
      </c>
      <c r="H103" s="10">
        <v>550.66</v>
      </c>
      <c r="I103" t="s">
        <v>33</v>
      </c>
    </row>
    <row r="104" spans="1:9" x14ac:dyDescent="0.2">
      <c r="A104">
        <v>20100736</v>
      </c>
      <c r="B104" t="s">
        <v>56</v>
      </c>
      <c r="C104" s="9">
        <v>40474</v>
      </c>
      <c r="D104" t="s">
        <v>50</v>
      </c>
      <c r="E104" t="s">
        <v>8</v>
      </c>
      <c r="F104" s="10">
        <v>33.99</v>
      </c>
      <c r="G104">
        <v>2</v>
      </c>
      <c r="H104" s="10">
        <v>67.98</v>
      </c>
      <c r="I104" t="s">
        <v>37</v>
      </c>
    </row>
    <row r="105" spans="1:9" x14ac:dyDescent="0.2">
      <c r="A105">
        <v>20100652</v>
      </c>
      <c r="B105" t="s">
        <v>56</v>
      </c>
      <c r="C105" s="9">
        <v>40474</v>
      </c>
      <c r="D105" t="s">
        <v>50</v>
      </c>
      <c r="E105" t="s">
        <v>8</v>
      </c>
      <c r="F105" s="10">
        <v>65</v>
      </c>
      <c r="G105">
        <v>4</v>
      </c>
      <c r="H105" s="10">
        <v>260</v>
      </c>
      <c r="I105" t="s">
        <v>38</v>
      </c>
    </row>
    <row r="106" spans="1:9" x14ac:dyDescent="0.2">
      <c r="A106">
        <v>20100615</v>
      </c>
      <c r="B106" t="s">
        <v>54</v>
      </c>
      <c r="C106" s="9">
        <v>40475</v>
      </c>
      <c r="D106" t="s">
        <v>50</v>
      </c>
      <c r="E106" t="s">
        <v>8</v>
      </c>
      <c r="F106" s="10">
        <v>65</v>
      </c>
      <c r="G106">
        <v>1</v>
      </c>
      <c r="H106" s="10">
        <v>65</v>
      </c>
      <c r="I106" t="s">
        <v>38</v>
      </c>
    </row>
    <row r="107" spans="1:9" x14ac:dyDescent="0.2">
      <c r="A107">
        <v>20100631</v>
      </c>
      <c r="B107" t="s">
        <v>54</v>
      </c>
      <c r="C107" s="9">
        <v>40475</v>
      </c>
      <c r="D107" t="s">
        <v>50</v>
      </c>
      <c r="E107" t="s">
        <v>8</v>
      </c>
      <c r="F107" s="10">
        <v>65</v>
      </c>
      <c r="G107">
        <v>3</v>
      </c>
      <c r="H107" s="10">
        <v>195</v>
      </c>
      <c r="I107" t="s">
        <v>38</v>
      </c>
    </row>
    <row r="108" spans="1:9" x14ac:dyDescent="0.2">
      <c r="A108">
        <v>20100646</v>
      </c>
      <c r="B108" t="s">
        <v>54</v>
      </c>
      <c r="C108" s="9">
        <v>40475</v>
      </c>
      <c r="D108" t="s">
        <v>50</v>
      </c>
      <c r="E108" t="s">
        <v>9</v>
      </c>
      <c r="F108" s="10">
        <v>99</v>
      </c>
      <c r="G108">
        <v>4</v>
      </c>
      <c r="H108" s="10">
        <v>396</v>
      </c>
      <c r="I108" t="s">
        <v>40</v>
      </c>
    </row>
    <row r="109" spans="1:9" x14ac:dyDescent="0.2">
      <c r="A109">
        <v>20100707</v>
      </c>
      <c r="B109" t="s">
        <v>54</v>
      </c>
      <c r="C109" s="9">
        <v>40475</v>
      </c>
      <c r="D109" t="s">
        <v>50</v>
      </c>
      <c r="E109" t="s">
        <v>9</v>
      </c>
      <c r="F109" s="10">
        <v>269</v>
      </c>
      <c r="G109">
        <v>5</v>
      </c>
      <c r="H109" s="10">
        <v>1345</v>
      </c>
      <c r="I109" t="s">
        <v>42</v>
      </c>
    </row>
    <row r="110" spans="1:9" x14ac:dyDescent="0.2">
      <c r="A110">
        <v>20100760</v>
      </c>
      <c r="B110" t="s">
        <v>54</v>
      </c>
      <c r="C110" s="9">
        <v>40475</v>
      </c>
      <c r="D110" t="s">
        <v>50</v>
      </c>
      <c r="E110" t="s">
        <v>9</v>
      </c>
      <c r="F110" s="10">
        <v>269</v>
      </c>
      <c r="G110">
        <v>5</v>
      </c>
      <c r="H110" s="10">
        <v>1345</v>
      </c>
      <c r="I110" t="s">
        <v>42</v>
      </c>
    </row>
    <row r="111" spans="1:9" x14ac:dyDescent="0.2">
      <c r="A111">
        <v>20100759</v>
      </c>
      <c r="B111" t="s">
        <v>55</v>
      </c>
      <c r="C111" s="9">
        <v>40475</v>
      </c>
      <c r="D111" t="s">
        <v>50</v>
      </c>
      <c r="E111" t="s">
        <v>10</v>
      </c>
      <c r="F111" s="10">
        <v>275.33</v>
      </c>
      <c r="G111">
        <v>2</v>
      </c>
      <c r="H111" s="10">
        <v>550.66</v>
      </c>
      <c r="I111" t="s">
        <v>33</v>
      </c>
    </row>
    <row r="112" spans="1:9" x14ac:dyDescent="0.2">
      <c r="A112">
        <v>20100714</v>
      </c>
      <c r="B112" t="s">
        <v>55</v>
      </c>
      <c r="C112" s="9">
        <v>40475</v>
      </c>
      <c r="D112" t="s">
        <v>50</v>
      </c>
      <c r="E112" t="s">
        <v>9</v>
      </c>
      <c r="F112" s="10">
        <v>269</v>
      </c>
      <c r="G112">
        <v>2</v>
      </c>
      <c r="H112" s="10">
        <v>538</v>
      </c>
      <c r="I112" t="s">
        <v>42</v>
      </c>
    </row>
    <row r="113" spans="1:9" x14ac:dyDescent="0.2">
      <c r="A113">
        <v>20100656</v>
      </c>
      <c r="B113" t="s">
        <v>56</v>
      </c>
      <c r="C113" s="9">
        <v>40475</v>
      </c>
      <c r="D113" t="s">
        <v>50</v>
      </c>
      <c r="E113" t="s">
        <v>9</v>
      </c>
      <c r="F113" s="10">
        <v>99</v>
      </c>
      <c r="G113">
        <v>3</v>
      </c>
      <c r="H113" s="10">
        <v>297</v>
      </c>
      <c r="I113" t="s">
        <v>40</v>
      </c>
    </row>
    <row r="114" spans="1:9" x14ac:dyDescent="0.2">
      <c r="A114">
        <v>20100747</v>
      </c>
      <c r="B114" t="s">
        <v>55</v>
      </c>
      <c r="C114" s="9">
        <v>40476</v>
      </c>
      <c r="D114" t="s">
        <v>50</v>
      </c>
      <c r="E114" t="s">
        <v>10</v>
      </c>
      <c r="F114" s="10">
        <v>275.33</v>
      </c>
      <c r="G114">
        <v>1</v>
      </c>
      <c r="H114" s="10">
        <v>275.33</v>
      </c>
      <c r="I114" t="s">
        <v>33</v>
      </c>
    </row>
    <row r="115" spans="1:9" x14ac:dyDescent="0.2">
      <c r="A115">
        <v>20100775</v>
      </c>
      <c r="B115" t="s">
        <v>55</v>
      </c>
      <c r="C115" s="9">
        <v>40476</v>
      </c>
      <c r="D115" t="s">
        <v>50</v>
      </c>
      <c r="E115" t="s">
        <v>9</v>
      </c>
      <c r="F115" s="10">
        <v>269</v>
      </c>
      <c r="G115">
        <v>3</v>
      </c>
      <c r="H115" s="10">
        <v>807</v>
      </c>
      <c r="I115" t="s">
        <v>42</v>
      </c>
    </row>
    <row r="116" spans="1:9" x14ac:dyDescent="0.2">
      <c r="A116">
        <v>20100758</v>
      </c>
      <c r="B116" t="s">
        <v>56</v>
      </c>
      <c r="C116" s="9">
        <v>40476</v>
      </c>
      <c r="D116" t="s">
        <v>50</v>
      </c>
      <c r="E116" t="s">
        <v>10</v>
      </c>
      <c r="F116" s="10">
        <v>275.33</v>
      </c>
      <c r="G116">
        <v>2</v>
      </c>
      <c r="H116" s="10">
        <v>550.66</v>
      </c>
      <c r="I116" t="s">
        <v>33</v>
      </c>
    </row>
    <row r="117" spans="1:9" x14ac:dyDescent="0.2">
      <c r="A117">
        <v>20100696</v>
      </c>
      <c r="B117" t="s">
        <v>54</v>
      </c>
      <c r="C117" s="9">
        <v>40477</v>
      </c>
      <c r="D117" t="s">
        <v>50</v>
      </c>
      <c r="E117" t="s">
        <v>8</v>
      </c>
      <c r="F117" s="10">
        <v>65</v>
      </c>
      <c r="G117">
        <v>1</v>
      </c>
      <c r="H117" s="10">
        <v>65</v>
      </c>
      <c r="I117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workbookViewId="0">
      <selection activeCell="K36" sqref="K36"/>
    </sheetView>
  </sheetViews>
  <sheetFormatPr defaultRowHeight="12.6" x14ac:dyDescent="0.2"/>
  <cols>
    <col min="1" max="1" width="17" bestFit="1" customWidth="1"/>
    <col min="2" max="2" width="15.6328125" customWidth="1"/>
    <col min="3" max="3" width="14.36328125" bestFit="1" customWidth="1"/>
    <col min="4" max="4" width="15.6328125" customWidth="1"/>
    <col min="5" max="5" width="11.453125" customWidth="1"/>
    <col min="6" max="6" width="15.6328125" bestFit="1" customWidth="1"/>
    <col min="7" max="7" width="11.453125" customWidth="1"/>
    <col min="8" max="8" width="15.6328125" bestFit="1" customWidth="1"/>
    <col min="9" max="9" width="11.453125" bestFit="1" customWidth="1"/>
    <col min="10" max="10" width="15.6328125" bestFit="1" customWidth="1"/>
    <col min="11" max="11" width="11.453125" bestFit="1" customWidth="1"/>
    <col min="12" max="12" width="15.6328125" bestFit="1" customWidth="1"/>
    <col min="13" max="13" width="11.453125" bestFit="1" customWidth="1"/>
    <col min="14" max="14" width="15.6328125" bestFit="1" customWidth="1"/>
    <col min="15" max="15" width="11.453125" bestFit="1" customWidth="1"/>
    <col min="16" max="16" width="20.6328125" bestFit="1" customWidth="1"/>
    <col min="17" max="17" width="16.453125" bestFit="1" customWidth="1"/>
  </cols>
  <sheetData>
    <row r="1" spans="1:3" x14ac:dyDescent="0.2">
      <c r="A1" s="2" t="s">
        <v>12</v>
      </c>
      <c r="B1" t="s">
        <v>14</v>
      </c>
    </row>
    <row r="3" spans="1:3" x14ac:dyDescent="0.2">
      <c r="A3" s="2" t="s">
        <v>15</v>
      </c>
      <c r="B3" t="s">
        <v>20</v>
      </c>
      <c r="C3" t="s">
        <v>19</v>
      </c>
    </row>
    <row r="4" spans="1:3" x14ac:dyDescent="0.2">
      <c r="A4" s="1" t="s">
        <v>4</v>
      </c>
      <c r="B4" s="4"/>
      <c r="C4" s="5"/>
    </row>
    <row r="5" spans="1:3" x14ac:dyDescent="0.2">
      <c r="A5" s="3" t="s">
        <v>7</v>
      </c>
      <c r="B5" s="4">
        <v>82</v>
      </c>
      <c r="C5" s="5">
        <v>18067.270000000011</v>
      </c>
    </row>
    <row r="6" spans="1:3" x14ac:dyDescent="0.2">
      <c r="A6" s="3" t="s">
        <v>10</v>
      </c>
      <c r="B6" s="4">
        <v>59</v>
      </c>
      <c r="C6" s="5">
        <v>24478.590000000007</v>
      </c>
    </row>
    <row r="7" spans="1:3" x14ac:dyDescent="0.2">
      <c r="A7" s="3" t="s">
        <v>8</v>
      </c>
      <c r="B7" s="4">
        <v>156</v>
      </c>
      <c r="C7" s="5">
        <v>8449.4799999999977</v>
      </c>
    </row>
    <row r="8" spans="1:3" x14ac:dyDescent="0.2">
      <c r="A8" s="3" t="s">
        <v>9</v>
      </c>
      <c r="B8" s="4">
        <v>174</v>
      </c>
      <c r="C8" s="5">
        <v>25961.649999999998</v>
      </c>
    </row>
    <row r="9" spans="1:3" x14ac:dyDescent="0.2">
      <c r="A9" s="3" t="s">
        <v>6</v>
      </c>
      <c r="B9" s="4">
        <v>168</v>
      </c>
      <c r="C9" s="5">
        <v>49912</v>
      </c>
    </row>
    <row r="10" spans="1:3" x14ac:dyDescent="0.2">
      <c r="A10" s="1" t="s">
        <v>21</v>
      </c>
      <c r="B10" s="4">
        <v>639</v>
      </c>
      <c r="C10" s="5">
        <v>126868.99</v>
      </c>
    </row>
    <row r="11" spans="1:3" x14ac:dyDescent="0.2">
      <c r="A11" s="1" t="s">
        <v>3</v>
      </c>
      <c r="B11" s="4"/>
      <c r="C11" s="5"/>
    </row>
    <row r="12" spans="1:3" x14ac:dyDescent="0.2">
      <c r="A12" s="3" t="s">
        <v>7</v>
      </c>
      <c r="B12" s="4">
        <v>69</v>
      </c>
      <c r="C12" s="5">
        <v>11344.839999999997</v>
      </c>
    </row>
    <row r="13" spans="1:3" x14ac:dyDescent="0.2">
      <c r="A13" s="3" t="s">
        <v>10</v>
      </c>
      <c r="B13" s="4">
        <v>90</v>
      </c>
      <c r="C13" s="5">
        <v>43688.120000000024</v>
      </c>
    </row>
    <row r="14" spans="1:3" x14ac:dyDescent="0.2">
      <c r="A14" s="3" t="s">
        <v>8</v>
      </c>
      <c r="B14" s="4">
        <v>133</v>
      </c>
      <c r="C14" s="5">
        <v>5555.1100000000006</v>
      </c>
    </row>
    <row r="15" spans="1:3" x14ac:dyDescent="0.2">
      <c r="A15" s="3" t="s">
        <v>9</v>
      </c>
      <c r="B15" s="4">
        <v>173</v>
      </c>
      <c r="C15" s="5">
        <v>25395.27</v>
      </c>
    </row>
    <row r="16" spans="1:3" x14ac:dyDescent="0.2">
      <c r="A16" s="3" t="s">
        <v>6</v>
      </c>
      <c r="B16" s="4">
        <v>189</v>
      </c>
      <c r="C16" s="5">
        <v>52651</v>
      </c>
    </row>
    <row r="17" spans="1:3" x14ac:dyDescent="0.2">
      <c r="A17" s="1" t="s">
        <v>22</v>
      </c>
      <c r="B17" s="4">
        <v>654</v>
      </c>
      <c r="C17" s="5">
        <v>138634.34000000003</v>
      </c>
    </row>
    <row r="18" spans="1:3" x14ac:dyDescent="0.2">
      <c r="A18" s="1" t="s">
        <v>5</v>
      </c>
      <c r="B18" s="4"/>
      <c r="C18" s="5"/>
    </row>
    <row r="19" spans="1:3" x14ac:dyDescent="0.2">
      <c r="A19" s="3" t="s">
        <v>7</v>
      </c>
      <c r="B19" s="4">
        <v>80</v>
      </c>
      <c r="C19" s="5">
        <v>14124.919999999995</v>
      </c>
    </row>
    <row r="20" spans="1:3" x14ac:dyDescent="0.2">
      <c r="A20" s="3" t="s">
        <v>10</v>
      </c>
      <c r="B20" s="4">
        <v>74</v>
      </c>
      <c r="C20" s="5">
        <v>33893.840000000018</v>
      </c>
    </row>
    <row r="21" spans="1:3" x14ac:dyDescent="0.2">
      <c r="A21" s="3" t="s">
        <v>8</v>
      </c>
      <c r="B21" s="4">
        <v>141</v>
      </c>
      <c r="C21" s="5">
        <v>7146.3499999999985</v>
      </c>
    </row>
    <row r="22" spans="1:3" x14ac:dyDescent="0.2">
      <c r="A22" s="3" t="s">
        <v>9</v>
      </c>
      <c r="B22" s="4">
        <v>187</v>
      </c>
      <c r="C22" s="5">
        <v>27631.75</v>
      </c>
    </row>
    <row r="23" spans="1:3" x14ac:dyDescent="0.2">
      <c r="A23" s="3" t="s">
        <v>6</v>
      </c>
      <c r="B23" s="4">
        <v>162</v>
      </c>
      <c r="C23" s="5">
        <v>48178</v>
      </c>
    </row>
    <row r="24" spans="1:3" x14ac:dyDescent="0.2">
      <c r="A24" s="1" t="s">
        <v>23</v>
      </c>
      <c r="B24" s="4">
        <v>644</v>
      </c>
      <c r="C24" s="5">
        <v>130974.86000000002</v>
      </c>
    </row>
    <row r="25" spans="1:3" x14ac:dyDescent="0.2">
      <c r="A25" s="1" t="s">
        <v>16</v>
      </c>
      <c r="B25" s="4">
        <v>1937</v>
      </c>
      <c r="C25" s="5">
        <v>396478.19000000006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0"/>
  <sheetViews>
    <sheetView workbookViewId="0">
      <selection activeCell="F15" sqref="F15"/>
    </sheetView>
  </sheetViews>
  <sheetFormatPr defaultRowHeight="12.6" x14ac:dyDescent="0.2"/>
  <cols>
    <col min="1" max="1" width="15.36328125" bestFit="1" customWidth="1"/>
    <col min="2" max="2" width="14.453125" customWidth="1"/>
    <col min="3" max="3" width="16.90625" bestFit="1" customWidth="1"/>
    <col min="4" max="4" width="15.6328125" bestFit="1" customWidth="1"/>
    <col min="5" max="5" width="9.7265625" bestFit="1" customWidth="1"/>
    <col min="6" max="6" width="9.7265625" customWidth="1"/>
    <col min="7" max="10" width="9.7265625" bestFit="1" customWidth="1"/>
    <col min="11" max="11" width="10.453125" bestFit="1" customWidth="1"/>
  </cols>
  <sheetData>
    <row r="1" spans="1:4" x14ac:dyDescent="0.2">
      <c r="A1" s="2" t="s">
        <v>12</v>
      </c>
      <c r="B1" t="s">
        <v>14</v>
      </c>
    </row>
    <row r="2" spans="1:4" x14ac:dyDescent="0.2">
      <c r="A2" s="2" t="s">
        <v>18</v>
      </c>
      <c r="B2" t="s">
        <v>14</v>
      </c>
    </row>
    <row r="4" spans="1:4" x14ac:dyDescent="0.2">
      <c r="A4" s="2" t="s">
        <v>0</v>
      </c>
      <c r="B4" s="2" t="s">
        <v>2</v>
      </c>
      <c r="C4" s="2" t="s">
        <v>11</v>
      </c>
      <c r="D4" t="s">
        <v>20</v>
      </c>
    </row>
    <row r="5" spans="1:4" x14ac:dyDescent="0.2">
      <c r="A5" t="s">
        <v>4</v>
      </c>
      <c r="B5" t="s">
        <v>7</v>
      </c>
      <c r="C5" s="6">
        <v>180.5</v>
      </c>
      <c r="D5" s="4">
        <v>32</v>
      </c>
    </row>
    <row r="6" spans="1:4" x14ac:dyDescent="0.2">
      <c r="C6" s="6">
        <v>220.3</v>
      </c>
      <c r="D6" s="4">
        <v>27</v>
      </c>
    </row>
    <row r="7" spans="1:4" x14ac:dyDescent="0.2">
      <c r="C7" s="6">
        <v>275.79000000000002</v>
      </c>
      <c r="D7" s="4">
        <v>23</v>
      </c>
    </row>
    <row r="8" spans="1:4" x14ac:dyDescent="0.2">
      <c r="B8" t="s">
        <v>24</v>
      </c>
      <c r="D8" s="4">
        <v>82</v>
      </c>
    </row>
    <row r="9" spans="1:4" x14ac:dyDescent="0.2">
      <c r="B9" t="s">
        <v>10</v>
      </c>
      <c r="C9" s="6">
        <v>275.33</v>
      </c>
      <c r="D9" s="4">
        <v>23</v>
      </c>
    </row>
    <row r="10" spans="1:4" x14ac:dyDescent="0.2">
      <c r="C10" s="6">
        <v>415.75</v>
      </c>
      <c r="D10" s="4">
        <v>14</v>
      </c>
    </row>
    <row r="11" spans="1:4" x14ac:dyDescent="0.2">
      <c r="C11" s="6">
        <v>560.25</v>
      </c>
      <c r="D11" s="4">
        <v>22</v>
      </c>
    </row>
    <row r="12" spans="1:4" x14ac:dyDescent="0.2">
      <c r="B12" t="s">
        <v>25</v>
      </c>
      <c r="D12" s="4">
        <v>59</v>
      </c>
    </row>
    <row r="13" spans="1:4" x14ac:dyDescent="0.2">
      <c r="B13" t="s">
        <v>8</v>
      </c>
      <c r="C13" s="6">
        <v>24.99</v>
      </c>
      <c r="D13" s="4">
        <v>20</v>
      </c>
    </row>
    <row r="14" spans="1:4" x14ac:dyDescent="0.2">
      <c r="C14" s="6">
        <v>33.99</v>
      </c>
      <c r="D14" s="4">
        <v>15</v>
      </c>
    </row>
    <row r="15" spans="1:4" x14ac:dyDescent="0.2">
      <c r="C15" s="6">
        <v>39.99</v>
      </c>
      <c r="D15" s="4">
        <v>17</v>
      </c>
    </row>
    <row r="16" spans="1:4" x14ac:dyDescent="0.2">
      <c r="C16" s="6">
        <v>65</v>
      </c>
      <c r="D16" s="4">
        <v>104</v>
      </c>
    </row>
    <row r="17" spans="1:4" x14ac:dyDescent="0.2">
      <c r="B17" t="s">
        <v>26</v>
      </c>
      <c r="D17" s="4">
        <v>156</v>
      </c>
    </row>
    <row r="18" spans="1:4" x14ac:dyDescent="0.2">
      <c r="B18" t="s">
        <v>9</v>
      </c>
      <c r="C18" s="6">
        <v>58.5</v>
      </c>
      <c r="D18" s="4">
        <v>38</v>
      </c>
    </row>
    <row r="19" spans="1:4" x14ac:dyDescent="0.2">
      <c r="C19" s="6">
        <v>99</v>
      </c>
      <c r="D19" s="4">
        <v>49</v>
      </c>
    </row>
    <row r="20" spans="1:4" x14ac:dyDescent="0.2">
      <c r="C20" s="6">
        <v>139.99</v>
      </c>
      <c r="D20" s="4">
        <v>35</v>
      </c>
    </row>
    <row r="21" spans="1:4" x14ac:dyDescent="0.2">
      <c r="C21" s="6">
        <v>269</v>
      </c>
      <c r="D21" s="4">
        <v>52</v>
      </c>
    </row>
    <row r="22" spans="1:4" x14ac:dyDescent="0.2">
      <c r="B22" t="s">
        <v>27</v>
      </c>
      <c r="D22" s="4">
        <v>174</v>
      </c>
    </row>
    <row r="23" spans="1:4" x14ac:dyDescent="0.2">
      <c r="B23" t="s">
        <v>6</v>
      </c>
      <c r="C23" s="6">
        <v>199</v>
      </c>
      <c r="D23" s="4">
        <v>45</v>
      </c>
    </row>
    <row r="24" spans="1:4" x14ac:dyDescent="0.2">
      <c r="C24" s="6">
        <v>229</v>
      </c>
      <c r="D24" s="4">
        <v>19</v>
      </c>
    </row>
    <row r="25" spans="1:4" x14ac:dyDescent="0.2">
      <c r="C25" s="6">
        <v>269</v>
      </c>
      <c r="D25" s="4">
        <v>15</v>
      </c>
    </row>
    <row r="26" spans="1:4" x14ac:dyDescent="0.2">
      <c r="C26" s="6">
        <v>359</v>
      </c>
      <c r="D26" s="4">
        <v>58</v>
      </c>
    </row>
    <row r="27" spans="1:4" x14ac:dyDescent="0.2">
      <c r="C27" s="6">
        <v>379</v>
      </c>
      <c r="D27" s="4">
        <v>31</v>
      </c>
    </row>
    <row r="28" spans="1:4" x14ac:dyDescent="0.2">
      <c r="B28" t="s">
        <v>28</v>
      </c>
      <c r="D28" s="4">
        <v>168</v>
      </c>
    </row>
    <row r="29" spans="1:4" x14ac:dyDescent="0.2">
      <c r="A29" t="s">
        <v>21</v>
      </c>
      <c r="D29" s="4">
        <v>639</v>
      </c>
    </row>
    <row r="30" spans="1:4" x14ac:dyDescent="0.2">
      <c r="A30" t="s">
        <v>3</v>
      </c>
      <c r="B30" t="s">
        <v>7</v>
      </c>
      <c r="C30" s="6">
        <v>98.77</v>
      </c>
      <c r="D30" s="4">
        <v>32</v>
      </c>
    </row>
    <row r="31" spans="1:4" x14ac:dyDescent="0.2">
      <c r="C31" s="6">
        <v>180.5</v>
      </c>
      <c r="D31" s="4">
        <v>22</v>
      </c>
    </row>
    <row r="32" spans="1:4" x14ac:dyDescent="0.2">
      <c r="C32" s="6">
        <v>280.88</v>
      </c>
      <c r="D32" s="4">
        <v>15</v>
      </c>
    </row>
    <row r="33" spans="2:4" x14ac:dyDescent="0.2">
      <c r="B33" t="s">
        <v>24</v>
      </c>
      <c r="D33" s="4">
        <v>69</v>
      </c>
    </row>
    <row r="34" spans="2:4" x14ac:dyDescent="0.2">
      <c r="B34" t="s">
        <v>10</v>
      </c>
      <c r="C34" s="6">
        <v>275.33</v>
      </c>
      <c r="D34" s="4">
        <v>14</v>
      </c>
    </row>
    <row r="35" spans="2:4" x14ac:dyDescent="0.2">
      <c r="C35" s="6">
        <v>415.75</v>
      </c>
      <c r="D35" s="4">
        <v>19</v>
      </c>
    </row>
    <row r="36" spans="2:4" x14ac:dyDescent="0.2">
      <c r="C36" s="6">
        <v>560.25</v>
      </c>
      <c r="D36" s="4">
        <v>57</v>
      </c>
    </row>
    <row r="37" spans="2:4" x14ac:dyDescent="0.2">
      <c r="B37" t="s">
        <v>25</v>
      </c>
      <c r="D37" s="4">
        <v>90</v>
      </c>
    </row>
    <row r="38" spans="2:4" x14ac:dyDescent="0.2">
      <c r="B38" t="s">
        <v>8</v>
      </c>
      <c r="C38" s="6">
        <v>24.99</v>
      </c>
      <c r="D38" s="4">
        <v>52</v>
      </c>
    </row>
    <row r="39" spans="2:4" x14ac:dyDescent="0.2">
      <c r="C39" s="6">
        <v>33.99</v>
      </c>
      <c r="D39" s="4">
        <v>14</v>
      </c>
    </row>
    <row r="40" spans="2:4" x14ac:dyDescent="0.2">
      <c r="C40" s="6">
        <v>39.99</v>
      </c>
      <c r="D40" s="4">
        <v>23</v>
      </c>
    </row>
    <row r="41" spans="2:4" x14ac:dyDescent="0.2">
      <c r="C41" s="6">
        <v>65</v>
      </c>
      <c r="D41" s="4">
        <v>44</v>
      </c>
    </row>
    <row r="42" spans="2:4" x14ac:dyDescent="0.2">
      <c r="B42" t="s">
        <v>26</v>
      </c>
      <c r="D42" s="4">
        <v>133</v>
      </c>
    </row>
    <row r="43" spans="2:4" x14ac:dyDescent="0.2">
      <c r="B43" t="s">
        <v>9</v>
      </c>
      <c r="C43" s="6">
        <v>58.5</v>
      </c>
      <c r="D43" s="4">
        <v>29</v>
      </c>
    </row>
    <row r="44" spans="2:4" x14ac:dyDescent="0.2">
      <c r="C44" s="6">
        <v>99</v>
      </c>
      <c r="D44" s="4">
        <v>71</v>
      </c>
    </row>
    <row r="45" spans="2:4" x14ac:dyDescent="0.2">
      <c r="C45" s="6">
        <v>139.99</v>
      </c>
      <c r="D45" s="4">
        <v>23</v>
      </c>
    </row>
    <row r="46" spans="2:4" x14ac:dyDescent="0.2">
      <c r="C46" s="6">
        <v>269</v>
      </c>
      <c r="D46" s="4">
        <v>50</v>
      </c>
    </row>
    <row r="47" spans="2:4" x14ac:dyDescent="0.2">
      <c r="B47" t="s">
        <v>27</v>
      </c>
      <c r="D47" s="4">
        <v>173</v>
      </c>
    </row>
    <row r="48" spans="2:4" x14ac:dyDescent="0.2">
      <c r="B48" t="s">
        <v>6</v>
      </c>
      <c r="C48" s="6">
        <v>199</v>
      </c>
      <c r="D48" s="4">
        <v>62</v>
      </c>
    </row>
    <row r="49" spans="1:4" x14ac:dyDescent="0.2">
      <c r="C49" s="6">
        <v>229</v>
      </c>
      <c r="D49" s="4">
        <v>24</v>
      </c>
    </row>
    <row r="50" spans="1:4" x14ac:dyDescent="0.2">
      <c r="C50" s="6">
        <v>269</v>
      </c>
      <c r="D50" s="4">
        <v>32</v>
      </c>
    </row>
    <row r="51" spans="1:4" x14ac:dyDescent="0.2">
      <c r="C51" s="6">
        <v>359</v>
      </c>
      <c r="D51" s="4">
        <v>35</v>
      </c>
    </row>
    <row r="52" spans="1:4" x14ac:dyDescent="0.2">
      <c r="C52" s="6">
        <v>379</v>
      </c>
      <c r="D52" s="4">
        <v>36</v>
      </c>
    </row>
    <row r="53" spans="1:4" x14ac:dyDescent="0.2">
      <c r="B53" t="s">
        <v>28</v>
      </c>
      <c r="D53" s="4">
        <v>189</v>
      </c>
    </row>
    <row r="54" spans="1:4" x14ac:dyDescent="0.2">
      <c r="A54" t="s">
        <v>22</v>
      </c>
      <c r="D54" s="4">
        <v>654</v>
      </c>
    </row>
    <row r="55" spans="1:4" x14ac:dyDescent="0.2">
      <c r="A55" t="s">
        <v>5</v>
      </c>
      <c r="B55" t="s">
        <v>7</v>
      </c>
      <c r="C55" s="6">
        <v>98.98</v>
      </c>
      <c r="D55" s="4">
        <v>19</v>
      </c>
    </row>
    <row r="56" spans="1:4" x14ac:dyDescent="0.2">
      <c r="C56" s="6">
        <v>180.5</v>
      </c>
      <c r="D56" s="4">
        <v>30</v>
      </c>
    </row>
    <row r="57" spans="1:4" x14ac:dyDescent="0.2">
      <c r="C57" s="6">
        <v>220.3</v>
      </c>
      <c r="D57" s="4">
        <v>31</v>
      </c>
    </row>
    <row r="58" spans="1:4" x14ac:dyDescent="0.2">
      <c r="B58" t="s">
        <v>24</v>
      </c>
      <c r="D58" s="4">
        <v>80</v>
      </c>
    </row>
    <row r="59" spans="1:4" x14ac:dyDescent="0.2">
      <c r="B59" t="s">
        <v>10</v>
      </c>
      <c r="C59" s="6">
        <v>275.33</v>
      </c>
      <c r="D59" s="4">
        <v>23</v>
      </c>
    </row>
    <row r="60" spans="1:4" x14ac:dyDescent="0.2">
      <c r="C60" s="6">
        <v>415.75</v>
      </c>
      <c r="D60" s="4">
        <v>7</v>
      </c>
    </row>
    <row r="61" spans="1:4" x14ac:dyDescent="0.2">
      <c r="C61" s="6">
        <v>560.25</v>
      </c>
      <c r="D61" s="4">
        <v>44</v>
      </c>
    </row>
    <row r="62" spans="1:4" x14ac:dyDescent="0.2">
      <c r="B62" t="s">
        <v>25</v>
      </c>
      <c r="D62" s="4">
        <v>74</v>
      </c>
    </row>
    <row r="63" spans="1:4" x14ac:dyDescent="0.2">
      <c r="B63" t="s">
        <v>8</v>
      </c>
      <c r="C63" s="6">
        <v>24.99</v>
      </c>
      <c r="D63" s="4">
        <v>23</v>
      </c>
    </row>
    <row r="64" spans="1:4" x14ac:dyDescent="0.2">
      <c r="C64" s="6">
        <v>33.99</v>
      </c>
      <c r="D64" s="4">
        <v>8</v>
      </c>
    </row>
    <row r="65" spans="1:4" x14ac:dyDescent="0.2">
      <c r="C65" s="6">
        <v>39.99</v>
      </c>
      <c r="D65" s="4">
        <v>34</v>
      </c>
    </row>
    <row r="66" spans="1:4" x14ac:dyDescent="0.2">
      <c r="C66" s="6">
        <v>65</v>
      </c>
      <c r="D66" s="4">
        <v>76</v>
      </c>
    </row>
    <row r="67" spans="1:4" x14ac:dyDescent="0.2">
      <c r="B67" t="s">
        <v>26</v>
      </c>
      <c r="D67" s="4">
        <v>141</v>
      </c>
    </row>
    <row r="68" spans="1:4" x14ac:dyDescent="0.2">
      <c r="B68" t="s">
        <v>9</v>
      </c>
      <c r="C68" s="6">
        <v>58.5</v>
      </c>
      <c r="D68" s="4">
        <v>52</v>
      </c>
    </row>
    <row r="69" spans="1:4" x14ac:dyDescent="0.2">
      <c r="C69" s="6">
        <v>99</v>
      </c>
      <c r="D69" s="4">
        <v>50</v>
      </c>
    </row>
    <row r="70" spans="1:4" x14ac:dyDescent="0.2">
      <c r="C70" s="6">
        <v>139.99</v>
      </c>
      <c r="D70" s="4">
        <v>25</v>
      </c>
    </row>
    <row r="71" spans="1:4" x14ac:dyDescent="0.2">
      <c r="C71" s="6">
        <v>269</v>
      </c>
      <c r="D71" s="4">
        <v>60</v>
      </c>
    </row>
    <row r="72" spans="1:4" x14ac:dyDescent="0.2">
      <c r="B72" t="s">
        <v>27</v>
      </c>
      <c r="D72" s="4">
        <v>187</v>
      </c>
    </row>
    <row r="73" spans="1:4" x14ac:dyDescent="0.2">
      <c r="B73" t="s">
        <v>6</v>
      </c>
      <c r="C73" s="6">
        <v>199</v>
      </c>
      <c r="D73" s="4">
        <v>30</v>
      </c>
    </row>
    <row r="74" spans="1:4" x14ac:dyDescent="0.2">
      <c r="C74" s="6">
        <v>229</v>
      </c>
      <c r="D74" s="4">
        <v>13</v>
      </c>
    </row>
    <row r="75" spans="1:4" x14ac:dyDescent="0.2">
      <c r="C75" s="6">
        <v>269</v>
      </c>
      <c r="D75" s="4">
        <v>43</v>
      </c>
    </row>
    <row r="76" spans="1:4" x14ac:dyDescent="0.2">
      <c r="C76" s="6">
        <v>359</v>
      </c>
      <c r="D76" s="4">
        <v>57</v>
      </c>
    </row>
    <row r="77" spans="1:4" x14ac:dyDescent="0.2">
      <c r="C77" s="6">
        <v>379</v>
      </c>
      <c r="D77" s="4">
        <v>19</v>
      </c>
    </row>
    <row r="78" spans="1:4" x14ac:dyDescent="0.2">
      <c r="B78" t="s">
        <v>28</v>
      </c>
      <c r="D78" s="4">
        <v>162</v>
      </c>
    </row>
    <row r="79" spans="1:4" x14ac:dyDescent="0.2">
      <c r="A79" t="s">
        <v>23</v>
      </c>
      <c r="D79" s="4">
        <v>644</v>
      </c>
    </row>
    <row r="80" spans="1:4" x14ac:dyDescent="0.2">
      <c r="A80" t="s">
        <v>16</v>
      </c>
      <c r="D80" s="4">
        <v>1937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25"/>
  <sheetViews>
    <sheetView workbookViewId="0">
      <selection activeCell="B4" sqref="B4"/>
    </sheetView>
  </sheetViews>
  <sheetFormatPr defaultRowHeight="12.6" x14ac:dyDescent="0.2"/>
  <cols>
    <col min="1" max="1" width="14.36328125" customWidth="1"/>
    <col min="2" max="2" width="15.6328125" customWidth="1"/>
    <col min="3" max="3" width="14.36328125" bestFit="1" customWidth="1"/>
    <col min="4" max="8" width="10.26953125" customWidth="1"/>
    <col min="9" max="10" width="9.90625" customWidth="1"/>
    <col min="11" max="11" width="13.08984375" customWidth="1"/>
    <col min="12" max="15" width="10.453125" customWidth="1"/>
    <col min="16" max="16" width="13.7265625" customWidth="1"/>
    <col min="17" max="20" width="13.08984375" customWidth="1"/>
    <col min="21" max="21" width="16.36328125" customWidth="1"/>
    <col min="22" max="26" width="8.26953125" customWidth="1"/>
    <col min="27" max="27" width="9.6328125" customWidth="1"/>
    <col min="28" max="29" width="10.453125" bestFit="1" customWidth="1"/>
  </cols>
  <sheetData>
    <row r="2" spans="1:3" x14ac:dyDescent="0.2">
      <c r="A2" s="2" t="s">
        <v>12</v>
      </c>
      <c r="B2" t="s">
        <v>14</v>
      </c>
    </row>
    <row r="4" spans="1:3" x14ac:dyDescent="0.2">
      <c r="A4" s="2" t="s">
        <v>15</v>
      </c>
      <c r="B4" t="s">
        <v>20</v>
      </c>
      <c r="C4" t="s">
        <v>19</v>
      </c>
    </row>
    <row r="5" spans="1:3" x14ac:dyDescent="0.2">
      <c r="A5" s="1" t="s">
        <v>7</v>
      </c>
      <c r="B5" s="4">
        <v>231</v>
      </c>
      <c r="C5" s="7">
        <v>43537.03</v>
      </c>
    </row>
    <row r="6" spans="1:3" x14ac:dyDescent="0.2">
      <c r="A6" s="3" t="s">
        <v>4</v>
      </c>
      <c r="B6" s="4">
        <v>82</v>
      </c>
      <c r="C6" s="7">
        <v>18067.270000000011</v>
      </c>
    </row>
    <row r="7" spans="1:3" x14ac:dyDescent="0.2">
      <c r="A7" s="3" t="s">
        <v>3</v>
      </c>
      <c r="B7" s="4">
        <v>69</v>
      </c>
      <c r="C7" s="7">
        <v>11344.839999999997</v>
      </c>
    </row>
    <row r="8" spans="1:3" x14ac:dyDescent="0.2">
      <c r="A8" s="3" t="s">
        <v>5</v>
      </c>
      <c r="B8" s="4">
        <v>80</v>
      </c>
      <c r="C8" s="7">
        <v>14124.919999999995</v>
      </c>
    </row>
    <row r="9" spans="1:3" x14ac:dyDescent="0.2">
      <c r="A9" s="1" t="s">
        <v>10</v>
      </c>
      <c r="B9" s="4">
        <v>223</v>
      </c>
      <c r="C9" s="7">
        <v>102060.55000000005</v>
      </c>
    </row>
    <row r="10" spans="1:3" x14ac:dyDescent="0.2">
      <c r="A10" s="3" t="s">
        <v>4</v>
      </c>
      <c r="B10" s="4">
        <v>59</v>
      </c>
      <c r="C10" s="7">
        <v>24478.590000000007</v>
      </c>
    </row>
    <row r="11" spans="1:3" x14ac:dyDescent="0.2">
      <c r="A11" s="3" t="s">
        <v>3</v>
      </c>
      <c r="B11" s="4">
        <v>90</v>
      </c>
      <c r="C11" s="7">
        <v>43688.120000000024</v>
      </c>
    </row>
    <row r="12" spans="1:3" x14ac:dyDescent="0.2">
      <c r="A12" s="3" t="s">
        <v>5</v>
      </c>
      <c r="B12" s="4">
        <v>74</v>
      </c>
      <c r="C12" s="7">
        <v>33893.840000000018</v>
      </c>
    </row>
    <row r="13" spans="1:3" x14ac:dyDescent="0.2">
      <c r="A13" s="1" t="s">
        <v>8</v>
      </c>
      <c r="B13" s="4">
        <v>430</v>
      </c>
      <c r="C13" s="7">
        <v>21150.939999999995</v>
      </c>
    </row>
    <row r="14" spans="1:3" x14ac:dyDescent="0.2">
      <c r="A14" s="3" t="s">
        <v>4</v>
      </c>
      <c r="B14" s="4">
        <v>156</v>
      </c>
      <c r="C14" s="7">
        <v>8449.4799999999977</v>
      </c>
    </row>
    <row r="15" spans="1:3" x14ac:dyDescent="0.2">
      <c r="A15" s="3" t="s">
        <v>3</v>
      </c>
      <c r="B15" s="4">
        <v>133</v>
      </c>
      <c r="C15" s="7">
        <v>5555.1100000000006</v>
      </c>
    </row>
    <row r="16" spans="1:3" x14ac:dyDescent="0.2">
      <c r="A16" s="3" t="s">
        <v>5</v>
      </c>
      <c r="B16" s="4">
        <v>141</v>
      </c>
      <c r="C16" s="7">
        <v>7146.3499999999985</v>
      </c>
    </row>
    <row r="17" spans="1:3" x14ac:dyDescent="0.2">
      <c r="A17" s="1" t="s">
        <v>9</v>
      </c>
      <c r="B17" s="4">
        <v>534</v>
      </c>
      <c r="C17" s="7">
        <v>78988.67</v>
      </c>
    </row>
    <row r="18" spans="1:3" x14ac:dyDescent="0.2">
      <c r="A18" s="3" t="s">
        <v>4</v>
      </c>
      <c r="B18" s="4">
        <v>174</v>
      </c>
      <c r="C18" s="7">
        <v>25961.649999999998</v>
      </c>
    </row>
    <row r="19" spans="1:3" x14ac:dyDescent="0.2">
      <c r="A19" s="3" t="s">
        <v>3</v>
      </c>
      <c r="B19" s="4">
        <v>173</v>
      </c>
      <c r="C19" s="7">
        <v>25395.27</v>
      </c>
    </row>
    <row r="20" spans="1:3" x14ac:dyDescent="0.2">
      <c r="A20" s="3" t="s">
        <v>5</v>
      </c>
      <c r="B20" s="4">
        <v>187</v>
      </c>
      <c r="C20" s="7">
        <v>27631.75</v>
      </c>
    </row>
    <row r="21" spans="1:3" x14ac:dyDescent="0.2">
      <c r="A21" s="1" t="s">
        <v>6</v>
      </c>
      <c r="B21" s="4">
        <v>519</v>
      </c>
      <c r="C21" s="7">
        <v>150741</v>
      </c>
    </row>
    <row r="22" spans="1:3" x14ac:dyDescent="0.2">
      <c r="A22" s="3" t="s">
        <v>4</v>
      </c>
      <c r="B22" s="4">
        <v>168</v>
      </c>
      <c r="C22" s="7">
        <v>49912</v>
      </c>
    </row>
    <row r="23" spans="1:3" x14ac:dyDescent="0.2">
      <c r="A23" s="3" t="s">
        <v>3</v>
      </c>
      <c r="B23" s="4">
        <v>189</v>
      </c>
      <c r="C23" s="7">
        <v>52651</v>
      </c>
    </row>
    <row r="24" spans="1:3" x14ac:dyDescent="0.2">
      <c r="A24" s="3" t="s">
        <v>5</v>
      </c>
      <c r="B24" s="4">
        <v>162</v>
      </c>
      <c r="C24" s="7">
        <v>48178</v>
      </c>
    </row>
    <row r="25" spans="1:3" x14ac:dyDescent="0.2">
      <c r="A25" s="1" t="s">
        <v>16</v>
      </c>
      <c r="B25" s="4">
        <v>1937</v>
      </c>
      <c r="C25" s="7">
        <v>396478.19000000006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20"/>
  <sheetViews>
    <sheetView zoomScale="115" zoomScaleNormal="115" workbookViewId="0">
      <selection activeCell="B8" sqref="B8"/>
    </sheetView>
  </sheetViews>
  <sheetFormatPr defaultRowHeight="12.6" x14ac:dyDescent="0.2"/>
  <cols>
    <col min="1" max="1" width="13" bestFit="1" customWidth="1"/>
    <col min="2" max="2" width="14.6328125" bestFit="1" customWidth="1"/>
    <col min="3" max="8" width="13.26953125" bestFit="1" customWidth="1"/>
    <col min="9" max="9" width="14.36328125" bestFit="1" customWidth="1"/>
  </cols>
  <sheetData>
    <row r="3" spans="1:3" x14ac:dyDescent="0.2">
      <c r="A3" s="31"/>
      <c r="B3" s="32"/>
      <c r="C3" s="33"/>
    </row>
    <row r="4" spans="1:3" x14ac:dyDescent="0.2">
      <c r="A4" s="42"/>
      <c r="B4" s="43"/>
      <c r="C4" s="44"/>
    </row>
    <row r="5" spans="1:3" x14ac:dyDescent="0.2">
      <c r="A5" s="42"/>
      <c r="B5" s="43"/>
      <c r="C5" s="44"/>
    </row>
    <row r="6" spans="1:3" x14ac:dyDescent="0.2">
      <c r="A6" s="42"/>
      <c r="B6" s="43"/>
      <c r="C6" s="44"/>
    </row>
    <row r="7" spans="1:3" x14ac:dyDescent="0.2">
      <c r="A7" s="42"/>
      <c r="B7" s="43"/>
      <c r="C7" s="44"/>
    </row>
    <row r="8" spans="1:3" x14ac:dyDescent="0.2">
      <c r="A8" s="42"/>
      <c r="B8" s="43"/>
      <c r="C8" s="44"/>
    </row>
    <row r="9" spans="1:3" x14ac:dyDescent="0.2">
      <c r="A9" s="42"/>
      <c r="B9" s="43"/>
      <c r="C9" s="44"/>
    </row>
    <row r="10" spans="1:3" x14ac:dyDescent="0.2">
      <c r="A10" s="42"/>
      <c r="B10" s="43"/>
      <c r="C10" s="44"/>
    </row>
    <row r="11" spans="1:3" x14ac:dyDescent="0.2">
      <c r="A11" s="42"/>
      <c r="B11" s="43"/>
      <c r="C11" s="44"/>
    </row>
    <row r="12" spans="1:3" x14ac:dyDescent="0.2">
      <c r="A12" s="42"/>
      <c r="B12" s="43"/>
      <c r="C12" s="44"/>
    </row>
    <row r="13" spans="1:3" x14ac:dyDescent="0.2">
      <c r="A13" s="42"/>
      <c r="B13" s="43"/>
      <c r="C13" s="44"/>
    </row>
    <row r="14" spans="1:3" x14ac:dyDescent="0.2">
      <c r="A14" s="42"/>
      <c r="B14" s="43"/>
      <c r="C14" s="44"/>
    </row>
    <row r="15" spans="1:3" x14ac:dyDescent="0.2">
      <c r="A15" s="42"/>
      <c r="B15" s="43"/>
      <c r="C15" s="44"/>
    </row>
    <row r="16" spans="1:3" x14ac:dyDescent="0.2">
      <c r="A16" s="42"/>
      <c r="B16" s="43"/>
      <c r="C16" s="44"/>
    </row>
    <row r="17" spans="1:3" x14ac:dyDescent="0.2">
      <c r="A17" s="42"/>
      <c r="B17" s="43"/>
      <c r="C17" s="44"/>
    </row>
    <row r="18" spans="1:3" x14ac:dyDescent="0.2">
      <c r="A18" s="42"/>
      <c r="B18" s="43"/>
      <c r="C18" s="44"/>
    </row>
    <row r="19" spans="1:3" x14ac:dyDescent="0.2">
      <c r="A19" s="42"/>
      <c r="B19" s="43"/>
      <c r="C19" s="44"/>
    </row>
    <row r="20" spans="1:3" x14ac:dyDescent="0.2">
      <c r="A20" s="45"/>
      <c r="B20" s="46"/>
      <c r="C20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5F44-EA63-4D64-BF70-C4310ED084DD}">
  <dimension ref="A1:I10"/>
  <sheetViews>
    <sheetView workbookViewId="0">
      <selection activeCell="D17" sqref="D17"/>
    </sheetView>
  </sheetViews>
  <sheetFormatPr defaultRowHeight="12.6" x14ac:dyDescent="0.2"/>
  <cols>
    <col min="1" max="1" width="23.81640625" bestFit="1" customWidth="1"/>
    <col min="2" max="2" width="18.08984375" bestFit="1" customWidth="1"/>
    <col min="3" max="5" width="9.54296875" bestFit="1" customWidth="1"/>
    <col min="6" max="6" width="8.81640625" bestFit="1" customWidth="1"/>
    <col min="7" max="8" width="9.54296875" bestFit="1" customWidth="1"/>
    <col min="9" max="9" width="10.6328125" bestFit="1" customWidth="1"/>
  </cols>
  <sheetData>
    <row r="1" spans="1:9" x14ac:dyDescent="0.2">
      <c r="A1" s="2" t="s">
        <v>71</v>
      </c>
      <c r="B1" t="s">
        <v>72</v>
      </c>
    </row>
    <row r="3" spans="1:9" x14ac:dyDescent="0.2">
      <c r="A3" s="2" t="s">
        <v>70</v>
      </c>
      <c r="B3" s="2" t="s">
        <v>58</v>
      </c>
    </row>
    <row r="4" spans="1:9" x14ac:dyDescent="0.2">
      <c r="A4" s="2" t="s">
        <v>60</v>
      </c>
      <c r="B4" t="s">
        <v>57</v>
      </c>
      <c r="C4" t="s">
        <v>51</v>
      </c>
      <c r="D4" t="s">
        <v>52</v>
      </c>
      <c r="E4" t="s">
        <v>53</v>
      </c>
      <c r="F4" t="s">
        <v>48</v>
      </c>
      <c r="G4" t="s">
        <v>49</v>
      </c>
      <c r="H4" t="s">
        <v>50</v>
      </c>
      <c r="I4" t="s">
        <v>59</v>
      </c>
    </row>
    <row r="5" spans="1:9" x14ac:dyDescent="0.2">
      <c r="A5" s="1" t="s">
        <v>7</v>
      </c>
      <c r="B5" s="4">
        <v>6152.64</v>
      </c>
      <c r="C5" s="4">
        <v>5450.2200000000012</v>
      </c>
      <c r="D5" s="4">
        <v>6875.39</v>
      </c>
      <c r="E5" s="4">
        <v>7284.43</v>
      </c>
      <c r="F5" s="4">
        <v>7022.15</v>
      </c>
      <c r="G5" s="4">
        <v>3130.96</v>
      </c>
      <c r="H5" s="4">
        <v>5611.2999999999993</v>
      </c>
      <c r="I5" s="4">
        <v>41527.089999999997</v>
      </c>
    </row>
    <row r="6" spans="1:9" x14ac:dyDescent="0.2">
      <c r="A6" s="1" t="s">
        <v>10</v>
      </c>
      <c r="B6" s="4">
        <v>11641</v>
      </c>
      <c r="C6" s="4">
        <v>21796.5</v>
      </c>
      <c r="D6" s="4">
        <v>16247.25</v>
      </c>
      <c r="E6" s="4">
        <v>12885.75</v>
      </c>
      <c r="F6" s="4">
        <v>16247.25</v>
      </c>
      <c r="G6" s="4">
        <v>11128.279999999999</v>
      </c>
      <c r="H6" s="4">
        <v>12114.519999999999</v>
      </c>
      <c r="I6" s="4">
        <v>102060.55</v>
      </c>
    </row>
    <row r="7" spans="1:9" x14ac:dyDescent="0.2">
      <c r="A7" s="1" t="s">
        <v>8</v>
      </c>
      <c r="B7" s="4">
        <v>1702.5500000000002</v>
      </c>
      <c r="C7" s="4">
        <v>1024.5899999999999</v>
      </c>
      <c r="D7" s="4">
        <v>1054.6300000000001</v>
      </c>
      <c r="E7" s="4">
        <v>3739.83</v>
      </c>
      <c r="F7" s="4">
        <v>4030</v>
      </c>
      <c r="G7" s="4">
        <v>3846.92</v>
      </c>
      <c r="H7" s="4">
        <v>4495.7100000000009</v>
      </c>
      <c r="I7" s="4">
        <v>19894.230000000003</v>
      </c>
    </row>
    <row r="8" spans="1:9" x14ac:dyDescent="0.2">
      <c r="A8" s="1" t="s">
        <v>9</v>
      </c>
      <c r="B8" s="4">
        <v>5085</v>
      </c>
      <c r="C8" s="4">
        <v>7326</v>
      </c>
      <c r="D8" s="4">
        <v>6937.66</v>
      </c>
      <c r="E8" s="4">
        <v>18426.510000000002</v>
      </c>
      <c r="F8" s="4">
        <v>10046.5</v>
      </c>
      <c r="G8" s="4">
        <v>6989</v>
      </c>
      <c r="H8" s="4">
        <v>24178</v>
      </c>
      <c r="I8" s="4">
        <v>78988.67</v>
      </c>
    </row>
    <row r="9" spans="1:9" x14ac:dyDescent="0.2">
      <c r="A9" s="1" t="s">
        <v>6</v>
      </c>
      <c r="B9" s="4">
        <v>8159</v>
      </c>
      <c r="C9" s="4">
        <v>21949</v>
      </c>
      <c r="D9" s="4">
        <v>17052</v>
      </c>
      <c r="E9" s="4">
        <v>28549</v>
      </c>
      <c r="F9" s="4">
        <v>14083</v>
      </c>
      <c r="G9" s="4">
        <v>7099</v>
      </c>
      <c r="H9" s="4">
        <v>8869.119999999999</v>
      </c>
      <c r="I9" s="4">
        <v>105760.12</v>
      </c>
    </row>
    <row r="10" spans="1:9" x14ac:dyDescent="0.2">
      <c r="A10" s="1" t="s">
        <v>59</v>
      </c>
      <c r="B10" s="4">
        <v>32740.19</v>
      </c>
      <c r="C10" s="4">
        <v>57546.31</v>
      </c>
      <c r="D10" s="4">
        <v>48166.93</v>
      </c>
      <c r="E10" s="4">
        <v>70885.52</v>
      </c>
      <c r="F10" s="4">
        <v>51428.9</v>
      </c>
      <c r="G10" s="4">
        <v>32194.159999999996</v>
      </c>
      <c r="H10" s="4">
        <v>55268.649999999994</v>
      </c>
      <c r="I10" s="4">
        <v>348230.66000000003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"/>
  <sheetViews>
    <sheetView showGridLines="0" workbookViewId="0">
      <selection activeCell="A3" sqref="A3"/>
    </sheetView>
  </sheetViews>
  <sheetFormatPr defaultRowHeight="12.6" x14ac:dyDescent="0.2"/>
  <cols>
    <col min="1" max="1" width="11.36328125" bestFit="1" customWidth="1"/>
    <col min="2" max="4" width="10.7265625" customWidth="1"/>
    <col min="5" max="5" width="11.6328125" bestFit="1" customWidth="1"/>
    <col min="6" max="7" width="10.7265625" customWidth="1"/>
    <col min="8" max="8" width="11.6328125" bestFit="1" customWidth="1"/>
  </cols>
  <sheetData>
    <row r="1" spans="1:8" ht="13.2" thickBot="1" x14ac:dyDescent="0.25">
      <c r="A1" s="39" t="s">
        <v>62</v>
      </c>
      <c r="B1" s="40" t="s">
        <v>63</v>
      </c>
      <c r="C1" s="40" t="s">
        <v>64</v>
      </c>
      <c r="D1" s="40" t="s">
        <v>65</v>
      </c>
      <c r="E1" s="40" t="s">
        <v>66</v>
      </c>
      <c r="F1" s="40" t="s">
        <v>67</v>
      </c>
      <c r="G1" s="40" t="s">
        <v>68</v>
      </c>
      <c r="H1" s="40" t="s">
        <v>69</v>
      </c>
    </row>
    <row r="2" spans="1:8" ht="13.2" thickBot="1" x14ac:dyDescent="0.25">
      <c r="A2" s="34" t="s">
        <v>54</v>
      </c>
      <c r="B2" s="26"/>
      <c r="C2" s="26"/>
      <c r="D2" s="26"/>
      <c r="E2" s="26"/>
      <c r="F2" s="26"/>
      <c r="G2" s="26"/>
      <c r="H2" s="26"/>
    </row>
    <row r="3" spans="1:8" ht="12.75" customHeight="1" thickBot="1" x14ac:dyDescent="0.25">
      <c r="A3" s="35"/>
      <c r="B3" s="17" t="s">
        <v>57</v>
      </c>
      <c r="C3" s="18" t="s">
        <v>51</v>
      </c>
      <c r="D3" s="18" t="s">
        <v>52</v>
      </c>
      <c r="E3" s="18" t="s">
        <v>53</v>
      </c>
      <c r="F3" s="18" t="s">
        <v>48</v>
      </c>
      <c r="G3" s="18" t="s">
        <v>49</v>
      </c>
      <c r="H3" s="38" t="s">
        <v>50</v>
      </c>
    </row>
    <row r="4" spans="1:8" x14ac:dyDescent="0.2">
      <c r="A4" s="36" t="s">
        <v>7</v>
      </c>
      <c r="B4" s="16">
        <v>2163.1999999999998</v>
      </c>
      <c r="C4" s="16">
        <v>2423.3000000000002</v>
      </c>
      <c r="D4" s="16">
        <v>3166.6000000000004</v>
      </c>
      <c r="E4" s="16">
        <v>3013.5299999999997</v>
      </c>
      <c r="F4" s="16">
        <v>3033.69</v>
      </c>
      <c r="G4" s="16">
        <v>732.08</v>
      </c>
      <c r="H4" s="16">
        <v>3534.87</v>
      </c>
    </row>
    <row r="5" spans="1:8" x14ac:dyDescent="0.2">
      <c r="A5" s="37" t="s">
        <v>10</v>
      </c>
      <c r="B5" s="12">
        <v>4157.5</v>
      </c>
      <c r="C5" s="12">
        <v>4464.25</v>
      </c>
      <c r="D5" s="12">
        <v>3921.75</v>
      </c>
      <c r="E5" s="12">
        <v>2801.25</v>
      </c>
      <c r="F5" s="12">
        <v>1120.5</v>
      </c>
      <c r="G5" s="12">
        <v>5535.369999999999</v>
      </c>
      <c r="H5" s="12">
        <v>2477.9699999999998</v>
      </c>
    </row>
    <row r="6" spans="1:8" x14ac:dyDescent="0.2">
      <c r="A6" s="37" t="s">
        <v>8</v>
      </c>
      <c r="B6" s="11">
        <v>456.23</v>
      </c>
      <c r="C6" s="11">
        <v>399.84</v>
      </c>
      <c r="D6" s="11">
        <v>179.98</v>
      </c>
      <c r="E6" s="11">
        <v>1869.98</v>
      </c>
      <c r="F6" s="11">
        <v>2145</v>
      </c>
      <c r="G6" s="11">
        <v>1568.94</v>
      </c>
      <c r="H6" s="11">
        <v>1605.91</v>
      </c>
    </row>
    <row r="7" spans="1:8" x14ac:dyDescent="0.2">
      <c r="A7" s="37" t="s">
        <v>9</v>
      </c>
      <c r="B7" s="12">
        <v>684</v>
      </c>
      <c r="C7" s="12">
        <v>1881</v>
      </c>
      <c r="D7" s="12">
        <v>4554.7099999999991</v>
      </c>
      <c r="E7" s="12">
        <v>5950.94</v>
      </c>
      <c r="F7" s="12">
        <v>1286</v>
      </c>
      <c r="G7" s="12">
        <v>1413</v>
      </c>
      <c r="H7" s="12">
        <v>10192</v>
      </c>
    </row>
    <row r="8" spans="1:8" x14ac:dyDescent="0.2">
      <c r="A8" s="37" t="s">
        <v>6</v>
      </c>
      <c r="B8" s="41">
        <v>4179</v>
      </c>
      <c r="C8" s="41">
        <v>6158</v>
      </c>
      <c r="D8" s="41">
        <v>2103</v>
      </c>
      <c r="E8" s="41">
        <v>12299</v>
      </c>
      <c r="F8" s="41">
        <v>2519</v>
      </c>
      <c r="G8" s="41">
        <v>1832</v>
      </c>
      <c r="H8" s="41">
        <v>1756.24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showGridLines="0" workbookViewId="0">
      <selection activeCell="G15" sqref="G15"/>
    </sheetView>
  </sheetViews>
  <sheetFormatPr defaultRowHeight="12.6" x14ac:dyDescent="0.2"/>
  <cols>
    <col min="1" max="1" width="11.36328125" bestFit="1" customWidth="1"/>
    <col min="2" max="4" width="10.7265625" customWidth="1"/>
    <col min="5" max="5" width="11.6328125" bestFit="1" customWidth="1"/>
    <col min="6" max="7" width="10.7265625" customWidth="1"/>
    <col min="8" max="8" width="11.6328125" bestFit="1" customWidth="1"/>
  </cols>
  <sheetData>
    <row r="1" spans="1:8" ht="13.2" thickBot="1" x14ac:dyDescent="0.25">
      <c r="A1" s="39" t="s">
        <v>62</v>
      </c>
      <c r="B1" s="40" t="s">
        <v>63</v>
      </c>
      <c r="C1" s="40" t="s">
        <v>64</v>
      </c>
      <c r="D1" s="40" t="s">
        <v>65</v>
      </c>
      <c r="E1" s="40" t="s">
        <v>66</v>
      </c>
      <c r="F1" s="40" t="s">
        <v>67</v>
      </c>
      <c r="G1" s="40" t="s">
        <v>68</v>
      </c>
      <c r="H1" s="40" t="s">
        <v>69</v>
      </c>
    </row>
    <row r="2" spans="1:8" ht="13.2" thickBot="1" x14ac:dyDescent="0.25">
      <c r="A2" s="34" t="s">
        <v>56</v>
      </c>
      <c r="B2" s="26"/>
      <c r="C2" s="26"/>
      <c r="D2" s="26"/>
      <c r="E2" s="26"/>
      <c r="F2" s="26"/>
      <c r="G2" s="26"/>
      <c r="H2" s="26"/>
    </row>
    <row r="3" spans="1:8" ht="13.2" thickBot="1" x14ac:dyDescent="0.25">
      <c r="A3" s="35"/>
      <c r="B3" s="17" t="s">
        <v>57</v>
      </c>
      <c r="C3" s="18" t="s">
        <v>51</v>
      </c>
      <c r="D3" s="18" t="s">
        <v>52</v>
      </c>
      <c r="E3" s="18" t="s">
        <v>53</v>
      </c>
      <c r="F3" s="18" t="s">
        <v>48</v>
      </c>
      <c r="G3" s="18" t="s">
        <v>49</v>
      </c>
      <c r="H3" s="38" t="s">
        <v>50</v>
      </c>
    </row>
    <row r="4" spans="1:8" x14ac:dyDescent="0.2">
      <c r="A4" s="36" t="s">
        <v>7</v>
      </c>
      <c r="B4" s="16">
        <v>2643.6000000000004</v>
      </c>
      <c r="C4" s="16">
        <v>1762.4</v>
      </c>
      <c r="D4" s="16">
        <v>1942.8999999999999</v>
      </c>
      <c r="E4" s="16">
        <v>3729.4</v>
      </c>
      <c r="F4" s="16">
        <v>2363.96</v>
      </c>
      <c r="G4" s="16">
        <v>593.88</v>
      </c>
      <c r="H4" s="16">
        <v>1088.78</v>
      </c>
    </row>
    <row r="5" spans="1:8" x14ac:dyDescent="0.2">
      <c r="A5" s="37" t="s">
        <v>10</v>
      </c>
      <c r="B5" s="12">
        <v>831.5</v>
      </c>
      <c r="C5" s="12">
        <v>9362</v>
      </c>
      <c r="D5" s="12">
        <v>3921.75</v>
      </c>
      <c r="E5" s="12">
        <v>6162.75</v>
      </c>
      <c r="F5" s="12">
        <v>6162.75</v>
      </c>
      <c r="G5" s="12">
        <v>1671.1599999999999</v>
      </c>
      <c r="H5" s="12">
        <v>5781.9299999999994</v>
      </c>
    </row>
    <row r="6" spans="1:8" x14ac:dyDescent="0.2">
      <c r="A6" s="37" t="s">
        <v>8</v>
      </c>
      <c r="B6" s="11">
        <v>456.87</v>
      </c>
      <c r="C6" s="11">
        <v>224.91</v>
      </c>
      <c r="D6" s="11">
        <v>249.9</v>
      </c>
      <c r="E6" s="11">
        <v>1269.96</v>
      </c>
      <c r="F6" s="11">
        <v>1430</v>
      </c>
      <c r="G6" s="11">
        <v>1172.98</v>
      </c>
      <c r="H6" s="11">
        <v>1438.94</v>
      </c>
    </row>
    <row r="7" spans="1:8" x14ac:dyDescent="0.2">
      <c r="A7" s="37" t="s">
        <v>9</v>
      </c>
      <c r="B7" s="12">
        <v>1782</v>
      </c>
      <c r="C7" s="12">
        <v>2970</v>
      </c>
      <c r="D7" s="12">
        <v>1112.97</v>
      </c>
      <c r="E7" s="12">
        <v>7652.7800000000007</v>
      </c>
      <c r="F7" s="12">
        <v>4526.5</v>
      </c>
      <c r="G7" s="12">
        <v>3712.5</v>
      </c>
      <c r="H7" s="12">
        <v>5875</v>
      </c>
    </row>
    <row r="8" spans="1:8" x14ac:dyDescent="0.2">
      <c r="A8" s="37" t="s">
        <v>6</v>
      </c>
      <c r="B8" s="41">
        <v>995</v>
      </c>
      <c r="C8" s="41">
        <v>7720</v>
      </c>
      <c r="D8" s="41">
        <v>8073</v>
      </c>
      <c r="E8" s="41">
        <v>4965</v>
      </c>
      <c r="F8" s="41">
        <v>4588</v>
      </c>
      <c r="G8" s="41">
        <v>1374</v>
      </c>
      <c r="H8" s="41">
        <v>2546.67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showGridLines="0" workbookViewId="0">
      <selection activeCell="A16" sqref="A16"/>
    </sheetView>
  </sheetViews>
  <sheetFormatPr defaultRowHeight="12.6" x14ac:dyDescent="0.2"/>
  <cols>
    <col min="1" max="1" width="13.90625" bestFit="1" customWidth="1"/>
    <col min="2" max="2" width="10.6328125" bestFit="1" customWidth="1"/>
    <col min="3" max="3" width="14.36328125" bestFit="1" customWidth="1"/>
    <col min="4" max="4" width="10.6328125" bestFit="1" customWidth="1"/>
    <col min="5" max="5" width="11.6328125" bestFit="1" customWidth="1"/>
    <col min="6" max="7" width="10.6328125" bestFit="1" customWidth="1"/>
    <col min="8" max="8" width="11.6328125" bestFit="1" customWidth="1"/>
  </cols>
  <sheetData>
    <row r="1" spans="1:8" ht="13.5" customHeight="1" thickBot="1" x14ac:dyDescent="0.25">
      <c r="A1" s="25" t="s">
        <v>55</v>
      </c>
      <c r="B1" s="26"/>
      <c r="C1" s="26"/>
      <c r="D1" s="26"/>
      <c r="E1" s="26"/>
      <c r="F1" s="26"/>
      <c r="G1" s="26"/>
      <c r="H1" s="27"/>
    </row>
    <row r="2" spans="1:8" ht="13.2" thickBot="1" x14ac:dyDescent="0.25">
      <c r="A2" s="17"/>
      <c r="B2" s="17" t="s">
        <v>57</v>
      </c>
      <c r="C2" s="18" t="s">
        <v>51</v>
      </c>
      <c r="D2" s="18" t="s">
        <v>52</v>
      </c>
      <c r="E2" s="18" t="s">
        <v>53</v>
      </c>
      <c r="F2" s="18" t="s">
        <v>48</v>
      </c>
      <c r="G2" s="18" t="s">
        <v>49</v>
      </c>
      <c r="H2" s="19" t="s">
        <v>50</v>
      </c>
    </row>
    <row r="3" spans="1:8" ht="12.75" customHeight="1" x14ac:dyDescent="0.2">
      <c r="A3" s="13" t="s">
        <v>7</v>
      </c>
      <c r="B3" s="16">
        <v>1345.84</v>
      </c>
      <c r="C3" s="16">
        <v>1264.52</v>
      </c>
      <c r="D3" s="16">
        <v>1765.89</v>
      </c>
      <c r="E3" s="16">
        <v>541.5</v>
      </c>
      <c r="F3" s="16">
        <v>1624.5</v>
      </c>
      <c r="G3" s="16">
        <v>1805</v>
      </c>
      <c r="H3" s="20">
        <v>987.65</v>
      </c>
    </row>
    <row r="4" spans="1:8" x14ac:dyDescent="0.2">
      <c r="A4" s="14" t="s">
        <v>10</v>
      </c>
      <c r="B4" s="12">
        <v>6652</v>
      </c>
      <c r="C4" s="12">
        <v>7970.25</v>
      </c>
      <c r="D4" s="12">
        <v>8403.75</v>
      </c>
      <c r="E4" s="12">
        <v>3921.75</v>
      </c>
      <c r="F4" s="12">
        <v>8964</v>
      </c>
      <c r="G4" s="12">
        <v>3921.75</v>
      </c>
      <c r="H4" s="21">
        <v>3854.6199999999994</v>
      </c>
    </row>
    <row r="5" spans="1:8" x14ac:dyDescent="0.2">
      <c r="A5" s="14" t="s">
        <v>8</v>
      </c>
      <c r="B5" s="11">
        <v>789.45</v>
      </c>
      <c r="C5" s="11">
        <v>399.84</v>
      </c>
      <c r="D5" s="11">
        <v>624.75</v>
      </c>
      <c r="E5" s="11">
        <v>599.89</v>
      </c>
      <c r="F5" s="11">
        <v>455</v>
      </c>
      <c r="G5" s="11">
        <v>1105</v>
      </c>
      <c r="H5" s="22">
        <v>1450.8600000000001</v>
      </c>
    </row>
    <row r="6" spans="1:8" x14ac:dyDescent="0.2">
      <c r="A6" s="14" t="s">
        <v>9</v>
      </c>
      <c r="B6" s="12">
        <v>2619</v>
      </c>
      <c r="C6" s="12">
        <v>2475</v>
      </c>
      <c r="D6" s="12">
        <v>1269.98</v>
      </c>
      <c r="E6" s="12">
        <v>4822.79</v>
      </c>
      <c r="F6" s="12">
        <v>4234</v>
      </c>
      <c r="G6" s="12">
        <v>1863.5</v>
      </c>
      <c r="H6" s="21">
        <v>8111</v>
      </c>
    </row>
    <row r="7" spans="1:8" ht="13.2" thickBot="1" x14ac:dyDescent="0.25">
      <c r="A7" s="15" t="s">
        <v>6</v>
      </c>
      <c r="B7" s="23">
        <v>2985</v>
      </c>
      <c r="C7" s="23">
        <v>8071</v>
      </c>
      <c r="D7" s="23">
        <v>6876</v>
      </c>
      <c r="E7" s="23">
        <v>11285</v>
      </c>
      <c r="F7" s="23">
        <v>6976</v>
      </c>
      <c r="G7" s="23">
        <v>3893</v>
      </c>
      <c r="H7" s="24">
        <v>4566.21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"01;8F0"01;8F0!B>;15F!B>;15F!B>;15F!B>;15F!B>;15F!B>;15F!B>;15F!B>;15F!B>;15F!B>;15F!B>;15F!B>;15F!B>;15F!B>;15F!B>;15F!B>;15F"01;8F0"01;8F0!B>;15F!B>;15F!B>;15F!B>;15F!B>;15F!B>;15F!B>;15F!B>;15F!B>;15F!B>;15F!B>;15F!B>;15F!B>;15F!B>;15F!B>;15F!B>;15F
</file>

<file path=customXml/item3.xml>��
</file>

<file path=customXml/item4.xml>��
</file>

<file path=customXml/item5.xml>��
</file>

<file path=customXml/item6.xml>��
</file>

<file path=customXml/item7.xml>��"01;8F0"01;8F0
</file>

<file path=customXml/item8.xml>��
</file>

<file path=customXml/item9.xml>��"01;8F02,"01;8F0
</file>

<file path=customXml/item10.xml>��"01;8F0
</file>

<file path=customXml/item11.xml>��
</file>

<file path=customXml/item12.xml>��"01;8F0!B>;15F!B>;15F!B>;15F!B>;15F!B>;15F!B>;15F!B>;15F!B>;15F!B>;15F!B>;15F!B>;15F!B>;15F!B>;15F!B>;15F!B>;15F!B>;15F
</file>

<file path=customXml/item13.xml>��"01;8F0!B>;15F!B>;15F!B>;15F!B>;15F!B>;15F!B>;15F!B>;15F!B>;15F!B>;15F!B>;15F!B>;15F!B>;15F!B>;15F!B>;15F!B>;15F!B>;15F
</file>

<file path=customXml/item14.xml>��
</file>

<file path=customXml/item15.xml>��"01;8F0"01;8F0!B>;15F!B>;15F!B>;15F!B>;15F!B>;15F!B>;15F!B>;15F!B>;15F"01;8F0"01;8F0!B>;15F!B>;15F!B>;15F!B>;15F!B>;15F!B>;15F!B>;15F!B>;15F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9A86388-25DE-401D-A1EF-7FFE3B46BBA0}">
  <ds:schemaRefs/>
</ds:datastoreItem>
</file>

<file path=customXml/itemProps2.xml><?xml version="1.0" encoding="utf-8"?>
<ds:datastoreItem xmlns:ds="http://schemas.openxmlformats.org/officeDocument/2006/customXml" ds:itemID="{378F1358-16DC-4162-A41C-06A98E822ABB}">
  <ds:schemaRefs/>
</ds:datastoreItem>
</file>

<file path=customXml/itemProps3.xml><?xml version="1.0" encoding="utf-8"?>
<ds:datastoreItem xmlns:ds="http://schemas.openxmlformats.org/officeDocument/2006/customXml" ds:itemID="{5E5534A9-7B95-4F1B-A7DC-66065BEAC30C}">
  <ds:schemaRefs/>
</ds:datastoreItem>
</file>

<file path=customXml/itemProps4.xml><?xml version="1.0" encoding="utf-8"?>
<ds:datastoreItem xmlns:ds="http://schemas.openxmlformats.org/officeDocument/2006/customXml" ds:itemID="{4032FB44-8E05-4202-82FE-A5ACC2C04DA3}">
  <ds:schemaRefs/>
</ds:datastoreItem>
</file>

<file path=customXml/itemProps5.xml><?xml version="1.0" encoding="utf-8"?>
<ds:datastoreItem xmlns:ds="http://schemas.openxmlformats.org/officeDocument/2006/customXml" ds:itemID="{7C51FE40-968B-453A-80A2-FF6602EF5C0E}">
  <ds:schemaRefs/>
</ds:datastoreItem>
</file>

<file path=customXml/itemProps6.xml><?xml version="1.0" encoding="utf-8"?>
<ds:datastoreItem xmlns:ds="http://schemas.openxmlformats.org/officeDocument/2006/customXml" ds:itemID="{91E77470-15A6-45FB-9026-172F23EE4FD3}">
  <ds:schemaRefs/>
</ds:datastoreItem>
</file>

<file path=customXml/itemProps7.xml><?xml version="1.0" encoding="utf-8"?>
<ds:datastoreItem xmlns:ds="http://schemas.openxmlformats.org/officeDocument/2006/customXml" ds:itemID="{A2F44046-250C-4F6C-ABED-AC2CBCBE990B}">
  <ds:schemaRefs/>
</ds:datastoreItem>
</file>

<file path=customXml/itemProps8.xml><?xml version="1.0" encoding="utf-8"?>
<ds:datastoreItem xmlns:ds="http://schemas.openxmlformats.org/officeDocument/2006/customXml" ds:itemID="{1264F6B0-D93D-4C05-A383-EB57AE747CDE}">
  <ds:schemaRefs/>
</ds:datastoreItem>
</file>

<file path=customXml/itemProps9.xml><?xml version="1.0" encoding="utf-8"?>
<ds:datastoreItem xmlns:ds="http://schemas.openxmlformats.org/officeDocument/2006/customXml" ds:itemID="{200F6B82-453A-4117-90BF-06A5A2B032C2}">
  <ds:schemaRefs/>
</ds:datastoreItem>
</file>

<file path=customXml/itemProps10.xml><?xml version="1.0" encoding="utf-8"?>
<ds:datastoreItem xmlns:ds="http://schemas.openxmlformats.org/officeDocument/2006/customXml" ds:itemID="{B9E59CE8-1377-495F-B764-23BE137D0299}">
  <ds:schemaRefs/>
</ds:datastoreItem>
</file>

<file path=customXml/itemProps11.xml><?xml version="1.0" encoding="utf-8"?>
<ds:datastoreItem xmlns:ds="http://schemas.openxmlformats.org/officeDocument/2006/customXml" ds:itemID="{4241C0C5-1565-4D0B-B900-B9B3D36C27BB}">
  <ds:schemaRefs/>
</ds:datastoreItem>
</file>

<file path=customXml/itemProps12.xml><?xml version="1.0" encoding="utf-8"?>
<ds:datastoreItem xmlns:ds="http://schemas.openxmlformats.org/officeDocument/2006/customXml" ds:itemID="{EA74D979-8E78-4484-963B-1AC9BE031688}">
  <ds:schemaRefs/>
</ds:datastoreItem>
</file>

<file path=customXml/itemProps13.xml><?xml version="1.0" encoding="utf-8"?>
<ds:datastoreItem xmlns:ds="http://schemas.openxmlformats.org/officeDocument/2006/customXml" ds:itemID="{AB103F3F-9BE2-486E-BF6F-D8372FD6FF3E}">
  <ds:schemaRefs/>
</ds:datastoreItem>
</file>

<file path=customXml/itemProps14.xml><?xml version="1.0" encoding="utf-8"?>
<ds:datastoreItem xmlns:ds="http://schemas.openxmlformats.org/officeDocument/2006/customXml" ds:itemID="{55CA8BB2-BF00-4536-B5D1-552BC904AA48}">
  <ds:schemaRefs/>
</ds:datastoreItem>
</file>

<file path=customXml/itemProps15.xml><?xml version="1.0" encoding="utf-8"?>
<ds:datastoreItem xmlns:ds="http://schemas.openxmlformats.org/officeDocument/2006/customXml" ds:itemID="{E41DB4BD-809B-42D2-A199-112D783ADB06}">
  <ds:schemaRefs/>
</ds:datastoreItem>
</file>

<file path=customXml/itemProps16.xml><?xml version="1.0" encoding="utf-8"?>
<ds:datastoreItem xmlns:ds="http://schemas.openxmlformats.org/officeDocument/2006/customXml" ds:itemID="{3614656C-0F2D-47EE-8D9A-BF775D3180AF}">
  <ds:schemaRefs/>
</ds:datastoreItem>
</file>

<file path=customXml/itemProps17.xml><?xml version="1.0" encoding="utf-8"?>
<ds:datastoreItem xmlns:ds="http://schemas.openxmlformats.org/officeDocument/2006/customXml" ds:itemID="{CBFEB644-8536-45BC-8AFF-6EDE665DF18B}">
  <ds:schemaRefs/>
</ds:datastoreItem>
</file>

<file path=customXml/itemProps18.xml><?xml version="1.0" encoding="utf-8"?>
<ds:datastoreItem xmlns:ds="http://schemas.openxmlformats.org/officeDocument/2006/customXml" ds:itemID="{8B35AC23-088F-4EEA-B3DA-DDD11BD49F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Лист5</vt:lpstr>
      <vt:lpstr>Лист1</vt:lpstr>
      <vt:lpstr>динамич. массив</vt:lpstr>
      <vt:lpstr>Sales Data Raw</vt:lpstr>
      <vt:lpstr>Sales Data Raw (Price change)</vt:lpstr>
      <vt:lpstr>PivotLocByMonth</vt:lpstr>
      <vt:lpstr>PivotLocByMonth (Price change)</vt:lpstr>
      <vt:lpstr>Pivot Units Sold</vt:lpstr>
      <vt:lpstr>Pivot Sorting</vt:lpstr>
      <vt:lpstr>SF May drill down details</vt:lpstr>
      <vt:lpstr>Oct Data To Add</vt:lpstr>
      <vt:lpstr>Pivot Variation 1</vt:lpstr>
      <vt:lpstr>Pivot Variation 2</vt:lpstr>
      <vt:lpstr>Pivot Variation 3</vt:lpstr>
      <vt:lpstr>PivotConsolidated</vt:lpstr>
      <vt:lpstr>Лист3</vt:lpstr>
      <vt:lpstr>Chicago Data</vt:lpstr>
      <vt:lpstr>Nashville Data</vt:lpstr>
      <vt:lpstr>San Francisco 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 Todd</dc:creator>
  <cp:lastModifiedBy>РосСтэп</cp:lastModifiedBy>
  <dcterms:created xsi:type="dcterms:W3CDTF">2008-12-31T21:36:29Z</dcterms:created>
  <dcterms:modified xsi:type="dcterms:W3CDTF">2017-11-15T15:21:25Z</dcterms:modified>
</cp:coreProperties>
</file>