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vanamg\Documents\Mark\"/>
    </mc:Choice>
  </mc:AlternateContent>
  <bookViews>
    <workbookView xWindow="0" yWindow="0" windowWidth="20460" windowHeight="7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21" i="1"/>
  <c r="D23" i="1"/>
  <c r="D25" i="1"/>
  <c r="D27" i="1"/>
  <c r="D29" i="1"/>
  <c r="D31" i="1"/>
  <c r="D34" i="1"/>
  <c r="D36" i="1"/>
  <c r="D38" i="1"/>
  <c r="D40" i="1"/>
  <c r="D42" i="1"/>
  <c r="D44" i="1"/>
  <c r="D47" i="1"/>
  <c r="D17" i="1"/>
  <c r="C47" i="1" l="1"/>
  <c r="C44" i="1"/>
  <c r="C42" i="1"/>
  <c r="C40" i="1"/>
  <c r="C38" i="1"/>
  <c r="C36" i="1"/>
  <c r="C34" i="1"/>
  <c r="C31" i="1"/>
  <c r="C29" i="1"/>
  <c r="C27" i="1"/>
  <c r="C25" i="1"/>
  <c r="C23" i="1"/>
  <c r="C21" i="1"/>
  <c r="C19" i="1"/>
  <c r="C17" i="1"/>
  <c r="E6" i="1" l="1"/>
  <c r="E7" i="1"/>
  <c r="E8" i="1"/>
  <c r="E5" i="1"/>
</calcChain>
</file>

<file path=xl/sharedStrings.xml><?xml version="1.0" encoding="utf-8"?>
<sst xmlns="http://schemas.openxmlformats.org/spreadsheetml/2006/main" count="47" uniqueCount="26">
  <si>
    <t>SRP tested in triplicate</t>
  </si>
  <si>
    <t>Standards</t>
  </si>
  <si>
    <t>5cm Abs</t>
  </si>
  <si>
    <t>Average</t>
  </si>
  <si>
    <t>Conc</t>
  </si>
  <si>
    <t>Abs</t>
  </si>
  <si>
    <t>Average Abs</t>
  </si>
  <si>
    <t>Single Wavelenght 882nm soluble reactive phosphorus analysis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</si>
  <si>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</si>
  <si>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</si>
  <si>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</si>
  <si>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</si>
  <si>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</si>
  <si>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</si>
  <si>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</si>
  <si>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</si>
  <si>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</si>
  <si>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</si>
  <si>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</si>
  <si>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</si>
  <si>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</si>
  <si>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</si>
  <si>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</si>
  <si>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Calculated Concentration Soluble
 Reactive Phosphorus mg/l</t>
  </si>
  <si>
    <t>Reporting Concentration Soluble
 Reactive Phosphorus mg/l</t>
  </si>
  <si>
    <t>&lt;0.001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</si>
</sst>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6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left"/>
    </xf>
    <xf numFmtId="164" fontId="0" fillId="0" borderId="0" xfId="0" applyNumberFormat="1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left"/>
    </xf>
    <xf numFmtId="164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6" fontId="0" fillId="0" borderId="0" xfId="0" applyNumberFormat="1" applyAlignment="1">
      <alignment horizontal="center"/>
    </xf>
    <xf numFmtId="166" fontId="1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Calibration 5cm cell</a:t>
            </a:r>
          </a:p>
          <a:p>
            <a:pPr>
              <a:defRPr/>
            </a:pPr>
            <a:endParaRPr lang="en-IE"/>
          </a:p>
        </c:rich>
      </c:tx>
      <c:layout>
        <c:manualLayout>
          <c:xMode val="edge"/>
          <c:yMode val="edge"/>
          <c:x val="0.39560419483319326"/>
          <c:y val="2.7777741336674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37363691107065"/>
                  <c:y val="-0.195654909240572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Sheet1!$K$3:$K$6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</c:numCache>
            </c:numRef>
          </c:xVal>
          <c:yVal>
            <c:numRef>
              <c:f>Sheet1!$L$3:$L$6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0.16500000000000001</c:v>
                </c:pt>
                <c:pt idx="2">
                  <c:v>0.32700000000000001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953200"/>
        <c:axId val="328884832"/>
      </c:scatterChart>
      <c:valAx>
        <c:axId val="32895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</a:t>
                </a:r>
                <a:r>
                  <a:rPr lang="en-US" baseline="0"/>
                  <a:t> Concentration PO4-P mg/l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27730446194225722"/>
              <c:y val="0.8684722222222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84832"/>
        <c:crosses val="autoZero"/>
        <c:crossBetween val="midCat"/>
      </c:valAx>
      <c:valAx>
        <c:axId val="3288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5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63503</xdr:colOff>
      <xdr:row>18</xdr:row>
      <xdr:rowOff>21167</xdr:rowOff>
    </xdr:from>
    <xdr:to>
      <xdr:col>10</xdr:col>
      <xdr:colOff>994834</xdr:colOff>
      <xdr:row>32</xdr:row>
      <xdr:rowOff>106894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abSelected="1" topLeftCell="A16" zoomScale="90" zoomScaleNormal="90" workbookViewId="0">
      <selection activeCell="E25" sqref="E25"/>
    </sheetView>
  </sheetViews>
  <sheetFormatPr defaultRowHeight="15" x14ac:dyDescent="0.25"/>
  <cols>
    <col min="1" max="1" width="20.85546875" style="1" customWidth="1"/>
    <col min="2" max="2" width="9.140625" style="2"/>
    <col min="3" max="3" width="18" style="1" customWidth="1"/>
    <col min="4" max="4" width="45.28515625" style="24" bestFit="1" customWidth="1"/>
    <col min="5" max="5" width="35.5703125" style="1" customWidth="1"/>
    <col min="6" max="6" width="9.140625" style="1"/>
    <col min="7" max="7" width="12.85546875" style="1" customWidth="1"/>
    <col min="8" max="8" width="16.28515625" style="6" customWidth="1"/>
    <col min="9" max="9" width="20.42578125" style="1" customWidth="1"/>
    <col min="10" max="10" width="17.5703125" style="1" customWidth="1"/>
    <col min="11" max="11" width="16.140625" style="1" customWidth="1"/>
    <col min="12" max="12" width="14" style="1" customWidth="1"/>
    <col min="13" max="13" width="24.42578125" style="1" bestFit="1" customWidth="1"/>
    <col min="14" max="15" width="13.28515625" style="1" customWidth="1"/>
    <col min="16" max="16384" width="9.140625" style="1"/>
  </cols>
  <sheetData>
    <row r="1" spans="1:15" x14ac:dyDescent="0.25">
      <c r="G1" s="1" t="s">
        <v>7</v>
      </c>
    </row>
    <row r="2" spans="1:15" x14ac:dyDescent="0.25">
      <c r="A2" s="1" t="s">
        <v>0</v>
      </c>
      <c r="K2" s="3" t="s">
        <v>4</v>
      </c>
      <c r="L2" s="3" t="s">
        <v>5</v>
      </c>
      <c r="N2"/>
      <c r="O2"/>
    </row>
    <row r="3" spans="1:15" x14ac:dyDescent="0.25">
      <c r="K3" s="3">
        <v>0</v>
      </c>
      <c r="L3" s="3">
        <v>6.0000000000000001E-3</v>
      </c>
      <c r="N3"/>
      <c r="O3"/>
    </row>
    <row r="4" spans="1:15" x14ac:dyDescent="0.25">
      <c r="A4" s="1" t="s">
        <v>1</v>
      </c>
      <c r="B4" s="2" t="s">
        <v>2</v>
      </c>
      <c r="C4" s="2" t="s">
        <v>2</v>
      </c>
      <c r="D4" s="24" t="s">
        <v>2</v>
      </c>
      <c r="E4" s="1" t="s">
        <v>3</v>
      </c>
      <c r="K4" s="3">
        <v>0.05</v>
      </c>
      <c r="L4" s="3">
        <v>0.16500000000000001</v>
      </c>
      <c r="N4"/>
      <c r="O4"/>
    </row>
    <row r="5" spans="1:15" x14ac:dyDescent="0.25">
      <c r="A5" s="1">
        <v>0</v>
      </c>
      <c r="B5" s="2">
        <v>6.0000000000000001E-3</v>
      </c>
      <c r="C5" s="2">
        <v>6.0000000000000001E-3</v>
      </c>
      <c r="D5" s="24">
        <v>6.0000000000000001E-3</v>
      </c>
      <c r="E5" s="2">
        <f>AVERAGE(B5:D5)</f>
        <v>6.000000000000001E-3</v>
      </c>
      <c r="F5" s="2"/>
      <c r="G5" s="2"/>
      <c r="H5" s="7"/>
      <c r="I5" s="2"/>
      <c r="K5" s="3">
        <v>0.1</v>
      </c>
      <c r="L5" s="3">
        <v>0.32700000000000001</v>
      </c>
      <c r="N5"/>
      <c r="O5"/>
    </row>
    <row r="6" spans="1:15" x14ac:dyDescent="0.25">
      <c r="A6" s="1">
        <v>0.05</v>
      </c>
      <c r="B6" s="2">
        <v>0.16200000000000001</v>
      </c>
      <c r="C6" s="2">
        <v>0.16600000000000001</v>
      </c>
      <c r="D6" s="24">
        <v>0.16700000000000001</v>
      </c>
      <c r="E6" s="2">
        <f t="shared" ref="E6:E8" si="0">AVERAGE(B6:D6)</f>
        <v>0.16500000000000001</v>
      </c>
      <c r="F6" s="2"/>
      <c r="G6" s="2"/>
      <c r="H6" s="7"/>
      <c r="I6" s="2"/>
      <c r="K6" s="3"/>
      <c r="L6" s="3"/>
      <c r="N6"/>
      <c r="O6"/>
    </row>
    <row r="7" spans="1:15" x14ac:dyDescent="0.25">
      <c r="A7" s="1">
        <v>0.1</v>
      </c>
      <c r="B7" s="2">
        <v>0.32300000000000001</v>
      </c>
      <c r="C7" s="2">
        <v>0.32900000000000001</v>
      </c>
      <c r="D7" s="24">
        <v>0.33</v>
      </c>
      <c r="E7" s="2">
        <f t="shared" si="0"/>
        <v>0.32733333333333331</v>
      </c>
      <c r="F7" s="2"/>
      <c r="G7" s="2"/>
      <c r="H7" s="7"/>
      <c r="I7" s="2"/>
      <c r="K7" s="16"/>
      <c r="L7" s="16"/>
      <c r="N7"/>
      <c r="O7"/>
    </row>
    <row r="8" spans="1:15" x14ac:dyDescent="0.25">
      <c r="A8" s="1">
        <v>0.2</v>
      </c>
      <c r="B8" s="2">
        <v>0.627</v>
      </c>
      <c r="C8" s="2">
        <v>0.63900000000000001</v>
      </c>
      <c r="D8" s="24">
        <v>0.63900000000000001</v>
      </c>
      <c r="E8" s="2">
        <f t="shared" si="0"/>
        <v>0.63500000000000001</v>
      </c>
      <c r="F8" s="2"/>
      <c r="G8" s="2"/>
      <c r="H8" s="7"/>
      <c r="I8" s="2"/>
      <c r="K8" s="16"/>
      <c r="L8" s="16"/>
      <c r="N8"/>
      <c r="O8"/>
    </row>
    <row r="9" spans="1:15" x14ac:dyDescent="0.25">
      <c r="C9" s="2"/>
      <c r="E9" s="2"/>
      <c r="F9" s="2"/>
      <c r="G9" s="2"/>
      <c r="H9" s="7"/>
      <c r="I9" s="2"/>
      <c r="K9" s="16"/>
      <c r="L9" s="16"/>
      <c r="N9"/>
      <c r="O9"/>
    </row>
    <row r="10" spans="1:15" x14ac:dyDescent="0.25">
      <c r="K10" s="16"/>
      <c r="L10" s="16"/>
      <c r="N10"/>
      <c r="O10"/>
    </row>
    <row r="11" spans="1:15" x14ac:dyDescent="0.25">
      <c r="K11" s="16"/>
      <c r="L11" s="16"/>
      <c r="N11"/>
      <c r="O11"/>
    </row>
    <row r="12" spans="1:15" x14ac:dyDescent="0.25">
      <c r="K12" s="16"/>
      <c r="L12" s="16"/>
      <c r="N12"/>
      <c r="O12"/>
    </row>
    <row r="13" spans="1:15" x14ac:dyDescent="0.25">
      <c r="K13" s="16"/>
      <c r="L13" s="16"/>
      <c r="N13"/>
      <c r="O13"/>
    </row>
    <row r="14" spans="1:15" x14ac:dyDescent="0.25">
      <c r="A14" s="4"/>
      <c r="B14" s="5"/>
      <c r="E14" s="2"/>
      <c r="H14" s="7"/>
      <c r="K14" s="16"/>
      <c r="L14" s="16"/>
      <c r="N14"/>
      <c r="O14"/>
    </row>
    <row r="15" spans="1:15" ht="22.5" customHeight="1" x14ac:dyDescent="0.25">
      <c r="A15" s="4"/>
      <c r="B15" s="5"/>
      <c r="E15" s="2"/>
      <c r="H15" s="7"/>
      <c r="K15" s="16"/>
      <c r="L15" s="16"/>
    </row>
    <row r="16" spans="1:15" ht="38.25" customHeight="1" x14ac:dyDescent="0.25">
      <c r="A16" s="1" t="s">
        <v>8</v>
      </c>
      <c r="B16" s="2" t="s">
        <v>8</v>
      </c>
      <c r="C16" s="5" t="s">
        <v>6</v>
      </c>
      <c r="D16" s="25" t="s">
        <v>23</v>
      </c>
      <c r="E16" s="25" t="s">
        <v>24</v>
      </c>
      <c r="F16" s="2"/>
      <c r="H16" s="7"/>
    </row>
    <row r="17" spans="1:12" ht="16.5" customHeight="1" x14ac:dyDescent="0.25">
      <c r="A17" s="1">
        <v>7.0000000000000001E-3</v>
      </c>
      <c r="B17" s="2">
        <v>8.0000000000000002E-3</v>
      </c>
      <c r="C17" s="2">
        <f>AVERAGE(A17:B17)</f>
        <v>7.4999999999999997E-3</v>
      </c>
      <c r="D17" s="24">
        <f>+((C17-0.0055)/3.21)</f>
        <v>6.2305295950155766E-4</v>
      </c>
      <c r="E17" s="2">
        <v>6.2305295950155766E-4</v>
      </c>
      <c r="F17" s="2"/>
      <c r="H17" s="11"/>
      <c r="I17" s="4"/>
      <c r="J17" s="12"/>
      <c r="K17" s="4"/>
      <c r="L17" s="12"/>
    </row>
    <row r="18" spans="1:12" ht="16.5" customHeight="1" x14ac:dyDescent="0.25">
      <c r="A18" s="1" t="s">
        <v>9</v>
      </c>
      <c r="B18" s="2" t="s">
        <v>9</v>
      </c>
      <c r="C18" s="2"/>
      <c r="E18" s="2"/>
      <c r="F18" s="2"/>
      <c r="H18" s="13"/>
      <c r="I18" s="14"/>
      <c r="J18" s="14"/>
      <c r="K18" s="2"/>
      <c r="L18" s="2"/>
    </row>
    <row r="19" spans="1:12" ht="16.5" customHeight="1" x14ac:dyDescent="0.25">
      <c r="A19" s="4">
        <v>7.0000000000000001E-3</v>
      </c>
      <c r="B19" s="5">
        <v>7.0000000000000001E-3</v>
      </c>
      <c r="C19" s="2">
        <f>AVERAGE(A19:B19)</f>
        <v>7.0000000000000001E-3</v>
      </c>
      <c r="D19" s="24">
        <f>+((C19-0.0055)/3.21)</f>
        <v>4.6728971962616835E-4</v>
      </c>
      <c r="E19" s="5" t="s">
        <v>25</v>
      </c>
      <c r="F19" s="2"/>
      <c r="H19" s="13"/>
      <c r="I19" s="14"/>
      <c r="J19" s="14"/>
      <c r="K19" s="2"/>
      <c r="L19" s="2"/>
    </row>
    <row r="20" spans="1:12" ht="16.5" customHeight="1" x14ac:dyDescent="0.25">
      <c r="A20" s="1" t="s">
        <v>10</v>
      </c>
      <c r="B20" s="2" t="s">
        <v>10</v>
      </c>
      <c r="C20" s="2"/>
      <c r="E20" s="2"/>
      <c r="F20" s="2"/>
      <c r="I20" s="2"/>
      <c r="J20" s="14"/>
      <c r="K20" s="2"/>
      <c r="L20" s="2"/>
    </row>
    <row r="21" spans="1:12" ht="16.5" customHeight="1" x14ac:dyDescent="0.25">
      <c r="A21" s="1">
        <v>8.0000000000000002E-3</v>
      </c>
      <c r="B21" s="2">
        <v>8.9999999999999993E-3</v>
      </c>
      <c r="C21" s="2">
        <f>AVERAGE(A21:B21)</f>
        <v>8.5000000000000006E-3</v>
      </c>
      <c r="D21" s="24">
        <f>+((C21-0.0055)/3.21)</f>
        <v>9.345794392523367E-4</v>
      </c>
      <c r="E21" s="2">
        <v>9.345794392523367E-4</v>
      </c>
      <c r="F21" s="2"/>
      <c r="I21" s="2"/>
      <c r="J21" s="14"/>
      <c r="K21" s="2"/>
      <c r="L21" s="2"/>
    </row>
    <row r="22" spans="1:12" ht="16.5" customHeight="1" x14ac:dyDescent="0.25">
      <c r="A22" s="1" t="s">
        <v>11</v>
      </c>
      <c r="B22" s="2" t="s">
        <v>11</v>
      </c>
      <c r="C22" s="2"/>
      <c r="E22" s="2"/>
      <c r="F22" s="2"/>
      <c r="I22" s="5"/>
      <c r="J22" s="14"/>
      <c r="K22" s="2"/>
      <c r="L22" s="2"/>
    </row>
    <row r="23" spans="1:12" ht="16.5" customHeight="1" x14ac:dyDescent="0.25">
      <c r="A23" s="4">
        <v>0.01</v>
      </c>
      <c r="B23" s="5">
        <v>0.01</v>
      </c>
      <c r="C23" s="2">
        <f>AVERAGE(A23:B23)</f>
        <v>0.01</v>
      </c>
      <c r="D23" s="24">
        <f>+((C23-0.0055)/3.21)</f>
        <v>1.4018691588785048E-3</v>
      </c>
      <c r="E23" s="5">
        <v>1.4018691588785048E-3</v>
      </c>
      <c r="F23" s="5"/>
      <c r="I23" s="5"/>
      <c r="J23" s="14"/>
      <c r="K23" s="2"/>
      <c r="L23" s="2"/>
    </row>
    <row r="24" spans="1:12" ht="16.5" customHeight="1" x14ac:dyDescent="0.25">
      <c r="A24" s="1" t="s">
        <v>12</v>
      </c>
      <c r="B24" s="2" t="s">
        <v>12</v>
      </c>
      <c r="C24" s="2"/>
      <c r="E24" s="2"/>
      <c r="F24" s="2"/>
      <c r="I24" s="2"/>
      <c r="J24" s="14"/>
      <c r="K24" s="2"/>
      <c r="L24" s="2"/>
    </row>
    <row r="25" spans="1:12" ht="16.5" customHeight="1" x14ac:dyDescent="0.25">
      <c r="A25" s="1">
        <v>1.4999999999999999E-2</v>
      </c>
      <c r="B25" s="2">
        <v>1.2999999999999999E-2</v>
      </c>
      <c r="C25" s="2">
        <f>AVERAGE(A25:B25)</f>
        <v>1.3999999999999999E-2</v>
      </c>
      <c r="D25" s="24">
        <f>+((C25-0.0055)/3.21)</f>
        <v>2.6479750778816195E-3</v>
      </c>
      <c r="E25" s="2">
        <v>2.6479750778816195E-3</v>
      </c>
      <c r="F25" s="2"/>
      <c r="I25" s="2"/>
      <c r="J25" s="2"/>
      <c r="K25" s="2"/>
      <c r="L25" s="2"/>
    </row>
    <row r="26" spans="1:12" ht="16.5" customHeight="1" x14ac:dyDescent="0.25">
      <c r="A26" s="1" t="s">
        <v>13</v>
      </c>
      <c r="B26" s="2" t="s">
        <v>13</v>
      </c>
      <c r="C26" s="2"/>
      <c r="E26" s="2"/>
      <c r="F26" s="2"/>
      <c r="H26" s="7"/>
      <c r="I26" s="2"/>
      <c r="J26" s="2"/>
      <c r="K26" s="2"/>
      <c r="L26" s="2"/>
    </row>
    <row r="27" spans="1:12" ht="16.5" customHeight="1" x14ac:dyDescent="0.25">
      <c r="A27" s="4">
        <v>1.0999999999999999E-2</v>
      </c>
      <c r="B27" s="5">
        <v>1.0999999999999999E-2</v>
      </c>
      <c r="C27" s="2">
        <f>AVERAGE(A27:B27)</f>
        <v>1.0999999999999999E-2</v>
      </c>
      <c r="D27" s="24">
        <f>+((C27-0.0055)/3.21)</f>
        <v>1.7133956386292835E-3</v>
      </c>
      <c r="E27" s="5">
        <v>1.7133956386292835E-3</v>
      </c>
      <c r="F27" s="2"/>
      <c r="H27" s="7"/>
      <c r="I27" s="2"/>
      <c r="J27" s="2"/>
      <c r="K27" s="2"/>
      <c r="L27" s="2"/>
    </row>
    <row r="28" spans="1:12" ht="16.5" customHeight="1" x14ac:dyDescent="0.25">
      <c r="A28" s="1" t="s">
        <v>14</v>
      </c>
      <c r="B28" s="2" t="s">
        <v>14</v>
      </c>
      <c r="C28" s="2"/>
      <c r="E28" s="2"/>
      <c r="F28" s="2"/>
      <c r="J28" s="2"/>
    </row>
    <row r="29" spans="1:12" ht="16.5" customHeight="1" x14ac:dyDescent="0.25">
      <c r="A29" s="1">
        <v>8.0000000000000002E-3</v>
      </c>
      <c r="B29" s="2">
        <v>8.0000000000000002E-3</v>
      </c>
      <c r="C29" s="2">
        <f>AVERAGE(A29:B29)</f>
        <v>8.0000000000000002E-3</v>
      </c>
      <c r="D29" s="24">
        <f>+((C29-0.0055)/3.21)</f>
        <v>7.7881619937694724E-4</v>
      </c>
      <c r="E29" s="2">
        <v>7.7881619937694724E-4</v>
      </c>
      <c r="F29" s="2"/>
      <c r="J29" s="2"/>
    </row>
    <row r="30" spans="1:12" ht="16.5" customHeight="1" x14ac:dyDescent="0.25">
      <c r="A30" s="1" t="s">
        <v>15</v>
      </c>
      <c r="B30" s="2" t="s">
        <v>15</v>
      </c>
      <c r="C30" s="2"/>
      <c r="E30" s="2"/>
      <c r="F30" s="2"/>
      <c r="J30" s="2"/>
    </row>
    <row r="31" spans="1:12" ht="16.5" customHeight="1" x14ac:dyDescent="0.25">
      <c r="A31" s="4">
        <v>7.0000000000000001E-3</v>
      </c>
      <c r="B31" s="5">
        <v>8.0000000000000002E-3</v>
      </c>
      <c r="C31" s="2">
        <f>AVERAGE(A31:B31)</f>
        <v>7.4999999999999997E-3</v>
      </c>
      <c r="D31" s="24">
        <f>+((C31-0.0055)/3.21)</f>
        <v>6.2305295950155766E-4</v>
      </c>
      <c r="E31" s="5">
        <v>6.2305295950155766E-4</v>
      </c>
      <c r="F31" s="2"/>
      <c r="J31" s="2"/>
    </row>
    <row r="32" spans="1:12" ht="16.5" customHeight="1" x14ac:dyDescent="0.25">
      <c r="C32" s="2"/>
      <c r="E32" s="2"/>
      <c r="F32" s="2"/>
      <c r="J32" s="2"/>
    </row>
    <row r="33" spans="1:10" ht="16.5" customHeight="1" x14ac:dyDescent="0.25">
      <c r="A33" s="1" t="s">
        <v>16</v>
      </c>
      <c r="B33" s="2" t="s">
        <v>16</v>
      </c>
      <c r="C33" s="2"/>
      <c r="E33" s="2"/>
      <c r="F33" s="2"/>
      <c r="J33" s="2"/>
    </row>
    <row r="34" spans="1:10" ht="16.5" customHeight="1" x14ac:dyDescent="0.25">
      <c r="A34" s="1">
        <v>7.0000000000000001E-3</v>
      </c>
      <c r="B34" s="2">
        <v>7.0000000000000001E-3</v>
      </c>
      <c r="C34" s="2">
        <f>AVERAGE(A34:B34)</f>
        <v>7.0000000000000001E-3</v>
      </c>
      <c r="D34" s="24">
        <f>+((C34-0.0055)/3.21)</f>
        <v>4.6728971962616835E-4</v>
      </c>
      <c r="E34" s="5" t="s">
        <v>25</v>
      </c>
      <c r="F34" s="2"/>
      <c r="H34" s="15"/>
      <c r="I34" s="16"/>
      <c r="J34" s="2"/>
    </row>
    <row r="35" spans="1:10" ht="16.5" customHeight="1" x14ac:dyDescent="0.25">
      <c r="A35" s="4" t="s">
        <v>17</v>
      </c>
      <c r="B35" s="5" t="s">
        <v>17</v>
      </c>
      <c r="C35" s="5"/>
      <c r="E35" s="5"/>
      <c r="F35" s="2"/>
      <c r="H35" s="17"/>
      <c r="I35" s="18"/>
      <c r="J35" s="2"/>
    </row>
    <row r="36" spans="1:10" ht="16.5" customHeight="1" x14ac:dyDescent="0.25">
      <c r="A36" s="1">
        <v>7.0000000000000001E-3</v>
      </c>
      <c r="B36" s="2">
        <v>7.0000000000000001E-3</v>
      </c>
      <c r="C36" s="2">
        <f>AVERAGE(A36:B36)</f>
        <v>7.0000000000000001E-3</v>
      </c>
      <c r="D36" s="24">
        <f>+((C36-0.0055)/3.21)</f>
        <v>4.6728971962616835E-4</v>
      </c>
      <c r="E36" s="5" t="s">
        <v>25</v>
      </c>
      <c r="F36" s="2"/>
      <c r="H36" s="15"/>
      <c r="I36" s="8"/>
      <c r="J36" s="2"/>
    </row>
    <row r="37" spans="1:10" ht="16.5" customHeight="1" x14ac:dyDescent="0.25">
      <c r="A37" s="1" t="s">
        <v>18</v>
      </c>
      <c r="B37" s="2" t="s">
        <v>18</v>
      </c>
      <c r="C37" s="2"/>
      <c r="E37" s="2"/>
      <c r="F37" s="2"/>
      <c r="H37" s="15"/>
      <c r="I37" s="8"/>
      <c r="J37" s="2"/>
    </row>
    <row r="38" spans="1:10" ht="16.5" customHeight="1" x14ac:dyDescent="0.25">
      <c r="A38" s="1">
        <v>7.0000000000000001E-3</v>
      </c>
      <c r="B38" s="2">
        <v>7.0000000000000001E-3</v>
      </c>
      <c r="C38" s="2">
        <f>AVERAGE(A38:B38)</f>
        <v>7.0000000000000001E-3</v>
      </c>
      <c r="D38" s="24">
        <f>+((C38-0.0055)/3.21)</f>
        <v>4.6728971962616835E-4</v>
      </c>
      <c r="E38" s="5" t="s">
        <v>25</v>
      </c>
      <c r="F38" s="2"/>
      <c r="H38" s="15"/>
      <c r="I38" s="8"/>
      <c r="J38" s="2"/>
    </row>
    <row r="39" spans="1:10" ht="16.5" customHeight="1" x14ac:dyDescent="0.25">
      <c r="A39" s="4" t="s">
        <v>19</v>
      </c>
      <c r="B39" s="5" t="s">
        <v>19</v>
      </c>
      <c r="C39" s="2"/>
      <c r="E39" s="5"/>
      <c r="F39" s="2"/>
      <c r="H39" s="15"/>
      <c r="I39" s="8"/>
      <c r="J39" s="2"/>
    </row>
    <row r="40" spans="1:10" ht="16.5" customHeight="1" x14ac:dyDescent="0.25">
      <c r="A40" s="1">
        <v>7.0000000000000001E-3</v>
      </c>
      <c r="B40" s="2">
        <v>8.9999999999999993E-3</v>
      </c>
      <c r="C40" s="2">
        <f>AVERAGE(A40:B40)</f>
        <v>8.0000000000000002E-3</v>
      </c>
      <c r="D40" s="24">
        <f>+((C40-0.0055)/3.21)</f>
        <v>7.7881619937694724E-4</v>
      </c>
      <c r="E40" s="2">
        <v>7.7881619937694724E-4</v>
      </c>
      <c r="F40" s="2"/>
      <c r="H40" s="15"/>
      <c r="I40" s="8"/>
      <c r="J40" s="2"/>
    </row>
    <row r="41" spans="1:10" ht="16.5" customHeight="1" x14ac:dyDescent="0.25">
      <c r="A41" s="1" t="s">
        <v>20</v>
      </c>
      <c r="B41" s="2" t="s">
        <v>20</v>
      </c>
      <c r="C41" s="2"/>
      <c r="E41" s="2"/>
      <c r="F41" s="2"/>
      <c r="H41" s="15"/>
      <c r="I41" s="8"/>
      <c r="J41" s="2"/>
    </row>
    <row r="42" spans="1:10" ht="16.5" customHeight="1" x14ac:dyDescent="0.25">
      <c r="A42" s="1">
        <v>7.0000000000000001E-3</v>
      </c>
      <c r="B42" s="2">
        <v>7.0000000000000001E-3</v>
      </c>
      <c r="C42" s="2">
        <f>AVERAGE(A42:B42)</f>
        <v>7.0000000000000001E-3</v>
      </c>
      <c r="D42" s="24">
        <f>+((C42-0.0055)/3.21)</f>
        <v>4.6728971962616835E-4</v>
      </c>
      <c r="E42" s="5" t="s">
        <v>25</v>
      </c>
      <c r="F42" s="2"/>
      <c r="H42" s="15"/>
      <c r="I42" s="8"/>
      <c r="J42" s="2"/>
    </row>
    <row r="43" spans="1:10" x14ac:dyDescent="0.25">
      <c r="A43" s="4" t="s">
        <v>21</v>
      </c>
      <c r="B43" s="5" t="s">
        <v>21</v>
      </c>
      <c r="C43" s="2"/>
      <c r="E43" s="5"/>
      <c r="F43" s="2"/>
      <c r="H43" s="15"/>
      <c r="I43" s="8"/>
      <c r="J43" s="2"/>
    </row>
    <row r="44" spans="1:10" x14ac:dyDescent="0.25">
      <c r="A44" s="1">
        <v>8.0000000000000002E-3</v>
      </c>
      <c r="B44" s="2">
        <v>7.0000000000000001E-3</v>
      </c>
      <c r="C44" s="2">
        <f>AVERAGE(A44:B44)</f>
        <v>7.4999999999999997E-3</v>
      </c>
      <c r="D44" s="24">
        <f>+((C44-0.0055)/3.21)</f>
        <v>6.2305295950155766E-4</v>
      </c>
      <c r="E44" s="2">
        <v>6.2305295950155766E-4</v>
      </c>
      <c r="F44" s="2"/>
      <c r="H44" s="19"/>
      <c r="I44" s="8"/>
    </row>
    <row r="45" spans="1:10" x14ac:dyDescent="0.25">
      <c r="C45" s="2"/>
      <c r="E45" s="2"/>
      <c r="F45" s="2"/>
      <c r="H45" s="19"/>
      <c r="I45" s="8"/>
    </row>
    <row r="46" spans="1:10" x14ac:dyDescent="0.25">
      <c r="A46" s="1" t="s">
        <v>22</v>
      </c>
      <c r="B46" s="2" t="s">
        <v>22</v>
      </c>
      <c r="C46" s="2"/>
      <c r="E46" s="2"/>
      <c r="F46" s="2"/>
      <c r="H46" s="19"/>
      <c r="I46" s="16"/>
    </row>
    <row r="47" spans="1:10" x14ac:dyDescent="0.25">
      <c r="A47" s="4">
        <v>0.01</v>
      </c>
      <c r="B47" s="5">
        <v>0.01</v>
      </c>
      <c r="C47" s="2">
        <f>AVERAGE(A47:B47)</f>
        <v>0.01</v>
      </c>
      <c r="D47" s="24">
        <f>+((C47-0.0055)/3.21)</f>
        <v>1.4018691588785048E-3</v>
      </c>
      <c r="E47" s="5">
        <v>1.4018691588785048E-3</v>
      </c>
      <c r="F47" s="2"/>
      <c r="H47" s="20"/>
      <c r="I47" s="16"/>
    </row>
    <row r="48" spans="1:10" x14ac:dyDescent="0.25">
      <c r="E48" s="2"/>
      <c r="H48" s="19"/>
      <c r="I48" s="16"/>
    </row>
    <row r="49" spans="8:9" x14ac:dyDescent="0.25">
      <c r="H49" s="15"/>
      <c r="I49" s="16"/>
    </row>
    <row r="50" spans="8:9" x14ac:dyDescent="0.25">
      <c r="H50" s="15"/>
      <c r="I50" s="16"/>
    </row>
    <row r="51" spans="8:9" ht="21" customHeight="1" x14ac:dyDescent="0.25">
      <c r="H51" s="21"/>
      <c r="I51" s="21"/>
    </row>
    <row r="52" spans="8:9" ht="21" customHeight="1" x14ac:dyDescent="0.25">
      <c r="H52" s="22"/>
      <c r="I52" s="9"/>
    </row>
    <row r="53" spans="8:9" ht="21" customHeight="1" x14ac:dyDescent="0.25">
      <c r="H53" s="22"/>
      <c r="I53" s="9"/>
    </row>
    <row r="54" spans="8:9" ht="21" customHeight="1" x14ac:dyDescent="0.25">
      <c r="H54" s="22"/>
      <c r="I54" s="9"/>
    </row>
    <row r="55" spans="8:9" ht="21" customHeight="1" x14ac:dyDescent="0.25">
      <c r="H55" s="22"/>
      <c r="I55" s="9"/>
    </row>
    <row r="56" spans="8:9" ht="21" customHeight="1" x14ac:dyDescent="0.25">
      <c r="H56" s="22"/>
      <c r="I56" s="9"/>
    </row>
    <row r="57" spans="8:9" ht="21" customHeight="1" x14ac:dyDescent="0.25">
      <c r="H57" s="22"/>
      <c r="I57" s="9"/>
    </row>
    <row r="58" spans="8:9" ht="21" customHeight="1" x14ac:dyDescent="0.25">
      <c r="H58" s="22"/>
      <c r="I58" s="9"/>
    </row>
    <row r="59" spans="8:9" ht="21" customHeight="1" x14ac:dyDescent="0.25">
      <c r="H59" s="22"/>
      <c r="I59" s="9"/>
    </row>
    <row r="60" spans="8:9" ht="21" customHeight="1" x14ac:dyDescent="0.25">
      <c r="H60" s="23"/>
      <c r="I60" s="9"/>
    </row>
    <row r="61" spans="8:9" ht="21" customHeight="1" x14ac:dyDescent="0.25">
      <c r="H61" s="10"/>
      <c r="I61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204722</dc:creator>
  <cp:lastModifiedBy>Windows User</cp:lastModifiedBy>
  <dcterms:created xsi:type="dcterms:W3CDTF">2018-06-12T21:33:04Z</dcterms:created>
  <dcterms:modified xsi:type="dcterms:W3CDTF">2020-09-06T11:23:21Z</dcterms:modified>
</cp:coreProperties>
</file>