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/Desktop/"/>
    </mc:Choice>
  </mc:AlternateContent>
  <xr:revisionPtr revIDLastSave="0" documentId="13_ncr:1_{DB80C817-3621-1B49-841F-1654D8D3F558}" xr6:coauthVersionLast="47" xr6:coauthVersionMax="47" xr10:uidLastSave="{00000000-0000-0000-0000-000000000000}"/>
  <bookViews>
    <workbookView xWindow="0" yWindow="740" windowWidth="34560" windowHeight="21600" xr2:uid="{21ACAC45-9A05-C34A-B991-0D22156068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5" i="1" l="1"/>
  <c r="E246" i="1"/>
  <c r="E247" i="1"/>
  <c r="E248" i="1"/>
  <c r="E249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I249" i="1"/>
  <c r="G252" i="1"/>
  <c r="E275" i="1"/>
  <c r="E274" i="1"/>
  <c r="E273" i="1"/>
  <c r="E272" i="1"/>
  <c r="E271" i="1"/>
  <c r="E270" i="1"/>
  <c r="E269" i="1"/>
  <c r="E265" i="1"/>
  <c r="E263" i="1"/>
  <c r="E261" i="1"/>
  <c r="E260" i="1"/>
  <c r="E259" i="1"/>
  <c r="E255" i="1"/>
  <c r="E251" i="1"/>
  <c r="E250" i="1"/>
  <c r="D271" i="1"/>
  <c r="D272" i="1"/>
  <c r="D273" i="1"/>
  <c r="D274" i="1"/>
  <c r="D275" i="1"/>
  <c r="D276" i="1"/>
  <c r="E276" i="1" s="1"/>
  <c r="D277" i="1"/>
  <c r="E277" i="1" s="1"/>
  <c r="D278" i="1"/>
  <c r="E278" i="1" s="1"/>
  <c r="D279" i="1"/>
  <c r="E279" i="1" s="1"/>
  <c r="D257" i="1"/>
  <c r="E257" i="1" s="1"/>
  <c r="D258" i="1"/>
  <c r="E258" i="1" s="1"/>
  <c r="D259" i="1"/>
  <c r="G259" i="1" s="1"/>
  <c r="D260" i="1"/>
  <c r="G260" i="1" s="1"/>
  <c r="D261" i="1"/>
  <c r="G261" i="1" s="1"/>
  <c r="D262" i="1"/>
  <c r="G262" i="1" s="1"/>
  <c r="D263" i="1"/>
  <c r="D264" i="1"/>
  <c r="E264" i="1" s="1"/>
  <c r="D265" i="1"/>
  <c r="D266" i="1"/>
  <c r="E266" i="1" s="1"/>
  <c r="D267" i="1"/>
  <c r="E267" i="1" s="1"/>
  <c r="D268" i="1"/>
  <c r="E268" i="1" s="1"/>
  <c r="D269" i="1"/>
  <c r="D27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G250" i="1" s="1"/>
  <c r="D251" i="1"/>
  <c r="G251" i="1" s="1"/>
  <c r="D252" i="1"/>
  <c r="E252" i="1" s="1"/>
  <c r="D253" i="1"/>
  <c r="G253" i="1" s="1"/>
  <c r="D254" i="1"/>
  <c r="E254" i="1" s="1"/>
  <c r="D255" i="1"/>
  <c r="G255" i="1" s="1"/>
  <c r="D256" i="1"/>
  <c r="E256" i="1" s="1"/>
  <c r="D220" i="1"/>
  <c r="I4" i="1"/>
  <c r="I3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0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2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0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2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0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2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0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2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0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2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0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2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0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2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0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2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0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2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0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2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0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28" i="1"/>
  <c r="AB110" i="1"/>
  <c r="AB114" i="1"/>
  <c r="AB124" i="1"/>
  <c r="AB134" i="1"/>
  <c r="AB154" i="1"/>
  <c r="AB160" i="1"/>
  <c r="AB164" i="1"/>
  <c r="AB174" i="1"/>
  <c r="AB180" i="1"/>
  <c r="AB184" i="1"/>
  <c r="AB50" i="1"/>
  <c r="AB78" i="1"/>
  <c r="AB100" i="1"/>
  <c r="Z187" i="1"/>
  <c r="AB187" i="1" s="1"/>
  <c r="Z186" i="1"/>
  <c r="AB186" i="1" s="1"/>
  <c r="Z185" i="1"/>
  <c r="AB185" i="1" s="1"/>
  <c r="Z184" i="1"/>
  <c r="Z183" i="1"/>
  <c r="AB183" i="1" s="1"/>
  <c r="Z182" i="1"/>
  <c r="AB182" i="1" s="1"/>
  <c r="Z181" i="1"/>
  <c r="AB181" i="1" s="1"/>
  <c r="Z180" i="1"/>
  <c r="Z179" i="1"/>
  <c r="AB179" i="1" s="1"/>
  <c r="Z178" i="1"/>
  <c r="AB178" i="1" s="1"/>
  <c r="Z177" i="1"/>
  <c r="AB177" i="1" s="1"/>
  <c r="Z176" i="1"/>
  <c r="AB176" i="1" s="1"/>
  <c r="Z175" i="1"/>
  <c r="AB175" i="1" s="1"/>
  <c r="Z174" i="1"/>
  <c r="Z173" i="1"/>
  <c r="AB173" i="1" s="1"/>
  <c r="Z172" i="1"/>
  <c r="AB172" i="1" s="1"/>
  <c r="Z171" i="1"/>
  <c r="AB171" i="1" s="1"/>
  <c r="Z170" i="1"/>
  <c r="AB170" i="1" s="1"/>
  <c r="Z169" i="1"/>
  <c r="AB169" i="1" s="1"/>
  <c r="Z168" i="1"/>
  <c r="AB168" i="1" s="1"/>
  <c r="Z167" i="1"/>
  <c r="AB167" i="1" s="1"/>
  <c r="Z166" i="1"/>
  <c r="AB166" i="1" s="1"/>
  <c r="Z165" i="1"/>
  <c r="AB165" i="1" s="1"/>
  <c r="Z164" i="1"/>
  <c r="Z163" i="1"/>
  <c r="AB163" i="1" s="1"/>
  <c r="Z162" i="1"/>
  <c r="AB162" i="1" s="1"/>
  <c r="Z161" i="1"/>
  <c r="AB161" i="1" s="1"/>
  <c r="Z160" i="1"/>
  <c r="Z159" i="1"/>
  <c r="AB159" i="1" s="1"/>
  <c r="Z158" i="1"/>
  <c r="AB158" i="1" s="1"/>
  <c r="Z157" i="1"/>
  <c r="AB157" i="1" s="1"/>
  <c r="Z156" i="1"/>
  <c r="AB156" i="1" s="1"/>
  <c r="Z155" i="1"/>
  <c r="AB155" i="1" s="1"/>
  <c r="Z154" i="1"/>
  <c r="Z153" i="1"/>
  <c r="AB153" i="1" s="1"/>
  <c r="Z152" i="1"/>
  <c r="AB152" i="1" s="1"/>
  <c r="Z151" i="1"/>
  <c r="AB151" i="1" s="1"/>
  <c r="Z150" i="1"/>
  <c r="AB150" i="1" s="1"/>
  <c r="Z149" i="1"/>
  <c r="AB149" i="1" s="1"/>
  <c r="Z148" i="1"/>
  <c r="AB148" i="1" s="1"/>
  <c r="Z147" i="1"/>
  <c r="AB147" i="1" s="1"/>
  <c r="Z146" i="1"/>
  <c r="AB146" i="1" s="1"/>
  <c r="Z145" i="1"/>
  <c r="AB145" i="1" s="1"/>
  <c r="Z144" i="1"/>
  <c r="AB144" i="1" s="1"/>
  <c r="Z143" i="1"/>
  <c r="AB143" i="1" s="1"/>
  <c r="Z142" i="1"/>
  <c r="AB142" i="1" s="1"/>
  <c r="Z141" i="1"/>
  <c r="AB141" i="1" s="1"/>
  <c r="Z140" i="1"/>
  <c r="AB140" i="1" s="1"/>
  <c r="Z139" i="1"/>
  <c r="AB139" i="1" s="1"/>
  <c r="Z138" i="1"/>
  <c r="AB138" i="1" s="1"/>
  <c r="Z137" i="1"/>
  <c r="AB137" i="1" s="1"/>
  <c r="Z136" i="1"/>
  <c r="AB136" i="1" s="1"/>
  <c r="Z135" i="1"/>
  <c r="AB135" i="1" s="1"/>
  <c r="Z134" i="1"/>
  <c r="Z133" i="1"/>
  <c r="AB133" i="1" s="1"/>
  <c r="Z132" i="1"/>
  <c r="AB132" i="1" s="1"/>
  <c r="Z131" i="1"/>
  <c r="AB131" i="1" s="1"/>
  <c r="Z130" i="1"/>
  <c r="AB130" i="1" s="1"/>
  <c r="Z129" i="1"/>
  <c r="AB129" i="1" s="1"/>
  <c r="Z128" i="1"/>
  <c r="AB128" i="1" s="1"/>
  <c r="Z127" i="1"/>
  <c r="AB127" i="1" s="1"/>
  <c r="Z126" i="1"/>
  <c r="AB126" i="1" s="1"/>
  <c r="Z125" i="1"/>
  <c r="AB125" i="1" s="1"/>
  <c r="Z124" i="1"/>
  <c r="Z123" i="1"/>
  <c r="AB123" i="1" s="1"/>
  <c r="Z122" i="1"/>
  <c r="AB122" i="1" s="1"/>
  <c r="Z121" i="1"/>
  <c r="AB121" i="1" s="1"/>
  <c r="Z120" i="1"/>
  <c r="AB120" i="1" s="1"/>
  <c r="Z119" i="1"/>
  <c r="AB119" i="1" s="1"/>
  <c r="Z118" i="1"/>
  <c r="AB118" i="1" s="1"/>
  <c r="Z117" i="1"/>
  <c r="AB117" i="1" s="1"/>
  <c r="Z116" i="1"/>
  <c r="AB116" i="1" s="1"/>
  <c r="Z115" i="1"/>
  <c r="AB115" i="1" s="1"/>
  <c r="Z114" i="1"/>
  <c r="Z113" i="1"/>
  <c r="AB113" i="1" s="1"/>
  <c r="Z112" i="1"/>
  <c r="AB112" i="1" s="1"/>
  <c r="Z111" i="1"/>
  <c r="AB111" i="1" s="1"/>
  <c r="Z110" i="1"/>
  <c r="Z109" i="1"/>
  <c r="AB109" i="1" s="1"/>
  <c r="Z108" i="1"/>
  <c r="AB108" i="1" s="1"/>
  <c r="Z107" i="1"/>
  <c r="AB107" i="1" s="1"/>
  <c r="Z106" i="1"/>
  <c r="AB106" i="1" s="1"/>
  <c r="Z105" i="1"/>
  <c r="AB105" i="1" s="1"/>
  <c r="Z104" i="1"/>
  <c r="AB104" i="1" s="1"/>
  <c r="Z103" i="1"/>
  <c r="AB103" i="1" s="1"/>
  <c r="Z102" i="1"/>
  <c r="AB102" i="1" s="1"/>
  <c r="Z101" i="1"/>
  <c r="AB101" i="1" s="1"/>
  <c r="Z100" i="1"/>
  <c r="Z99" i="1"/>
  <c r="AB99" i="1" s="1"/>
  <c r="Z98" i="1"/>
  <c r="AB98" i="1" s="1"/>
  <c r="Z97" i="1"/>
  <c r="AB97" i="1" s="1"/>
  <c r="Z96" i="1"/>
  <c r="AB96" i="1" s="1"/>
  <c r="Z95" i="1"/>
  <c r="AB95" i="1" s="1"/>
  <c r="Z94" i="1"/>
  <c r="AB94" i="1" s="1"/>
  <c r="Z93" i="1"/>
  <c r="AB93" i="1" s="1"/>
  <c r="Z92" i="1"/>
  <c r="AB92" i="1" s="1"/>
  <c r="Z91" i="1"/>
  <c r="AB91" i="1" s="1"/>
  <c r="Z90" i="1"/>
  <c r="AB90" i="1" s="1"/>
  <c r="Z89" i="1"/>
  <c r="AB89" i="1" s="1"/>
  <c r="Z88" i="1"/>
  <c r="AB88" i="1" s="1"/>
  <c r="Z87" i="1"/>
  <c r="AB87" i="1" s="1"/>
  <c r="Z86" i="1"/>
  <c r="AB86" i="1" s="1"/>
  <c r="Z85" i="1"/>
  <c r="AB85" i="1" s="1"/>
  <c r="Z84" i="1"/>
  <c r="AB84" i="1" s="1"/>
  <c r="Z83" i="1"/>
  <c r="AB83" i="1" s="1"/>
  <c r="Z82" i="1"/>
  <c r="AB82" i="1" s="1"/>
  <c r="Z81" i="1"/>
  <c r="AB81" i="1" s="1"/>
  <c r="Z80" i="1"/>
  <c r="AB80" i="1" s="1"/>
  <c r="Z79" i="1"/>
  <c r="AB79" i="1" s="1"/>
  <c r="Z78" i="1"/>
  <c r="Z77" i="1"/>
  <c r="AB77" i="1" s="1"/>
  <c r="Z76" i="1"/>
  <c r="AB76" i="1" s="1"/>
  <c r="Z75" i="1"/>
  <c r="AB75" i="1" s="1"/>
  <c r="Z74" i="1"/>
  <c r="AB74" i="1" s="1"/>
  <c r="Z73" i="1"/>
  <c r="AB73" i="1" s="1"/>
  <c r="Z72" i="1"/>
  <c r="AB72" i="1" s="1"/>
  <c r="Z71" i="1"/>
  <c r="AB71" i="1" s="1"/>
  <c r="Z70" i="1"/>
  <c r="AB70" i="1" s="1"/>
  <c r="Z69" i="1"/>
  <c r="AB69" i="1" s="1"/>
  <c r="Z68" i="1"/>
  <c r="AB68" i="1" s="1"/>
  <c r="Z67" i="1"/>
  <c r="AB67" i="1" s="1"/>
  <c r="Z66" i="1"/>
  <c r="AB66" i="1" s="1"/>
  <c r="Z65" i="1"/>
  <c r="AB65" i="1" s="1"/>
  <c r="Z64" i="1"/>
  <c r="AB64" i="1" s="1"/>
  <c r="Z63" i="1"/>
  <c r="AB63" i="1" s="1"/>
  <c r="Z62" i="1"/>
  <c r="AB62" i="1" s="1"/>
  <c r="Z61" i="1"/>
  <c r="AB61" i="1" s="1"/>
  <c r="Z60" i="1"/>
  <c r="AB60" i="1" s="1"/>
  <c r="Z59" i="1"/>
  <c r="AB59" i="1" s="1"/>
  <c r="Z58" i="1"/>
  <c r="AB58" i="1" s="1"/>
  <c r="Z57" i="1"/>
  <c r="AB57" i="1" s="1"/>
  <c r="Z56" i="1"/>
  <c r="AB56" i="1" s="1"/>
  <c r="Z55" i="1"/>
  <c r="AB55" i="1" s="1"/>
  <c r="Z54" i="1"/>
  <c r="AB54" i="1" s="1"/>
  <c r="Z53" i="1"/>
  <c r="AB53" i="1" s="1"/>
  <c r="Z52" i="1"/>
  <c r="AB52" i="1" s="1"/>
  <c r="Z51" i="1"/>
  <c r="AB51" i="1" s="1"/>
  <c r="Z50" i="1"/>
  <c r="Z49" i="1"/>
  <c r="AB49" i="1" s="1"/>
  <c r="Z48" i="1"/>
  <c r="AB48" i="1" s="1"/>
  <c r="Z47" i="1"/>
  <c r="AB47" i="1" s="1"/>
  <c r="Z46" i="1"/>
  <c r="AB46" i="1" s="1"/>
  <c r="Z45" i="1"/>
  <c r="AB45" i="1" s="1"/>
  <c r="Z44" i="1"/>
  <c r="AB44" i="1" s="1"/>
  <c r="Z43" i="1"/>
  <c r="AB43" i="1" s="1"/>
  <c r="Z42" i="1"/>
  <c r="AB42" i="1" s="1"/>
  <c r="Z41" i="1"/>
  <c r="AB41" i="1" s="1"/>
  <c r="Z40" i="1"/>
  <c r="AB40" i="1" s="1"/>
  <c r="Z39" i="1"/>
  <c r="AB39" i="1" s="1"/>
  <c r="Z38" i="1"/>
  <c r="AB38" i="1" s="1"/>
  <c r="Z37" i="1"/>
  <c r="AB37" i="1" s="1"/>
  <c r="Z36" i="1"/>
  <c r="AB36" i="1" s="1"/>
  <c r="Z35" i="1"/>
  <c r="AB35" i="1" s="1"/>
  <c r="Z34" i="1"/>
  <c r="AB34" i="1" s="1"/>
  <c r="Z33" i="1"/>
  <c r="AB33" i="1" s="1"/>
  <c r="Z32" i="1"/>
  <c r="AB32" i="1" s="1"/>
  <c r="Z31" i="1"/>
  <c r="AB31" i="1" s="1"/>
  <c r="Z30" i="1"/>
  <c r="AB30" i="1" s="1"/>
  <c r="Z29" i="1"/>
  <c r="AB29" i="1" s="1"/>
  <c r="Z28" i="1"/>
  <c r="AB28" i="1" s="1"/>
  <c r="P145" i="1"/>
  <c r="P154" i="1"/>
  <c r="P155" i="1"/>
  <c r="P164" i="1"/>
  <c r="P165" i="1"/>
  <c r="P177" i="1"/>
  <c r="P184" i="1"/>
  <c r="P185" i="1"/>
  <c r="P187" i="1"/>
  <c r="P45" i="1"/>
  <c r="P48" i="1"/>
  <c r="P54" i="1"/>
  <c r="P55" i="1"/>
  <c r="P65" i="1"/>
  <c r="P68" i="1"/>
  <c r="P74" i="1"/>
  <c r="P75" i="1"/>
  <c r="P84" i="1"/>
  <c r="N187" i="1"/>
  <c r="N186" i="1"/>
  <c r="P186" i="1" s="1"/>
  <c r="N185" i="1"/>
  <c r="N184" i="1"/>
  <c r="N183" i="1"/>
  <c r="P183" i="1" s="1"/>
  <c r="N182" i="1"/>
  <c r="P182" i="1" s="1"/>
  <c r="N181" i="1"/>
  <c r="P181" i="1" s="1"/>
  <c r="N180" i="1"/>
  <c r="P180" i="1" s="1"/>
  <c r="N179" i="1"/>
  <c r="P179" i="1" s="1"/>
  <c r="N178" i="1"/>
  <c r="P178" i="1" s="1"/>
  <c r="N177" i="1"/>
  <c r="N176" i="1"/>
  <c r="P176" i="1" s="1"/>
  <c r="N175" i="1"/>
  <c r="P175" i="1" s="1"/>
  <c r="N174" i="1"/>
  <c r="P174" i="1" s="1"/>
  <c r="N173" i="1"/>
  <c r="P173" i="1" s="1"/>
  <c r="N172" i="1"/>
  <c r="P172" i="1" s="1"/>
  <c r="N171" i="1"/>
  <c r="P171" i="1" s="1"/>
  <c r="N170" i="1"/>
  <c r="P170" i="1" s="1"/>
  <c r="N169" i="1"/>
  <c r="P169" i="1" s="1"/>
  <c r="N168" i="1"/>
  <c r="P168" i="1" s="1"/>
  <c r="N167" i="1"/>
  <c r="P167" i="1" s="1"/>
  <c r="N166" i="1"/>
  <c r="P166" i="1" s="1"/>
  <c r="N165" i="1"/>
  <c r="N164" i="1"/>
  <c r="N163" i="1"/>
  <c r="P163" i="1" s="1"/>
  <c r="N162" i="1"/>
  <c r="P162" i="1" s="1"/>
  <c r="N161" i="1"/>
  <c r="P161" i="1" s="1"/>
  <c r="N160" i="1"/>
  <c r="P160" i="1" s="1"/>
  <c r="N159" i="1"/>
  <c r="P159" i="1" s="1"/>
  <c r="N158" i="1"/>
  <c r="P158" i="1" s="1"/>
  <c r="N157" i="1"/>
  <c r="P157" i="1" s="1"/>
  <c r="N156" i="1"/>
  <c r="P156" i="1" s="1"/>
  <c r="N155" i="1"/>
  <c r="N154" i="1"/>
  <c r="N153" i="1"/>
  <c r="P153" i="1" s="1"/>
  <c r="N152" i="1"/>
  <c r="P152" i="1" s="1"/>
  <c r="N151" i="1"/>
  <c r="P151" i="1" s="1"/>
  <c r="N150" i="1"/>
  <c r="P150" i="1" s="1"/>
  <c r="N149" i="1"/>
  <c r="P149" i="1" s="1"/>
  <c r="N148" i="1"/>
  <c r="P148" i="1" s="1"/>
  <c r="N147" i="1"/>
  <c r="P147" i="1" s="1"/>
  <c r="N146" i="1"/>
  <c r="P146" i="1" s="1"/>
  <c r="N145" i="1"/>
  <c r="N144" i="1"/>
  <c r="P144" i="1" s="1"/>
  <c r="N143" i="1"/>
  <c r="P143" i="1" s="1"/>
  <c r="N142" i="1"/>
  <c r="P142" i="1" s="1"/>
  <c r="N141" i="1"/>
  <c r="P141" i="1" s="1"/>
  <c r="N140" i="1"/>
  <c r="P140" i="1" s="1"/>
  <c r="N139" i="1"/>
  <c r="P139" i="1" s="1"/>
  <c r="N138" i="1"/>
  <c r="P138" i="1" s="1"/>
  <c r="N137" i="1"/>
  <c r="P137" i="1" s="1"/>
  <c r="N136" i="1"/>
  <c r="P136" i="1" s="1"/>
  <c r="N135" i="1"/>
  <c r="P135" i="1" s="1"/>
  <c r="N134" i="1"/>
  <c r="P134" i="1" s="1"/>
  <c r="N133" i="1"/>
  <c r="P133" i="1" s="1"/>
  <c r="N132" i="1"/>
  <c r="P132" i="1" s="1"/>
  <c r="N131" i="1"/>
  <c r="P131" i="1" s="1"/>
  <c r="N130" i="1"/>
  <c r="P130" i="1" s="1"/>
  <c r="N129" i="1"/>
  <c r="P129" i="1" s="1"/>
  <c r="N128" i="1"/>
  <c r="P128" i="1" s="1"/>
  <c r="N127" i="1"/>
  <c r="P127" i="1" s="1"/>
  <c r="N126" i="1"/>
  <c r="P126" i="1" s="1"/>
  <c r="N125" i="1"/>
  <c r="P125" i="1" s="1"/>
  <c r="N124" i="1"/>
  <c r="P124" i="1" s="1"/>
  <c r="N123" i="1"/>
  <c r="P123" i="1" s="1"/>
  <c r="N122" i="1"/>
  <c r="P122" i="1" s="1"/>
  <c r="N121" i="1"/>
  <c r="P121" i="1" s="1"/>
  <c r="N120" i="1"/>
  <c r="P120" i="1" s="1"/>
  <c r="N119" i="1"/>
  <c r="P119" i="1" s="1"/>
  <c r="N118" i="1"/>
  <c r="P118" i="1" s="1"/>
  <c r="N117" i="1"/>
  <c r="P117" i="1" s="1"/>
  <c r="N116" i="1"/>
  <c r="P116" i="1" s="1"/>
  <c r="N115" i="1"/>
  <c r="P115" i="1" s="1"/>
  <c r="N114" i="1"/>
  <c r="P114" i="1" s="1"/>
  <c r="N113" i="1"/>
  <c r="P113" i="1" s="1"/>
  <c r="N112" i="1"/>
  <c r="P112" i="1" s="1"/>
  <c r="N111" i="1"/>
  <c r="P111" i="1" s="1"/>
  <c r="N110" i="1"/>
  <c r="P110" i="1" s="1"/>
  <c r="N109" i="1"/>
  <c r="P109" i="1" s="1"/>
  <c r="N108" i="1"/>
  <c r="P108" i="1" s="1"/>
  <c r="N107" i="1"/>
  <c r="P107" i="1" s="1"/>
  <c r="N106" i="1"/>
  <c r="P106" i="1" s="1"/>
  <c r="N105" i="1"/>
  <c r="P105" i="1" s="1"/>
  <c r="N104" i="1"/>
  <c r="P104" i="1" s="1"/>
  <c r="N103" i="1"/>
  <c r="P103" i="1" s="1"/>
  <c r="N102" i="1"/>
  <c r="P102" i="1" s="1"/>
  <c r="N101" i="1"/>
  <c r="P101" i="1" s="1"/>
  <c r="N100" i="1"/>
  <c r="P100" i="1" s="1"/>
  <c r="N99" i="1"/>
  <c r="P99" i="1" s="1"/>
  <c r="N98" i="1"/>
  <c r="P98" i="1" s="1"/>
  <c r="N97" i="1"/>
  <c r="P97" i="1" s="1"/>
  <c r="N96" i="1"/>
  <c r="P96" i="1" s="1"/>
  <c r="N95" i="1"/>
  <c r="P95" i="1" s="1"/>
  <c r="N94" i="1"/>
  <c r="P94" i="1" s="1"/>
  <c r="N93" i="1"/>
  <c r="P93" i="1" s="1"/>
  <c r="N92" i="1"/>
  <c r="P92" i="1" s="1"/>
  <c r="N91" i="1"/>
  <c r="P91" i="1" s="1"/>
  <c r="N90" i="1"/>
  <c r="P90" i="1" s="1"/>
  <c r="N89" i="1"/>
  <c r="P89" i="1" s="1"/>
  <c r="N88" i="1"/>
  <c r="P88" i="1" s="1"/>
  <c r="N87" i="1"/>
  <c r="P87" i="1" s="1"/>
  <c r="N86" i="1"/>
  <c r="P86" i="1" s="1"/>
  <c r="N85" i="1"/>
  <c r="P85" i="1" s="1"/>
  <c r="N84" i="1"/>
  <c r="N83" i="1"/>
  <c r="P83" i="1" s="1"/>
  <c r="N82" i="1"/>
  <c r="P82" i="1" s="1"/>
  <c r="N81" i="1"/>
  <c r="P81" i="1" s="1"/>
  <c r="N80" i="1"/>
  <c r="P80" i="1" s="1"/>
  <c r="N79" i="1"/>
  <c r="P79" i="1" s="1"/>
  <c r="N78" i="1"/>
  <c r="P78" i="1" s="1"/>
  <c r="N77" i="1"/>
  <c r="P77" i="1" s="1"/>
  <c r="N76" i="1"/>
  <c r="P76" i="1" s="1"/>
  <c r="N75" i="1"/>
  <c r="N74" i="1"/>
  <c r="N73" i="1"/>
  <c r="P73" i="1" s="1"/>
  <c r="N72" i="1"/>
  <c r="P72" i="1" s="1"/>
  <c r="N71" i="1"/>
  <c r="P71" i="1" s="1"/>
  <c r="N70" i="1"/>
  <c r="P70" i="1" s="1"/>
  <c r="N69" i="1"/>
  <c r="P69" i="1" s="1"/>
  <c r="N68" i="1"/>
  <c r="N67" i="1"/>
  <c r="P67" i="1" s="1"/>
  <c r="N66" i="1"/>
  <c r="P66" i="1" s="1"/>
  <c r="N65" i="1"/>
  <c r="N64" i="1"/>
  <c r="P64" i="1" s="1"/>
  <c r="N63" i="1"/>
  <c r="P63" i="1" s="1"/>
  <c r="N62" i="1"/>
  <c r="P62" i="1" s="1"/>
  <c r="N61" i="1"/>
  <c r="P61" i="1" s="1"/>
  <c r="N60" i="1"/>
  <c r="P60" i="1" s="1"/>
  <c r="N59" i="1"/>
  <c r="P59" i="1" s="1"/>
  <c r="N58" i="1"/>
  <c r="P58" i="1" s="1"/>
  <c r="N57" i="1"/>
  <c r="P57" i="1" s="1"/>
  <c r="N56" i="1"/>
  <c r="P56" i="1" s="1"/>
  <c r="N55" i="1"/>
  <c r="N54" i="1"/>
  <c r="N53" i="1"/>
  <c r="P53" i="1" s="1"/>
  <c r="N52" i="1"/>
  <c r="P52" i="1" s="1"/>
  <c r="N51" i="1"/>
  <c r="P51" i="1" s="1"/>
  <c r="N50" i="1"/>
  <c r="P50" i="1" s="1"/>
  <c r="N49" i="1"/>
  <c r="P49" i="1" s="1"/>
  <c r="N48" i="1"/>
  <c r="N47" i="1"/>
  <c r="P47" i="1" s="1"/>
  <c r="N46" i="1"/>
  <c r="P46" i="1" s="1"/>
  <c r="N45" i="1"/>
  <c r="N44" i="1"/>
  <c r="P44" i="1" s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N37" i="1"/>
  <c r="P37" i="1" s="1"/>
  <c r="N36" i="1"/>
  <c r="P36" i="1" s="1"/>
  <c r="N35" i="1"/>
  <c r="P35" i="1" s="1"/>
  <c r="N34" i="1"/>
  <c r="P34" i="1" s="1"/>
  <c r="N33" i="1"/>
  <c r="P33" i="1" s="1"/>
  <c r="N32" i="1"/>
  <c r="P32" i="1" s="1"/>
  <c r="N31" i="1"/>
  <c r="P31" i="1" s="1"/>
  <c r="N30" i="1"/>
  <c r="P30" i="1" s="1"/>
  <c r="N29" i="1"/>
  <c r="P29" i="1" s="1"/>
  <c r="N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8" i="1"/>
  <c r="D2" i="1"/>
  <c r="E2" i="1" s="1"/>
  <c r="I2" i="1" s="1"/>
  <c r="D3" i="1"/>
  <c r="E3" i="1" s="1"/>
  <c r="D4" i="1"/>
  <c r="E4" i="1" s="1"/>
  <c r="D5" i="1"/>
  <c r="E5" i="1" s="1"/>
  <c r="I5" i="1" s="1"/>
  <c r="D6" i="1"/>
  <c r="E6" i="1" s="1"/>
  <c r="I6" i="1" s="1"/>
  <c r="D7" i="1"/>
  <c r="E7" i="1" s="1"/>
  <c r="I7" i="1" s="1"/>
  <c r="D8" i="1"/>
  <c r="E8" i="1" s="1"/>
  <c r="I8" i="1" s="1"/>
  <c r="D9" i="1"/>
  <c r="D10" i="1"/>
  <c r="E10" i="1" s="1"/>
  <c r="D11" i="1"/>
  <c r="E11" i="1" s="1"/>
  <c r="G11" i="1" s="1"/>
  <c r="D12" i="1"/>
  <c r="E12" i="1" s="1"/>
  <c r="G12" i="1" s="1"/>
  <c r="D13" i="1"/>
  <c r="E13" i="1" s="1"/>
  <c r="D14" i="1"/>
  <c r="D15" i="1"/>
  <c r="E15" i="1" s="1"/>
  <c r="D16" i="1"/>
  <c r="E16" i="1" s="1"/>
  <c r="D17" i="1"/>
  <c r="E17" i="1" s="1"/>
  <c r="G17" i="1" s="1"/>
  <c r="D18" i="1"/>
  <c r="E18" i="1" s="1"/>
  <c r="G18" i="1" s="1"/>
  <c r="D19" i="1"/>
  <c r="D20" i="1"/>
  <c r="E20" i="1" s="1"/>
  <c r="I20" i="1" s="1"/>
  <c r="D21" i="1"/>
  <c r="E21" i="1" s="1"/>
  <c r="I21" i="1" s="1"/>
  <c r="D22" i="1"/>
  <c r="E22" i="1" s="1"/>
  <c r="I22" i="1" s="1"/>
  <c r="G16" i="1" l="1"/>
  <c r="I16" i="1"/>
  <c r="G13" i="1"/>
  <c r="I13" i="1"/>
  <c r="G15" i="1"/>
  <c r="I15" i="1"/>
  <c r="G10" i="1"/>
  <c r="I10" i="1"/>
  <c r="I18" i="1"/>
  <c r="I12" i="1"/>
  <c r="G258" i="1"/>
  <c r="G257" i="1"/>
  <c r="G256" i="1"/>
  <c r="E262" i="1"/>
  <c r="E253" i="1"/>
  <c r="G254" i="1"/>
  <c r="I17" i="1"/>
  <c r="I11" i="1"/>
  <c r="K28" i="1"/>
  <c r="P28" i="1" s="1"/>
  <c r="G21" i="1"/>
  <c r="E19" i="1"/>
  <c r="E14" i="1"/>
  <c r="E9" i="1"/>
  <c r="G3" i="1"/>
  <c r="G22" i="1"/>
  <c r="G4" i="1"/>
  <c r="G20" i="1"/>
  <c r="G8" i="1"/>
  <c r="G7" i="1"/>
  <c r="G6" i="1"/>
  <c r="G5" i="1"/>
  <c r="G2" i="1"/>
  <c r="G9" i="1" l="1"/>
  <c r="I9" i="1"/>
  <c r="G14" i="1"/>
  <c r="I14" i="1"/>
  <c r="G19" i="1"/>
  <c r="I19" i="1"/>
</calcChain>
</file>

<file path=xl/sharedStrings.xml><?xml version="1.0" encoding="utf-8"?>
<sst xmlns="http://schemas.openxmlformats.org/spreadsheetml/2006/main" count="168" uniqueCount="60">
  <si>
    <t>바닥과의 각도</t>
  </si>
  <si>
    <t>바닥과의 각도</t>
    <phoneticPr fontId="2" type="noConversion"/>
  </si>
  <si>
    <t>인덱스</t>
    <phoneticPr fontId="2" type="noConversion"/>
  </si>
  <si>
    <t>j</t>
    <phoneticPr fontId="2" type="noConversion"/>
  </si>
  <si>
    <t>처음 시작 각도</t>
    <phoneticPr fontId="2" type="noConversion"/>
  </si>
  <si>
    <t>밑변</t>
    <phoneticPr fontId="2" type="noConversion"/>
  </si>
  <si>
    <t>위에서 봤을떄 각도</t>
    <phoneticPr fontId="2" type="noConversion"/>
  </si>
  <si>
    <t>각도©</t>
  </si>
  <si>
    <t>각도©</t>
    <phoneticPr fontId="2" type="noConversion"/>
  </si>
  <si>
    <t>각도®</t>
    <phoneticPr fontId="2" type="noConversion"/>
  </si>
  <si>
    <t>왼쪽 각도</t>
  </si>
  <si>
    <t>왼쪽 각도</t>
    <phoneticPr fontId="2" type="noConversion"/>
  </si>
  <si>
    <t>오른쪽 각도</t>
  </si>
  <si>
    <t>오른쪽 각도</t>
    <phoneticPr fontId="2" type="noConversion"/>
  </si>
  <si>
    <t>중간 각도</t>
  </si>
  <si>
    <t>중간 각도</t>
    <phoneticPr fontId="2" type="noConversion"/>
  </si>
  <si>
    <t>0도일떄 기준 거리들</t>
    <phoneticPr fontId="2" type="noConversion"/>
  </si>
  <si>
    <t>즉 평면상에 내린 수선의 발들의 길이</t>
    <phoneticPr fontId="2" type="noConversion"/>
  </si>
  <si>
    <t>라이다로 평면이 측정된 거리(cm)</t>
    <phoneticPr fontId="2" type="noConversion"/>
  </si>
  <si>
    <t>라이다로 평면이 측정된 거리(cm)=&gt; 수선의발</t>
  </si>
  <si>
    <t>라이다로 평면이 측정된 거리(cm)=&gt; 수선의발</t>
    <phoneticPr fontId="2" type="noConversion"/>
  </si>
  <si>
    <t>가로 인덱스</t>
  </si>
  <si>
    <t>가로 인덱스</t>
    <phoneticPr fontId="2" type="noConversion"/>
  </si>
  <si>
    <t>세로인덱스</t>
    <phoneticPr fontId="2" type="noConversion"/>
  </si>
  <si>
    <t>세로 인덱스</t>
  </si>
  <si>
    <t>세로 인덱스</t>
    <phoneticPr fontId="2" type="noConversion"/>
  </si>
  <si>
    <t>DISTANCE</t>
  </si>
  <si>
    <t>DISTANCE</t>
    <phoneticPr fontId="2" type="noConversion"/>
  </si>
  <si>
    <t>인덱스 48~111</t>
    <phoneticPr fontId="2" type="noConversion"/>
  </si>
  <si>
    <t>인덱스 49~110</t>
    <phoneticPr fontId="2" type="noConversion"/>
  </si>
  <si>
    <t>인덱스 50~109</t>
    <phoneticPr fontId="2" type="noConversion"/>
  </si>
  <si>
    <t>인덱스 51~108</t>
    <phoneticPr fontId="2" type="noConversion"/>
  </si>
  <si>
    <t>인덱스 52~107</t>
    <phoneticPr fontId="2" type="noConversion"/>
  </si>
  <si>
    <t>인덱스 53~106</t>
    <phoneticPr fontId="2" type="noConversion"/>
  </si>
  <si>
    <t>인덱스 54~105</t>
    <phoneticPr fontId="2" type="noConversion"/>
  </si>
  <si>
    <t>인덱스 55~104</t>
    <phoneticPr fontId="2" type="noConversion"/>
  </si>
  <si>
    <t>인덱스 56~103</t>
    <phoneticPr fontId="2" type="noConversion"/>
  </si>
  <si>
    <t>인덱스 57~102</t>
    <phoneticPr fontId="2" type="noConversion"/>
  </si>
  <si>
    <t>인덱스 58~101</t>
    <phoneticPr fontId="2" type="noConversion"/>
  </si>
  <si>
    <t>인덱스 59~100</t>
    <phoneticPr fontId="2" type="noConversion"/>
  </si>
  <si>
    <t>인덱스 60~99</t>
    <phoneticPr fontId="2" type="noConversion"/>
  </si>
  <si>
    <t>쓰려는 인덱스 갯수</t>
    <phoneticPr fontId="2" type="noConversion"/>
  </si>
  <si>
    <t>중간 기준 떨어진 거리</t>
    <phoneticPr fontId="2" type="noConversion"/>
  </si>
  <si>
    <t>48~111</t>
    <phoneticPr fontId="2" type="noConversion"/>
  </si>
  <si>
    <t xml:space="preserve"> 49~110</t>
    <phoneticPr fontId="2" type="noConversion"/>
  </si>
  <si>
    <t>50~109</t>
    <phoneticPr fontId="2" type="noConversion"/>
  </si>
  <si>
    <t>51~108</t>
    <phoneticPr fontId="2" type="noConversion"/>
  </si>
  <si>
    <t xml:space="preserve"> 52~107</t>
    <phoneticPr fontId="2" type="noConversion"/>
  </si>
  <si>
    <t>53~106</t>
    <phoneticPr fontId="2" type="noConversion"/>
  </si>
  <si>
    <t>54~105</t>
    <phoneticPr fontId="2" type="noConversion"/>
  </si>
  <si>
    <t>55~104</t>
    <phoneticPr fontId="2" type="noConversion"/>
  </si>
  <si>
    <t>56~103</t>
    <phoneticPr fontId="2" type="noConversion"/>
  </si>
  <si>
    <t xml:space="preserve"> 57~102</t>
    <phoneticPr fontId="2" type="noConversion"/>
  </si>
  <si>
    <t>58~101</t>
    <phoneticPr fontId="2" type="noConversion"/>
  </si>
  <si>
    <t>59~100</t>
    <phoneticPr fontId="2" type="noConversion"/>
  </si>
  <si>
    <t>60~99</t>
    <phoneticPr fontId="2" type="noConversion"/>
  </si>
  <si>
    <t>옆에서 봤을떄 각도</t>
    <phoneticPr fontId="2" type="noConversion"/>
  </si>
  <si>
    <t>65/59(상수)</t>
    <phoneticPr fontId="2" type="noConversion"/>
  </si>
  <si>
    <t>최대 나올수 있는 각도</t>
    <phoneticPr fontId="2" type="noConversion"/>
  </si>
  <si>
    <t>최대 측정거리인 2m가 측정되는 최소각도 75.52248781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</si>
</sst>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21" Type="http://schemas.openxmlformats.org/officeDocument/2006/relationships/customXml" Target="../ink/ink11.xml"/><Relationship Id="rId42" Type="http://schemas.openxmlformats.org/officeDocument/2006/relationships/customXml" Target="../ink/ink22.xml"/><Relationship Id="rId47" Type="http://schemas.openxmlformats.org/officeDocument/2006/relationships/image" Target="../media/image23.png"/><Relationship Id="rId63" Type="http://schemas.openxmlformats.org/officeDocument/2006/relationships/customXml" Target="../ink/ink34.xml"/><Relationship Id="rId68" Type="http://schemas.openxmlformats.org/officeDocument/2006/relationships/customXml" Target="../ink/ink39.xml"/><Relationship Id="rId84" Type="http://schemas.openxmlformats.org/officeDocument/2006/relationships/customXml" Target="../ink/ink55.xml"/><Relationship Id="rId89" Type="http://schemas.openxmlformats.org/officeDocument/2006/relationships/customXml" Target="../ink/ink60.xml"/><Relationship Id="rId16" Type="http://schemas.openxmlformats.org/officeDocument/2006/relationships/image" Target="../media/image8.png"/><Relationship Id="rId107" Type="http://schemas.openxmlformats.org/officeDocument/2006/relationships/customXml" Target="../ink/ink78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image" Target="../media/image18.png"/><Relationship Id="rId53" Type="http://schemas.openxmlformats.org/officeDocument/2006/relationships/image" Target="../media/image26.png"/><Relationship Id="rId58" Type="http://schemas.openxmlformats.org/officeDocument/2006/relationships/customXml" Target="../ink/ink30.xml"/><Relationship Id="rId74" Type="http://schemas.openxmlformats.org/officeDocument/2006/relationships/customXml" Target="../ink/ink45.xml"/><Relationship Id="rId79" Type="http://schemas.openxmlformats.org/officeDocument/2006/relationships/customXml" Target="../ink/ink50.xml"/><Relationship Id="rId102" Type="http://schemas.openxmlformats.org/officeDocument/2006/relationships/customXml" Target="../ink/ink73.xml"/><Relationship Id="rId5" Type="http://schemas.openxmlformats.org/officeDocument/2006/relationships/customXml" Target="../ink/ink3.xml"/><Relationship Id="rId90" Type="http://schemas.openxmlformats.org/officeDocument/2006/relationships/customXml" Target="../ink/ink61.xml"/><Relationship Id="rId95" Type="http://schemas.openxmlformats.org/officeDocument/2006/relationships/customXml" Target="../ink/ink66.xml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43" Type="http://schemas.openxmlformats.org/officeDocument/2006/relationships/image" Target="../media/image21.png"/><Relationship Id="rId48" Type="http://schemas.openxmlformats.org/officeDocument/2006/relationships/customXml" Target="../ink/ink25.xml"/><Relationship Id="rId64" Type="http://schemas.openxmlformats.org/officeDocument/2006/relationships/customXml" Target="../ink/ink35.xml"/><Relationship Id="rId69" Type="http://schemas.openxmlformats.org/officeDocument/2006/relationships/customXml" Target="../ink/ink40.xml"/><Relationship Id="rId80" Type="http://schemas.openxmlformats.org/officeDocument/2006/relationships/customXml" Target="../ink/ink51.xml"/><Relationship Id="rId85" Type="http://schemas.openxmlformats.org/officeDocument/2006/relationships/customXml" Target="../ink/ink56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image" Target="../media/image16.png"/><Relationship Id="rId38" Type="http://schemas.openxmlformats.org/officeDocument/2006/relationships/customXml" Target="../ink/ink20.xml"/><Relationship Id="rId59" Type="http://schemas.openxmlformats.org/officeDocument/2006/relationships/image" Target="../media/image29.png"/><Relationship Id="rId103" Type="http://schemas.openxmlformats.org/officeDocument/2006/relationships/customXml" Target="../ink/ink74.xml"/><Relationship Id="rId108" Type="http://schemas.openxmlformats.org/officeDocument/2006/relationships/customXml" Target="../ink/ink79.xml"/><Relationship Id="rId54" Type="http://schemas.openxmlformats.org/officeDocument/2006/relationships/customXml" Target="../ink/ink28.xml"/><Relationship Id="rId70" Type="http://schemas.openxmlformats.org/officeDocument/2006/relationships/customXml" Target="../ink/ink41.xml"/><Relationship Id="rId75" Type="http://schemas.openxmlformats.org/officeDocument/2006/relationships/customXml" Target="../ink/ink46.xml"/><Relationship Id="rId91" Type="http://schemas.openxmlformats.org/officeDocument/2006/relationships/customXml" Target="../ink/ink62.xml"/><Relationship Id="rId96" Type="http://schemas.openxmlformats.org/officeDocument/2006/relationships/customXml" Target="../ink/ink67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36" Type="http://schemas.openxmlformats.org/officeDocument/2006/relationships/customXml" Target="../ink/ink19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6" Type="http://schemas.openxmlformats.org/officeDocument/2006/relationships/customXml" Target="../ink/ink77.xml"/><Relationship Id="rId10" Type="http://schemas.openxmlformats.org/officeDocument/2006/relationships/image" Target="../media/image5.png"/><Relationship Id="rId31" Type="http://schemas.openxmlformats.org/officeDocument/2006/relationships/image" Target="../media/image15.png"/><Relationship Id="rId44" Type="http://schemas.openxmlformats.org/officeDocument/2006/relationships/customXml" Target="../ink/ink23.xml"/><Relationship Id="rId52" Type="http://schemas.openxmlformats.org/officeDocument/2006/relationships/customXml" Target="../ink/ink27.xml"/><Relationship Id="rId60" Type="http://schemas.openxmlformats.org/officeDocument/2006/relationships/customXml" Target="../ink/ink31.xml"/><Relationship Id="rId65" Type="http://schemas.openxmlformats.org/officeDocument/2006/relationships/customXml" Target="../ink/ink36.xml"/><Relationship Id="rId73" Type="http://schemas.openxmlformats.org/officeDocument/2006/relationships/customXml" Target="../ink/ink44.xml"/><Relationship Id="rId78" Type="http://schemas.openxmlformats.org/officeDocument/2006/relationships/customXml" Target="../ink/ink49.xml"/><Relationship Id="rId81" Type="http://schemas.openxmlformats.org/officeDocument/2006/relationships/customXml" Target="../ink/ink52.xml"/><Relationship Id="rId86" Type="http://schemas.openxmlformats.org/officeDocument/2006/relationships/customXml" Target="../ink/ink57.xml"/><Relationship Id="rId94" Type="http://schemas.openxmlformats.org/officeDocument/2006/relationships/customXml" Target="../ink/ink65.xml"/><Relationship Id="rId99" Type="http://schemas.openxmlformats.org/officeDocument/2006/relationships/customXml" Target="../ink/ink70.xml"/><Relationship Id="rId101" Type="http://schemas.openxmlformats.org/officeDocument/2006/relationships/customXml" Target="../ink/ink72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image" Target="../media/image19.png"/><Relationship Id="rId109" Type="http://schemas.openxmlformats.org/officeDocument/2006/relationships/customXml" Target="../ink/ink80.xml"/><Relationship Id="rId34" Type="http://schemas.openxmlformats.org/officeDocument/2006/relationships/customXml" Target="../ink/ink18.xml"/><Relationship Id="rId50" Type="http://schemas.openxmlformats.org/officeDocument/2006/relationships/customXml" Target="../ink/ink26.xml"/><Relationship Id="rId55" Type="http://schemas.openxmlformats.org/officeDocument/2006/relationships/image" Target="../media/image27.png"/><Relationship Id="rId76" Type="http://schemas.openxmlformats.org/officeDocument/2006/relationships/customXml" Target="../ink/ink47.xml"/><Relationship Id="rId97" Type="http://schemas.openxmlformats.org/officeDocument/2006/relationships/customXml" Target="../ink/ink68.xml"/><Relationship Id="rId104" Type="http://schemas.openxmlformats.org/officeDocument/2006/relationships/customXml" Target="../ink/ink75.xml"/><Relationship Id="rId7" Type="http://schemas.openxmlformats.org/officeDocument/2006/relationships/customXml" Target="../ink/ink4.xml"/><Relationship Id="rId71" Type="http://schemas.openxmlformats.org/officeDocument/2006/relationships/customXml" Target="../ink/ink42.xml"/><Relationship Id="rId92" Type="http://schemas.openxmlformats.org/officeDocument/2006/relationships/customXml" Target="../ink/ink63.xml"/><Relationship Id="rId2" Type="http://schemas.openxmlformats.org/officeDocument/2006/relationships/image" Target="../media/image1.png"/><Relationship Id="rId29" Type="http://schemas.openxmlformats.org/officeDocument/2006/relationships/image" Target="../media/image14.png"/><Relationship Id="rId24" Type="http://schemas.openxmlformats.org/officeDocument/2006/relationships/customXml" Target="../ink/ink13.xml"/><Relationship Id="rId40" Type="http://schemas.openxmlformats.org/officeDocument/2006/relationships/customXml" Target="../ink/ink21.xml"/><Relationship Id="rId45" Type="http://schemas.openxmlformats.org/officeDocument/2006/relationships/image" Target="../media/image22.png"/><Relationship Id="rId66" Type="http://schemas.openxmlformats.org/officeDocument/2006/relationships/customXml" Target="../ink/ink37.xml"/><Relationship Id="rId87" Type="http://schemas.openxmlformats.org/officeDocument/2006/relationships/customXml" Target="../ink/ink58.xml"/><Relationship Id="rId61" Type="http://schemas.openxmlformats.org/officeDocument/2006/relationships/customXml" Target="../ink/ink32.xml"/><Relationship Id="rId82" Type="http://schemas.openxmlformats.org/officeDocument/2006/relationships/customXml" Target="../ink/ink53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customXml" Target="../ink/ink16.xml"/><Relationship Id="rId35" Type="http://schemas.openxmlformats.org/officeDocument/2006/relationships/image" Target="../media/image17.png"/><Relationship Id="rId56" Type="http://schemas.openxmlformats.org/officeDocument/2006/relationships/customXml" Target="../ink/ink29.xml"/><Relationship Id="rId77" Type="http://schemas.openxmlformats.org/officeDocument/2006/relationships/customXml" Target="../ink/ink48.xml"/><Relationship Id="rId100" Type="http://schemas.openxmlformats.org/officeDocument/2006/relationships/customXml" Target="../ink/ink71.xml"/><Relationship Id="rId105" Type="http://schemas.openxmlformats.org/officeDocument/2006/relationships/customXml" Target="../ink/ink76.xml"/><Relationship Id="rId8" Type="http://schemas.openxmlformats.org/officeDocument/2006/relationships/image" Target="../media/image4.png"/><Relationship Id="rId51" Type="http://schemas.openxmlformats.org/officeDocument/2006/relationships/image" Target="../media/image25.png"/><Relationship Id="rId72" Type="http://schemas.openxmlformats.org/officeDocument/2006/relationships/customXml" Target="../ink/ink43.xml"/><Relationship Id="rId93" Type="http://schemas.openxmlformats.org/officeDocument/2006/relationships/customXml" Target="../ink/ink64.xml"/><Relationship Id="rId98" Type="http://schemas.openxmlformats.org/officeDocument/2006/relationships/customXml" Target="../ink/ink69.xml"/><Relationship Id="rId3" Type="http://schemas.openxmlformats.org/officeDocument/2006/relationships/customXml" Target="../ink/ink2.xml"/><Relationship Id="rId25" Type="http://schemas.openxmlformats.org/officeDocument/2006/relationships/image" Target="../media/image12.png"/><Relationship Id="rId46" Type="http://schemas.openxmlformats.org/officeDocument/2006/relationships/customXml" Target="../ink/ink24.xml"/><Relationship Id="rId67" Type="http://schemas.openxmlformats.org/officeDocument/2006/relationships/customXml" Target="../ink/ink38.xml"/><Relationship Id="rId20" Type="http://schemas.openxmlformats.org/officeDocument/2006/relationships/image" Target="../media/image10.png"/><Relationship Id="rId41" Type="http://schemas.openxmlformats.org/officeDocument/2006/relationships/image" Target="../media/image20.png"/><Relationship Id="rId62" Type="http://schemas.openxmlformats.org/officeDocument/2006/relationships/customXml" Target="../ink/ink33.xml"/><Relationship Id="rId83" Type="http://schemas.openxmlformats.org/officeDocument/2006/relationships/customXml" Target="../ink/ink54.xml"/><Relationship Id="rId88" Type="http://schemas.openxmlformats.org/officeDocument/2006/relationships/customXml" Target="../ink/ink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1119900</xdr:colOff>
      <xdr:row>12</xdr:row>
      <xdr:rowOff>164880</xdr:rowOff>
    </xdr:from>
    <xdr:to>
      <xdr:col>11</xdr:col>
      <xdr:colOff>747760</xdr:colOff>
      <xdr:row>19</xdr:row>
      <xdr:rowOff>206280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잉크 5">
              <a:extLst>
                <a:ext uri="{FF2B5EF4-FFF2-40B4-BE49-F238E27FC236}">
                  <a16:creationId xmlns:a16="http://schemas.microsoft.com/office/drawing/2014/main" id="{1270AAD1-D976-E4DF-B59B-FF53141F59AE}"/>
                </a:ext>
              </a:extLst>
            </xdr14:cNvPr>
            <xdr14:cNvContentPartPr/>
          </xdr14:nvContentPartPr>
          <xdr14:nvPr macro=""/>
          <xdr14:xfrm>
            <a:off x="12511800" y="2908080"/>
            <a:ext cx="1215360" cy="1641600"/>
          </xdr14:xfrm>
        </xdr:contentPart>
      </mc:Choice>
      <mc:Fallback>
        <xdr:pic>
          <xdr:nvPicPr>
            <xdr:cNvPr id="6" name="잉크 5">
              <a:extLst>
                <a:ext uri="{FF2B5EF4-FFF2-40B4-BE49-F238E27FC236}">
                  <a16:creationId xmlns:a16="http://schemas.microsoft.com/office/drawing/2014/main" id="{1270AAD1-D976-E4DF-B59B-FF53141F59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03160" y="2899440"/>
              <a:ext cx="1233000" cy="165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1426620</xdr:colOff>
      <xdr:row>19</xdr:row>
      <xdr:rowOff>117360</xdr:rowOff>
    </xdr:from>
    <xdr:to>
      <xdr:col>10</xdr:col>
      <xdr:colOff>1449660</xdr:colOff>
      <xdr:row>20</xdr:row>
      <xdr:rowOff>190800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0" name="잉크 19">
              <a:extLst>
                <a:ext uri="{FF2B5EF4-FFF2-40B4-BE49-F238E27FC236}">
                  <a16:creationId xmlns:a16="http://schemas.microsoft.com/office/drawing/2014/main" id="{107A44D1-1AC5-1FE3-50E8-97848F9899A3}"/>
                </a:ext>
              </a:extLst>
            </xdr14:cNvPr>
            <xdr14:cNvContentPartPr/>
          </xdr14:nvContentPartPr>
          <xdr14:nvPr macro=""/>
          <xdr14:xfrm>
            <a:off x="12818520" y="4460760"/>
            <a:ext cx="23040" cy="302040"/>
          </xdr14:xfrm>
        </xdr:contentPart>
      </mc:Choice>
      <mc:Fallback>
        <xdr:pic>
          <xdr:nvPicPr>
            <xdr:cNvPr id="20" name="잉크 19">
              <a:extLst>
                <a:ext uri="{FF2B5EF4-FFF2-40B4-BE49-F238E27FC236}">
                  <a16:creationId xmlns:a16="http://schemas.microsoft.com/office/drawing/2014/main" id="{107A44D1-1AC5-1FE3-50E8-97848F9899A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809520" y="4451760"/>
              <a:ext cx="40680" cy="3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1443540</xdr:colOff>
      <xdr:row>16</xdr:row>
      <xdr:rowOff>109080</xdr:rowOff>
    </xdr:from>
    <xdr:to>
      <xdr:col>11</xdr:col>
      <xdr:colOff>174280</xdr:colOff>
      <xdr:row>17</xdr:row>
      <xdr:rowOff>193320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1" name="잉크 20">
              <a:extLst>
                <a:ext uri="{FF2B5EF4-FFF2-40B4-BE49-F238E27FC236}">
                  <a16:creationId xmlns:a16="http://schemas.microsoft.com/office/drawing/2014/main" id="{0A0007B7-40E6-6D0A-453E-751EC87D8212}"/>
                </a:ext>
              </a:extLst>
            </xdr14:cNvPr>
            <xdr14:cNvContentPartPr/>
          </xdr14:nvContentPartPr>
          <xdr14:nvPr macro=""/>
          <xdr14:xfrm>
            <a:off x="12835440" y="3766680"/>
            <a:ext cx="318240" cy="312840"/>
          </xdr14:xfrm>
        </xdr:contentPart>
      </mc:Choice>
      <mc:Fallback>
        <xdr:pic>
          <xdr:nvPicPr>
            <xdr:cNvPr id="21" name="잉크 20">
              <a:extLst>
                <a:ext uri="{FF2B5EF4-FFF2-40B4-BE49-F238E27FC236}">
                  <a16:creationId xmlns:a16="http://schemas.microsoft.com/office/drawing/2014/main" id="{0A0007B7-40E6-6D0A-453E-751EC87D82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826800" y="3757680"/>
              <a:ext cx="33588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614460</xdr:colOff>
      <xdr:row>9</xdr:row>
      <xdr:rowOff>136440</xdr:rowOff>
    </xdr:from>
    <xdr:to>
      <xdr:col>13</xdr:col>
      <xdr:colOff>83080</xdr:colOff>
      <xdr:row>23</xdr:row>
      <xdr:rowOff>153000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2" name="잉크 31">
              <a:extLst>
                <a:ext uri="{FF2B5EF4-FFF2-40B4-BE49-F238E27FC236}">
                  <a16:creationId xmlns:a16="http://schemas.microsoft.com/office/drawing/2014/main" id="{A48EC399-4EE3-DDB5-1683-F28DC68671F0}"/>
                </a:ext>
              </a:extLst>
            </xdr14:cNvPr>
            <xdr14:cNvContentPartPr/>
          </xdr14:nvContentPartPr>
          <xdr14:nvPr macro=""/>
          <xdr14:xfrm>
            <a:off x="12006360" y="2193840"/>
            <a:ext cx="3494520" cy="3216960"/>
          </xdr14:xfrm>
        </xdr:contentPart>
      </mc:Choice>
      <mc:Fallback>
        <xdr:pic>
          <xdr:nvPicPr>
            <xdr:cNvPr id="32" name="잉크 31">
              <a:extLst>
                <a:ext uri="{FF2B5EF4-FFF2-40B4-BE49-F238E27FC236}">
                  <a16:creationId xmlns:a16="http://schemas.microsoft.com/office/drawing/2014/main" id="{A48EC399-4EE3-DDB5-1683-F28DC68671F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97720" y="2184840"/>
              <a:ext cx="3512160" cy="323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561280</xdr:colOff>
      <xdr:row>18</xdr:row>
      <xdr:rowOff>80280</xdr:rowOff>
    </xdr:from>
    <xdr:to>
      <xdr:col>11</xdr:col>
      <xdr:colOff>841720</xdr:colOff>
      <xdr:row>19</xdr:row>
      <xdr:rowOff>23040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3" name="잉크 32">
              <a:extLst>
                <a:ext uri="{FF2B5EF4-FFF2-40B4-BE49-F238E27FC236}">
                  <a16:creationId xmlns:a16="http://schemas.microsoft.com/office/drawing/2014/main" id="{CFA109D1-A842-2BC8-611F-916113B6A4FE}"/>
                </a:ext>
              </a:extLst>
            </xdr14:cNvPr>
            <xdr14:cNvContentPartPr/>
          </xdr14:nvContentPartPr>
          <xdr14:nvPr macro=""/>
          <xdr14:xfrm>
            <a:off x="13540680" y="4195080"/>
            <a:ext cx="280440" cy="171360"/>
          </xdr14:xfrm>
        </xdr:contentPart>
      </mc:Choice>
      <mc:Fallback>
        <xdr:pic>
          <xdr:nvPicPr>
            <xdr:cNvPr id="33" name="잉크 32">
              <a:extLst>
                <a:ext uri="{FF2B5EF4-FFF2-40B4-BE49-F238E27FC236}">
                  <a16:creationId xmlns:a16="http://schemas.microsoft.com/office/drawing/2014/main" id="{CFA109D1-A842-2BC8-611F-916113B6A4F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1680" y="4186440"/>
              <a:ext cx="29808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153460</xdr:colOff>
      <xdr:row>17</xdr:row>
      <xdr:rowOff>155880</xdr:rowOff>
    </xdr:from>
    <xdr:to>
      <xdr:col>15</xdr:col>
      <xdr:colOff>89060</xdr:colOff>
      <xdr:row>22</xdr:row>
      <xdr:rowOff>142200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1" name="잉크 50">
              <a:extLst>
                <a:ext uri="{FF2B5EF4-FFF2-40B4-BE49-F238E27FC236}">
                  <a16:creationId xmlns:a16="http://schemas.microsoft.com/office/drawing/2014/main" id="{818708F0-DB18-B09C-F038-0D3BA59B1E2F}"/>
                </a:ext>
              </a:extLst>
            </xdr14:cNvPr>
            <xdr14:cNvContentPartPr/>
          </xdr14:nvContentPartPr>
          <xdr14:nvPr macro=""/>
          <xdr14:xfrm>
            <a:off x="14085360" y="4042080"/>
            <a:ext cx="3313800" cy="1129320"/>
          </xdr14:xfrm>
        </xdr:contentPart>
      </mc:Choice>
      <mc:Fallback>
        <xdr:pic>
          <xdr:nvPicPr>
            <xdr:cNvPr id="51" name="잉크 50">
              <a:extLst>
                <a:ext uri="{FF2B5EF4-FFF2-40B4-BE49-F238E27FC236}">
                  <a16:creationId xmlns:a16="http://schemas.microsoft.com/office/drawing/2014/main" id="{818708F0-DB18-B09C-F038-0D3BA59B1E2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076720" y="4033080"/>
              <a:ext cx="3331440" cy="11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683680</xdr:colOff>
      <xdr:row>18</xdr:row>
      <xdr:rowOff>95400</xdr:rowOff>
    </xdr:from>
    <xdr:to>
      <xdr:col>11</xdr:col>
      <xdr:colOff>1234120</xdr:colOff>
      <xdr:row>20</xdr:row>
      <xdr:rowOff>167040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6" name="잉크 55">
              <a:extLst>
                <a:ext uri="{FF2B5EF4-FFF2-40B4-BE49-F238E27FC236}">
                  <a16:creationId xmlns:a16="http://schemas.microsoft.com/office/drawing/2014/main" id="{29765652-D31E-B396-B7E4-6C3919AE8B76}"/>
                </a:ext>
              </a:extLst>
            </xdr14:cNvPr>
            <xdr14:cNvContentPartPr/>
          </xdr14:nvContentPartPr>
          <xdr14:nvPr macro=""/>
          <xdr14:xfrm>
            <a:off x="13663080" y="4210200"/>
            <a:ext cx="550440" cy="528840"/>
          </xdr14:xfrm>
        </xdr:contentPart>
      </mc:Choice>
      <mc:Fallback>
        <xdr:pic>
          <xdr:nvPicPr>
            <xdr:cNvPr id="56" name="잉크 55">
              <a:extLst>
                <a:ext uri="{FF2B5EF4-FFF2-40B4-BE49-F238E27FC236}">
                  <a16:creationId xmlns:a16="http://schemas.microsoft.com/office/drawing/2014/main" id="{29765652-D31E-B396-B7E4-6C3919AE8B7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654440" y="4201200"/>
              <a:ext cx="568080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175620</xdr:colOff>
      <xdr:row>25</xdr:row>
      <xdr:rowOff>72000</xdr:rowOff>
    </xdr:from>
    <xdr:to>
      <xdr:col>10</xdr:col>
      <xdr:colOff>634260</xdr:colOff>
      <xdr:row>26</xdr:row>
      <xdr:rowOff>45000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8" name="잉크 57">
              <a:extLst>
                <a:ext uri="{FF2B5EF4-FFF2-40B4-BE49-F238E27FC236}">
                  <a16:creationId xmlns:a16="http://schemas.microsoft.com/office/drawing/2014/main" id="{679DD17D-6BEE-9D1B-3B97-784E5D18603D}"/>
                </a:ext>
              </a:extLst>
            </xdr14:cNvPr>
            <xdr14:cNvContentPartPr/>
          </xdr14:nvContentPartPr>
          <xdr14:nvPr macro=""/>
          <xdr14:xfrm>
            <a:off x="11567520" y="5787000"/>
            <a:ext cx="458640" cy="201600"/>
          </xdr14:xfrm>
        </xdr:contentPart>
      </mc:Choice>
      <mc:Fallback>
        <xdr:pic>
          <xdr:nvPicPr>
            <xdr:cNvPr id="58" name="잉크 57">
              <a:extLst>
                <a:ext uri="{FF2B5EF4-FFF2-40B4-BE49-F238E27FC236}">
                  <a16:creationId xmlns:a16="http://schemas.microsoft.com/office/drawing/2014/main" id="{679DD17D-6BEE-9D1B-3B97-784E5D18603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558520" y="5778360"/>
              <a:ext cx="47628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800460</xdr:colOff>
      <xdr:row>0</xdr:row>
      <xdr:rowOff>60120</xdr:rowOff>
    </xdr:from>
    <xdr:to>
      <xdr:col>8</xdr:col>
      <xdr:colOff>813060</xdr:colOff>
      <xdr:row>0</xdr:row>
      <xdr:rowOff>224280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9" name="잉크 58">
              <a:extLst>
                <a:ext uri="{FF2B5EF4-FFF2-40B4-BE49-F238E27FC236}">
                  <a16:creationId xmlns:a16="http://schemas.microsoft.com/office/drawing/2014/main" id="{86C8DC31-5047-2ED4-C4FD-06B6D31E422C}"/>
                </a:ext>
              </a:extLst>
            </xdr14:cNvPr>
            <xdr14:cNvContentPartPr/>
          </xdr14:nvContentPartPr>
          <xdr14:nvPr macro=""/>
          <xdr14:xfrm>
            <a:off x="10287360" y="60120"/>
            <a:ext cx="12600" cy="164160"/>
          </xdr14:xfrm>
        </xdr:contentPart>
      </mc:Choice>
      <mc:Fallback>
        <xdr:pic>
          <xdr:nvPicPr>
            <xdr:cNvPr id="59" name="잉크 58">
              <a:extLst>
                <a:ext uri="{FF2B5EF4-FFF2-40B4-BE49-F238E27FC236}">
                  <a16:creationId xmlns:a16="http://schemas.microsoft.com/office/drawing/2014/main" id="{86C8DC31-5047-2ED4-C4FD-06B6D31E422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278720" y="51480"/>
              <a:ext cx="3024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597520</xdr:colOff>
      <xdr:row>107</xdr:row>
      <xdr:rowOff>10800</xdr:rowOff>
    </xdr:from>
    <xdr:to>
      <xdr:col>15</xdr:col>
      <xdr:colOff>597880</xdr:colOff>
      <xdr:row>107</xdr:row>
      <xdr:rowOff>11160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0" name="잉크 59">
              <a:extLst>
                <a:ext uri="{FF2B5EF4-FFF2-40B4-BE49-F238E27FC236}">
                  <a16:creationId xmlns:a16="http://schemas.microsoft.com/office/drawing/2014/main" id="{96A97BFA-43A4-1F39-A80C-407A8D088B64}"/>
                </a:ext>
              </a:extLst>
            </xdr14:cNvPr>
            <xdr14:cNvContentPartPr/>
          </xdr14:nvContentPartPr>
          <xdr14:nvPr macro=""/>
          <xdr14:xfrm>
            <a:off x="17386920" y="24471000"/>
            <a:ext cx="360" cy="360"/>
          </xdr14:xfrm>
        </xdr:contentPart>
      </mc:Choice>
      <mc:Fallback>
        <xdr:pic>
          <xdr:nvPicPr>
            <xdr:cNvPr id="60" name="잉크 59">
              <a:extLst>
                <a:ext uri="{FF2B5EF4-FFF2-40B4-BE49-F238E27FC236}">
                  <a16:creationId xmlns:a16="http://schemas.microsoft.com/office/drawing/2014/main" id="{96A97BFA-43A4-1F39-A80C-407A8D088B6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377920" y="2446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547120</xdr:colOff>
      <xdr:row>106</xdr:row>
      <xdr:rowOff>135000</xdr:rowOff>
    </xdr:from>
    <xdr:to>
      <xdr:col>15</xdr:col>
      <xdr:colOff>547480</xdr:colOff>
      <xdr:row>106</xdr:row>
      <xdr:rowOff>135360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1" name="잉크 60">
              <a:extLst>
                <a:ext uri="{FF2B5EF4-FFF2-40B4-BE49-F238E27FC236}">
                  <a16:creationId xmlns:a16="http://schemas.microsoft.com/office/drawing/2014/main" id="{C36798C4-5B75-31CE-A566-99B5267E014E}"/>
                </a:ext>
              </a:extLst>
            </xdr14:cNvPr>
            <xdr14:cNvContentPartPr/>
          </xdr14:nvContentPartPr>
          <xdr14:nvPr macro=""/>
          <xdr14:xfrm>
            <a:off x="17336520" y="24366600"/>
            <a:ext cx="360" cy="360"/>
          </xdr14:xfrm>
        </xdr:contentPart>
      </mc:Choice>
      <mc:Fallback>
        <xdr:pic>
          <xdr:nvPicPr>
            <xdr:cNvPr id="61" name="잉크 60">
              <a:extLst>
                <a:ext uri="{FF2B5EF4-FFF2-40B4-BE49-F238E27FC236}">
                  <a16:creationId xmlns:a16="http://schemas.microsoft.com/office/drawing/2014/main" id="{C36798C4-5B75-31CE-A566-99B5267E014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327520" y="24357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1550380</xdr:colOff>
      <xdr:row>10</xdr:row>
      <xdr:rowOff>226800</xdr:rowOff>
    </xdr:from>
    <xdr:to>
      <xdr:col>11</xdr:col>
      <xdr:colOff>685400</xdr:colOff>
      <xdr:row>14</xdr:row>
      <xdr:rowOff>159120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6" name="잉크 65">
              <a:extLst>
                <a:ext uri="{FF2B5EF4-FFF2-40B4-BE49-F238E27FC236}">
                  <a16:creationId xmlns:a16="http://schemas.microsoft.com/office/drawing/2014/main" id="{5713B0B2-0F64-E3C8-9DCE-BC58F5DB4548}"/>
                </a:ext>
              </a:extLst>
            </xdr14:cNvPr>
            <xdr14:cNvContentPartPr/>
          </xdr14:nvContentPartPr>
          <xdr14:nvPr macro=""/>
          <xdr14:xfrm>
            <a:off x="16015680" y="2512800"/>
            <a:ext cx="722520" cy="846720"/>
          </xdr14:xfrm>
        </xdr:contentPart>
      </mc:Choice>
      <mc:Fallback>
        <xdr:pic>
          <xdr:nvPicPr>
            <xdr:cNvPr id="66" name="잉크 65">
              <a:extLst>
                <a:ext uri="{FF2B5EF4-FFF2-40B4-BE49-F238E27FC236}">
                  <a16:creationId xmlns:a16="http://schemas.microsoft.com/office/drawing/2014/main" id="{5713B0B2-0F64-E3C8-9DCE-BC58F5DB454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006680" y="2504160"/>
              <a:ext cx="740160" cy="86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1155480</xdr:colOff>
      <xdr:row>221</xdr:row>
      <xdr:rowOff>221400</xdr:rowOff>
    </xdr:from>
    <xdr:to>
      <xdr:col>5</xdr:col>
      <xdr:colOff>75340</xdr:colOff>
      <xdr:row>223</xdr:row>
      <xdr:rowOff>85320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7" name="잉크 66">
              <a:extLst>
                <a:ext uri="{FF2B5EF4-FFF2-40B4-BE49-F238E27FC236}">
                  <a16:creationId xmlns:a16="http://schemas.microsoft.com/office/drawing/2014/main" id="{7C88EE14-2A7D-C6F7-3AD8-921EA1F3D514}"/>
                </a:ext>
              </a:extLst>
            </xdr14:cNvPr>
            <xdr14:cNvContentPartPr/>
          </xdr14:nvContentPartPr>
          <xdr14:nvPr macro=""/>
          <xdr14:xfrm>
            <a:off x="7251480" y="50742000"/>
            <a:ext cx="126360" cy="321120"/>
          </xdr14:xfrm>
        </xdr:contentPart>
      </mc:Choice>
      <mc:Fallback>
        <xdr:pic>
          <xdr:nvPicPr>
            <xdr:cNvPr id="67" name="잉크 66">
              <a:extLst>
                <a:ext uri="{FF2B5EF4-FFF2-40B4-BE49-F238E27FC236}">
                  <a16:creationId xmlns:a16="http://schemas.microsoft.com/office/drawing/2014/main" id="{7C88EE14-2A7D-C6F7-3AD8-921EA1F3D51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42480" y="50733360"/>
              <a:ext cx="144000" cy="3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36460</xdr:colOff>
      <xdr:row>221</xdr:row>
      <xdr:rowOff>19440</xdr:rowOff>
    </xdr:from>
    <xdr:to>
      <xdr:col>6</xdr:col>
      <xdr:colOff>1836500</xdr:colOff>
      <xdr:row>230</xdr:row>
      <xdr:rowOff>217080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95" name="잉크 94">
              <a:extLst>
                <a:ext uri="{FF2B5EF4-FFF2-40B4-BE49-F238E27FC236}">
                  <a16:creationId xmlns:a16="http://schemas.microsoft.com/office/drawing/2014/main" id="{061D6B5B-7386-9144-A4A3-098591F7DA37}"/>
                </a:ext>
              </a:extLst>
            </xdr14:cNvPr>
            <xdr14:cNvContentPartPr/>
          </xdr14:nvContentPartPr>
          <xdr14:nvPr macro=""/>
          <xdr14:xfrm>
            <a:off x="7338960" y="50540040"/>
            <a:ext cx="2892240" cy="2255040"/>
          </xdr14:xfrm>
        </xdr:contentPart>
      </mc:Choice>
      <mc:Fallback>
        <xdr:pic>
          <xdr:nvPicPr>
            <xdr:cNvPr id="95" name="잉크 94">
              <a:extLst>
                <a:ext uri="{FF2B5EF4-FFF2-40B4-BE49-F238E27FC236}">
                  <a16:creationId xmlns:a16="http://schemas.microsoft.com/office/drawing/2014/main" id="{061D6B5B-7386-9144-A4A3-098591F7DA3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330319" y="50531040"/>
              <a:ext cx="2909882" cy="22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1842260</xdr:colOff>
      <xdr:row>226</xdr:row>
      <xdr:rowOff>12240</xdr:rowOff>
    </xdr:from>
    <xdr:to>
      <xdr:col>6</xdr:col>
      <xdr:colOff>1883300</xdr:colOff>
      <xdr:row>231</xdr:row>
      <xdr:rowOff>29160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96" name="잉크 95">
              <a:extLst>
                <a:ext uri="{FF2B5EF4-FFF2-40B4-BE49-F238E27FC236}">
                  <a16:creationId xmlns:a16="http://schemas.microsoft.com/office/drawing/2014/main" id="{25DCAA00-37C7-5FB5-2368-1B2DFEDE01CA}"/>
                </a:ext>
              </a:extLst>
            </xdr14:cNvPr>
            <xdr14:cNvContentPartPr/>
          </xdr14:nvContentPartPr>
          <xdr14:nvPr macro=""/>
          <xdr14:xfrm>
            <a:off x="10236960" y="51675840"/>
            <a:ext cx="41040" cy="1159920"/>
          </xdr14:xfrm>
        </xdr:contentPart>
      </mc:Choice>
      <mc:Fallback>
        <xdr:pic>
          <xdr:nvPicPr>
            <xdr:cNvPr id="96" name="잉크 95">
              <a:extLst>
                <a:ext uri="{FF2B5EF4-FFF2-40B4-BE49-F238E27FC236}">
                  <a16:creationId xmlns:a16="http://schemas.microsoft.com/office/drawing/2014/main" id="{25DCAA00-37C7-5FB5-2368-1B2DFEDE01C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183320" y="51568200"/>
              <a:ext cx="148680" cy="13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6580</xdr:colOff>
      <xdr:row>225</xdr:row>
      <xdr:rowOff>158400</xdr:rowOff>
    </xdr:from>
    <xdr:to>
      <xdr:col>7</xdr:col>
      <xdr:colOff>134820</xdr:colOff>
      <xdr:row>231</xdr:row>
      <xdr:rowOff>211680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01" name="잉크 100">
              <a:extLst>
                <a:ext uri="{FF2B5EF4-FFF2-40B4-BE49-F238E27FC236}">
                  <a16:creationId xmlns:a16="http://schemas.microsoft.com/office/drawing/2014/main" id="{530FC1DC-8629-0E1B-4C08-C4D61A975CB7}"/>
                </a:ext>
              </a:extLst>
            </xdr14:cNvPr>
            <xdr14:cNvContentPartPr/>
          </xdr14:nvContentPartPr>
          <xdr14:nvPr macro=""/>
          <xdr14:xfrm>
            <a:off x="7309080" y="51593400"/>
            <a:ext cx="3684240" cy="1424880"/>
          </xdr14:xfrm>
        </xdr:contentPart>
      </mc:Choice>
      <mc:Fallback>
        <xdr:pic>
          <xdr:nvPicPr>
            <xdr:cNvPr id="101" name="잉크 100">
              <a:extLst>
                <a:ext uri="{FF2B5EF4-FFF2-40B4-BE49-F238E27FC236}">
                  <a16:creationId xmlns:a16="http://schemas.microsoft.com/office/drawing/2014/main" id="{530FC1DC-8629-0E1B-4C08-C4D61A975CB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255435" y="51485760"/>
              <a:ext cx="3791891" cy="164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372120</xdr:colOff>
      <xdr:row>225</xdr:row>
      <xdr:rowOff>196200</xdr:rowOff>
    </xdr:from>
    <xdr:to>
      <xdr:col>6</xdr:col>
      <xdr:colOff>2094260</xdr:colOff>
      <xdr:row>234</xdr:row>
      <xdr:rowOff>131040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06" name="잉크 105">
              <a:extLst>
                <a:ext uri="{FF2B5EF4-FFF2-40B4-BE49-F238E27FC236}">
                  <a16:creationId xmlns:a16="http://schemas.microsoft.com/office/drawing/2014/main" id="{A4666388-337F-B9B8-0714-895A9EC036E8}"/>
                </a:ext>
              </a:extLst>
            </xdr14:cNvPr>
            <xdr14:cNvContentPartPr/>
          </xdr14:nvContentPartPr>
          <xdr14:nvPr macro=""/>
          <xdr14:xfrm>
            <a:off x="6468120" y="51631200"/>
            <a:ext cx="4020840" cy="1992240"/>
          </xdr14:xfrm>
        </xdr:contentPart>
      </mc:Choice>
      <mc:Fallback>
        <xdr:pic>
          <xdr:nvPicPr>
            <xdr:cNvPr id="106" name="잉크 105">
              <a:extLst>
                <a:ext uri="{FF2B5EF4-FFF2-40B4-BE49-F238E27FC236}">
                  <a16:creationId xmlns:a16="http://schemas.microsoft.com/office/drawing/2014/main" id="{A4666388-337F-B9B8-0714-895A9EC036E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459480" y="51622560"/>
              <a:ext cx="4038480" cy="20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852940</xdr:colOff>
      <xdr:row>216</xdr:row>
      <xdr:rowOff>43200</xdr:rowOff>
    </xdr:from>
    <xdr:to>
      <xdr:col>6</xdr:col>
      <xdr:colOff>1432580</xdr:colOff>
      <xdr:row>219</xdr:row>
      <xdr:rowOff>114480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15" name="잉크 114">
              <a:extLst>
                <a:ext uri="{FF2B5EF4-FFF2-40B4-BE49-F238E27FC236}">
                  <a16:creationId xmlns:a16="http://schemas.microsoft.com/office/drawing/2014/main" id="{4A299068-3C98-42EC-663F-5864A109024E}"/>
                </a:ext>
              </a:extLst>
            </xdr14:cNvPr>
            <xdr14:cNvContentPartPr/>
          </xdr14:nvContentPartPr>
          <xdr14:nvPr macro=""/>
          <xdr14:xfrm>
            <a:off x="8155440" y="49420800"/>
            <a:ext cx="1671840" cy="757080"/>
          </xdr14:xfrm>
        </xdr:contentPart>
      </mc:Choice>
      <mc:Fallback>
        <xdr:pic>
          <xdr:nvPicPr>
            <xdr:cNvPr id="115" name="잉크 114">
              <a:extLst>
                <a:ext uri="{FF2B5EF4-FFF2-40B4-BE49-F238E27FC236}">
                  <a16:creationId xmlns:a16="http://schemas.microsoft.com/office/drawing/2014/main" id="{4A299068-3C98-42EC-663F-5864A109024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146440" y="49412160"/>
              <a:ext cx="1689480" cy="77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629020</xdr:colOff>
      <xdr:row>219</xdr:row>
      <xdr:rowOff>189720</xdr:rowOff>
    </xdr:from>
    <xdr:to>
      <xdr:col>6</xdr:col>
      <xdr:colOff>1590980</xdr:colOff>
      <xdr:row>220</xdr:row>
      <xdr:rowOff>57600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16" name="잉크 115">
              <a:extLst>
                <a:ext uri="{FF2B5EF4-FFF2-40B4-BE49-F238E27FC236}">
                  <a16:creationId xmlns:a16="http://schemas.microsoft.com/office/drawing/2014/main" id="{5461B16B-59F6-623C-FDB3-F1CF132118E6}"/>
                </a:ext>
              </a:extLst>
            </xdr14:cNvPr>
            <xdr14:cNvContentPartPr/>
          </xdr14:nvContentPartPr>
          <xdr14:nvPr macro=""/>
          <xdr14:xfrm>
            <a:off x="7931520" y="50253120"/>
            <a:ext cx="2054160" cy="96480"/>
          </xdr14:xfrm>
        </xdr:contentPart>
      </mc:Choice>
      <mc:Fallback>
        <xdr:pic>
          <xdr:nvPicPr>
            <xdr:cNvPr id="116" name="잉크 115">
              <a:extLst>
                <a:ext uri="{FF2B5EF4-FFF2-40B4-BE49-F238E27FC236}">
                  <a16:creationId xmlns:a16="http://schemas.microsoft.com/office/drawing/2014/main" id="{5461B16B-59F6-623C-FDB3-F1CF132118E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922880" y="50244120"/>
              <a:ext cx="207180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548100</xdr:colOff>
      <xdr:row>227</xdr:row>
      <xdr:rowOff>69120</xdr:rowOff>
    </xdr:from>
    <xdr:to>
      <xdr:col>8</xdr:col>
      <xdr:colOff>254960</xdr:colOff>
      <xdr:row>231</xdr:row>
      <xdr:rowOff>173160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20" name="잉크 119">
              <a:extLst>
                <a:ext uri="{FF2B5EF4-FFF2-40B4-BE49-F238E27FC236}">
                  <a16:creationId xmlns:a16="http://schemas.microsoft.com/office/drawing/2014/main" id="{6313A8BB-F3D5-441B-F23B-2DA3B245F199}"/>
                </a:ext>
              </a:extLst>
            </xdr14:cNvPr>
            <xdr14:cNvContentPartPr/>
          </xdr14:nvContentPartPr>
          <xdr14:nvPr macro=""/>
          <xdr14:xfrm>
            <a:off x="11406600" y="51961320"/>
            <a:ext cx="862560" cy="1018440"/>
          </xdr14:xfrm>
        </xdr:contentPart>
      </mc:Choice>
      <mc:Fallback>
        <xdr:pic>
          <xdr:nvPicPr>
            <xdr:cNvPr id="120" name="잉크 119">
              <a:extLst>
                <a:ext uri="{FF2B5EF4-FFF2-40B4-BE49-F238E27FC236}">
                  <a16:creationId xmlns:a16="http://schemas.microsoft.com/office/drawing/2014/main" id="{6313A8BB-F3D5-441B-F23B-2DA3B245F19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397956" y="51952320"/>
              <a:ext cx="880207" cy="10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331460</xdr:colOff>
      <xdr:row>222</xdr:row>
      <xdr:rowOff>57960</xdr:rowOff>
    </xdr:from>
    <xdr:to>
      <xdr:col>10</xdr:col>
      <xdr:colOff>297220</xdr:colOff>
      <xdr:row>231</xdr:row>
      <xdr:rowOff>177480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24" name="잉크 123">
              <a:extLst>
                <a:ext uri="{FF2B5EF4-FFF2-40B4-BE49-F238E27FC236}">
                  <a16:creationId xmlns:a16="http://schemas.microsoft.com/office/drawing/2014/main" id="{F475A064-6E58-3803-36BF-1D52F0FE6732}"/>
                </a:ext>
              </a:extLst>
            </xdr14:cNvPr>
            <xdr14:cNvContentPartPr/>
          </xdr14:nvContentPartPr>
          <xdr14:nvPr macro=""/>
          <xdr14:xfrm>
            <a:off x="13602960" y="50807160"/>
            <a:ext cx="1159560" cy="2176920"/>
          </xdr14:xfrm>
        </xdr:contentPart>
      </mc:Choice>
      <mc:Fallback>
        <xdr:pic>
          <xdr:nvPicPr>
            <xdr:cNvPr id="124" name="잉크 123">
              <a:extLst>
                <a:ext uri="{FF2B5EF4-FFF2-40B4-BE49-F238E27FC236}">
                  <a16:creationId xmlns:a16="http://schemas.microsoft.com/office/drawing/2014/main" id="{F475A064-6E58-3803-36BF-1D52F0FE6732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548960" y="50699178"/>
              <a:ext cx="1267200" cy="23925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146960</xdr:colOff>
      <xdr:row>232</xdr:row>
      <xdr:rowOff>13680</xdr:rowOff>
    </xdr:from>
    <xdr:to>
      <xdr:col>10</xdr:col>
      <xdr:colOff>302980</xdr:colOff>
      <xdr:row>232</xdr:row>
      <xdr:rowOff>137520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25" name="잉크 124">
              <a:extLst>
                <a:ext uri="{FF2B5EF4-FFF2-40B4-BE49-F238E27FC236}">
                  <a16:creationId xmlns:a16="http://schemas.microsoft.com/office/drawing/2014/main" id="{609A28F4-EAB4-879E-9D54-EAAE5C4A76DA}"/>
                </a:ext>
              </a:extLst>
            </xdr14:cNvPr>
            <xdr14:cNvContentPartPr/>
          </xdr14:nvContentPartPr>
          <xdr14:nvPr macro=""/>
          <xdr14:xfrm>
            <a:off x="12161160" y="53048880"/>
            <a:ext cx="2607120" cy="123840"/>
          </xdr14:xfrm>
        </xdr:contentPart>
      </mc:Choice>
      <mc:Fallback>
        <xdr:pic>
          <xdr:nvPicPr>
            <xdr:cNvPr id="125" name="잉크 124">
              <a:extLst>
                <a:ext uri="{FF2B5EF4-FFF2-40B4-BE49-F238E27FC236}">
                  <a16:creationId xmlns:a16="http://schemas.microsoft.com/office/drawing/2014/main" id="{609A28F4-EAB4-879E-9D54-EAAE5C4A76D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07160" y="52941240"/>
              <a:ext cx="2714760" cy="33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1131300</xdr:colOff>
      <xdr:row>219</xdr:row>
      <xdr:rowOff>101880</xdr:rowOff>
    </xdr:from>
    <xdr:to>
      <xdr:col>9</xdr:col>
      <xdr:colOff>461060</xdr:colOff>
      <xdr:row>226</xdr:row>
      <xdr:rowOff>226440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28" name="잉크 127">
              <a:extLst>
                <a:ext uri="{FF2B5EF4-FFF2-40B4-BE49-F238E27FC236}">
                  <a16:creationId xmlns:a16="http://schemas.microsoft.com/office/drawing/2014/main" id="{1DF8D37F-4E9B-8BDF-E496-E7FC3300C422}"/>
                </a:ext>
              </a:extLst>
            </xdr14:cNvPr>
            <xdr14:cNvContentPartPr/>
          </xdr14:nvContentPartPr>
          <xdr14:nvPr macro=""/>
          <xdr14:xfrm>
            <a:off x="11989800" y="50165280"/>
            <a:ext cx="1742760" cy="1724760"/>
          </xdr14:xfrm>
        </xdr:contentPart>
      </mc:Choice>
      <mc:Fallback>
        <xdr:pic>
          <xdr:nvPicPr>
            <xdr:cNvPr id="128" name="잉크 127">
              <a:extLst>
                <a:ext uri="{FF2B5EF4-FFF2-40B4-BE49-F238E27FC236}">
                  <a16:creationId xmlns:a16="http://schemas.microsoft.com/office/drawing/2014/main" id="{1DF8D37F-4E9B-8BDF-E496-E7FC3300C42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1981160" y="50156640"/>
              <a:ext cx="1760400" cy="174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27800</xdr:colOff>
      <xdr:row>219</xdr:row>
      <xdr:rowOff>190440</xdr:rowOff>
    </xdr:from>
    <xdr:to>
      <xdr:col>10</xdr:col>
      <xdr:colOff>117940</xdr:colOff>
      <xdr:row>222</xdr:row>
      <xdr:rowOff>99000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29" name="잉크 128">
              <a:extLst>
                <a:ext uri="{FF2B5EF4-FFF2-40B4-BE49-F238E27FC236}">
                  <a16:creationId xmlns:a16="http://schemas.microsoft.com/office/drawing/2014/main" id="{EC54F6C5-1F2C-3D33-08DC-5737F6621763}"/>
                </a:ext>
              </a:extLst>
            </xdr14:cNvPr>
            <xdr14:cNvContentPartPr/>
          </xdr14:nvContentPartPr>
          <xdr14:nvPr macro=""/>
          <xdr14:xfrm>
            <a:off x="12042000" y="50253840"/>
            <a:ext cx="2541240" cy="594360"/>
          </xdr14:xfrm>
        </xdr:contentPart>
      </mc:Choice>
      <mc:Fallback>
        <xdr:pic>
          <xdr:nvPicPr>
            <xdr:cNvPr id="129" name="잉크 128">
              <a:extLst>
                <a:ext uri="{FF2B5EF4-FFF2-40B4-BE49-F238E27FC236}">
                  <a16:creationId xmlns:a16="http://schemas.microsoft.com/office/drawing/2014/main" id="{EC54F6C5-1F2C-3D33-08DC-5737F662176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033000" y="50245200"/>
              <a:ext cx="2558880" cy="61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362780</xdr:colOff>
      <xdr:row>226</xdr:row>
      <xdr:rowOff>118080</xdr:rowOff>
    </xdr:from>
    <xdr:to>
      <xdr:col>10</xdr:col>
      <xdr:colOff>296140</xdr:colOff>
      <xdr:row>226</xdr:row>
      <xdr:rowOff>217800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30" name="잉크 129">
              <a:extLst>
                <a:ext uri="{FF2B5EF4-FFF2-40B4-BE49-F238E27FC236}">
                  <a16:creationId xmlns:a16="http://schemas.microsoft.com/office/drawing/2014/main" id="{E2996044-9EA9-8F8E-BD95-7A63BE412090}"/>
                </a:ext>
              </a:extLst>
            </xdr14:cNvPr>
            <xdr14:cNvContentPartPr/>
          </xdr14:nvContentPartPr>
          <xdr14:nvPr macro=""/>
          <xdr14:xfrm>
            <a:off x="13634280" y="51781680"/>
            <a:ext cx="1127160" cy="99720"/>
          </xdr14:xfrm>
        </xdr:contentPart>
      </mc:Choice>
      <mc:Fallback>
        <xdr:pic>
          <xdr:nvPicPr>
            <xdr:cNvPr id="130" name="잉크 129">
              <a:extLst>
                <a:ext uri="{FF2B5EF4-FFF2-40B4-BE49-F238E27FC236}">
                  <a16:creationId xmlns:a16="http://schemas.microsoft.com/office/drawing/2014/main" id="{E2996044-9EA9-8F8E-BD95-7A63BE41209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625640" y="51772680"/>
              <a:ext cx="114480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651820</xdr:colOff>
      <xdr:row>223</xdr:row>
      <xdr:rowOff>30600</xdr:rowOff>
    </xdr:from>
    <xdr:to>
      <xdr:col>11</xdr:col>
      <xdr:colOff>1023800</xdr:colOff>
      <xdr:row>226</xdr:row>
      <xdr:rowOff>32040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37" name="잉크 136">
              <a:extLst>
                <a:ext uri="{FF2B5EF4-FFF2-40B4-BE49-F238E27FC236}">
                  <a16:creationId xmlns:a16="http://schemas.microsoft.com/office/drawing/2014/main" id="{5167F871-FD8B-DD79-F23B-48577AFDFFF5}"/>
                </a:ext>
              </a:extLst>
            </xdr14:cNvPr>
            <xdr14:cNvContentPartPr/>
          </xdr14:nvContentPartPr>
          <xdr14:nvPr macro=""/>
          <xdr14:xfrm>
            <a:off x="15117120" y="51008400"/>
            <a:ext cx="1959480" cy="687240"/>
          </xdr14:xfrm>
        </xdr:contentPart>
      </mc:Choice>
      <mc:Fallback>
        <xdr:pic>
          <xdr:nvPicPr>
            <xdr:cNvPr id="137" name="잉크 136">
              <a:extLst>
                <a:ext uri="{FF2B5EF4-FFF2-40B4-BE49-F238E27FC236}">
                  <a16:creationId xmlns:a16="http://schemas.microsoft.com/office/drawing/2014/main" id="{5167F871-FD8B-DD79-F23B-48577AFDFFF5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5108120" y="50999760"/>
              <a:ext cx="1977120" cy="70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794420</xdr:colOff>
      <xdr:row>223</xdr:row>
      <xdr:rowOff>108720</xdr:rowOff>
    </xdr:from>
    <xdr:to>
      <xdr:col>9</xdr:col>
      <xdr:colOff>1021940</xdr:colOff>
      <xdr:row>225</xdr:row>
      <xdr:rowOff>15840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38" name="잉크 137">
              <a:extLst>
                <a:ext uri="{FF2B5EF4-FFF2-40B4-BE49-F238E27FC236}">
                  <a16:creationId xmlns:a16="http://schemas.microsoft.com/office/drawing/2014/main" id="{1E475B29-A2CA-7447-D971-BFC6226DF5B9}"/>
                </a:ext>
              </a:extLst>
            </xdr14:cNvPr>
            <xdr14:cNvContentPartPr/>
          </xdr14:nvContentPartPr>
          <xdr14:nvPr macro=""/>
          <xdr14:xfrm>
            <a:off x="14065920" y="51086520"/>
            <a:ext cx="227520" cy="364320"/>
          </xdr14:xfrm>
        </xdr:contentPart>
      </mc:Choice>
      <mc:Fallback>
        <xdr:pic>
          <xdr:nvPicPr>
            <xdr:cNvPr id="138" name="잉크 137">
              <a:extLst>
                <a:ext uri="{FF2B5EF4-FFF2-40B4-BE49-F238E27FC236}">
                  <a16:creationId xmlns:a16="http://schemas.microsoft.com/office/drawing/2014/main" id="{1E475B29-A2CA-7447-D971-BFC6226DF5B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56920" y="51077520"/>
              <a:ext cx="245160" cy="38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475720</xdr:colOff>
      <xdr:row>247</xdr:row>
      <xdr:rowOff>213900</xdr:rowOff>
    </xdr:from>
    <xdr:to>
      <xdr:col>8</xdr:col>
      <xdr:colOff>126060</xdr:colOff>
      <xdr:row>248</xdr:row>
      <xdr:rowOff>181140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43" name="잉크 142">
              <a:extLst>
                <a:ext uri="{FF2B5EF4-FFF2-40B4-BE49-F238E27FC236}">
                  <a16:creationId xmlns:a16="http://schemas.microsoft.com/office/drawing/2014/main" id="{F1FE5858-C069-426A-B74F-E0E3BF7E8DDE}"/>
                </a:ext>
              </a:extLst>
            </xdr14:cNvPr>
            <xdr14:cNvContentPartPr/>
          </xdr14:nvContentPartPr>
          <xdr14:nvPr macro=""/>
          <xdr14:xfrm>
            <a:off x="11334220" y="56678100"/>
            <a:ext cx="806040" cy="195840"/>
          </xdr14:xfrm>
        </xdr:contentPart>
      </mc:Choice>
      <mc:Fallback>
        <xdr:pic>
          <xdr:nvPicPr>
            <xdr:cNvPr id="143" name="잉크 142">
              <a:extLst>
                <a:ext uri="{FF2B5EF4-FFF2-40B4-BE49-F238E27FC236}">
                  <a16:creationId xmlns:a16="http://schemas.microsoft.com/office/drawing/2014/main" id="{F1FE5858-C069-426A-B74F-E0E3BF7E8DD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325576" y="56669100"/>
              <a:ext cx="823688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79640</xdr:colOff>
      <xdr:row>231</xdr:row>
      <xdr:rowOff>210600</xdr:rowOff>
    </xdr:from>
    <xdr:to>
      <xdr:col>9</xdr:col>
      <xdr:colOff>450980</xdr:colOff>
      <xdr:row>234</xdr:row>
      <xdr:rowOff>23040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47" name="잉크 146">
              <a:extLst>
                <a:ext uri="{FF2B5EF4-FFF2-40B4-BE49-F238E27FC236}">
                  <a16:creationId xmlns:a16="http://schemas.microsoft.com/office/drawing/2014/main" id="{A8077B5F-0C41-A3B6-9113-5C0CA4DE1245}"/>
                </a:ext>
              </a:extLst>
            </xdr14:cNvPr>
            <xdr14:cNvContentPartPr/>
          </xdr14:nvContentPartPr>
          <xdr14:nvPr macro=""/>
          <xdr14:xfrm>
            <a:off x="12093840" y="53017200"/>
            <a:ext cx="1628640" cy="498240"/>
          </xdr14:xfrm>
        </xdr:contentPart>
      </mc:Choice>
      <mc:Fallback>
        <xdr:pic>
          <xdr:nvPicPr>
            <xdr:cNvPr id="147" name="잉크 146">
              <a:extLst>
                <a:ext uri="{FF2B5EF4-FFF2-40B4-BE49-F238E27FC236}">
                  <a16:creationId xmlns:a16="http://schemas.microsoft.com/office/drawing/2014/main" id="{A8077B5F-0C41-A3B6-9113-5C0CA4DE124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085200" y="53008560"/>
              <a:ext cx="1646280" cy="5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366980</xdr:colOff>
      <xdr:row>260</xdr:row>
      <xdr:rowOff>158040</xdr:rowOff>
    </xdr:from>
    <xdr:to>
      <xdr:col>6</xdr:col>
      <xdr:colOff>1439780</xdr:colOff>
      <xdr:row>261</xdr:row>
      <xdr:rowOff>162000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52" name="잉크 151">
              <a:extLst>
                <a:ext uri="{FF2B5EF4-FFF2-40B4-BE49-F238E27FC236}">
                  <a16:creationId xmlns:a16="http://schemas.microsoft.com/office/drawing/2014/main" id="{01D2FBE7-2366-D1C1-5C68-2740EF42DAF9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52" name="잉크 151">
              <a:extLst>
                <a:ext uri="{FF2B5EF4-FFF2-40B4-BE49-F238E27FC236}">
                  <a16:creationId xmlns:a16="http://schemas.microsoft.com/office/drawing/2014/main" id="{01D2FBE7-2366-D1C1-5C68-2740EF42DAF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366980</xdr:colOff>
      <xdr:row>248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53" name="잉크 152">
              <a:extLst>
                <a:ext uri="{FF2B5EF4-FFF2-40B4-BE49-F238E27FC236}">
                  <a16:creationId xmlns:a16="http://schemas.microsoft.com/office/drawing/2014/main" id="{D3DBD241-D2F3-8E46-A5AA-825D679606E3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53" name="잉크 152">
              <a:extLst>
                <a:ext uri="{FF2B5EF4-FFF2-40B4-BE49-F238E27FC236}">
                  <a16:creationId xmlns:a16="http://schemas.microsoft.com/office/drawing/2014/main" id="{D3DBD241-D2F3-8E46-A5AA-825D679606E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249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54" name="잉크 153">
              <a:extLst>
                <a:ext uri="{FF2B5EF4-FFF2-40B4-BE49-F238E27FC236}">
                  <a16:creationId xmlns:a16="http://schemas.microsoft.com/office/drawing/2014/main" id="{38A4C266-7C47-814F-98BF-17BED6A92B3A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54" name="잉크 153">
              <a:extLst>
                <a:ext uri="{FF2B5EF4-FFF2-40B4-BE49-F238E27FC236}">
                  <a16:creationId xmlns:a16="http://schemas.microsoft.com/office/drawing/2014/main" id="{38A4C266-7C47-814F-98BF-17BED6A92B3A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250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55" name="잉크 154">
              <a:extLst>
                <a:ext uri="{FF2B5EF4-FFF2-40B4-BE49-F238E27FC236}">
                  <a16:creationId xmlns:a16="http://schemas.microsoft.com/office/drawing/2014/main" id="{2A49344C-472A-C34E-A1D9-1E99BAEA2F0E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55" name="잉크 154">
              <a:extLst>
                <a:ext uri="{FF2B5EF4-FFF2-40B4-BE49-F238E27FC236}">
                  <a16:creationId xmlns:a16="http://schemas.microsoft.com/office/drawing/2014/main" id="{2A49344C-472A-C34E-A1D9-1E99BAEA2F0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251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56" name="잉크 155">
              <a:extLst>
                <a:ext uri="{FF2B5EF4-FFF2-40B4-BE49-F238E27FC236}">
                  <a16:creationId xmlns:a16="http://schemas.microsoft.com/office/drawing/2014/main" id="{85FA4B71-FBCD-9A41-9AC8-0F18508FBDF7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56" name="잉크 155">
              <a:extLst>
                <a:ext uri="{FF2B5EF4-FFF2-40B4-BE49-F238E27FC236}">
                  <a16:creationId xmlns:a16="http://schemas.microsoft.com/office/drawing/2014/main" id="{85FA4B71-FBCD-9A41-9AC8-0F18508FBDF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252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57" name="잉크 156">
              <a:extLst>
                <a:ext uri="{FF2B5EF4-FFF2-40B4-BE49-F238E27FC236}">
                  <a16:creationId xmlns:a16="http://schemas.microsoft.com/office/drawing/2014/main" id="{D9348F40-926F-0245-9360-AF289C0A400D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57" name="잉크 156">
              <a:extLst>
                <a:ext uri="{FF2B5EF4-FFF2-40B4-BE49-F238E27FC236}">
                  <a16:creationId xmlns:a16="http://schemas.microsoft.com/office/drawing/2014/main" id="{D9348F40-926F-0245-9360-AF289C0A400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253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58" name="잉크 157">
              <a:extLst>
                <a:ext uri="{FF2B5EF4-FFF2-40B4-BE49-F238E27FC236}">
                  <a16:creationId xmlns:a16="http://schemas.microsoft.com/office/drawing/2014/main" id="{C0ED6217-F259-864B-9C74-0A9E06AB6479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58" name="잉크 157">
              <a:extLst>
                <a:ext uri="{FF2B5EF4-FFF2-40B4-BE49-F238E27FC236}">
                  <a16:creationId xmlns:a16="http://schemas.microsoft.com/office/drawing/2014/main" id="{C0ED6217-F259-864B-9C74-0A9E06AB647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254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59" name="잉크 158">
              <a:extLst>
                <a:ext uri="{FF2B5EF4-FFF2-40B4-BE49-F238E27FC236}">
                  <a16:creationId xmlns:a16="http://schemas.microsoft.com/office/drawing/2014/main" id="{D6007621-20BA-FC4A-98C7-2A3BBF607BED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59" name="잉크 158">
              <a:extLst>
                <a:ext uri="{FF2B5EF4-FFF2-40B4-BE49-F238E27FC236}">
                  <a16:creationId xmlns:a16="http://schemas.microsoft.com/office/drawing/2014/main" id="{D6007621-20BA-FC4A-98C7-2A3BBF607BE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255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60" name="잉크 159">
              <a:extLst>
                <a:ext uri="{FF2B5EF4-FFF2-40B4-BE49-F238E27FC236}">
                  <a16:creationId xmlns:a16="http://schemas.microsoft.com/office/drawing/2014/main" id="{2181F6E9-5345-3046-844F-2466BDE05CE5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60" name="잉크 159">
              <a:extLst>
                <a:ext uri="{FF2B5EF4-FFF2-40B4-BE49-F238E27FC236}">
                  <a16:creationId xmlns:a16="http://schemas.microsoft.com/office/drawing/2014/main" id="{2181F6E9-5345-3046-844F-2466BDE05CE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256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61" name="잉크 160">
              <a:extLst>
                <a:ext uri="{FF2B5EF4-FFF2-40B4-BE49-F238E27FC236}">
                  <a16:creationId xmlns:a16="http://schemas.microsoft.com/office/drawing/2014/main" id="{155C1DD4-B292-4B46-9124-46BBA30A1585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61" name="잉크 160">
              <a:extLst>
                <a:ext uri="{FF2B5EF4-FFF2-40B4-BE49-F238E27FC236}">
                  <a16:creationId xmlns:a16="http://schemas.microsoft.com/office/drawing/2014/main" id="{155C1DD4-B292-4B46-9124-46BBA30A158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257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62" name="잉크 161">
              <a:extLst>
                <a:ext uri="{FF2B5EF4-FFF2-40B4-BE49-F238E27FC236}">
                  <a16:creationId xmlns:a16="http://schemas.microsoft.com/office/drawing/2014/main" id="{359C4C71-1141-984F-8FF9-AF6EC9C8F48B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62" name="잉크 161">
              <a:extLst>
                <a:ext uri="{FF2B5EF4-FFF2-40B4-BE49-F238E27FC236}">
                  <a16:creationId xmlns:a16="http://schemas.microsoft.com/office/drawing/2014/main" id="{359C4C71-1141-984F-8FF9-AF6EC9C8F48B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258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63" name="잉크 162">
              <a:extLst>
                <a:ext uri="{FF2B5EF4-FFF2-40B4-BE49-F238E27FC236}">
                  <a16:creationId xmlns:a16="http://schemas.microsoft.com/office/drawing/2014/main" id="{25933F25-A6E8-4349-B653-068CBD1E8740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63" name="잉크 162">
              <a:extLst>
                <a:ext uri="{FF2B5EF4-FFF2-40B4-BE49-F238E27FC236}">
                  <a16:creationId xmlns:a16="http://schemas.microsoft.com/office/drawing/2014/main" id="{25933F25-A6E8-4349-B653-068CBD1E874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259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64" name="잉크 163">
              <a:extLst>
                <a:ext uri="{FF2B5EF4-FFF2-40B4-BE49-F238E27FC236}">
                  <a16:creationId xmlns:a16="http://schemas.microsoft.com/office/drawing/2014/main" id="{13E78275-E0FF-8244-A642-DA32CA470728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64" name="잉크 163">
              <a:extLst>
                <a:ext uri="{FF2B5EF4-FFF2-40B4-BE49-F238E27FC236}">
                  <a16:creationId xmlns:a16="http://schemas.microsoft.com/office/drawing/2014/main" id="{13E78275-E0FF-8244-A642-DA32CA47072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247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68" name="잉크 167">
              <a:extLst>
                <a:ext uri="{FF2B5EF4-FFF2-40B4-BE49-F238E27FC236}">
                  <a16:creationId xmlns:a16="http://schemas.microsoft.com/office/drawing/2014/main" id="{F6A558EE-A3D0-8B47-99F6-92E9B7871E35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68" name="잉크 167">
              <a:extLst>
                <a:ext uri="{FF2B5EF4-FFF2-40B4-BE49-F238E27FC236}">
                  <a16:creationId xmlns:a16="http://schemas.microsoft.com/office/drawing/2014/main" id="{F6A558EE-A3D0-8B47-99F6-92E9B7871E3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248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69" name="잉크 168">
              <a:extLst>
                <a:ext uri="{FF2B5EF4-FFF2-40B4-BE49-F238E27FC236}">
                  <a16:creationId xmlns:a16="http://schemas.microsoft.com/office/drawing/2014/main" id="{E9756496-61BC-3947-8D8C-CB83B5BB8C6D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69" name="잉크 168">
              <a:extLst>
                <a:ext uri="{FF2B5EF4-FFF2-40B4-BE49-F238E27FC236}">
                  <a16:creationId xmlns:a16="http://schemas.microsoft.com/office/drawing/2014/main" id="{E9756496-61BC-3947-8D8C-CB83B5BB8C6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236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70" name="잉크 169">
              <a:extLst>
                <a:ext uri="{FF2B5EF4-FFF2-40B4-BE49-F238E27FC236}">
                  <a16:creationId xmlns:a16="http://schemas.microsoft.com/office/drawing/2014/main" id="{CB09D6EB-AEEC-B540-B5E9-2E62328D8130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0" name="잉크 169">
              <a:extLst>
                <a:ext uri="{FF2B5EF4-FFF2-40B4-BE49-F238E27FC236}">
                  <a16:creationId xmlns:a16="http://schemas.microsoft.com/office/drawing/2014/main" id="{CB09D6EB-AEEC-B540-B5E9-2E62328D813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235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71" name="잉크 170">
              <a:extLst>
                <a:ext uri="{FF2B5EF4-FFF2-40B4-BE49-F238E27FC236}">
                  <a16:creationId xmlns:a16="http://schemas.microsoft.com/office/drawing/2014/main" id="{BFC80E77-E28E-4648-9D5D-2278BDA4E869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1" name="잉크 170">
              <a:extLst>
                <a:ext uri="{FF2B5EF4-FFF2-40B4-BE49-F238E27FC236}">
                  <a16:creationId xmlns:a16="http://schemas.microsoft.com/office/drawing/2014/main" id="{BFC80E77-E28E-4648-9D5D-2278BDA4E86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236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72" name="잉크 171">
              <a:extLst>
                <a:ext uri="{FF2B5EF4-FFF2-40B4-BE49-F238E27FC236}">
                  <a16:creationId xmlns:a16="http://schemas.microsoft.com/office/drawing/2014/main" id="{5BD6D30E-79AA-1243-825B-C0676B4586D3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2" name="잉크 171">
              <a:extLst>
                <a:ext uri="{FF2B5EF4-FFF2-40B4-BE49-F238E27FC236}">
                  <a16:creationId xmlns:a16="http://schemas.microsoft.com/office/drawing/2014/main" id="{5BD6D30E-79AA-1243-825B-C0676B4586D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237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73" name="잉크 172">
              <a:extLst>
                <a:ext uri="{FF2B5EF4-FFF2-40B4-BE49-F238E27FC236}">
                  <a16:creationId xmlns:a16="http://schemas.microsoft.com/office/drawing/2014/main" id="{2ED90B9F-2ACD-404C-8B86-036121C05CE3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3" name="잉크 172">
              <a:extLst>
                <a:ext uri="{FF2B5EF4-FFF2-40B4-BE49-F238E27FC236}">
                  <a16:creationId xmlns:a16="http://schemas.microsoft.com/office/drawing/2014/main" id="{2ED90B9F-2ACD-404C-8B86-036121C05CE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236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74" name="잉크 173">
              <a:extLst>
                <a:ext uri="{FF2B5EF4-FFF2-40B4-BE49-F238E27FC236}">
                  <a16:creationId xmlns:a16="http://schemas.microsoft.com/office/drawing/2014/main" id="{65002D78-002B-BE49-B112-0476B6596DE2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4" name="잉크 173">
              <a:extLst>
                <a:ext uri="{FF2B5EF4-FFF2-40B4-BE49-F238E27FC236}">
                  <a16:creationId xmlns:a16="http://schemas.microsoft.com/office/drawing/2014/main" id="{65002D78-002B-BE49-B112-0476B6596DE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237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75" name="잉크 174">
              <a:extLst>
                <a:ext uri="{FF2B5EF4-FFF2-40B4-BE49-F238E27FC236}">
                  <a16:creationId xmlns:a16="http://schemas.microsoft.com/office/drawing/2014/main" id="{7B501065-D463-FB45-BE20-D086F14F08C2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5" name="잉크 174">
              <a:extLst>
                <a:ext uri="{FF2B5EF4-FFF2-40B4-BE49-F238E27FC236}">
                  <a16:creationId xmlns:a16="http://schemas.microsoft.com/office/drawing/2014/main" id="{7B501065-D463-FB45-BE20-D086F14F08C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238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76" name="잉크 175">
              <a:extLst>
                <a:ext uri="{FF2B5EF4-FFF2-40B4-BE49-F238E27FC236}">
                  <a16:creationId xmlns:a16="http://schemas.microsoft.com/office/drawing/2014/main" id="{5AF1FDCD-93D8-CC42-A305-324991260AAC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6" name="잉크 175">
              <a:extLst>
                <a:ext uri="{FF2B5EF4-FFF2-40B4-BE49-F238E27FC236}">
                  <a16:creationId xmlns:a16="http://schemas.microsoft.com/office/drawing/2014/main" id="{5AF1FDCD-93D8-CC42-A305-324991260AA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237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77" name="잉크 176">
              <a:extLst>
                <a:ext uri="{FF2B5EF4-FFF2-40B4-BE49-F238E27FC236}">
                  <a16:creationId xmlns:a16="http://schemas.microsoft.com/office/drawing/2014/main" id="{3186EDE3-C5B7-8046-AFE4-39DC331400DE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7" name="잉크 176">
              <a:extLst>
                <a:ext uri="{FF2B5EF4-FFF2-40B4-BE49-F238E27FC236}">
                  <a16:creationId xmlns:a16="http://schemas.microsoft.com/office/drawing/2014/main" id="{3186EDE3-C5B7-8046-AFE4-39DC331400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238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78" name="잉크 177">
              <a:extLst>
                <a:ext uri="{FF2B5EF4-FFF2-40B4-BE49-F238E27FC236}">
                  <a16:creationId xmlns:a16="http://schemas.microsoft.com/office/drawing/2014/main" id="{460500DE-DDA9-6E48-A062-50FE69F76815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8" name="잉크 177">
              <a:extLst>
                <a:ext uri="{FF2B5EF4-FFF2-40B4-BE49-F238E27FC236}">
                  <a16:creationId xmlns:a16="http://schemas.microsoft.com/office/drawing/2014/main" id="{460500DE-DDA9-6E48-A062-50FE69F7681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239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79" name="잉크 178">
              <a:extLst>
                <a:ext uri="{FF2B5EF4-FFF2-40B4-BE49-F238E27FC236}">
                  <a16:creationId xmlns:a16="http://schemas.microsoft.com/office/drawing/2014/main" id="{D1875230-7EFA-8841-B2EE-956D57BFE3D5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79" name="잉크 178">
              <a:extLst>
                <a:ext uri="{FF2B5EF4-FFF2-40B4-BE49-F238E27FC236}">
                  <a16:creationId xmlns:a16="http://schemas.microsoft.com/office/drawing/2014/main" id="{D1875230-7EFA-8841-B2EE-956D57BFE3D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238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180" name="잉크 179">
              <a:extLst>
                <a:ext uri="{FF2B5EF4-FFF2-40B4-BE49-F238E27FC236}">
                  <a16:creationId xmlns:a16="http://schemas.microsoft.com/office/drawing/2014/main" id="{73E52287-53DF-954F-B63F-054EDEA481E3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0" name="잉크 179">
              <a:extLst>
                <a:ext uri="{FF2B5EF4-FFF2-40B4-BE49-F238E27FC236}">
                  <a16:creationId xmlns:a16="http://schemas.microsoft.com/office/drawing/2014/main" id="{73E52287-53DF-954F-B63F-054EDEA481E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239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81" name="잉크 180">
              <a:extLst>
                <a:ext uri="{FF2B5EF4-FFF2-40B4-BE49-F238E27FC236}">
                  <a16:creationId xmlns:a16="http://schemas.microsoft.com/office/drawing/2014/main" id="{0B194BC4-3AF1-1143-BF43-B47D368DE101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1" name="잉크 180">
              <a:extLst>
                <a:ext uri="{FF2B5EF4-FFF2-40B4-BE49-F238E27FC236}">
                  <a16:creationId xmlns:a16="http://schemas.microsoft.com/office/drawing/2014/main" id="{0B194BC4-3AF1-1143-BF43-B47D368DE10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240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182" name="잉크 181">
              <a:extLst>
                <a:ext uri="{FF2B5EF4-FFF2-40B4-BE49-F238E27FC236}">
                  <a16:creationId xmlns:a16="http://schemas.microsoft.com/office/drawing/2014/main" id="{671383D6-B192-B24B-B296-55790A8A3A41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2" name="잉크 181">
              <a:extLst>
                <a:ext uri="{FF2B5EF4-FFF2-40B4-BE49-F238E27FC236}">
                  <a16:creationId xmlns:a16="http://schemas.microsoft.com/office/drawing/2014/main" id="{671383D6-B192-B24B-B296-55790A8A3A4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239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83" name="잉크 182">
              <a:extLst>
                <a:ext uri="{FF2B5EF4-FFF2-40B4-BE49-F238E27FC236}">
                  <a16:creationId xmlns:a16="http://schemas.microsoft.com/office/drawing/2014/main" id="{D8536730-3CF9-684C-962D-FA67AF8F3EEC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3" name="잉크 182">
              <a:extLst>
                <a:ext uri="{FF2B5EF4-FFF2-40B4-BE49-F238E27FC236}">
                  <a16:creationId xmlns:a16="http://schemas.microsoft.com/office/drawing/2014/main" id="{D8536730-3CF9-684C-962D-FA67AF8F3EE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240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184" name="잉크 183">
              <a:extLst>
                <a:ext uri="{FF2B5EF4-FFF2-40B4-BE49-F238E27FC236}">
                  <a16:creationId xmlns:a16="http://schemas.microsoft.com/office/drawing/2014/main" id="{0B9D83D9-8473-8441-8680-5DFBD79377CC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4" name="잉크 183">
              <a:extLst>
                <a:ext uri="{FF2B5EF4-FFF2-40B4-BE49-F238E27FC236}">
                  <a16:creationId xmlns:a16="http://schemas.microsoft.com/office/drawing/2014/main" id="{0B9D83D9-8473-8441-8680-5DFBD79377C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241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85" name="잉크 184">
              <a:extLst>
                <a:ext uri="{FF2B5EF4-FFF2-40B4-BE49-F238E27FC236}">
                  <a16:creationId xmlns:a16="http://schemas.microsoft.com/office/drawing/2014/main" id="{B4183540-5627-9E41-BD93-055830BCE2FF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5" name="잉크 184">
              <a:extLst>
                <a:ext uri="{FF2B5EF4-FFF2-40B4-BE49-F238E27FC236}">
                  <a16:creationId xmlns:a16="http://schemas.microsoft.com/office/drawing/2014/main" id="{B4183540-5627-9E41-BD93-055830BCE2F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240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186" name="잉크 185">
              <a:extLst>
                <a:ext uri="{FF2B5EF4-FFF2-40B4-BE49-F238E27FC236}">
                  <a16:creationId xmlns:a16="http://schemas.microsoft.com/office/drawing/2014/main" id="{035CA2C8-675F-EB49-A9A3-CCFD96EC7070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6" name="잉크 185">
              <a:extLst>
                <a:ext uri="{FF2B5EF4-FFF2-40B4-BE49-F238E27FC236}">
                  <a16:creationId xmlns:a16="http://schemas.microsoft.com/office/drawing/2014/main" id="{035CA2C8-675F-EB49-A9A3-CCFD96EC707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241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87" name="잉크 186">
              <a:extLst>
                <a:ext uri="{FF2B5EF4-FFF2-40B4-BE49-F238E27FC236}">
                  <a16:creationId xmlns:a16="http://schemas.microsoft.com/office/drawing/2014/main" id="{46427D53-1A18-5440-BC79-FE3A5DC52E3D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7" name="잉크 186">
              <a:extLst>
                <a:ext uri="{FF2B5EF4-FFF2-40B4-BE49-F238E27FC236}">
                  <a16:creationId xmlns:a16="http://schemas.microsoft.com/office/drawing/2014/main" id="{46427D53-1A18-5440-BC79-FE3A5DC52E3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242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188" name="잉크 187">
              <a:extLst>
                <a:ext uri="{FF2B5EF4-FFF2-40B4-BE49-F238E27FC236}">
                  <a16:creationId xmlns:a16="http://schemas.microsoft.com/office/drawing/2014/main" id="{97AF2350-B801-BD47-818D-D8069C00E7F6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8" name="잉크 187">
              <a:extLst>
                <a:ext uri="{FF2B5EF4-FFF2-40B4-BE49-F238E27FC236}">
                  <a16:creationId xmlns:a16="http://schemas.microsoft.com/office/drawing/2014/main" id="{97AF2350-B801-BD47-818D-D8069C00E7F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241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89" name="잉크 188">
              <a:extLst>
                <a:ext uri="{FF2B5EF4-FFF2-40B4-BE49-F238E27FC236}">
                  <a16:creationId xmlns:a16="http://schemas.microsoft.com/office/drawing/2014/main" id="{74E15FE3-EADE-A448-ACD3-BE132FE40472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89" name="잉크 188">
              <a:extLst>
                <a:ext uri="{FF2B5EF4-FFF2-40B4-BE49-F238E27FC236}">
                  <a16:creationId xmlns:a16="http://schemas.microsoft.com/office/drawing/2014/main" id="{74E15FE3-EADE-A448-ACD3-BE132FE4047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242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190" name="잉크 189">
              <a:extLst>
                <a:ext uri="{FF2B5EF4-FFF2-40B4-BE49-F238E27FC236}">
                  <a16:creationId xmlns:a16="http://schemas.microsoft.com/office/drawing/2014/main" id="{9A02712F-DD7F-154C-8E61-4E0D8CE3E8A2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0" name="잉크 189">
              <a:extLst>
                <a:ext uri="{FF2B5EF4-FFF2-40B4-BE49-F238E27FC236}">
                  <a16:creationId xmlns:a16="http://schemas.microsoft.com/office/drawing/2014/main" id="{9A02712F-DD7F-154C-8E61-4E0D8CE3E8A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243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91" name="잉크 190">
              <a:extLst>
                <a:ext uri="{FF2B5EF4-FFF2-40B4-BE49-F238E27FC236}">
                  <a16:creationId xmlns:a16="http://schemas.microsoft.com/office/drawing/2014/main" id="{35DFC53B-3782-8043-963C-8A5696866F0B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1" name="잉크 190">
              <a:extLst>
                <a:ext uri="{FF2B5EF4-FFF2-40B4-BE49-F238E27FC236}">
                  <a16:creationId xmlns:a16="http://schemas.microsoft.com/office/drawing/2014/main" id="{35DFC53B-3782-8043-963C-8A5696866F0B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242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192" name="잉크 191">
              <a:extLst>
                <a:ext uri="{FF2B5EF4-FFF2-40B4-BE49-F238E27FC236}">
                  <a16:creationId xmlns:a16="http://schemas.microsoft.com/office/drawing/2014/main" id="{783E5ACE-53BC-294C-BFD1-B94CD196BAA9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2" name="잉크 191">
              <a:extLst>
                <a:ext uri="{FF2B5EF4-FFF2-40B4-BE49-F238E27FC236}">
                  <a16:creationId xmlns:a16="http://schemas.microsoft.com/office/drawing/2014/main" id="{783E5ACE-53BC-294C-BFD1-B94CD196BAA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243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93" name="잉크 192">
              <a:extLst>
                <a:ext uri="{FF2B5EF4-FFF2-40B4-BE49-F238E27FC236}">
                  <a16:creationId xmlns:a16="http://schemas.microsoft.com/office/drawing/2014/main" id="{18B6AB03-36C4-5646-BEBE-ADEC531131F0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3" name="잉크 192">
              <a:extLst>
                <a:ext uri="{FF2B5EF4-FFF2-40B4-BE49-F238E27FC236}">
                  <a16:creationId xmlns:a16="http://schemas.microsoft.com/office/drawing/2014/main" id="{18B6AB03-36C4-5646-BEBE-ADEC531131F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244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194" name="잉크 193">
              <a:extLst>
                <a:ext uri="{FF2B5EF4-FFF2-40B4-BE49-F238E27FC236}">
                  <a16:creationId xmlns:a16="http://schemas.microsoft.com/office/drawing/2014/main" id="{1D255513-4607-D54D-AA8A-6571A580E696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4" name="잉크 193">
              <a:extLst>
                <a:ext uri="{FF2B5EF4-FFF2-40B4-BE49-F238E27FC236}">
                  <a16:creationId xmlns:a16="http://schemas.microsoft.com/office/drawing/2014/main" id="{1D255513-4607-D54D-AA8A-6571A580E69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243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95" name="잉크 194">
              <a:extLst>
                <a:ext uri="{FF2B5EF4-FFF2-40B4-BE49-F238E27FC236}">
                  <a16:creationId xmlns:a16="http://schemas.microsoft.com/office/drawing/2014/main" id="{B8FC1DBD-B114-324A-BACB-72390AFB0FC6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5" name="잉크 194">
              <a:extLst>
                <a:ext uri="{FF2B5EF4-FFF2-40B4-BE49-F238E27FC236}">
                  <a16:creationId xmlns:a16="http://schemas.microsoft.com/office/drawing/2014/main" id="{B8FC1DBD-B114-324A-BACB-72390AFB0FC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244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196" name="잉크 195">
              <a:extLst>
                <a:ext uri="{FF2B5EF4-FFF2-40B4-BE49-F238E27FC236}">
                  <a16:creationId xmlns:a16="http://schemas.microsoft.com/office/drawing/2014/main" id="{90E3EF46-3FD9-0B49-90AC-B6A17E24F546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6" name="잉크 195">
              <a:extLst>
                <a:ext uri="{FF2B5EF4-FFF2-40B4-BE49-F238E27FC236}">
                  <a16:creationId xmlns:a16="http://schemas.microsoft.com/office/drawing/2014/main" id="{90E3EF46-3FD9-0B49-90AC-B6A17E24F54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245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97" name="잉크 196">
              <a:extLst>
                <a:ext uri="{FF2B5EF4-FFF2-40B4-BE49-F238E27FC236}">
                  <a16:creationId xmlns:a16="http://schemas.microsoft.com/office/drawing/2014/main" id="{E5128961-CFB1-8448-B5A1-9326FE879BF8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7" name="잉크 196">
              <a:extLst>
                <a:ext uri="{FF2B5EF4-FFF2-40B4-BE49-F238E27FC236}">
                  <a16:creationId xmlns:a16="http://schemas.microsoft.com/office/drawing/2014/main" id="{E5128961-CFB1-8448-B5A1-9326FE879BF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244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198" name="잉크 197">
              <a:extLst>
                <a:ext uri="{FF2B5EF4-FFF2-40B4-BE49-F238E27FC236}">
                  <a16:creationId xmlns:a16="http://schemas.microsoft.com/office/drawing/2014/main" id="{8E2602A8-C875-BB40-B641-8CCF728B5A73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8" name="잉크 197">
              <a:extLst>
                <a:ext uri="{FF2B5EF4-FFF2-40B4-BE49-F238E27FC236}">
                  <a16:creationId xmlns:a16="http://schemas.microsoft.com/office/drawing/2014/main" id="{8E2602A8-C875-BB40-B641-8CCF728B5A7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245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199" name="잉크 198">
              <a:extLst>
                <a:ext uri="{FF2B5EF4-FFF2-40B4-BE49-F238E27FC236}">
                  <a16:creationId xmlns:a16="http://schemas.microsoft.com/office/drawing/2014/main" id="{2F7E05C5-3338-6743-AEE0-28A4AAA2880C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199" name="잉크 198">
              <a:extLst>
                <a:ext uri="{FF2B5EF4-FFF2-40B4-BE49-F238E27FC236}">
                  <a16:creationId xmlns:a16="http://schemas.microsoft.com/office/drawing/2014/main" id="{2F7E05C5-3338-6743-AEE0-28A4AAA2880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246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00" name="잉크 199">
              <a:extLst>
                <a:ext uri="{FF2B5EF4-FFF2-40B4-BE49-F238E27FC236}">
                  <a16:creationId xmlns:a16="http://schemas.microsoft.com/office/drawing/2014/main" id="{4445D3D0-849D-B849-8D40-8D1ECC9638A5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200" name="잉크 199">
              <a:extLst>
                <a:ext uri="{FF2B5EF4-FFF2-40B4-BE49-F238E27FC236}">
                  <a16:creationId xmlns:a16="http://schemas.microsoft.com/office/drawing/2014/main" id="{4445D3D0-849D-B849-8D40-8D1ECC9638A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245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01" name="잉크 200">
              <a:extLst>
                <a:ext uri="{FF2B5EF4-FFF2-40B4-BE49-F238E27FC236}">
                  <a16:creationId xmlns:a16="http://schemas.microsoft.com/office/drawing/2014/main" id="{9695D5E3-F68C-FB46-9435-6D16E0660B1F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201" name="잉크 200">
              <a:extLst>
                <a:ext uri="{FF2B5EF4-FFF2-40B4-BE49-F238E27FC236}">
                  <a16:creationId xmlns:a16="http://schemas.microsoft.com/office/drawing/2014/main" id="{9695D5E3-F68C-FB46-9435-6D16E0660B1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246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02" name="잉크 201">
              <a:extLst>
                <a:ext uri="{FF2B5EF4-FFF2-40B4-BE49-F238E27FC236}">
                  <a16:creationId xmlns:a16="http://schemas.microsoft.com/office/drawing/2014/main" id="{B87D1014-8D84-FD45-B14E-33E80B7AF149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202" name="잉크 201">
              <a:extLst>
                <a:ext uri="{FF2B5EF4-FFF2-40B4-BE49-F238E27FC236}">
                  <a16:creationId xmlns:a16="http://schemas.microsoft.com/office/drawing/2014/main" id="{B87D1014-8D84-FD45-B14E-33E80B7AF14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247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03" name="잉크 202">
              <a:extLst>
                <a:ext uri="{FF2B5EF4-FFF2-40B4-BE49-F238E27FC236}">
                  <a16:creationId xmlns:a16="http://schemas.microsoft.com/office/drawing/2014/main" id="{48B81112-4DE8-D442-A9E6-54D9E054DADD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203" name="잉크 202">
              <a:extLst>
                <a:ext uri="{FF2B5EF4-FFF2-40B4-BE49-F238E27FC236}">
                  <a16:creationId xmlns:a16="http://schemas.microsoft.com/office/drawing/2014/main" id="{48B81112-4DE8-D442-A9E6-54D9E054DAD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246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04" name="잉크 203">
              <a:extLst>
                <a:ext uri="{FF2B5EF4-FFF2-40B4-BE49-F238E27FC236}">
                  <a16:creationId xmlns:a16="http://schemas.microsoft.com/office/drawing/2014/main" id="{24E5104C-0AA8-324E-B442-98139ED0F084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204" name="잉크 203">
              <a:extLst>
                <a:ext uri="{FF2B5EF4-FFF2-40B4-BE49-F238E27FC236}">
                  <a16:creationId xmlns:a16="http://schemas.microsoft.com/office/drawing/2014/main" id="{24E5104C-0AA8-324E-B442-98139ED0F08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366980</xdr:colOff>
      <xdr:row>247</xdr:row>
      <xdr:rowOff>158040</xdr:rowOff>
    </xdr:from>
    <xdr:ext cx="1072800" cy="2325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05" name="잉크 204">
              <a:extLst>
                <a:ext uri="{FF2B5EF4-FFF2-40B4-BE49-F238E27FC236}">
                  <a16:creationId xmlns:a16="http://schemas.microsoft.com/office/drawing/2014/main" id="{84A6DF95-6991-3E4E-B1DE-C9105E34A133}"/>
                </a:ext>
              </a:extLst>
            </xdr14:cNvPr>
            <xdr14:cNvContentPartPr/>
          </xdr14:nvContentPartPr>
          <xdr14:nvPr macro=""/>
          <xdr14:xfrm>
            <a:off x="8761680" y="59594040"/>
            <a:ext cx="1072800" cy="232560"/>
          </xdr14:xfrm>
        </xdr:contentPart>
      </mc:Choice>
      <mc:Fallback>
        <xdr:pic>
          <xdr:nvPicPr>
            <xdr:cNvPr id="205" name="잉크 204">
              <a:extLst>
                <a:ext uri="{FF2B5EF4-FFF2-40B4-BE49-F238E27FC236}">
                  <a16:creationId xmlns:a16="http://schemas.microsoft.com/office/drawing/2014/main" id="{84A6DF95-6991-3E4E-B1DE-C9105E34A13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753040" y="59585400"/>
              <a:ext cx="1090440" cy="2502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5:33:42.9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24575,'17'4'0,"0"6"0,4 4 0,-3 3 0,10 9 0,-3-3 0,4 3 0,-2 1 0,-2 1 0,7 5 0,1 3 0,26 31 0,-16-20 0,18 29 0,-22-27 0,2 6 0,-2-3 0,5 2 0,-2-1 0,3 1 0,2 5 0,-6-4 0,3 5 0,-5-5 0,1 2 0,-1-1 0,1 1 0,-1-2 0,-1 2 0,-3 1 0,2 0 0,1 7 0,0-3 0,-1 2 0,-4-6 0,1-3 0,-2-1 0,4-3 0,-1-4 0,0-1 0,-1-3 0,1 5 0,13 15 0,-7-8 0,7 8 0,-13-19 0,-1-1 0,1 0 0,-1-3 0,-2 3 0,2 0 0,1-1 0,1 5 0,-3-7 0,-1 6 0,-1 1 0,2 1 0,-2-2 0,1-5 0,0 1 0,-4-2 0,7 10 0,-7-9 0,2 5 0,-5-11 0,-3-4 0,1 0 0,1 2 0,-1 0 0,2 5 0,-2-4 0,3 1 0,0-1 0,-1 2 0,-3-2 0,-2-2 0,-1-3 0,3 2 0,1 2 0,-3-4 0,5 8 0,-5-8 0,2 2 0,-3-3 0,-3-6 0,-2-1 0,1 2 0,-1-3 0,0 1 0,-1-3 0,-2 0 0,-1-1 0,2 1 0,1-1 0,0-1 0,-1-1 0,0 1 0,2 1 0,-1-1 0,4 5 0,-5-2 0,1 3 0,-2-1 0,2-3 0,0 0 0,1 2 0,-1-1 0,-2 4 0,0-2 0,-1-2 0,0-2 0,0-2 0,-1 0 0,-1 0 0,-1 0 0,0-2 0,1 0 0,2-1 0,3 4 0,-1-1 0,-2-1 0,-2-1 0,-1-1 0,1 0 0,1 0 0,1-2 0,0 0 0,0 0 0,0 3 0,0-1 0,0 3 0,-1 0 0,1-3 0,-1 0 0,1-3 0,-1 1 0,-2-1 0,2 4 0,-3-1 0,3-1 0,-2-3 0,0-4 0,-2 1 0,0 0 0,-1 0 0,1-1 0,-1 1 0,1-1 0,-3-1 0,-4-2 0,-6-4 0,-3-1 0,-1-1 0,5 2 0,3 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6:20:26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6:20:27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8:42:20.6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1485 426 24575,'-18'0'0,"-3"0"0,0 0 0,-13 0 0,-29 0 0,-9 0 0,-14 0 0,22 0 0,13 0 0,9 0 0,0 0 0,5 3 0,4 2 0,1 4 0,3 2 0,2 1 0,4-2 0,0 1 0,-1-1 0,2 1 0,1-1 0,4-2 0,3-1 0,-2 0 0,-3 3 0,4-1 0,-1 2 0,6-2 0,1 0 0,-1 0 0,1 0 0,-1 3 0,0 5 0,2 2 0,1 5 0,1 0 0,2 6 0,-2 0 0,3 2 0,1-3 0,1 2 0,1-1 0,0 2 0,0 0 0,2-4 0,3 2 0,3-7 0,1 3 0,4-3 0,0 2 0,2-2 0,3-2 0,0-4 0,2-1 0,3 1 0,-1-2 0,-2 1 0,-3-1 0,1-2 0,0-1 0,6-1 0,0 0 0,3-5 0,12-1 0,-5-5 0,9 0 0,-10 0 0,-3 0 0,0 0 0,1 0 0,3 0 0,3-4 0,-1-2 0,2-11 0,-3-4 0,0-2 0,-1 1 0,-2 2 0,-2 0 0,-5 1 0,-2 1 0,-4 6 0,2 3 0,-7 5 0,0-1 0,-10 3 0,-2 0 0</inkml:trace>
  <inkml:trace contextRef="#ctx0" brushRef="#br0" timeOffset="1952">1314 1703 24575,'-10'0'0,"-2"0"0,-13 0 0,7 0 0,-16 0 0,9 0 0,-7-4 0,-2-2 0,-2-12 0,2-3 0,-4-8 0,2-1 0,-2-7 0,-16-21 0,8 4 0,-3-10 0,16 17 0,11 9 0,0 0 0,3 5 0,1-2 0,2-1 0,2 3 0,4 1 0,2 5 0,4-1 0,2 1 0,1-3 0,1 0 0,0-1 0,0 1 0,0-4 0,0-22 0,0 1 0,0-9 0,0 15 0,0 8 0,0-1 0,0 4 0,2 0 0,2-3 0,2 2 0,4-2 0,-2 7 0,3 5 0,0 2 0,3 3 0,2 0 0,5 3 0,-1 1 0,4 1 0,14-6 0,0 5 0,12-5 0,-8 8 0,-1 5 0,1 0 0,-1 6 0,5-3 0,3 3 0,-2 3 0,1-3 0,-6 3 0,0-1 0,-2 2 0,-3 2 0,-4 0 0,-2 0 0,-1 0 0,-2 4 0,10 14 0,-8 7 0,8 12 0,-6 2 0,-2 3 0,3 9 0,-1 7 0,1 3 0,-1 5 0,-2-5 0,-3 2 0,-5-6 0,-5-2 0,-1-3 0,-4-2 0,0-1 0,0-2 0,0-3 0,-5 2 0,-2 17 0,-5-7 0,0 8 0,0-16 0,0-4 0,-2 1 0,-6-1 0,-10 0 0,-11-2 0,-21 15 0,5-13 0,-9 6 0,15-21 0,1-4 0,0-2 0,-4-2 0,-4 2 0,-1-4 0,-12 4 0,10-6 0,-2 0 0,13-5 0,7-3 0,0-3 0,4-1 0,1-1 0,3-2 0,4 0 0,3-2 0,3 0 0,3 0 0,0 0 0,2 0 0,-2 0 0,1 1 0,0 2 0,-4-1 0,1 0 0,1-1 0,0-1 0,5 0 0,0 2 0,1 3 0,3 1 0,2-1 0,0-1 0</inkml:trace>
  <inkml:trace contextRef="#ctx0" brushRef="#br0" timeOffset="3279">770 1695 24575,'-3'20'0,"-3"4"0,-9 5 0,-2 2 0,-6 1 0,1-2 0,-7 6 0,-1-1 0,-3-1 0,-2 2 0,5-4 0,-8 12 0,6-8 0,-4 1 0,9-10 0,3-7 0,2 0 0,2-5 0,-2-2 0,0-1 0,0-2 0,1 2 0,4-3 0,1 1 0,1 0 0,-1-2 0,1-1 0,2-3 0,1-2 0,2-2 0,-6 0 0,2 0 0,-2 0 0,3 0 0,4 2 0,-1 0 0,1 1 0,0 1 0,0-2 0,0 0 0,2 0 0,3 0 0,2-1 0,2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47:31.3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 90 24575,'-22'69'0,"1"6"0,2 0 0,8 12 0,6 1 0,7-1 0,6 0 0,10-12 0,9-11 0,2-17 0,-2-18 0,-6-16 0,-2-8 0,0-11 0,2-10 0,2-19 0,2-16 0,-1-10 0,-2-7 0,0 0 0,-2 0 0,-6 3 0,-7 4 0,-4 4 0,-3 3 0,0 4 0,0 3 0,-3 6 0,-6 8 0,-4 8 0,-5 9 0,-1 7 0,-2 4 0,0 3 0,-3 2 0,-5 0 0,-1 2 0,-2 4 0,2 4 0,7 4 0,6 4 0,7 7 0,3 12 0,2 16 0,2 18 0,1 18 0,2 9 0,0-4 0,0-10 0,0-18 0,0-15 0,0-16 0,1-16 0,3-9 0,5-18 0,5-25 0,6-31 0,4-32 0,-12 40 0,-1-2 0,-2-5 0,-1-1 0,-2 2 0,-2 0 0,-2 6 0,-1 3 0,-3-32 0,-4 33 0,-2 30 0,1 33 0,4 33 0,13 28 0,11 15 0,10-9 0,2-18 0,-4-24 0,-4-20 0,-4-14 0,-2-22 0,-8-19 0,-6-14 0,-6-10 0,-9 7 0,-7 15 0,-8 16 0,0 17 0,7 26 0,9 27 0,6 24 0,3 10 0,0-16 0,1-25 0,1-20 0,0-17 0,1-16 0,-3-13 0,0-1 0,-1 7 0,-5 12 0,-1 27 0,0 33 0,2 35 0,4-30 0,1 2 0,2-2 0,1-2 0,6 29 0,4-32 0,0-40 0,-6-36 0,-5-31 0,-2-17 0,-5 4 0,-8 17 0,-5 22 0,-4 18 0,7 11 0,6 10 0,5 11 0,4 8 0,0-1 0,0-11 0,-2-15 0,-3-11 0,-2-4 0,1 1 0,1 3 0,3 5 0,2 3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47:46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159 1025 24575,'21'0'0,"5"0"0,14 4 0,4 4 0,4 3 0,5 4 0,8 0 0,11 2 0,14 0 0,10 2 0,0-1 0,-46-9 0,-1 1 0,41 14 0,-3 4 0,-1 10 0,-2 8 0,-36-17 0,1 3 0,3 3 0,2 0 0,1 2 0,1-1 0,1 1 0,1-3 0,-4-3 0,1-1 0,0-3 0,1-1 0,0-2 0,1-1 0,1-1 0,1-2 0,8 0 0,2-2 0,5-1 0,3 0 0,4-1 0,1-1 0,6-2 0,0-1 0,-3-1 0,1-1 0,-1 0 0,-1-2 0,-1-1 0,-1 0 0,-3 0 0,0 0 0,1 1 0,1 1 0,1 1 0,-1 1 0,3 0 0,-1 0 0,-1 2 0,-1-1 0,-3 0 0,-1-1 0,-1 0 0,-1-1 0,-3 2 0,1 0 0,-1 0 0,1 0 0,-1 0 0,0 1 0,-1 1 0,0 2 0,-3-1 0,-2 2 0,-4 0 0,-2 1 0,-4 1 0,-2 1 0,-4 0 0,-3 0 0,41 22 0,-5-2 0,-1-1 0,0-4 0,1-6 0,4-2 0,1-3 0,4 0 0,3 0 0,0-3 0,-44-11 0,0-1 0,0-1 0,1 1 0,1-2 0,0 1 0,2-1 0,1 1 0,-3 0 0,1-1 0,-1 0 0,0 0 0,-2 1 0,-1 0 0,42 8 0,-7 0 0,-13-2 0,-13 0 0,-10-3 0,-10-3 0,-5 0 0,-7-1 0,-5-2 0,-3 2 0,0-3 0,-1 1 0,0 2 0,1 0 0,-1 0 0,-2-3 0,-4-2 0,-3-2 0,-3 0 0,1 2 0,2 0 0,3 1 0,1-1 0,1-2 0,0 0 0,-1 0 0,1 0 0,0 1 0,1 2 0,1 1 0,2 3 0,1-2 0,-3 2 0,0-3 0,0 1 0,-2-1 0,0-1 0,-3 1 0,-3-2 0,2 1 0,-1-1 0,-1-2 0,-3 0 0,-3 0 0</inkml:trace>
  <inkml:trace contextRef="#ctx0" brushRef="#br0" timeOffset="2082">26 1068 24575,'25'-7'0,"35"-23"0,-7-1 0,9-4 0,-7 4 0,4-2 0,1-2-570,9-5 0,2-2 1,0 0 569,2 1 0,0 0 0,-1 1 0,-4 2 0,0 0 0,-2 2 276,22-13 1,-3 2-277,-13 9 0,-3 2 56,-10 4 1,-6 4-1,4-1 1,-24 10 0</inkml:trace>
  <inkml:trace contextRef="#ctx0" brushRef="#br0" timeOffset="3181">7954 2828 24575,'0'0'0</inkml:trace>
  <inkml:trace contextRef="#ctx0" brushRef="#br0" timeOffset="4505">8033 3048 24575,'0'-36'0,"0"-5"0,0-15 0,0-1 0,0 3 0,0 10 0,-6 9 0,-8 5 0,-11 2 0,-9-2 0,-4-1 0,-5-2 0,-4-3 0,-4-1 0,-4-7 0,0-2 0,3 2 0,6 6 0,12 11 0,13 8 0,9 8 0,8 6 0,2 3 0</inkml:trace>
  <inkml:trace contextRef="#ctx0" brushRef="#br0" timeOffset="6115">3661 345 24575,'20'-4'0,"8"2"0,12 16 0,3 18 0,-7 18 0,-9 17 0,-10 7 0,-5 4 0,-4-5 0,-5-12 0,-1-13 0,-3-15 0,-9-6 0,-11-3 0,-11-1 0,-11-1 0,-2-3 0,-4-7 0,-6-6 0,-7-4 0,-7-2 0,0-1 0,9-4 0,19-5 0,18-2 0,15 0 0,12 1 0,14 3 0,24 1 0,27 1 0,-18 4 0,4 1 0,7 0 0,3 0 0,6 1 0,1 0 0,2 2 0,0 0 0,-6-1 0,-2 1 0,-5 0 0,-2-1 0,37 1 0,-28-2 0,-24 0 0,-24 0 0,-12 0 0</inkml:trace>
  <inkml:trace contextRef="#ctx0" brushRef="#br0" timeOffset="8447">4562 333 24575,'0'15'0,"0"15"0,0 11 0,0 5 0,0-9 0,3-11 0,4-1 0,4 4 0,4 11 0,1 10 0,-1 0 0,-3-8 0,-5-12 0,-4-17 0,-2-14 0,-1-24 0,0-32 0,0-36 0,0 31 0,1-2 0,2-6 0,3 0 0,3 4 0,3 2 0,3 9 0,3 5 0,24-19 0,3 31 0,-1 21 0,-2 11 0,0 9 0,-5 14 0,-5 16 0,-2 19 0,-5 19 0,-6 11 0,-5 11 0,-5 5 0,-6 1 0,-1-48 0,-1 0 0,-1 0 0,0 0 0,0 43 0,0-18 0,0-23 0,0-23 0,0-23 0,2-30 0,5-30 0,8-30 0,-3 31 0,3-2 0,4-5 0,3-2 0,5-1 0,2 1 0,2 4 0,2 3 0,-1 5 0,2 5 0,34-21 0,-1 26 0,4 20 0,7 14 0,-2 12 0,-1 16 0,-6 22 0,-11 31 0,-32-28 0,-2 5 0,-1 12 0,-3 5 0,0 11 0,-3 4 0,-1 6 0,0 3 0,-2 2 0,-1-1 0,-1-6 0,-1-2 0,-2-11 0,-2-4 0,-2-13 0,-2-5 0,0 21 0,-3-32 0,0-22 0,0-11 0,0-6 0</inkml:trace>
  <inkml:trace contextRef="#ctx0" brushRef="#br0" timeOffset="62017">3112 2098 24575,'0'0'0</inkml:trace>
  <inkml:trace contextRef="#ctx0" brushRef="#br0" timeOffset="64981">100 1287 24575,'0'49'0,"0"22"0,0-6 0,0 5 0,0 6 0,0 2 0,0 13 0,0 5-367,0-26 1,0 2-1,0 2 367,0 6 0,0 2 0,0 1 0,0 5 0,0 1 0,0 0 0,0-1 0,0 1 0,0-1 0,0-3 0,0 0 0,0-1 0,0-4 0,0-2 0,0-1 0,0-5 0,0-2 0,0-1 134,0 25 1,0-3-135,-1-14 0,-1-2 0,0-8 0,0-2 0,1-6 0,-1-2 0,0-4 0,1-2 0,1 46 831,-3-6-831,0-4 0,0 0 0,1-5 0,2-3 0,0-1 0,0-2 0,0 3 0,-3 2 0,0 4 0,0 4 0,-3 1 0,3-5 0,0-8 0,-2-12 0,0-9 0,-1-8 0,-2-3 0,3-4 0,2 0 0,-2-2 0,2-3 0,-3-4 0,2-5 0,1-4 0,2-3 0,1-1 0,0 0 0,0-3 0,0-3 0,0-4 0,0-2 0,0 2 0,0 6 0,0 9 0,0 6 0,0 3 0,0-4 0,0-7 0,0-10 0,0-6 0</inkml:trace>
  <inkml:trace contextRef="#ctx0" brushRef="#br0" timeOffset="67698">486 3039 24575,'22'0'0,"2"0"0,7 0 0,0 0 0,0-2 0,-2-5 0,-1-3 0,-3-3 0,-6 3 0,-7 4 0,-8 1 0,-9 2 0,-15 2 0,-18 7 0,-14 6 0,-8 6 0,5 4 0,9-1 0,12 3 0,7 5 0,6 6 0,5 5 0,5 4 0,5 3 0,4 4 0,2 3 0,2 3 0,6 7 0,7 5 0,5-1 0,2-9 0,-2-15 0,0-12 0,-4-13 0,-1-9 0,-2-6 0,2-4 0,5-1 0,12-3 0,14-4 0,19 0 0,12 1 0,3 3 0,-7 3 0,-17 1 0,-19 4 0,-12 5 0,-8 7 0,-5 16 0,-4 14 0,-6 15 0,-2 13 0,-6 2 0,-11-2 0,-13-8 0,-14-15 0,-12-11 0,-8-15 0,-13-10 0,-7-9 0,2-14 0,3-15 0,14-9 0,16-5 0,17 8 0,16 9 0,9 11 0,5 5 0</inkml:trace>
  <inkml:trace contextRef="#ctx0" brushRef="#br0" timeOffset="68431">841 3245 24575,'0'0'0</inkml:trace>
  <inkml:trace contextRef="#ctx0" brushRef="#br0" timeOffset="84587">1478 3264 24575,'-5'26'0,"1"11"0,4 28 0,0 6 0,0 7 0,0-4 0,-1-18 0,2 3 0,8 1 0,2 0 0,-1-1 0,3-2 0,5-6 0,5-8 0,11 0 0,-1-9 0,-2-7 0,1-7 0,1-1 0,6-4 0,6-1 0,6-1 0,7-2 0,4-4 0,0-2 0,0-8 0,-5-13 0,-11-10 0,-9-16 0,-12-11 0,-9-10 0,-7-14 0,-10-8 0,-12-6 0,-13 1 0,-15 3 0,-13 5 0,24 41 0,-1 0 0,-3-2 0,-1 2 0,0-1 0,-1 2 0,2-1 0,0 2 0,-32-29 0,9 16 0,9 18 0,10 14 0,6 11 0,6 5 0,6 6 0,1 10 0,2 10 0,3 10 0,1 5-1696,5 2 0,4-19 0,2-1 0</inkml:trace>
  <inkml:trace contextRef="#ctx0" brushRef="#br0" timeOffset="86253">2675 3444 24575,'-2'28'0,"-1"13"0,-1 17 0,2 8 0,0-1 0,-3-7 0,0-5 0,-1-4 0,3-3 0,3-1 0,0-2 0,0-2 0,4-2 0,6-4 0,10-6 0,9-4 0,8-6 0,4-7 0,-1-5 0,-1-5 0,-3-2 0,-2-2 0,-1-8 0,-2-9 0,-5-8 0,-3-2 0,-5 2 0,-3 2 0,-5 5 0,-4 4 0,-4 6 0,-2 6 0,0 1 0</inkml:trace>
  <inkml:trace contextRef="#ctx0" brushRef="#br0" timeOffset="88233">3088 3665 24575,'0'20'0,"0"7"0,0 10 0,0 2 0,0 1 0,0-7 0,0-4 0,0-5 0,0-1 0,2 1 0,2 3 0,1-1 0,1-2 0,-1-7 0,-2-5 0,1-2 0,-1-3 0,0 2 0,0-3 0,0 0 0,4-13 0,6-22 0,4-21 0,8-22 0,2 0 0,1 10 0,-1 15 0,-5 18 0,-2 12 0,-2 9 0,0 5 0,1 3 0,0 4 0,0 12 0,2 18 0,0 15 0,-1 9 0,-6-4 0,-6-6 0,-6-7 0,-2-8 0,0-7 0,0-14 0,0-19 0,0-25 0,5-27 0,5-15 0,6 2 0,3 16 0,-1 21 0,-4 20 0,-2 9 0,0 6 0,-1 2 0,1 10 0,2 14 0,0 15 0,0 11 0,-4 3 0,-5-1 0,-2 0 0,-3-6 0,0-7 0,0-7 0,0-9 0,0-5 0,0-11 0,0-4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1-28T07:49:24.96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1,'0'65,"0"3,0 0,0 13,0 12,0-41,0 1,0 2,0 1,1 3,1 0,0-1,2 0,-1-2,1 0,-1-3,0 0,0 38,-3-8,0-8,0-11,0 1,0-4,-1-3,-2 0,0-1,0 1,1 3,2 7,0 1,0 6,0 0,3-3,1-5,2-6,2-7,-3-3,-1 1,0 0,-1 5,2 5,1 0,-1-1,1-7,-3-11,-1-7,-2-6,0-3,2-2,2 0,2 0,1-1,0-1,-2-2,-2-2,-1-5,-2 2,-3 0,1 0,-3 4,-1-4,1 0,-2 0,3-3,-1 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1-28T07:49:34.01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9030 713,'0'68,"0"8,0 9,0-35,0 2,0 7,0 1,0 6,0 2,0 3,0-1,-1-1,2-2,0-2,1-2,1-5,0 0,2-2,1 0,0 0,1-1,-1-1,0-1,1 1,-2-1,1-2,0-1,2 44,0-5,-2-4,0-6,2-9,-2-12,-1-16,-3-16,-2-18,0-47,0-11,3-39,1 6,2-9,2-1,1 0,3 3,3 10,2 10,2 14,1 13,0 12,-1 8,4 10,5 7,9 3,9 3,6 4,-1 6,1 10,-4 9,-5 7,-1 9,-5 4,-4 8,-2 9,-6 5,-2 4,-1 0,0-5,-4-3,-6-4,-5-6,-4-9,-1-8,1-9,-1-7,0-11,-1-7</inkml:trace>
  <inkml:trace contextRef="#ctx0" brushRef="#br0" timeOffset="1334">10233 1,'0'55,"0"4,0-1,-5 8,-5 7,-4 5,0 1,3-3,2-8,-2-10,-2-5,1-8,3-7,1-9,2-10,3-11,1-4</inkml:trace>
  <inkml:trace contextRef="#ctx0" brushRef="#br0" timeOffset="4268">1 3244,'52'0,"0"0,2 0,0 0,-2 0,1 0,8 0,1 1,4 1,2 2,1 1,1 0,1 1,-1 0,1 1,0 0,5-2,2 0,6 0,1-1,5 1,1-1,3-1,1-1,-4 0,2 0,3-2,1 1,-28 0,0-1,1 1,0 1,0-1,0 0,2 1,1-1,-2 0,-2 1,-2-1,-1 0,27 1,-1-1,2 1,-1 0,1 1,1 1,-2 1,0 1,0-1,1 1,-4 1,-1 1,-4-1,-1 0,1 0,0 0,0 0,0 0,4-1,0-1,1-1,-1-1,1 0,-2-2,-2-1,-1 1,-1 1,-1 2,5 0,1 1,3 3,1 1,1 1,-1 2,-2 3,0 1,-3 2,-1 0,-4 0,-1 0,-4-1,0 0,-2-1,-1-1,-7 0,-1 0,-2 0,-1 0,1 0,-1 0,-1-1,0-2,2 0,-1 0,-3-2,-2-1,-5-2,-1-1,40 3,-8-1,-10-1,-4 0,-4 0,-6-2,-5 3,-6-2,-6 1,-6 0,-4 0,-7-1,-5 0,-4-2,-2-1,0-1,0-2,0 2,-1 1,6-1,-7 0,5-2,-8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49:43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10454 1 24575,'23'38'0,"1"-1"0,12 24 0,-8-16 0,-5-9 0,-6-10 0,-1-4 0,1 0 0,0 6 0,4 6 0,4 5 0,0 2 0,1-4 0,-3-6 0,-7-10 0,-4-10 0,-5-6 0,-2-5 0,1 0 0,3 2 0,5 3 0,-1 0 0,-3-1 0,-5-2 0</inkml:trace>
  <inkml:trace contextRef="#ctx0" brushRef="#br0" timeOffset="1570">10738 3954 24575,'0'-19'0,"-3"-13"0,1-16 0,2-7 0,9-3 0,8 0 0,5-1 0,1 0 0,-1 3 0,-2 5 0,-2 4 0,-2 5 0,-1-2 0,1-1 0,-1 2 0,1 7 0,-4 10 0,1 5 0,8-3 0,10-7 0,6-7 0,1 1 0,-7 6 0,-10 10 0,-7 7 0,-8 6 0,-4 5 0</inkml:trace>
  <inkml:trace contextRef="#ctx0" brushRef="#br0" timeOffset="4652">1 4046 24575,'0'52'0,"0"-3"0,0 37 0,0 2 0,0-37 0,0 3 0,2 4 0,2 1 0,1 1 0,3 0 0,1 0 0,1-1 0,1-5 0,1-1 0,9 42 0,-1-10 0,0-6 0,4 5 0,0 3 0,-1-8 0,-4-14 0,-6-21 0,-7-21 0,-5-19 0,-1-20 0,0-19 0,0-19 0,0-15 0,5-10 0,9-4 0,10 6 0,9 12 0,5 13 0,2 16 0,4 9 0,2 8 0,2 7 0,0 5 0,-3 4 0,-3 4 0,-4 11 0,-4 16 0,-4 17 0,-3 15 0,-2 9 0,-2 5 0,-2 2 0,-4-6 0,-5-15 0,-6-20 0,-3-19 0,-3-9 0</inkml:trace>
  <inkml:trace contextRef="#ctx0" brushRef="#br0" timeOffset="5549">1029 3727 24575,'-3'21'0,"-3"10"0,-1 40 0,2 2 0,3-6 0,2-17 0,0-25 0,0-15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50:05.3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583 765 24575,'-11'0'0,"-3"0"0,-8 0 0,-3 0 0,-5 1 0,-3 8 0,-2 10 0,-7 13 0,-1 11 0,-4 4 0,-1 2 0,4-1 0,6-2 0,5 1 0,5 2 0,4-1 0,0 2 0,6-5 0,4-3 0,7-4 0,4-2 0,9 2 0,10 1 0,14-1 0,16-4 0,13-5 0,10-4 0,10-6 0,2-5 0,-2-7 0,-4-6 0,-9-1 0,-7-4 0,-4-5 0,-4-3 0,0-1 0,6 5 0,4 5 0,-2 0 0,-5 10 0,-11 8 0,-12 11 0,-11 7 0,-11 0 0,-4-4 0,-12-2 0,-17 0 0,-26 4 0,-28 4 0,30-17 0,-1 0 0,-1-1 0,0 0 0,1-1 0,1 0 0,-39 14 0,12-6 0,8-3 0,9-9 0,3-5 0,3-5 0,1 0 0,3 1 0,5 1 0,7-2 0,11-2 0,10 3-1696,8 3 0,5-1 0,2 0 0</inkml:trace>
  <inkml:trace contextRef="#ctx0" brushRef="#br0" timeOffset="1199">1513 842 24575,'0'28'0,"0"16"0,0 28 0,0 13 0,0 3 0,0-4 0,0-15 0,0-11 0,0-10 0,0-6 0,0 5 0,0 7 0,2 5 0,1-2 0,0-13 0,0-12 0,-3-11 0,0-12 0,0-3 0</inkml:trace>
  <inkml:trace contextRef="#ctx0" brushRef="#br0" timeOffset="3281">2076 777 24575,'0'20'0,"0"5"0,0 14 0,0 9 0,0 12 0,0 2 0,0 6 0,0 0 0,0 2 0,0 1 0,0-5 0,0-3 0,0-6 0,0-3 0,0 1 0,0-5 0,0-8 0,0-9 0,0-11 0,0-13 0,0-26 0,0-42 0,0 5 0,0-7 0,0-18 0,0-5 0,0-8 0,0-4 0,1 28 0,0-2 0,0 1 0,1-31 0,2 1 0,2 6 0,1 4 0,1 9 0,1 4 0,0 15 0,1 3 0,11-32 0,-2 22 0,3 18 0,-2 12 0,2 9 0,0 4 0,0 6 0,1 5 0,1 3 0,5 5 0,7 3 0,8 3 0,6 10 0,4 15 0,-2 15 0,0 14 0,-1 11 0,3 12 0,-27-33 0,-1 3 0,-1 4 0,-2 2 0,-2 4 0,-1 1 0,-3 3 0,-2 2 0,-1 4 0,-2 1 0,-3 0 0,-2 2 0,-1-1 0,-3 0 0,-1-1 0,-4 0 0,-4-4 0,-4-1 0,-4 0 0,-5-2 0,-5-3 0,-5-2 0,-5-2 0,-4-4 0,-2-4 0,-3-4 0,-1-6 0,-1-2 0,-1-4 0,0-3 0,-40 15 0,8-9 0,14-9 0,13-9 0,13-7 0,9-5 0,1-3 0,3 0 0,3 0 0,9 0 0,7 0 0</inkml:trace>
  <inkml:trace contextRef="#ctx0" brushRef="#br0" timeOffset="5931">3299 816 24575,'23'0'0,"8"0"0,14 0 0,5 0 0,-1 0 0,-8 0 0,-8 0 0,-8 0 0,-7 0 0,-2 0 0,0 0 0,-1 0 0,-1 0 0,-10 0 0,-22 0 0,-25 0 0,-26 0 0,-14 0 0,-4 0 0,4 0 0,14 0 0,9 0 0,11 0 0,7 0 0,3 0 0,5-1 0,6-2 0,6-1 0,7-1 0,6 3 0,4 11 0,3 13 0,2 14 0,0 8 0,0-2 0,3-1 0,-1-3 0,4 4 0,1 11 0,2 15 0,3 22 0,-4-38 0,1 2 0,0 5 0,2 0 0,0-2 0,1-1 0,10 40 0,-5-21 0,-4-23 0,-7-18 0,-3-13 0,0-8 0,1-1 0,1 3 0,4 13 0,1 5 0,1 1 0,-1-5 0,-4-10 0,-1-8 0,1-5 0,4-4 0,9-5 0,22-9 0,32-12 0,-15 5 0,6-2 0,13-1 0,4 0 0,7 2 0,2 3 0,3 2 0,0 2 0,-7 4 0,-2 3 0,-6-1 0,-3 2 0,-10 0 0,-4 0 0,36-4 0,-29-1 0,-24 0 0,-15 1 0,-17 4 0,-5 2 0</inkml:trace>
  <inkml:trace contextRef="#ctx0" brushRef="#br0" timeOffset="7281">3084 1544 24575,'32'0'0,"39"0"0,-3 0 0,8 0 0,-10 0 0,4 0 0,1 0 0,4 0 0,1 0 0,1-1 0,-2-1 0,1-1 0,-2 0 0,22-4 0,-4-2 0,-14-2 0,-4-1 0,-12 0 0,-5 1 0,24-6 0,-32 7 0,-20 6 0,-11 3 0,-9 1 0,-4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50:16.9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17049,'10'5'0,"11"-3"3334,18 0-3334,18-2 1292,26 0-1292,-26 0 0,4 0 342,14 0 0,3 0-342,9 0 0,3 0 0,7 0 0,0 0 0,-2 0 0,0 0 0,-5 0 0,-2 0 1108,-4 0 0,-3 0-1108,-9 0 0,-2 0 0,-6 0 0,-2 0 0,-5 0 0,-1 0 0,-5 0 0,-1 1 0,40 5 0,-9 2 0,-4 2 0,3-4 0,3-3 0,3-1 0,3 2 0,6-1 0,-42-2 0,1 1 0,3-1 0,1 0 0,6 3 0,0 1 0,2 3 0,1 1 0,-2 2 0,0 1 0,-3 1 0,0 0 0,-6 0 0,-2-1 0,-3-1 0,-1 0 0,46 9 0,-1-4 0,1-4 0,-46-8 0,1-1 0,5-1 0,1 0 0,2-1 0,2-1 0,1 0 0,1 0 0,1 0 0,0 0 0,0 0 0,1 0 0,2 0 0,0 0 0,2 0 0,-1 0 0,0 0 0,-2 0 0,-2 0 0,-2 0 0,-5 0 0,-1 0 0,-5 0 0,-2 0 0,40 0 0,-13 0 0,-11 0 0,-8 3 0,-8 0 0,-7 2 0,-9 1 0,-10-4 0,-7 2 0,-7-2 0,-6 0 0,-3-1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5:34:15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63 0 24575,'0'33'0,"0"0"0,0 9 0,0 6 0,0-7 0,0 0 0,0-5 0,0-5 0,0-1 0,0 0 0,0-7 0,-4-3 0,-2-2 0,1-2 0,0-1 0,3 3 0,-1-1 0,0 1 0,-1 6 0,1-5 0,1 6 0,-1-5 0,3 3 0,0 2 0,0-1 0,0 0 0,0-2 0,0-4 0,-2 0 0,0-4 0,-2-1 0,-1-1 0,3-2 0,-1-1 0,3 1 0,0-1 0,-2-4 0,1-1 0,-1-4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50:24.6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1 796 24575,'31'0'0,"22"0"0,6 0 0,10 0 0,-6 0 0,4 0 0,4 0-828,10 0 0,5 1 0,0-2 828,7 1 0,2 0 0,-2-3 0,-6-1 0,0-1 0,-3-3 106,-7-2 0,-2-1 1,-2-2-107,26-10 0,-4-3 259,-14 1 1,-5-1-260,-17 7 0,-5 1 0,22-4 0,-35 15-1350,-19 4 1,-14 3-1,-4 0 1</inkml:trace>
  <inkml:trace contextRef="#ctx0" brushRef="#br0" timeOffset="914">112 1619 24575,'62'0'0,"24"0"0,-24 0 0,5 0 0,12 0 0,3 0 0,11 0 0,1 0 0,-1 0 0,-1 0 0,-2 0 0,0 0 0,-7 0 0,-2 0 0,-12 0 0,-2 0 0,-6 0 0,-3 0 0,29 0 0,-25 0 0,-19 0 0,-18 0 0,-12 0 0,-8 0 0</inkml:trace>
  <inkml:trace contextRef="#ctx0" brushRef="#br0" timeOffset="2667">1337 0 24575,'71'17'0,"-22"-1"0,2 2 0,8 4 0,2 3 0,1 7 0,-1 2 0,-4-1 0,-4 2 0,-11-3 0,-3 1 0,31 31 0,-18-14 0,-12-5 0,-8-10 0,-10-8 0,-8-5 0,-5-7 0,-6-3 0,-2-2 0,-1-4 0,0 2 0,2 3 0,5 5 0,10 8 0,8 1 0,6 0 0,1-3 0,-5 0 0,-3 0 0,-5-2 0,-5-3 0,-6-5 0,-4-3 0,-4 2 0,-7 10 0,-19 25 0,-26 38 0,11-21 0,-5 6 0,9-11 0,-2 3 0,-1 2-333,-4 7 0,-1 3 1,1 1 332,-3 6 0,1 2 0,0 0 0,1-2 0,1 1 0,1-2 0,2-3 0,1-1 0,1-1 0,2-7 0,2-1 0,0-3 0,-11 17 0,2-6 0,7-12 0,4-6 0,-13 17 0,18-30 0,18-25 0,6-10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1-28T07:50:33.70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103 3260,'0'62,"0"1,0 0,0 1,0-1,0 1,0 10,0 3,0 6,0 2,0 7,0 1,0-2,0-1,0-4,0-2,2-4,1-3,2-8,0-3,1-6,1-2,6 38,-4-14,-4-7,-2-9,0-11,-3-15,0-10,0-7,0-2,0-3,0 0,3 1,0 2,2 3,-1 1,0 1,1-2,2 0,2 5,0 1,1 0,0-3,-2-6,-3-3,-3-2,-2 0,0-2,0 3,3 8,2 10,3 8,0-1,0-5,-3-10,-3-10,0-5</inkml:trace>
  <inkml:trace contextRef="#ctx0" brushRef="#br0" timeOffset="2519">3045 326,'0'84,"0"0,0 11,0 5,0-17,0 3,0 4,0-11,0 2,0 3,0 1,0 10,0 3,0 1,0 2,0-14,0 2,0 0,0 1,0-1,0 2,0-1,0 1,0 0,0-1,0 0,0 0,0 0,0-1,0-1,0-3,0-1,0-1,0-1,0-2,0 9,0-1,0-3,1-1,0 18,1-2,0-4,0-11,1-2,-1-3,2-8,-1-3,1 0,2 28,0-3,0-12,0-2,1-3,1-1,-1-4,1-2,0-4,-1-2,1-4,-1-2,0-3,-1-2,0-2,1 0,5 45,-2-11,-1-15,-3-18,-4-16,1-9,-3-8,0-10,0-3</inkml:trace>
  <inkml:trace contextRef="#ctx0" brushRef="#br0" timeOffset="5967">0 3187,'60'-60,"3"-1,-4 7,7-1,-1 3,0 4,-6 1,-3-3,-4-3,-1-6,0-1,0 0,0 2,-2 2,2 4,0 3,0 4,-1 4,-1 4,-4 2,-1 2,-3-1,-5 1,-2-1,-5 1,-1 2,-1-2,-1 1,-1-3,0-3,0 2,3-3,3 1,-1-1,2-3,1 0,1-2,3-1,-1-1,2 0,1 3,1-3,1 2,-2-3,1-3,0-2,3-4,-2-1,-1 0,-1-3,-3 2,0-3,-3 0,-2 2,-4 4,-1 8,0 3,5 3,9-1,6 0,3-1,0 0,-8 5,-9 6,-8 8,-4 8,-4 3,-2-2,-2 0,-2 0,1-1,1-1,2-1,0 0,-2-1,-1 2,-2 5,0 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1-28T07:50:43.58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75,'56'0,"0"0,-5 0,11 0,12 0,17 0,-39 0,1 0,3 0,0 0,2 0,-1 0,-1 0,-1 0,-3 0,-1 0,45 0,-2-3,0 0,3-1,2 1,-48 3,1 0,0 0,0 0,-1 0,1 0,46 0,-7 0,-8 0,-7 3,-2 3,-2 3,1-1,2 0,1-2,4-1,6 2,2-1,3 2,1 1,0 3,-1 2,-3 3,-2 0,-6 1,-3 0,-6-3,-2-1,-1 0,-4 0,0 0,-3-1,-3-2,-1-3,-3-3,0-2,4-3,2 0,5 0,5 0,-2 0,2 0,-4 0,-3 0,-5 0,-4 0,-3 0,-2 0,1 0,0-3,3-2,4-3,4-3,10-1,5 1,8 0,7-1,-41 4,0 0,4-1,0-1,8-2,1 0,7-2,2-1,5 0,0 0,4-1,-2 0,-5 1,-2 0,-9 3,-4 0,32-4,-31 9,-24 3,-16 4,-8 0,3 0,6 0,0 0,11 0,-5 0,7 0,8 0,7 0,11-1,9-3,0-2,-6-2,-15 0,-14 4,-11 1,-12 1,-4-1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50:53.4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3 274 24575,'7'11'0,"13"-2"0,10-5 0,8-2 0,-5-2 0,-10-2 0,-8-9 0,-8-15 0,-4-18 0,-1-11 0,-7 1 0,-6 10 0,-8 17 0,-6 14 0,-2 10 0,1 16 0,5 19 0,7 27 0,7 21 0,5 7 0,3-4 0,5-17 0,6-18 0,0-20 0,-2-16 0,-5-21 0,-6-19 0,-7-13 0,-2-4 0,1 14 0,8 15 0,12 16 0,16 15 0,14 11 0,19 14 0,-16-12 0,3 4 0,12 9 0,3 5 0,-9-8 0,2 3 0,2 2-523,13 11 0,2 2 0,3 3 523,-12-8 0,2 3 0,1 1 0,1 1-510,5 4 0,1 2 1,0 1-1,1-1 510,0 2 0,0 1 0,-1-1 0,1 0 0,-2-1 0,-1 0 0,1 0 0,-1-1 0,-2-3 0,0 0 0,0 0 0,1 0 0,-2-1 0,1 0 0,0-1 0,-1 1 0,-1-1 0,1 1 0,-1-1 0,-1 0 0,-4-3 0,0 0 0,-1-1 0,-2 0 0,14 11 0,-1 0 0,-2-1-95,-4-4 0,-1-1 1,-1-1 94,-6-7 0,-1-2 0,0 1 0,-2-2 0,1 0 0,-1 0 0,-1-1 0,1 0 0,-2 0 0,21 21 0,-2 1 0,-2 1 0,-2 2 0,-6-4 0,-5 1 0,-5-1 0,-2 0 0,-6-5 0,-2 0 0,-4-3 0,-1 0 688,-5-7 0,-1 0-688,-4-8 0,-2 0 2171,22 35-2171,-10-16 345,-5-12-345,-4-14 0,-8-11 0,-5-10 0,-13-8 0,-26-5 0,12-3 0,-14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51:10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24575,'41'0'0,"32"0"0,-16 0 0,8 0 0,15 0 0,6 0 0,12 0 0,4 0 0,-29 0 0,1 0 0,6 0 0,4 0 0,6 0 0,2 0 0,-4 0 0,8 2 0,-4 1 0,4 1-455,-4-1 0,4 2 1,0 1-1,-6 1 455,4 4 0,-5 3 0,-2 1 0,0 1 0,-1 1 0,0 2-242,1 0 0,-2 2 0,0 0 242,-7-2 0,-1 0 0,-1-1 0,-8 0 0,0-2 0,-2 0 0,28 7 0,-3-2 0,-11-3 0,0-1 0,-1 0 0,0 1 0,-2 0 0,-1 1 874,-1 1 0,-1 1-874,-3 1 0,-1 1 398,-5 1 1,-2 1-399,-7-3 0,-1 1 0,-6 0 0,-2 0 0,35 21 0,-8-3 0,-4-2 0,-2-7 0,1-5 0,5-3 0,7-1 0,8-1 0,4-1 0,5-2 0,-48-10 0,1 1 0,0-1 0,0 2 0,1 1 0,-1 1 0,-1 1 0,-1 2 0,39 17 0,-12-1 0,-14-4 0,-12-5 0,-6-2 0,-3 0 0,3-1 0,2 1 0,5 0 0,-3-2 0,-9-3 0,-7-1 0,-13-2 0,-3-2 0,-2 1 0,-1-3 0,3 2 0,5 5 0,6 1 0,11 4 0,14 0 0,13 1 0,7-2 0,-3-1 0,-5-3 0,-12-3 0,-12-1 0,-9-3 0,-9-1 0,-4-1 0,-3-1 0,-1-1 0,0 1 0,4 0 0,3 1 0,3 1 0,0 0 0,-2-1 0,-3 1 0,-5-3 0,-2-2 0,-2-1 0,1-2 0,0 0 0,-3 0 0,-3 0 0,-3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53:15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157 276 24575,'16'0'0,"14"0"0,19 0 0,17 0 0,6 0 0,4-3 0,3-3 0,4-3 0,6-3 0,-2 0 0,3 1 0,-2 1 0,1 1 0,-2-1 0,-6-1 0,-4-3 0,-2-4 0,-2-1 0,-1-1 0,-3 3 0,-5 2 0,-3 1 0,1 5 0,2 3 0,0 4 0,1 2 0,-1 0 0,-3 0 0,-2 0 0,-2 0 0,-3 0 0,0 0 0,0 0 0,-1 0 0,1 0 0,2 0 0,1 0 0,3 0 0,0 0 0,1 0 0,-3 0 0,-2 0 0,-6 0 0,-6 0 0,-5 0 0,-9 0 0,-6 0 0,-3 0 0,-8 0 0,-6 0 0,-11 0 0,-11 0 0,-14 0 0,-20 0 0,-19 5 0,-21 7 0,36-3 0,-1 1 0,-4 2 0,0 1 0,-4 0 0,-1-1 0,-6 1 0,0-3 0,-5-1 0,-1-1 0,-8-3 0,-2-1 0,-2-2 0,0 0 0,3-2 0,0 0 0,4 0 0,1 0 0,4 0 0,3 0 0,3 0 0,1 0 0,2 0 0,1 0 0,2 0 0,0 0 0,2 0 0,0 0 0,0 0 0,1 0 0,1 0 0,1 0 0,4 0 0,0 0 0,-45 0 0,14 2 0,11 3 0,11 3 0,10 3 0,9-3 0,8-3 0,6-3 0,6-2 0,4 0 0,6 2 0,3 0 0,5 2 0,3 0 0,2-1 0,6-1 0,9-2 0,16 0 0,21 0 0,22 0 0,24 0 0,-42-2 0,1-1 0,5-2 0,2-2 0,6-1 0,0-1 0,0-1 0,1-2 0,0 1 0,0-1 0,-2 2 0,-1 0 0,-2 0 0,-1 1 0,-4-1 0,0 1 0,-3 1 0,0 0 0,-4 0 0,1 1 0,-3 0 0,1 1 0,-1 1 0,0 0 0,46-4 0,-8-1 0,-4-1 0,-6 2 0,-4 2 0,-9 2 0,-7 3 0,-9 0 0,-7 2 0,-4 0 0,-6 0 0,2 0 0,1 0 0,2 0 0,6 0 0,3 0 0,5 0 0,-1 0 0,-3 0 0,-5 0 0,-5 0 0,-5 0 0,-7 0 0,-6 0 0,-10 2 0,-3-1 0,-7 1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7:53:20.9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660 571 24575,'-12'5'0,"-3"3"0,-3 1 0,-2 1 0,2-2 0,1-2 0,6 0 0,4-2 0,2 1 0,5 2 0,0 1 0,-4 3 0,-14 5 0,-32 17 0,-24 11 0,27-14 0,-2 0 0,-2 2 0,2-2 0,-32 18 0,19-9 0,28-17 0,20-7 0,10-2 0,4 0 0,0-1 0,6-5 0,18-4 0,41-2 0,-14-1 0,7 0 0,19 0 0,4 0 0,13 0 0,4-1 0,-27 0 0,1-2 0,1 0-337,6-1 1,0-2 0,0 0 336,-1-2 0,-1 0 0,-1-1 0,-1-1 0,-1 0 0,-1-1 0,-4 2 0,-2 0 0,-1 0-278,22-3 0,-4 0 278,-7 1 0,-5 1 0,-12 2 0,-5 0 0,27-4 0,-26 5 0,-19 3 245,-16-1 0,-12 4 0,-4-2 0</inkml:trace>
  <inkml:trace contextRef="#ctx0" brushRef="#br0" timeOffset="1286">961 1 24575,'0'31'0,"0"14"0,0 32 0,0 19 0,0-39 0,0 1 0,0 8 0,0 0 0,0 3 0,0 1 0,0 5 0,0 1 0,0-1 0,0 0 0,0 0 0,0 0 0,0-1 0,0-2 0,0-4 0,0-2 0,0-3 0,0-3 0,0-7 0,0-2 0,0 37 0,-2-17 0,-1-16 0,-3-15 0,-1-17 0,0-9-1696,-2-6 0,4-5 0,1 1 0</inkml:trace>
  <inkml:trace contextRef="#ctx0" brushRef="#br0" timeOffset="2820">3137 642 24575,'-18'0'0,"-6"0"0,-7 6 0,-7 14 0,-5 18 0,-2 19 0,-4 17 0,4 14 0,25-40 0,3 1 0,2 2 0,3 1 0,3-1 0,3 0 0,1 43 0,2-7 0,6-14 0,9-14 0,11-10 0,11-7 0,16-1 0,18-1 0,18-4 0,-32-21 0,3-3 0,3-3 0,1-2 0,1-2 0,-1-3 0,-2-4 0,-1-2 0,39-12 0,-17-12 0,-19-7 0,-18 2 0,-13 6 0,-11 10 0,-9 8 0,-4 5 0</inkml:trace>
  <inkml:trace contextRef="#ctx0" brushRef="#br0" timeOffset="5219">3974 661 24575,'0'45'0,"0"24"0,0-19 0,0 3 0,0 8 0,0 1 0,0 3 0,0 0 0,0-5 0,0-1 0,0-6 0,0-3 0,0 29 0,0-22 0,-2-19 0,-1-15 0,-1-10 0,0-7 0,-1-5 0,1-4 0,1-6 0,1-16 0,9-27 0,20-42 0,-4 32 0,5-4 0,6-6 0,4-1 0,0 3 0,2 3 0,-5 11 0,0 5 0,23-27 0,-10 33 0,-8 23 0,-7 15 0,-3 18 0,-4 25 0,-4 34 0,-14-16 0,-2 6 0,-1 6 0,-2 2 0,-2 5 0,0 0 0,-1 1 0,0-1 0,0-7 0,0-3 0,-1-8 0,1-4 0,-3 21 0,-1-35 0,0-21 0,0-21 0,2-29 0,4-37 0,4 14 0,4-5 0,4-10 0,5-2 0,9-10 0,5 1 0,5-2 0,5 2 0,3 7 0,3 4 0,-2 6 0,2 5 0,-6 16 0,0 6 0,32-10 0,-14 29 0,-6 37 0,-3 44 0,-25-13 0,-3 7 0,2 19 0,-3 5 0,-1 9 0,-3 1 0,-1 3 0,-2 0 0,-4-1 0,-1-2 0,-4-13 0,-2-3 0,-2-13 0,-2-4 0,-1 23-1696,0-25 0,0-32 0,0-6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7:20.3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24575,'0'31'0,"0"23"0,0 29 0,1-33 0,1 2 0,-1 2 0,1-1 0,0-2 0,-1-1 0,2 41 0,-3-14 0,0-15 0,0-16 0,0-11 0,0-9 0,0-5 0,0-4 0,0-4 0,0-4 0,0-3 0,0 1 0,0 0 0,0 1 0,0-2 0,0 0 0,0 0 0,0 1 0,0 1 0,0 2 0,0 1 0,0 2 0,0 0 0,0-1 0,0-3 0,2-4 0,3-3 0,5-2 0,4 0 0,8 0 0,3 0 0,7 0 0,7 0 0,5 0 0,9 0 0,7 0 0,8 0 0,-2 0 0,-6 0 0,-11 0 0,-15 0 0,-11 0 0,-13 0 0,-7 0 0,-5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7:23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24575,'0'17'0,"0"6"0,0 4 0,0 6 0,0 5 0,0-2 0,0-3 0,0-7 0,0-6 0,0-4 0,0 0 0,0 2 0,0 6 0,0 3 0,0 1 0,0-2 0,0-2 0,0 3 0,0 0 0,0-3 0,0-6 0,3-8 0,4-5 0,6-5 0,16 0 0,19 0 0,23 0 0,20 0 0,6 0 0,-3-1 0,-13-6 0,-19-2 0,-19-2 0,-17 0 0,-13 8 0,-9 0 0</inkml:trace>
  <inkml:trace contextRef="#ctx0" brushRef="#br0" timeOffset="1133">1295 237 24575,'20'0'0,"18"0"0,28 0 0,17 0 0,7 0 0,-5 0 0,-13 0 0,-14 0 0,-15-2 0,-15-2 0,-14-1 0,-7 1 0,-7 1 0</inkml:trace>
  <inkml:trace contextRef="#ctx0" brushRef="#br0" timeOffset="2418">1273 479 24575,'22'-5'0,"19"1"0,30 4 0,23 0 0,-40 1 0,0-2 0,2-1 0,-1 0 0,-2-1 0,-2-1 0,41-5 0,-15-2 0,-15 2 0,-14 0 0,-13 2 0,-8 2 0,-6-1 0,-3-1 0,-2-3 0,-5-4 0,-5-3 0,-5 0 0,-1 4 0,0 5 0,0 5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7:31.2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1 419 24575,'4'7'0,"0"-1"0,-4 0 0,0 0 0,0 0 0,0 1 0,0 2 0,1-1 0,1 1 0,1-2 0,-1-1 0,1 0 0,-1 3 0,3 4 0,3 2 0,4 9 0,6 5 0,2 7 0,6 9 0,7 4 0,10 4 0,9 4 0,6 1 0,5-1 0,-3-4 0,-5-11 0,-12-10 0,-13-12 0,-14-10 0,-8-5 0</inkml:trace>
  <inkml:trace contextRef="#ctx0" brushRef="#br0" timeOffset="1716">4524 406 24575,'-45'29'0,"-3"9"0,-17 18 0,28-23 0,-1 2 0,-5 4 0,-2 1 0,-3 4 0,-1 1 0,-1 3 0,0 0 0,-1 0 0,0 1 0,1-2 0,1-2 0,1-3 0,1-1 0,1-4 0,1-3 0,2-6 0,0-3 0,-34 16 0,11-10 0,15-9 0,15-5 0,12-7 0,8-5 0,9-4 0,4-1 0</inkml:trace>
  <inkml:trace contextRef="#ctx0" brushRef="#br0" timeOffset="3566">1574 1085 24575,'0'13'0,"0"11"0,0 14 0,0 7 0,0 6 0,0-8 0,0-22 0,1-109 0,4 28 0,2-9 0,0-4 0,2-8 0,0 1-161,3 5 0,1 1 1,2 1 160,0 1 0,2 1 0,1 3 0,8-22 0,2 7 0,-1 17 0,2 8 0,26-20 0,3 38 0,3 24 0,3 12 482,5 10-482,-3 15 0,-5 25 0,-6 32 0,-30-28 0,-3 5 0,-1 8 0,-2 3 0,-1 5 0,-2 0 0,-3 2 0,-2-2 0,-3-4 0,-3-3 0,-1-9 0,-2-4 0,-2 22 0,0-29 0,0-25 0,0-28 0,0-39 0,5-51 0,1 31 0,1-5 0,3-10 0,3-1 0,3-1 0,3 3 0,2 10 0,3 6 0,1 12 0,4 8 0,35-10 0,7 50 0,5 51 0,-37-5 0,-5 9 0,0 12 0,-5 5 0,-2 9 0,-4 1 0,-3-1 0,-3 0 0,-2-3 0,-3-2 0,-3-6 0,-2-4 0,2 34 0,-7-25 0,-2-23 0,-2-18 0,2-14 0,-2-9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5:34:20.7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594 143 24575,'-8'-5'0,"-1"-3"0,-4 1 0,-3-3 0,-6-1 0,-18-4 0,6 2 0,-9-3 0,12 7 0,-2 0 0,4 1 0,1 0 0,7 1 0,3 2 0,0 0 0,2 1 0,2 2 0,2 1 0,-1 1 0,1 0 0,-4 0 0,3 0 0,-4 0 0,4 0 0,1 0 0,1 0 0,2 0 0,-1 0 0,3 3 0,2 2 0,1 4 0,2 0 0,-3 2 0,0 1 0,3 3 0,0 0 0,-1 0 0,1 6 0,-1-2 0,-1 5 0,1-5 0,0-1 0,1 0 0,2-1 0,-2 4 0,-1 1 0,0 0 0,1 1 0,2-3 0,0 1 0,0-1 0,0 1 0,0-1 0,0-1 0,0-2 0,0-1 0,0 7 0,0-2 0,2 4 0,1-5 0,2-5 0,1 2 0,-1 0 0,2 1 0,0 0 0,-1 0 0,2 0 0,-1-3 0,0 1 0,0-4 0,0-1 0,0-2 0,2 3 0,1 0 0,-1 0 0,2 1 0,-2-4 0,2 2 0,-2-2 0,2 0 0,1-1 0,2-1 0,1-2 0,0 0 0,3 1 0,-2-3 0,0-1 0,-4-2 0,1 0 0,-1 0 0,3 0 0,0 0 0,-3 0 0,0 0 0,-3 0 0,5 0 0,-3 0 0,3 0 0,-4 0 0,-3-2 0,-2-2 0,-1-3 0,0-3 0,-2 0 0,0 0 0,-2 1 0,2-1 0,0 1 0,0-1 0,1 1 0,-1-1 0,1 1 0,1-3 0,1-5 0,-3 3 0,0-2 0,-2 5 0,0 2 0,0-1 0,0 1 0,0-2 0,0 2 0,0-1 0,0 2 0,0 2 0,-1 2 0,-2 2 0,-1-1 0,-1 1 0,1-1 0,-3 1 0,0 0 0,-2-1 0,1 1 0,-1 0 0,0 2 0,-1 0 0,1 0 0,0 0 0,3 0 0,-1 0 0,0 0 0,-5 0 0,-7 0 0,2 0 0,-2 0 0,4 0 0,3 0 0,-1 0 0,1 0 0,2 0 0,1 0 0,2 0 0,4 0 0,8 0 0,3 0 0,4 0 0,2 0 0,1 0 0,7 0 0,2 0 0,21 2 0,5 2 0,8-1 0,-6-1 0,-9-2 0,12 0 0,-9 0 0,4 0 0,-18 0 0,-6 0 0,-2 0 0,-3 0 0,-2 0 0,-6 0 0,-1 0 0,-3 0 0,0 0 0,-3 0 0,-2 0 0,-3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7:39.4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099">1402 383 24575,'20'0'0,"12"0"0,18 0 0,12 0 0,4 0 0,-4 0 0,-6 0 0,-7 0 0,-9 0 0,-6 0 0,-9-2 0,-13 2 0,-5-2 0</inkml:trace>
  <inkml:trace contextRef="#ctx0" brushRef="#br0" timeOffset="2231">1489 636 24575,'24'0'0,"32"0"0,-4 0 0,6 0 0,23 0 0,5 0 0,10 0 0,3 0 0,-31 0 0,0 0 0,-1 0 0,29 1 0,-1-2 0,-12-1 0,-2-1 0,-10-1 0,-4-2 0,-12 1 0,-5-2 0,19-4 0,-27 5 0,-24 4 0,-10 2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4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4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6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7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5:33:34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781 1693 24575,'28'96'0,"-21"-70"0,21 66 0</inkml:trace>
  <inkml:trace contextRef="#ctx0" brushRef="#br0" timeOffset="2668">1400 1170 13326,'-15'9'0,"3"-4"4518,-6-1-4518,-30 1 1953,15 3-1953,-26 6 0,17 5 0,-6 5 1078,-2 1-1078,-20 9 0,13-4 0,-5 2 0,14-7 3700,14-5-3700,-1 0 0,5-1 0,2 0 0,2 0 0,5-4 0,1 1 0,3-1 0,0 1 0,2-1 0,-1-1 0,1-2 0,0 3 0,-1 3 0,0 1 0,0 1 0,0-3 0,-1 2 0,-1 1 0,-2 3 0,-4 1 0,-1 1 0,-5 2 0,2-4 0,-1 0 0,2-5 0,3-1 0,0-2 0,4 1 0,3-1 0,-1 0 0,-1 0 0,1-2 0,-6 4 0,6-5 0,-1 2 0,6-3 0,3-2 0,2 0 0,4-2 0,1 0 0,1-2 0,0-3 0,-1 2 0,-1 0 0,1 5 0,0 1 0,-1 1 0,1 0 0,1-3 0,1 2 0,1-1 0,0 0 0,0 0 0,0 1 0,0 0 0,0 2 0,0 0 0,1 1 0,1-2 0,5 2 0,0 0 0,7-1 0,2 1 0,4-5 0,28 4 0,-14-8 0,21 2 0,-21-6 0,3 0 0,0 0 0,8 0 0,9 0 0,0 0 0,4 0 0,-8 0 0,6-7 0,2-4 0,4-10 0,-1-1 0,-5-3 0,-4 0 0,3-3 0,3-3 0,-1-2 0,15-13 0,-16 7 0,2-7 0,-13 7 0,-13 6 0,-1 0 0,-4 1 0,-3 2 0,-1-1 0,-4 3 0,-2 2 0,-2 3 0,3-3 0,0 2 0,3-3 0,1 0 0,-2-4 0,0-3 0,-3-4 0,5-14 0,-4 7 0,0-4 0,-6 10 0,-1 6 0,-1-2 0,-2 2 0,-2 1 0,-3 2 0,0 5 0,-3 2 0,0 2 0,0 5 0,0 1 0,0 4 0,0-3 0,0 2 0,-2-2 0,-5 3 0,-3 2 0,-5 1 0,1 3 0,0 3 0,-2 1 0,-2 1 0,0 0 0,-2 0 0,2 0 0,0 0 0,0 0 0,0 0 0,0 0 0,-3 2 0,1 1 0,-4 4 0,-3 2 0,-5 2 0,-13 5 0,4-2 0,-1 3 0,7-2 0,8 1 0,0 0 0,4-3 0,1 0 0,2-2 0,1-1 0,2 1 0,1-1 0,3 0 0,1-1 0,3 1 0,2-1 0,4 0 0,1 2 0,2-2 0,0-3 0,0-2 0</inkml:trace>
  <inkml:trace contextRef="#ctx0" brushRef="#br0" timeOffset="5334">8877 3626 24575,'-29'0'0,"-1"0"0,-22 2 0,-3 11 0,-10 3 0,0 16 0,9 1 0,-7 5 0,-7 4 0,5-6 0,-7 6 0,4-2 0,-5 6 0,-5 4 0,2-2 0,-6 5-723,5-2 723,31-21 0,-1 0 0,1 0 0,0 0 0,3-3 0,-3 1 0,-18 12 0,-1-1 0,19-14 0,1 1 0,-15 9 0,2 0 0,-15 6 0,-4 10 0,1-1 0,36-21 0,0 2 0,-1-1 0,1 0 0,-32 31 0,34-29 0,-1 1 0,-33 26 0,-1 1 0,-2-2 0,34-28 0,0 0 0,-3 1 0,0-1 0,-4 3 0,-1 0 0,-2 1 0,0 1 0,-1 0 0,1 0 0,1-2 0,1-1 0,6-3 0,0-1 0,0 1 0,1 0 0,-36 26 0,29-19 0,-1 1 0,2 0 0,0-1 0,0 0 0,0-1 0,2 0 0,0-1 0,4-2 0,-1 1 0,-2 1 0,-1 2 0,3-2 0,-1 2 0,-15 13 0,-2 0 0,12-9 0,1-1 0,-3 4 0,0-2 0,9-8 0,2-1 0,-27 24 0,-9 7 0,34-30 0,0-1 0,1-1 0,0 0 0,-5 1 0,0 1 0,4-2 0,0-1 0,-2 2 0,1-1 0,1-2 0,1 0 0,-37 23 0,3-3 0,31-19 0,-1 0 0,1 1 0,-1-1 0,0 2 0,-1-1 0,-1 2 0,1-1 0,-28 21 0,24-17 0,-1 1 0,8-5 0,0 0 0,-4 4 0,-1 1 0,6-4 0,2-1 0,-29 20 0,-4 3 0,5-7 0,-3-1 0,-4 1 0,6-6 0,-4 2 0,11-4 0,-2 0 0,2-1 0,-3 0 0,3-3 0,3 1 0,0 3 0,8-4 0,-15 15 0,13-9 0,-6 3 0,10-6 0,10-9 0,-1 1 0,8-2 0,0-1 0,1-2 0,5-6 723,0-1-723,6-4 0,3-2 0,3-1 0,1-3 0,0 1 0,-2 0 0,0 0 0,2 0 0,-3 3 0,5-3 0,-4 1 0,1-3 0,-1-1 0,-2 2 0,-7 3 0,-5-1 0,-2 4 0,0-2 0,5 3 0,3 0 0,0-3 0,3-1 0,3-3 0,3-2 0,8-4 0,2-1 0</inkml:trace>
  <inkml:trace contextRef="#ctx0" brushRef="#br0" timeOffset="13138">1486 1871 24575,'11'2'0,"7"8"0,7 7 0,3 3 0,6 7 0,14 16 0,-7-2 0,24 23 0,-11-10 0,2 2 0,-5-7 0,2 0 0,-3-3 0,15 8 0,-3-3 0,0-1 0,-3-3 0,-2-1 0,4 5 0,-6-3 0,17 18 0,-12-10 0,7 8 0,-10-10 0,-5-5 0,3 0 0,-6-3 0,3 2 0,1-1 0,-4-3 0,3-1 0,-8-5 0,0 1 0,1-2 0,1 3 0,-2-3 0,6 0 0,1 1 0,2-1 0,21 15 0,-10-5 0,8 6 0,-12-7 0,-8-10 0,-2-1 0,-4-4 0,-1 1 0,-2 1 0,-3-4 0,-1 2 0,-5-4 0,2 3 0,-1-1 0,-2 0 0,-2-1 0,1-1 0,3 0 0,-3-3 0,12 7 0,-6-4 0,4 3 0,-5-5 0,-7-3 0,1 0 0,-1 0 0,2-2 0,-1 1 0,-3-1 0,-2 0 0,-3-2 0,0 1 0,-3-2 0,1 1 0,-1 0 0,1 0 0,-1 0 0,1 3 0,6 8 0,-4-5 0,4 3 0,-6-7 0,-3-2 0,0 0 0,-1 0 0,2 0 0,2 0 0,-3 0 0,0-2 0,-2-3 0,0 0 0,-2-1 0,3 1 0,1-1 0,0 1 0,1 2 0,-3 1 0,5 5 0,-2-2 0,5 1 0,-5-3 0,-2-3 0,-1 0 0,-1 0 0,2 1 0,-1-1 0,-1-2 0,1 2 0,-4-2 0,3 3 0,0 0 0,0-1 0,0 1 0,-2-2 0,-1 0 0,0-3 0,5 3 0,-3-1 0,1 0 0,-5-1 0,-1-2 0,1 0 0,-1-1 0,-1-1 0,-2-3 0,2 1 0,0-1 0,0 1 0,-1-1 0,-3 1 0,1-1 0,0 3 0,1 0 0,1 0 0,2 4 0,-1-4 0,2 2 0,-1-1 0,-2-3 0,0 1 0,-1-1 0,-1-1 0,3 3 0,-1-2 0,0 3 0,0-1 0,0 0 0,0-1 0,-1 0 0,1-2 0,0 1 0,0 1 0,0-2 0,2 3 0,-4-1 0,2 0 0,-3 0 0,-1-2 0,0 1 0,0 0 0,1-2 0,0 1 0,1 2 0,-1 1 0,2 1 0,1-1 0,-1-2 0,1-1 0,-2 1 0,-1 0 0,1 0 0,-1 2 0,0-3 0,1 0 0,-4-4 0,-4-8 0,-1-3 0,-1 2 0,2 3 0</inkml:trace>
  <inkml:trace contextRef="#ctx0" brushRef="#br0" timeOffset="15079">2535 3272 24575,'9'-11'0,"2"-1"0,1-3 0,4 0 0,-3 1 0,2-1 0,0 3 0,0-1 0,0 0 0,-3 1 0,1-1 0,-4 3 0,4-3 0,-1 2 0,0-2 0,-1 2 0,-2 2 0,-2 0 0,1-2 0,-1 1 0,-2 1 0,1 0 0,-3 3 0,0 0 0,-1-1 0,-1 0 0,-1 1 0,0 1 0,0 3 0</inkml:trace>
  <inkml:trace contextRef="#ctx0" brushRef="#br0" timeOffset="17589">1391 1765 24575,'0'25'0,"0"4"0,0 8 0,0 13 0,0 0 0,0-1 0,0-9 0,0-16 0,0-3 0,0-9 0,0 0 0,0-3 0,0 4 0,0-1 0,0 7 0,0 3 0,0 2 0,0-1 0,2-1 0,1 0 0,-1-3 0,1 1 0,-3-3 0,0 1 0,0 0 0,0 2 0,0 0 0,0 3 0,0 1 0,0-4 0,0-2 0,0-3 0,0-2 0,0-2 0,0-3 0,0 1 0,0-5 0,0-1 0</inkml:trace>
  <inkml:trace contextRef="#ctx0" brushRef="#br0" timeOffset="18738">1357 2983 24575,'0'22'0,"0"-5"0,0 6 0,0-3 0,0 7 0,0 0 0,0 3 0,0 4 0,0 1 0,0 1 0,0-6 0,0 0 0,0 0 0,0 1 0,0-1 0,0 1 0,0 0 0,0 1 0,0-3 0,0-5 0,0-1 0,0-3 0,0 3 0,0 1 0,-4 0 0,-2 0 0,0-5 0,2-1 0,4-5 0,-2 0 0,0-4 0,-1 0 0,-1-2 0,-1-1 0,0-4 0,1-2 0,2 0 0</inkml:trace>
  <inkml:trace contextRef="#ctx0" brushRef="#br0" timeOffset="19851">1310 4672 24575,'0'27'0,"0"-2"0,0 10 0,0-4 0,0 10 0,0-3 0,0 0 0,0-1 0,0-4 0,-2 2 0,-1-5 0,0-1 0,-2-4 0,1-6 0,-1-3 0,1-4 0,0-4 0,-1-1 0,2-2 0,1 1 0,2-1 0,0 1 0,0-3 0,0-1 0</inkml:trace>
  <inkml:trace contextRef="#ctx0" brushRef="#br0" timeOffset="23069">1425 5447 24575,'12'6'0,"4"1"0,1 4 0,6 5 0,-2 0 0,2 2 0,-2-2 0,3 0 0,0 0 0,4-2 0,-1-1 0,0-1 0,2 0 0,-4 2 0,10 4 0,-7-3 0,3 0 0,-4-3 0,-4-2 0,-1 1 0,-1-1 0,0 0 0,-2 1 0,0 0 0,0 0 0,-1-1 0,-1-2 0,1-1 0,-3-1 0,0-1 0,3 3 0,0 0 0,2-1 0,9 5 0,-1-3 0,5 1 0,-7-2 0,-2 0 0,-2 2 0,-2 0 0,4 1 0,3-2 0,2-1 0,2 2 0,-3-2 0,0 3 0,-1 0 0,4 0 0,-1 0 0,2 0 0,-3 0 0,-1 2 0,8 5 0,-7-2 0,6 2 0,-8-6 0,-3-2 0,0 3 0,-1 0 0,2 0 0,1 4 0,-2 0 0,0 3 0,-4-3 0,4 2 0,0-1 0,0 0 0,-1 0 0,1-1 0,0-2 0,3 1 0,12 5 0,-5-4 0,9 4 0,-10-5 0,-3 0 0,1-1 0,-1-1 0,4 0 0,3-2 0,-1 0 0,2 0 0,-4 0 0,3-1 0,0 1 0,1-3 0,-1 0 0,-1-1 0,-3 1 0,1-1 0,14 3 0,-6-4 0,4 4 0,-11-3 0,-6 0 0,3-2 0,-1-1 0,1 1 0,-1-1 0,-3 0 0,2 0 0,-7 0 0,-2-1 0,-4 0 0,-1 1 0,-1-1 0,0 1 0,-1 0 0,1-1 0,6 3 0,-3-1 0,3 1 0,-5-1 0,-4-1 0,2 0 0,-2 2 0,3-1 0,2 2 0,-1-1 0,2 0 0,-3 0 0,0-2 0,0 0 0,0 1 0,0-1 0,1 0 0,-2-1 0,-1 1 0,3-1 0,-5-1 0,3-1 0,-5-1 0,-2 2 0,-4-1 0,-1 0 0</inkml:trace>
  <inkml:trace contextRef="#ctx0" brushRef="#br0" timeOffset="25869">4615 6456 24575,'-5'20'0,"1"4"0,4 7 0,0-5 0,0 8 0,0-8 0,0 2 0,0-2 0,0-4 0,1 0 0,4 0 0,3-1 0,4-5 0,2-2 0,1-2 0,0 3 0,2 0 0,2-1 0,-1-2 0,11 1 0,-8-7 0,7 1 0,-10-7 0,-2 0 0,-2 0 0,1 0 0,0 0 0,-3 0 0,1-1 0,-5-4 0,-1-1 0,-2-6 0,-2-2 0,0-1 0,-3 0 0,0 1 0,0 0 0,0 2 0,0 0 0,0 1 0,0 1 0,0 0 0,0 1 0,-1 1 0,-2 1 0,-3 2 0,-1 1 0,-2-1 0,-1 0 0,0 0 0,-6-4 0,2 1 0,-4-1 0,2 0 0,1 2 0,-2-3 0,-1 0 0,0 2 0,-2-1 0,1 1 0,3 0 0,1 1 0,3 1 0,0 2 0,1 1 0,2 1 0,1 2 0,1 0 0,0 0 0,1 0 0,3 1 0,1 3 0,2 3 0,0 2 0,0 0 0,0 3 0,0 0 0,0 1 0,0 0 0,0-3 0,0-1 0,0 1 0,0-1 0,2 0 0,0 0 0,5-1 0,2-1 0,3-5 0,9 0 0,1-2 0,3-4 0,-2-7 0,-1-11 0,0-5 0,-3-3 0,-2 2 0,-3-1 0,-2 1 0,-4-1 0,-3 2 0,-4 2 0,-1 1 0,0 0 0,0 0 0,-7-1 0,-3 0 0,-8 3 0,-12-3 0,1 8 0,0 5 0,6 7 0,8 5 0,1 0 0,3 0 0,2 2 0,5 7 0,1 5 0,3 11 0,0 2 0,0 12 0,0 3 0,0 10 0,0 1 0,0 14 0,0 7 0,0 4 0,0 3 0,0-18 0,0-3 0,0-15 0,0-4 0,0-13 0,0-7 0,3-12 0,2-3 0,6-4 0,4-2 0,6-9 0,0-5 0,6-17 0,0-5 0,0-7 0,0 2 0,-8-2 0,-1-2 0,-6 6 0,-1-7 0,-5 14 0,-4 3 0,-10 10 0,-11 6 0,-8 1 0,-10 1 0,-2-1 0,-8 0 0,0 2 0,1 2 0,5 2 0,10 3 0,5 1 0,6 2 0,2 0 0,7 0 0,2 1 0,6 3 0,6 5 0,5 4 0,8 3 0,3-1 0,4-1 0,-1-3 0,3-1 0,0-1 0,4-5 0,1-2 0,3-4 0,1-1 0,1-15 0,0-4 0,-6-14 0,-2-2 0,-11 2 0,-3-6 0,-7 10 0,-2 0 0,-8 10 0,-8 7 0,-10 1 0,-10 5 0,0 3 0,-1 3 0,5 3 0,0 0 0,2 0 0,3 3 0,3 3 0,9 8 0,1 1 0,6 6 0,2 2 0,2-2 0,0 1 0,4-7 0,6-2 0,9-3 0,3-1 0,2-3 0,-2-3 0,-4-3 0,-3 0 0,-2 0 0,-3 0 0,-3-2 0,-3 0 0,-3-2 0,-1-1 0,-6 2 0,-3 1 0,-6 2 0,-3 0 0,9 0 0,1 0 0</inkml:trace>
  <inkml:trace contextRef="#ctx0" brushRef="#br0" timeOffset="117119">2722 3210 24575,'22'0'0,"4"0"0,6 0 0,9 0 0,9 0 0,4 0 0,16 0 0,0 0 0,2 0 0,13 0 0,-11 0 0,9 0 0,-7 0 0,-1 0 0,0 0 0,-3-10 0,-6-4 0,-9-16 0,-3-3 0,-2-10 0,-1-6 0,-9-1 0,-1-4 0,-13 4 0,0 0 0,-5 5 0,2-1 0,-2 1 0,5 0 0,3-4 0,1 3 0,4 2 0,-5 5 0,3 4 0,-2 3 0,0 2 0,-1 1 0,-2 6 0,-2 2 0,-5 6 0,3 3 0,-14 9 0,-1 3 0,-12 9 0,-5-1 0,-2 2 0,-3 1 0,1-1 0,-6 1 0,4-4 0,-3-2 0,3-3 0,0-2 0,0 0 0,-2 0 0,-3-2 0,-8-10 0,0-5 0,-6-9 0,1 1 0,-1-2 0,1 1 0,1 2 0,3 2 0,2 7 0,1 1 0,4 5 0,3 2 0,8 6 0,3 3 0,7 5 0,1 2 0,4 2 0,1-2 0,3 5 0,-1 1 0,4 10 0,1 2 0,9 11 0,1 1 0,8 8 0,21 34 0,-2 0 0,-23-37 0,0 1 0,17 26 0,-11-14 0,3 1 0,3 1 0,-3-4 0,-6-12 0,-7-9 0,-7-12 0,-5-8 0,-2-4 0,-4-7 0,-3-5 0,-1-7 0,-2-12 0,0 0 0,0-6 0,0 3 0,0 0 0,0-8 0,0-3 0,3-7 0,5-12 0,2 2 0,4-11 0,-2 7 0,1 3 0,-1 4 0,0 5 0,-1 3 0,-4 5 0,-1 3 0,-6 10 0,0-4 0,0 9 0,0 1 0,0 9 0,0 6 0</inkml:trace>
  <inkml:trace contextRef="#ctx0" brushRef="#br0" timeOffset="119736">5751 936 24575,'0'19'0,"0"0"0,0 4 0,0 1 0,0 1 0,0-2 0,0-2 0,0 8 0,0-5 0,0 3 0,0-9 0,0-6 0,0 0 0,0-3 0,0 1 0,2 0 0,0 0 0,3 3 0,0-1 0,1 2 0,1 1 0,3 0 0,-1 0 0,1 0 0,0 0 0,4 0 0,13 7 0,2-4 0,7 3 0,-4-7 0,-2-3 0,1 0 0,-1 0 0,-1-2 0,1-4 0,2-2 0,1-3 0,-3 0 0,-1 0 0,-2 0 0,0-3 0,0-3 0,-2-11 0,-2-3 0,-3-10 0,4-19 0,-7 3 0,0-7 0,-9 12 0,-5 4 0,-2-2 0,-1 4 0,0 0 0,0 3 0,0 3 0,-4 1 0,-1 7 0,-6 4 0,-1 2 0,-2 0 0,2 0 0,-3-1 0,-1 1 0,-2 2 0,-8-3 0,5 3 0,-4 1 0,5 3 0,2 2 0,-4-1 0,-2-3 0,-1 2 0,-4 1 0,4 3 0,-2 1 0,3 2 0,5 2 0,1 0 0,2 0 0,2 0 0,-2 0 0,2 0 0,1 0 0,-3 0 0,4 0 0,1 0 0,4 0 0,5 0 0</inkml:trace>
  <inkml:trace contextRef="#ctx0" brushRef="#br0" timeOffset="121069">6702 1503 24575,'0'17'0,"0"4"0,0 8 0,0 0 0,-2-4 0,-1-3 0,-2-7 0,0-2 0,3-6 0,0-2 0,2-3 0</inkml:trace>
  <inkml:trace contextRef="#ctx0" brushRef="#br0" timeOffset="123069">6994 786 24575,'16'-5'0,"7"1"0,7 4 0,4 0 0,1 0 0,-2 0 0,0 0 0,2 0 0,0 0 0,-7 0 0,-2 4 0,-12 1 0,-1 6 0,-1 1 0,-4 5 0,-1 1 0,-4 5 0,0 3 0,0-1 0,0 10 0,-1-8 0,-1 1 0,-1-6 0,0-10 0,0 0 0,0-2 0,0 0 0,-4-1 0,-8-1 0,-4-1 0,-7-1 0,2-1 0,0 0 0,1 0 0,-7 1 0,-1-1 0,-3 1 0,-10 2 0,6-2 0,-5-1 0,10-3 0,7-2 0,3 0 0,5 0 0,2 0 0,4 0 0,1-3 0,4-2 0,1-3 0,3-2 0,0 1 0,0 0 0,0 1 0,0 0 0,2 3 0,2 0 0,3 3 0,2 2 0,0 0 0,5-1 0,1-2 0,10-1 0,3-1 0,5-1 0,0 0 0,5 2 0,-1 1 0,6 3 0,3 0 0,-3 0 0,12 0 0,-12 0 0,1 2 0,-12 4 0,-8 7 0,0 7 0,-3 6 0,0 8 0,-3 8 0,-3-2 0,-2 1 0,-2-7 0,-3-1 0,-3-4 0,-5 0 0,0-2 0,0-3 0,0 0 0,0-8 0,0 0 0,-4-7 0,-3 1 0,-6-3 0,-3-1 0,-1-4 0,-4-1 0,-4-1 0,-1 0 0,-3 0 0,2 0 0,0 0 0,0 0 0,3 0 0,0 0 0,7 0 0,2 0 0,5 0 0,0 0 0,2 0 0,0 0 0,5 0 0,0 0 0</inkml:trace>
  <inkml:trace contextRef="#ctx0" brushRef="#br0" timeOffset="124869">7938 635 24575,'0'10'0,"0"-1"0,0-4 0,0-5 0,0-14 0,0-12 0,0-13 0,5-51 0,4 30 0,-3 9 0,1 2 0,6 6 0,0-5 0,-3 16 0,1 3 0,0 3 0,-1 2 0,0 5 0,0 1 0,0 7 0,0 1 0,0 5 0,0-1 0,-3-1 0,0 1 0,0-1 0,2 0 0,3 0 0,0-2 0,1 1 0,-3 3 0,0 3 0,-2 1 0,-2 1 0,0 0 0,-1 0 0,-1 0 0,2 0 0,0 0 0,3 2 0,-1 2 0,1 3 0,1 2 0,-1 0 0,3 1 0,2 4 0,-1 2 0,2 3 0,-2-2 0,0 3 0,-1 2 0,-2 5 0,-3 0 0,-1 3 0,-1 4 0,-2 4 0,0 4 0,-3-1 0,0 3 0,0 4 0,0 5 0,0 4 0,0 3 0,-5 2 0,-1-2 0,-3 0 0,0-7 0,0 1 0,-1-1 0,0 1 0,1-1 0,-2 2 0,1-1 0,-7 10 0,-6 27 0,1-9 0,8-34 0,0 0 0,-9 29 0,0-6 0,-1 1 0,1-2 0,-1 0 0,4-8 0,3 2 0,2-3 0,2-9 0,1-5 0,4-14 0,2-9 0,1-4 0,2-6 0,1-2 0,2-8 0,0-5 0,0-5 0</inkml:trace>
  <inkml:trace contextRef="#ctx0" brushRef="#br0" timeOffset="127387">8864 402 24575,'11'0'0,"8"0"0,10 0 0,6 0 0,3 0 0,-5 0 0,-6 0 0,-4 0 0,-8 0 0,-4 0 0,-5 0 0,0 0 0,3 0 0,5 0 0,7 0 0,25 0 0,-11 0 0,33 0 0,-35 0 0,9 0 0,-23 0 0,-2 0 0,-4 0 0,-5 0 0,-10 0 0,-4 0 0,-10 0 0,1 0 0,-5 0 0,-1 0 0,0 0 0,1 0 0,-7 0 0,0 0 0,-14 0 0,-6 0 0,-3 0 0,-5 0 0,7 0 0,-2 0 0,2 0 0,0 0 0,7 0 0,1 0 0,4 0 0,4 0 0,-1 0 0,6 0 0,-1 0 0,1 0 0,-1 0 0,2 0 0,1 0 0,2 0 0,7 0 0,-1 0 0,9 3 0,2 1 0,3 4 0,3 1 0,2 5 0,1 1 0,2 3 0,0-1 0,0 1 0,2 7 0,0-3 0,0 2 0,-2-7 0,-3 0 0,-1 2 0,2 4 0,0 2 0,0 10 0,-1 5 0,-2 8 0,0 1 0,3 5 0,1-1 0,-1 3 0,0-4 0,0-5 0,0-3 0,2-10 0,1 2 0,-3-15 0,2-3 0,-2-12 0,4-6 0,0 0 0,2 0 0,3-4 0,6-6 0,4-4 0,15-7 0,2 3 0,9 0 0,0 3 0,12 4 0,0 1 0,9 6 0,-2 1 0,-4 3 0,20 0 0,-17 0 0,6 0 0,-22 0 0,-16 2 0,-5 2 0,-5 4 0,-2 2 0,-2 2 0,1 1 0,0 5 0,-3 0 0,1 3 0,-4 0 0,2 0 0,-2-1 0,-1 6 0,-2 2 0,-3 9 0,-1 18 0,-4-2 0,-2 10 0,-2-13 0,0-5 0,0-4 0,0-7 0,0 1 0,-4-5 0,-4-2 0,-8 1 0,-3-5 0,-5-1 0,0-3 0,-3-3 0,0-1 0,-1-3 0,1 0 0,-1-2 0,-11 4 0,4-3 0,-7-1 0,8-7 0,4-4 0,2 0 0,4 0 0,-3 0 0,-1-7 0,-1-4 0,-1-10 0,6-3 0,0-4 0,3 1 0,-1-1 0,0 1 0,5 2 0,2 2 0,6 6 0,2 1 0,4 10 0,1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7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09:58:50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3:55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3:55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6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5:35:55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0 285 24575,'29'-6'0,"-2"-3"0,9-9 0,-3 0 0,0 1 0,-1 0 0,-2 3 0,-3 0 0,-4 1 0,1 2 0,0 1 0,1-1 0,-2 0 0,-4 1 0,0-1 0,-3 1 0,-1-1 0,0 1 0,-2 2 0,-1 1 0,0 1 0,0 1 0,1 0 0,1 0 0,1 1 0,-2-1 0,-1 0 0,-2 1 0,-4 0 0,-1 1 0,0 1 0,-3 3 0,0 5 0,-2 5 0,0 3 0,0-1 0,0-2 0,2-2 0,2 3 0,5 2 0,1 2 0,0 4 0,-3-2 0,0 1 0,1-2 0,1 1 0,3 6 0,-4-5 0,2 3 0,-5-10 0,0 0 0,1 2 0,1 1 0,1 2 0,-1 1 0,-1-1 0,-1 0 0,2 1 0,-2-3 0,0 0 0,-1-2 0,-1-3 0,0-1 0,1-2 0,-2-5 0,1-2 0,-2-3 0,-1 1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7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5:37:02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105 1244 24575,'0'7'0,"0"2"0,0 1 0,0-2 0,0 3 0,0-4 0,0 8 0,0 6 0,0 2 0,0 3 0,0-5 0,0 2 0,-2 2 0,0 4 0,-1-1 0,-2 3 0,1 0 0,0-1 0,-2-1 0,3 6 0,0-1 0,0 8 0,-1-1 0,-2 4 0,0 4 0,0-2 0,-2 18 0,1-11 0,-2 6 0,3-11 0,2-14 0,0-1 0,1-5 0,-1-2 0,2-5 0,2-7 0,0-4 0,0-2 0,0-1 0,0 2 0,0-2 0,0 2 0,0-1 0,0-2 0,0 0 0,0-6 0,0-10 0,0-2 0,0-10 0,0 3 0,0 0 0,0 0 0,0 2 0,0 1 0,0-3 0,0 0 0,2-2 0,0-1 0,1 2 0,2-13 0,-2-1 0,2-11 0,1-1 0,-3 0 0,2-5 0,2-10 0,4-1 0,0-7 0,-2 8 0,1 3 0,-1 5 0,1 5 0,-1 2 0,0 2 0,0 2 0,0 5 0,0 1 0,-4 9 0,0-1 0,0 5 0,-1 1 0,-2 0 0,0 3 0,-2 3 0,0 2 0,0 3 0,0 0 0,2 3 0,2 2 0,2 4 0,0 1 0,0 0 0,-2 0 0,1 0 0,1 0 0,1 0 0,0 0 0,-1 0 0,0 0 0,1 0 0,1 0 0,0 0 0,-1 0 0,-1 0 0,0 0 0,2 0 0,1 0 0,0 0 0,-3 0 0,-1 0 0,2 0 0,-1 0 0,0 0 0,0 1 0,0 2 0,1 0 0,2 2 0,0-2 0,1 1 0,-1-1 0,3 2 0,3 0 0,5 1 0,1 2 0,2-1 0,-3 1 0,3 0 0,1-1 0,-2 3 0,-1 0 0,-3 1 0,2 0 0,1-1 0,8 5 0,-5-3 0,0 4 0,-3-1 0,-6 0 0,2 2 0,0 0 0,-1 0 0,3 3 0,-3-2 0,0 3 0,-1-1 0,0 1 0,1-1 0,-1 1 0,0-1 0,-2 1 0,0 3 0,-1 1 0,3 10 0,-2-1 0,1 2 0,-3-6 0,-6-4 0,-2 0 0,-3-2 0,0 0 0,0-2 0,0 0 0,0 1 0,0-3 0,0 3 0,0 1 0,0 1 0,0-2 0,-2-1 0,-1-2 0,-2 1 0,-4 5 0,-2-5 0,-4 1 0,1-9 0,2-4 0,2 1 0,0-3 0,1 0 0,-2-2 0,1-2 0,1 1 0,-1-2 0,1 1 0,-3-1 0,-1-2 0,1 0 0,0 0 0,0 0 0,-7 0 0,1 0 0,-3 0 0,4 0 0,3 0 0,-1 0 0,-2 0 0,-2 0 0,-1 0 0,-1 0 0,0 0 0,1 0 0,-1 0 0,1 0 0,1 0 0,1 0 0,5 0 0,1 0 0,3 0 0,-2 0 0,2 0 0,-2 0 0,2 0 0,0 0 0,-1 0 0,1 0 0,0 0 0,-1 0 0,1 0 0,-1 0 0,0 0 0,0 0 0,2 0 0,1 0 0,0 0 0,0 0 0,0 0 0,-2 0 0,3 0 0,-1 0 0,1 0 0,-1 0 0,2 2 0,1 0 0,-2 0 0,1 1 0,0-1 0,-1 0 0,4 1 0,-4-3 0,-3 1 0,-2 2 0,1 0 0,1 2 0,2-2 0,0 0 0,-2-1 0,0 1 0,3 1 0,1 1 0,2-3 0,-1 0 0,-1-1 0,2 1 0,-1 1 0,0-1 0,-1 0 0,-2 1 0,0 1 0,-1 1 0,-1-2 0,-2 0 0,2-1 0,1 1 0,-1-1 0,1 1 0,1-1 0,1 0 0,3 0 0,1-2 0</inkml:trace>
  <inkml:trace contextRef="#ctx0" brushRef="#br0" timeOffset="1717">1328 1253 24575,'0'33'0,"0"0"0,0 3 0,0 13 0,0-6 0,0 21 0,0 5 0,0 4 0,0 23 0,0-15 0,0 4 0,0-21 0,-3-11 0,0-4 0,-1-5 0,2 0 0,-1 2 0,0 1 0,-3 1 0,0-4 0,0-4 0,0-3 0,1-3 0,-1-5 0,3-5 0,1-4 0,2-8 0,-3 0 0,1-9 0,-1 1 0,1-6 0</inkml:trace>
  <inkml:trace contextRef="#ctx0" brushRef="#br0" timeOffset="3684">2504 1146 24575,'-16'0'0,"2"2"0,0 5 0,0 4 0,-3 5 0,-3 1 0,0 3 0,1 0 0,-12 18 0,10-11 0,-11 12 0,12-9 0,1 0 0,0 1 0,0-1 0,2-2 0,-1 1 0,4-4 0,-1 0 0,1-4 0,-1-1 0,2-2 0,1 0 0,2-1 0,1 0 0,2 0 0,2-2 0,2-2 0,1 0 0,2-1 0,0 0 0,0 0 0,0 0 0,0 1 0,0-1 0,4 3 0,8 4 0,6-3 0,7 4 0,1-5 0,4-2 0,1-1 0,3 0 0,0-1 0,3-2 0,-1-3 0,0-4 0,-5-1 0,-2-1 0,-3 0 0,2 0 0,-1 0 0,0 0 0,0 0 0,1 0 0,13 0 0,-3 0 0,8 0 0,-8 0 0,-8 0 0,1 0 0,-4 0 0,-3 0 0,-3 0 0,-5 0 0,-2 1 0,-3 1 0,-5 2 0,-1 1 0,-4 1 0,-1 1 0,0 0 0,0 0 0,-5 0 0,-6 4 0,-5 1 0,-4 2 0,2-3 0,4-2 0,-2-1 0,-1-1 0,-2 1 0,-4 1 0,1 1 0,-1 4 0,3-1 0,-1 0 0,0-1 0,2-1 0,2-2 0,-1 0 0,0-2 0,2-4 0,-4-1 0,5-2 0,-4 0 0,1 0 0,3-2 0,-2-2 0,-4-4 0,-1-2 0,-6-2 0,0 1 0,0-1 0,0 1 0,-3 1 0,1 2 0,-2 4 0,2 2 0,4 2 0,3 0 0,4 0 0,-2 0 0,12 0 0,-2 0 0</inkml:trace>
  <inkml:trace contextRef="#ctx0" brushRef="#br0" timeOffset="4950">3082 1464 24575,'64'0'0,"-9"0"0,20 0 0,-12 0 0,4 0 0,-15 0 0,0 0 0,18 0 0,-18 0 0,0 0 0,12 0 0,-8 0 0,-3 0 0,-10 0 0,-3 0 0,-10 0 0,-2 0 0,-6 0 0,4 0 0,-5 0 0,-2 0 0,-6 0 0,-4 0 0,1 0 0,-1 0 0,0 0 0,0 0 0,-2 0 0,-1 0 0,-3 0 0,-1 0 0</inkml:trace>
  <inkml:trace contextRef="#ctx0" brushRef="#br0" timeOffset="6083">3678 1473 24575,'0'39'0,"0"2"0,0-2 0,0 15 0,0-6 0,0 15 0,0-1 0,0-7 0,0-2 0,0-5 0,0-2 0,0-13 0,0 1 0,0-11 0,0 2 0,0-4 0,0-4 0,0-5 0,0-2 0,0-1 0,0-4 0,0-1 0</inkml:trace>
  <inkml:trace contextRef="#ctx0" brushRef="#br0" timeOffset="9155">4390 1515 24575,'0'25'0,"0"0"0,0 4 0,0-4 0,0 5 0,0-7 0,0-1 0,0-15 0,0-19 0,2-9 0,0-8 0,3 3 0,0 3 0,1-5 0,1-8 0,-1-2 0,4-13 0,0 1 0,3-14 0,0 0 0,0-8 0,1 0 0,-1-3 0,1-1 0,3-1 0,1-3 0,-1 13 0,4-8 0,-7 28 0,1 2 0,-4 18 0,-6 12 0,0 2 0,-3 3 0,2 1 0,2-3 0,0 0 0,-2-6 0,-1 0 0,2-1 0,0 2 0,4 1 0,0 1 0,2-3 0,0-1 0,-1 3 0,6-2 0,-2 7 0,1 3 0,-2 4 0,-6 4 0,0 0 0,-2 3 0,-2 2 0,0 9 0,0 4 0,2 8 0,1 1 0,2 4 0,1-1 0,2 5 0,1 2 0,0-2 0,2 16 0,-3-4 0,1 10 0,-2-5 0,-1 1 0,0 2 0,-2 10 0,2 14 0,1 18 0,-1 2 0,3-1-413,-2-14 413,3-1 0,1 2 0,0 0 0,-5-32 0,-1-1 0,4 26 0,3 4 0,-4-30 0,-2-17 0,-1-4 0,-1-8 0,0-1 413,0-4-413,-1-2 0,-2-4 0,1-1 0,-3-6 0,0-3 0,-2-7 0,0-9 0,0 0 0,0-3 0,0 4 0,0 4 0,0-1 0,0 1 0,0 1 0,0 2 0,0-2 0,0 1 0,0-4 0,0 2 0,-1-5 0,-2-2 0,-2-4 0,-1-1 0,-2-3 0,-1-4 0,-3-4 0,0-2 0,0-3 0,0-4 0,1 0 0,-1-3 0,0 3 0,0 1 0,1 2 0,2 4 0,0 6 0,1 6 0,3 4 0,0 3 0,2 3 0,0 0 0,-1 5 0,-1 0 0,1 4 0,-3 1 0,0 1 0,1 0 0,-1-2 0,1 1 0,-1 0 0,0 2 0,1 0 0,-2 0 0,-2 0 0,-2 0 0,-2 0 0,2 0 0,0 0 0,2 0 0,-3 0 0,0 0 0,-4 0 0,-1 0 0,1 0 0,-1 0 0,-2 0 0,-1 0 0,-4 0 0,1 0 0,3 0 0,-9 0 0,6 0 0,0 0 0,8 0 0,7 0 0,-3 0 0,-1 0 0,1 0 0,2 0 0,-1 0 0,1 0 0,3 0 0,3 0 0,6 4 0,2 1 0,1 0 0,1 0 0,-2-2 0,2-1 0,-2 2 0,-1-3 0,-1 1 0</inkml:trace>
  <inkml:trace contextRef="#ctx0" brushRef="#br0" timeOffset="11449">5928 693 24575,'0'17'0,"0"5"0,0 24 0,0 5 0,0 20 0,0-1 0,0 8 0,0-3 0,0 2 0,0 9 0,0-13 0,0 2 0,0-20 0,0-8 0,0-6 0,0-4 0,0-13 0,0-4 0,0-10 0,0-2 0,0-2 0,0-2 0,0 8 0,0 1 0,0 18 0,0 4 0,0 17 0,0 1 0,0 8 0,0 6 0,0-6 0,0 1 0,0-19 0,0-4 0,0-8 0,0-6 0,0-7 0,0-4 0,0-4 0,0 0 0,0 0 0,0-1 0,0-9 0,0-3 0,0-16 0,0-14 0,0-2 0,0-8 0,0 8 0,0-2 0,0-4 0,0-4 0,0-7 0,0-19 0,0-11 0,0 32 0,0-2 0,0-47 0,0 5 0,0 9 0,3 0 0,0 4 0,1-12 0,-1 3 0,1 0 0,-1 33 0,0 1 0,5-32 0,-4 37 0,1 1 0,1-22 0,-2 14 0,-1 2 0,-3 8 0,0-3 0,0 6 0,0 8 0,0 10 0,2 12 0,0 7 0,0 12 0,0 8 0,1 14 0,5 27 0,4 6 0,6 19 0,3-5 0,0 6 0,3 15 0,-11-39 0,0 2-630,4 10 0,0 3 630,2 4 0,1 1-825,2 7 1,1 3 824,-5-21 0,1 2 0,-1 0 0,8 24 0,0 2 0,-6-24 0,1 2 0,-1-1 0,8 23 0,-2-3 0,-2-9 0,-1-3 0,-2-5 0,0-2 0,-1-11 0,-1-2 0,-2-2 0,1-2 0,-1-4 0,1 0 0,2 7 0,0-1 0,6 22 0,1-1 0,-11-32 0,-6-17 0,1-6 1152,-2-6-1152,1-2 1757,-1-6-1757,-2-2 0,-1-3 0,1-7 0,-2-4 0,2-13 0,-2-5 0,1-11 0,0 0 0,-2-8 0,-2-33 0,-2 2 0,0 26 0,0-1 0,0-44 0,1 44 0,-2-2-515,0-12 1,-1-4 514,-2-10 0,-1-3-1053,-1-10 1,-2-5 1052,1 23 0,0-2 0,0 1 0,0 2 0,1 1 0,-1 0 0,0 3 0,0 1 0,0 1 0,-2-20 0,0 4 0,1 14 0,0 2 0,-1 5 0,2 1-464,0 4 0,0 1 464,1 6 0,1 2-37,-3-30 37,0 9 866,5 15-866,0-12 0,3 16 2094,0-5-2094,0 18 1092,0 7-1092,0 1 47,0 3-47,0 1 0,0 0 0,0 3 0,1 0 0,2 2 0,0 2 0,-1 1 0,2 5 0,1 1 0,2 7 0,0 0 0,-5 7 0,0 2 0,-2 5 0,0-4 0,0 1 0</inkml:trace>
  <inkml:trace contextRef="#ctx0" brushRef="#br0" timeOffset="13235">8066 1015 24575,'-8'-5'0,"-3"1"0,-3 4 0,3 0 0,-2 0 0,5 0 0,-2 0 0,-1 0 0,4 5 0,-2 8 0,0 9 0,-2 11 0,-9 7 0,-4 5 0,-7 5 0,-6 3 0,3-3 0,-5-2 0,6-9 0,-3-2 0,0-5 0,6-2 0,2-3 0,6-2 0,1-2 0,6-1 0,1 7 0,8-3 0,1 3 0,3-5 0,2-4 0,0 3 0,0 3 0,2 3 0,6 8 0,4-1 0,5 9 0,1 0 0,1 0 0,-1-1 0,0-4 0,-1-4 0,0 0 0,0-2 0,-3-8 0,7 3 0,-2-10 0,6-2 0,-1-8 0,-1-6 0,3-2 0,2-1 0,2 0 0,5 0 0,2 0 0,5 0 0,-5 0 0,5-2 0,-1-2 0,8-8 0,-1-4 0,-1-8 0,-2 0 0,-8-3 0,3-8 0,-13 7 0,-2-3 0,-12 13 0,-5 7 0,-3 2 0,-3 3 0,-3 0 0,-1 1 0,-2 3 0,-1 2 0,-1 0 0,-1 0 0,0 0 0,0 6 0,4-5 0,1 5 0</inkml:trace>
  <inkml:trace contextRef="#ctx0" brushRef="#br0" timeOffset="14799">8914 1995 18187,'5'-18'0,"-3"-6"2896,0-9-2896,-2 1 1092,0 2-1092,0 4 572,-2 2-572,-5-2 0,-8 0 0,-4 0 1828,-5 1-1828,3 6 0,2 4 0,1 3 0,2 3 0,1 1 0,1 6 0,3-1 0,1 3 0,-1 0 0,2 0 0,0 0 0,3 0 0,2 2 0,0 2 0,0 3 0,1 5 0,0 2 0,1 2 0,0 4 0,-1-2 0,0 3 0,1-1 0,2 6 0,0 1 0,0 7 0,0-1 0,0 9 0,0 17 0,0-5 0,0 10 0,0-19 0,0-8 0,2 1 0,3-4 0,4-2 0,1-5 0,1-3 0,2-5 0,-1-3 0,2-3 0,-2-4 0,-3-1 0,-1 1 0,-2-4 0,0 0 0,-1-4 0,0-1 0,0 0 0,-1 0 0,1 0 0,-1 0 0,1 0 0,1 0 0,3 0 0,0 0 0,2 0 0,-2 0 0,0 0 0,0 0 0,0 0 0,0 0 0,1 0 0,3 0 0,-2 0 0,5-2 0,-1-1 0,1-2 0,0 1 0,-1-1 0,1 0 0,1 1 0,-1 0 0,1-1 0,-1 0 0,-1-1 0,0 1 0,0 0 0,0 0 0,-1 0 0,-3 0 0,-1 0 0,-1-1 0,-4 3 0,-1-1 0</inkml:trace>
  <inkml:trace contextRef="#ctx0" brushRef="#br0" timeOffset="16410">8751 2116 24575,'12'-10'0,"0"2"0,1-1 0,-1-1 0,1-2 0,-3 1 0,1-2 0,-1 3 0,-1-2 0,1 0 0,-1 1 0,1-1 0,-3-1 0,0-2 0,-4 2 0,-1-13 0,-1 13 0,2-7 0,1 13 0,3 0 0,0-1 0,0 1 0,-2 1 0,0 1 0,-3 0 0,2-3 0,-2-2 0,1-1 0,-1 0 0,-2 5 0,-2 3 0,0 5 0,-1 1 0,2 1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8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9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9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9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9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6:18:44.7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1383 0 24575,'0'17'0,"0"0"0,0-1 0,0 4 0,0-4 0,0 10 0,3 13 0,2 8 0,3 0 0,2-7 0,0-11 0,0-5 0,-1 0 0,-2-6 0,1 0 0,-2-2 0,1-3 0,-1 0 0,-1-4 0,-2 3 0,-1 0 0,1 0 0,-1 0 0,2 1 0,1-1 0,0 3 0,-1 0 0,1-2 0,0 0 0,-3-4 0,2 0 0,-2 0 0,0-5 0,1 0 0,-3-5 0</inkml:trace>
  <inkml:trace contextRef="#ctx0" brushRef="#br0" timeOffset="1797">1 1293 24575,'13'0'0,"2"0"0,2 0 0,5 0 0,4 0 0,0 0 0,3 0 0,-4 0 0,4 5 0,2 1 0,-1 4 0,0 1 0,-5 2 0,-2 0 0,2 0 0,7 4 0,-2-5 0,2 0 0,-9-3 0,-2-1 0,2-1 0,1 1 0,3 0 0,2-1 0,-3 1 0,-2-3 0,-6-3 0,-4-1 0,-3-1 0,-1 0 0,-1 0 0,-2 0 0,0 0 0,-2 0 0,1 0 0,0 0 0,1 0 0,-2 0 0,0 0 0,0 0 0,1 0 0,1 0 0,1 0 0,1 0 0,-1 0 0,0 0 0,3 0 0,3 0 0,6 0 0,1 0 0,0 0 0,-4 0 0,-3 0 0,-2 0 0,-3 0 0,-5 0 0,-1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1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6:19:24.1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1273 55 24575,'-12'0'0,"-3"0"0,-4 0 0,1 0 0,-11 0 0,-17 0 0,-18 0 0,15-3 0,-2-1 0,-48-3 0,0-4 0,14 0 0,15 4 0,3 0 0,6 4 0,3 2 0,9 1 0,5 0 0,11 0 0,6 0 0,4 0 0,3 0 0,-1 4 0,1 1 0,1 7 0,2 1 0,1 2 0,-6 9 0,3-2 0,-1 3 0,7-4 0,3-4 0,-1 1 0,1 2 0,2-1 0,0 1 0,3-2 0,-1 1 0,1-1 0,3 0 0,-1-1 0,3 3 0,0 0 0,0-1 0,0-2 0,0-1 0,0 5 0,0-3 0,0 3 0,0-5 0,0-4 0,2 0 0,2-3 0,3 1 0,4-1 0,-2-2 0,3-2 0,0-3 0,3-2 0,0 0 0,0 0 0,0 0 0,2 0 0,1 0 0,3 0 0,9 0 0,-2 0 0,5 0 0,-6 0 0,-4-2 0,-1-1 0,-4-2 0,-2-2 0,-3 0 0,-3 0 0,-1-1 0,-2 1 0,-4 0 0,-1 0 0,-2 2 0,0 1 0,0-1 0,0-1 0,0-1 0,0-2 0,0 0 0,0 3 0,-2-1 0,-2 3 0,-2 2 0,-3 0 0,0 2 0,1 0 0,0 0 0,1 0 0,1 0 0,-2 0 0,0 0 0,-5 0 0,1 0 0,-3 0 0,1 0 0,-2 0 0,-5 0 0,3 0 0,-4 0 0,6 0 0,4 0 0,0 0 0,4 0 0,7 0 0,12 0 0,4 0 0,15 0 0,23 0 0,3 0 0,17 0 0,-6 0 0,-6 0 0,6 0 0,-6-3 0,1 0 0,-11-3 0,-10 0 0,-10 1 0,-10-1 0,-9 2 0,-3-1 0,-6 3 0,-1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8T10:04:22.0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24575,'0'28'0,"0"13"0,0 18 0,0 10 0,0-4 0,0-8 0,0-12 0,0-12 0,0-8 0,0-3 0,0-1 0,0-3 0,0 0 0,0-2 0,0 5 0,0 4 0,0 2 0,0-1 0,0-8 0,0-9 0,0-7 0,0-9 0,0-7 0,4-4 0,3-4 0,6-2 0,4-9 0,1-5 0,4-8 0,5-5 0,3 2 0,2 6 0,-1 10 0,-4 10 0,-3 10 0,0 7 0,0 4 0,3 2 0,1 2 0,-1 4 0,-3 7 0,-4 6 0,-5 5 0,-5 0 0,-5-4 0,-3-3 0,-2-5 0,0-4 0,0 1 0,0 2 0,0 0 0,0-4 0,0-4 0,0-11 0,0-7 0,6-15 0,7-10 0,9-9 0,6-2 0,2 6 0,-4 8 0,-4 11 0,-1 10 0,-2 9 0,-2 5 0,-2 2 0,-1 0 0,0 0 0,3 0 0,6 6 0,5 9 0,0 12 0,-3 10 0,-2 4 0,-5-6 0,-4-3 0,-5-7 0,-6-4 0,-2 2 0,-1 2 0,0 7 0,0 5 0,0 4 0,0-3 0,0-4 0,0-7 0,-1-10 0,-1-7 0,-1-2 0,1-7 0,2 3 0</inkml:trace>
  <inkml:trace contextRef="#ctx0" brushRef="#br0" timeOffset="1">1402 383 24575,'20'0'0,"12"0"0,18 0 0,12 0 0,4 0 0,-4 0 0,-6 0 0,-7 0 0,-9 0 0,-6 0 0,-9-2 0,-13 2 0,-5-2 0</inkml:trace>
  <inkml:trace contextRef="#ctx0" brushRef="#br0" timeOffset="2">1489 636 24575,'24'0'0,"32"0"0,-4 0 0,6 0 0,23 0 0,5 0 0,10 0 0,3 0 0,-31 0 0,0 0 0,-1 0 0,29 1 0,-1-2 0,-12-1 0,-2-1 0,-10-1 0,-4-2 0,-12 1 0,-5-2 0,19-4 0,-27 5 0,-24 4 0,-10 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7T06:19:30.9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1 24575,'0'18'0,"0"-4"0,0 3 0,0-2 0,0 1 0,0 7 0,0 1 0,0 2 0,0 1 0,0-8 0,0-4 0,0-1 0,0-2 0,0 1 0,-3 0 0,-2-3 0,0 0 0,0-1 0,2-1 0,3 1 0,0-1 0,0 0 0,0 1 0,0-1 0,0 1 0,0 3 0,0 0 0,0 3 0,-2 1 0,0-3 0,-1 0 0,1-4 0,0-3 0,2-2 0,-2-3 0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8B09-95C8-DF49-A44B-3812463821C3}">
  <dimension ref="A1:ES280"/>
  <sheetViews>
    <sheetView tabSelected="1" topLeftCell="G57" workbookViewId="0">
      <selection activeCell="P65" sqref="P65"/>
    </sheetView>
  </sheetViews>
  <sheetFormatPr baseColWidth="10" defaultRowHeight="18"/>
  <cols>
    <col min="1" max="1" width="18" customWidth="1"/>
    <col min="2" max="2" width="20" customWidth="1"/>
    <col min="3" max="3" width="17.5703125" customWidth="1"/>
    <col min="4" max="4" width="13" customWidth="1"/>
    <col min="5" max="5" width="13.5703125" customWidth="1"/>
    <col min="6" max="6" width="12.28515625" customWidth="1"/>
    <col min="7" max="7" width="27.7109375" bestFit="1" customWidth="1"/>
    <col min="8" max="8" width="13" customWidth="1"/>
    <col min="9" max="9" width="14.140625" customWidth="1"/>
    <col min="10" max="10" width="13.42578125" customWidth="1"/>
    <col min="11" max="11" width="17.85546875" customWidth="1"/>
    <col min="12" max="12" width="14.42578125" customWidth="1"/>
    <col min="13" max="13" width="13" customWidth="1"/>
    <col min="14" max="14" width="14.28515625" customWidth="1"/>
    <col min="16" max="16" width="16.42578125" customWidth="1"/>
    <col min="17" max="17" width="6.5703125" customWidth="1"/>
    <col min="18" max="18" width="15.85546875" customWidth="1"/>
    <col min="22" max="22" width="12.7109375" customWidth="1"/>
    <col min="28" max="28" width="16.85546875" customWidth="1"/>
    <col min="29" max="29" width="16" customWidth="1"/>
    <col min="39" max="39" width="16.5703125" customWidth="1"/>
    <col min="40" max="40" width="15.42578125" customWidth="1"/>
    <col min="50" max="50" width="16.28515625" customWidth="1"/>
    <col min="51" max="51" width="16.5703125" customWidth="1"/>
    <col min="61" max="61" width="16.28515625" customWidth="1"/>
    <col min="62" max="62" width="16.140625" customWidth="1"/>
    <col min="72" max="72" width="18" customWidth="1"/>
    <col min="73" max="73" width="15" customWidth="1"/>
    <col min="83" max="83" width="16" customWidth="1"/>
    <col min="84" max="84" width="15.85546875" customWidth="1"/>
    <col min="94" max="94" width="17" customWidth="1"/>
    <col min="95" max="95" width="17.42578125" customWidth="1"/>
    <col min="105" max="105" width="18.85546875" customWidth="1"/>
    <col min="106" max="106" width="16.140625" customWidth="1"/>
    <col min="116" max="116" width="18.7109375" customWidth="1"/>
    <col min="117" max="117" width="14.42578125" customWidth="1"/>
    <col min="127" max="127" width="15" customWidth="1"/>
    <col min="128" max="128" width="14.140625" customWidth="1"/>
    <col min="138" max="138" width="18.5703125" customWidth="1"/>
    <col min="139" max="139" width="16.28515625" customWidth="1"/>
    <col min="149" max="149" width="19.42578125" customWidth="1"/>
  </cols>
  <sheetData>
    <row r="1" spans="1:13">
      <c r="A1" t="s">
        <v>4</v>
      </c>
      <c r="B1" t="s">
        <v>3</v>
      </c>
      <c r="C1" t="s">
        <v>23</v>
      </c>
      <c r="D1" t="s">
        <v>9</v>
      </c>
      <c r="E1" t="s">
        <v>1</v>
      </c>
      <c r="G1" t="s">
        <v>18</v>
      </c>
      <c r="I1" t="s">
        <v>5</v>
      </c>
    </row>
    <row r="2" spans="1:13">
      <c r="A2">
        <v>32.5</v>
      </c>
      <c r="B2">
        <v>1.1016900000000001</v>
      </c>
      <c r="C2">
        <v>40</v>
      </c>
      <c r="D2">
        <f>A2-(B2*C2)</f>
        <v>-11.567599999999999</v>
      </c>
      <c r="E2">
        <f>90+D2</f>
        <v>78.432400000000001</v>
      </c>
      <c r="G2">
        <f>50/COS(E2*0.0174533)</f>
        <v>249.34748566970109</v>
      </c>
      <c r="I2">
        <f>50*TAN($E2*0.0174533)</f>
        <v>244.28296831707647</v>
      </c>
    </row>
    <row r="3" spans="1:13">
      <c r="A3">
        <v>32.5</v>
      </c>
      <c r="B3">
        <v>1.1016900000000001</v>
      </c>
      <c r="C3">
        <v>41</v>
      </c>
      <c r="D3">
        <f t="shared" ref="D3:D22" si="0">A3-(B3*C3)</f>
        <v>-12.669290000000004</v>
      </c>
      <c r="E3">
        <f t="shared" ref="E3:E20" si="1">90+D3</f>
        <v>77.330709999999996</v>
      </c>
      <c r="G3">
        <f>50/COS(E3*0.0174533)</f>
        <v>227.97454578702335</v>
      </c>
      <c r="I3">
        <f>50*TAN($E3*0.0174533)</f>
        <v>222.42390502551564</v>
      </c>
    </row>
    <row r="4" spans="1:13">
      <c r="A4">
        <v>32.5</v>
      </c>
      <c r="B4">
        <v>1.1016900000000001</v>
      </c>
      <c r="C4">
        <v>42</v>
      </c>
      <c r="D4">
        <f t="shared" si="0"/>
        <v>-13.770980000000002</v>
      </c>
      <c r="E4">
        <f t="shared" si="1"/>
        <v>76.229019999999991</v>
      </c>
      <c r="G4">
        <f>50/COS(E4*0.0174533)</f>
        <v>210.04784980252364</v>
      </c>
      <c r="I4">
        <f>50*TAN($E4*0.0174533)</f>
        <v>204.01004682775687</v>
      </c>
    </row>
    <row r="5" spans="1:13">
      <c r="A5">
        <v>32.5</v>
      </c>
      <c r="B5">
        <v>1.1016900000000001</v>
      </c>
      <c r="C5">
        <v>43</v>
      </c>
      <c r="D5">
        <f t="shared" si="0"/>
        <v>-14.872669999999999</v>
      </c>
      <c r="E5">
        <f t="shared" si="1"/>
        <v>75.127330000000001</v>
      </c>
      <c r="G5">
        <f>50/COS(E5*0.0174533)</f>
        <v>194.80170795783229</v>
      </c>
      <c r="I5">
        <f>50*TAN($E5*0.0174533)</f>
        <v>188.27561027198553</v>
      </c>
    </row>
    <row r="6" spans="1:13">
      <c r="A6">
        <v>32.5</v>
      </c>
      <c r="B6">
        <v>1.1016900000000001</v>
      </c>
      <c r="C6">
        <v>44</v>
      </c>
      <c r="D6">
        <f t="shared" si="0"/>
        <v>-15.974360000000004</v>
      </c>
      <c r="E6">
        <f t="shared" si="1"/>
        <v>74.025639999999996</v>
      </c>
      <c r="G6">
        <f>50/COS(E6*0.0174533)</f>
        <v>181.68167020002278</v>
      </c>
      <c r="I6">
        <f>50*TAN($E6*0.0174533)</f>
        <v>174.66605075592065</v>
      </c>
    </row>
    <row r="7" spans="1:13">
      <c r="A7">
        <v>32.5</v>
      </c>
      <c r="B7">
        <v>1.1016900000000001</v>
      </c>
      <c r="C7">
        <v>45</v>
      </c>
      <c r="D7">
        <f t="shared" si="0"/>
        <v>-17.076050000000002</v>
      </c>
      <c r="E7">
        <f t="shared" si="1"/>
        <v>72.923949999999991</v>
      </c>
      <c r="G7">
        <f>50/COS(E7*0.0174533)</f>
        <v>170.2763837813923</v>
      </c>
      <c r="I7">
        <f>50*TAN($E7*0.0174533)</f>
        <v>162.76992005179579</v>
      </c>
      <c r="K7" t="s">
        <v>16</v>
      </c>
      <c r="M7" t="s">
        <v>17</v>
      </c>
    </row>
    <row r="8" spans="1:13">
      <c r="A8">
        <v>32.5</v>
      </c>
      <c r="B8">
        <v>1.1016900000000001</v>
      </c>
      <c r="C8">
        <v>46</v>
      </c>
      <c r="D8">
        <f t="shared" si="0"/>
        <v>-18.17774</v>
      </c>
      <c r="E8">
        <f t="shared" si="1"/>
        <v>71.82226</v>
      </c>
      <c r="G8">
        <f>50/COS(E8*0.0174533)</f>
        <v>160.2742301782595</v>
      </c>
      <c r="I8">
        <f>50*TAN($E8*0.0174533)</f>
        <v>152.27550314884434</v>
      </c>
    </row>
    <row r="9" spans="1:13">
      <c r="A9" s="1">
        <v>32.5</v>
      </c>
      <c r="B9" s="1">
        <v>1.1016900000000001</v>
      </c>
      <c r="C9" s="1">
        <v>47</v>
      </c>
      <c r="D9" s="1">
        <f t="shared" si="0"/>
        <v>-19.279430000000005</v>
      </c>
      <c r="E9" s="1">
        <f>90+$D9</f>
        <v>70.720569999999995</v>
      </c>
      <c r="F9" s="1"/>
      <c r="G9" s="1">
        <f>50/COS($E9*0.0174533)</f>
        <v>151.43482950716961</v>
      </c>
      <c r="I9">
        <f>50*TAN($E9*0.0174533)</f>
        <v>142.94232259154575</v>
      </c>
    </row>
    <row r="10" spans="1:13">
      <c r="A10" s="1">
        <v>32.5</v>
      </c>
      <c r="B10" s="1">
        <v>1.1016900000000001</v>
      </c>
      <c r="C10" s="1">
        <v>48</v>
      </c>
      <c r="D10" s="1">
        <f t="shared" si="0"/>
        <v>-20.381120000000003</v>
      </c>
      <c r="E10" s="1">
        <f>90+$D10</f>
        <v>69.61887999999999</v>
      </c>
      <c r="F10" s="1"/>
      <c r="G10" s="1">
        <f>50/COS($E10*0.0174533)</f>
        <v>143.56978684865339</v>
      </c>
      <c r="I10">
        <f>50*TAN($E10*0.0174533)</f>
        <v>134.58188472364242</v>
      </c>
    </row>
    <row r="11" spans="1:13">
      <c r="A11" s="1">
        <v>32.5</v>
      </c>
      <c r="B11" s="1">
        <v>1.1016900000000001</v>
      </c>
      <c r="C11" s="1">
        <v>49</v>
      </c>
      <c r="D11" s="1">
        <f t="shared" si="0"/>
        <v>-21.482810000000001</v>
      </c>
      <c r="E11" s="1">
        <f>90+$D11</f>
        <v>68.517189999999999</v>
      </c>
      <c r="F11" s="1"/>
      <c r="G11" s="1">
        <f>50/COS($E11*0.0174533)</f>
        <v>136.5293628427429</v>
      </c>
      <c r="I11">
        <f>50*TAN($E11*0.0174533)</f>
        <v>127.0443502019879</v>
      </c>
    </row>
    <row r="12" spans="1:13">
      <c r="A12" s="1">
        <v>32.5</v>
      </c>
      <c r="B12" s="1">
        <v>1.1016900000000001</v>
      </c>
      <c r="C12" s="1">
        <v>50</v>
      </c>
      <c r="D12" s="1">
        <f t="shared" si="0"/>
        <v>-22.584500000000006</v>
      </c>
      <c r="E12" s="1">
        <f>90+$D12</f>
        <v>67.415499999999994</v>
      </c>
      <c r="F12" s="1"/>
      <c r="G12" s="1">
        <f>50/COS($E12*0.0174533)</f>
        <v>130.19304561813669</v>
      </c>
      <c r="I12">
        <f>50*TAN($E12*0.0174533)</f>
        <v>120.20910584197114</v>
      </c>
    </row>
    <row r="13" spans="1:13">
      <c r="A13" s="1">
        <v>32.5</v>
      </c>
      <c r="B13" s="1">
        <v>1.1016900000000001</v>
      </c>
      <c r="C13" s="1">
        <v>51</v>
      </c>
      <c r="D13" s="1">
        <f t="shared" si="0"/>
        <v>-23.686190000000003</v>
      </c>
      <c r="E13" s="1">
        <f>90+$D13</f>
        <v>66.313809999999989</v>
      </c>
      <c r="F13" s="1"/>
      <c r="G13" s="1">
        <f>50/COS($E13*0.0174533)</f>
        <v>124.46275384393371</v>
      </c>
      <c r="I13">
        <f>50*TAN($E13*0.0174533)</f>
        <v>113.97796758328181</v>
      </c>
    </row>
    <row r="14" spans="1:13">
      <c r="A14" s="1">
        <v>32.5</v>
      </c>
      <c r="B14" s="1">
        <v>1.1016900000000001</v>
      </c>
      <c r="C14" s="1">
        <v>52</v>
      </c>
      <c r="D14" s="1">
        <f t="shared" si="0"/>
        <v>-24.787880000000001</v>
      </c>
      <c r="E14" s="1">
        <f>90+$D14</f>
        <v>65.212119999999999</v>
      </c>
      <c r="F14" s="1"/>
      <c r="G14" s="1">
        <f>50/COS($E14*0.0174533)</f>
        <v>119.25785232682912</v>
      </c>
      <c r="I14">
        <f>50*TAN($E14*0.0174533)</f>
        <v>108.27019599875021</v>
      </c>
    </row>
    <row r="15" spans="1:13">
      <c r="A15" s="1">
        <v>32.5</v>
      </c>
      <c r="B15" s="1">
        <v>1.1016900000000001</v>
      </c>
      <c r="C15" s="1">
        <v>53</v>
      </c>
      <c r="D15" s="1">
        <f t="shared" si="0"/>
        <v>-25.889570000000006</v>
      </c>
      <c r="E15" s="1">
        <f>90+$D15</f>
        <v>64.110429999999994</v>
      </c>
      <c r="F15" s="1"/>
      <c r="G15" s="1">
        <f>50/COS($E15*0.0174533)</f>
        <v>114.51144024322559</v>
      </c>
      <c r="I15">
        <f>50*TAN($E15*0.0174533)</f>
        <v>103.01878443554759</v>
      </c>
    </row>
    <row r="16" spans="1:13">
      <c r="A16" s="1">
        <v>32.5</v>
      </c>
      <c r="B16" s="1">
        <v>1.1016900000000001</v>
      </c>
      <c r="C16" s="1">
        <v>54</v>
      </c>
      <c r="D16" s="1">
        <f t="shared" si="0"/>
        <v>-26.991260000000004</v>
      </c>
      <c r="E16" s="1">
        <f>90+$D16</f>
        <v>63.008739999999996</v>
      </c>
      <c r="F16" s="1"/>
      <c r="G16" s="1">
        <f>50/COS($E16*0.0174533)</f>
        <v>110.16754839426103</v>
      </c>
      <c r="I16">
        <f>50*TAN($E16*0.0174533)</f>
        <v>98.167656176572976</v>
      </c>
    </row>
    <row r="17" spans="1:149">
      <c r="A17" s="1">
        <v>32.5</v>
      </c>
      <c r="B17" s="1">
        <v>1.1016900000000001</v>
      </c>
      <c r="C17" s="1">
        <v>55</v>
      </c>
      <c r="D17" s="1">
        <f t="shared" si="0"/>
        <v>-28.092950000000002</v>
      </c>
      <c r="E17" s="1">
        <f>90+$D17</f>
        <v>61.907049999999998</v>
      </c>
      <c r="F17" s="1"/>
      <c r="G17" s="1">
        <f>50/COS($E17*0.0174533)</f>
        <v>106.17899594688473</v>
      </c>
      <c r="I17">
        <f>50*TAN($E17*0.0174533)</f>
        <v>93.669521084974932</v>
      </c>
    </row>
    <row r="18" spans="1:149">
      <c r="A18" s="1">
        <v>32.5</v>
      </c>
      <c r="B18" s="1">
        <v>1.1016900000000001</v>
      </c>
      <c r="C18" s="1">
        <v>56</v>
      </c>
      <c r="D18" s="1">
        <f t="shared" si="0"/>
        <v>-29.194640000000007</v>
      </c>
      <c r="E18" s="1">
        <f>90+$D18</f>
        <v>60.805359999999993</v>
      </c>
      <c r="F18" s="1"/>
      <c r="G18" s="1">
        <f>50/COS($E18*0.0174533)</f>
        <v>102.50573245650375</v>
      </c>
      <c r="I18">
        <f>50*TAN($E18*0.0174533)</f>
        <v>89.484217527138952</v>
      </c>
    </row>
    <row r="19" spans="1:149">
      <c r="A19" s="1">
        <v>32.5</v>
      </c>
      <c r="B19" s="1">
        <v>1.1016900000000001</v>
      </c>
      <c r="C19" s="1">
        <v>57</v>
      </c>
      <c r="D19" s="1">
        <f t="shared" si="0"/>
        <v>-30.296330000000005</v>
      </c>
      <c r="E19" s="1">
        <f>90+$D19</f>
        <v>59.703669999999995</v>
      </c>
      <c r="F19" s="1"/>
      <c r="G19" s="1">
        <f>50/COS($E19*0.0174533)</f>
        <v>99.113541644727974</v>
      </c>
      <c r="I19">
        <f>50*TAN($E19*0.0174533)</f>
        <v>85.57741604746677</v>
      </c>
    </row>
    <row r="20" spans="1:149">
      <c r="A20" s="1">
        <v>32.5</v>
      </c>
      <c r="B20" s="1">
        <v>1.1016900000000001</v>
      </c>
      <c r="C20" s="1">
        <v>58</v>
      </c>
      <c r="D20" s="1">
        <f t="shared" si="0"/>
        <v>-31.398020000000002</v>
      </c>
      <c r="E20" s="1">
        <f t="shared" si="1"/>
        <v>58.601979999999998</v>
      </c>
      <c r="F20" s="1"/>
      <c r="G20" s="1">
        <f>50/COS(E20*0.0174533)</f>
        <v>95.973018080074425</v>
      </c>
      <c r="I20">
        <f>50*TAN($E20*0.0174533)</f>
        <v>81.919595942596615</v>
      </c>
    </row>
    <row r="21" spans="1:149">
      <c r="A21" s="1">
        <v>32.5</v>
      </c>
      <c r="B21" s="1">
        <v>1.1016900000000001</v>
      </c>
      <c r="C21" s="1">
        <v>59</v>
      </c>
      <c r="D21" s="1">
        <f t="shared" si="0"/>
        <v>-32.499710000000007</v>
      </c>
      <c r="E21" s="1">
        <f>90+$D21</f>
        <v>57.500289999999993</v>
      </c>
      <c r="F21" s="1"/>
      <c r="G21" s="1">
        <f>50/COS($E21*0.0174533)</f>
        <v>93.058752005158837</v>
      </c>
      <c r="I21">
        <f>50*TAN($E21*0.0174533)</f>
        <v>78.485229978370157</v>
      </c>
    </row>
    <row r="22" spans="1:149">
      <c r="A22" s="1">
        <v>32.5</v>
      </c>
      <c r="B22" s="1">
        <v>1.1016900000000001</v>
      </c>
      <c r="C22" s="1">
        <v>60</v>
      </c>
      <c r="D22" s="1">
        <f t="shared" si="0"/>
        <v>-33.601399999999998</v>
      </c>
      <c r="E22" s="1">
        <f>90+D22</f>
        <v>56.398600000000002</v>
      </c>
      <c r="F22" s="1"/>
      <c r="G22" s="1">
        <f>50/COS(E22*0.0174533)</f>
        <v>90.348674539332563</v>
      </c>
      <c r="I22">
        <f>50*TAN($E22*0.0174533)</f>
        <v>75.252129478269509</v>
      </c>
    </row>
    <row r="27" spans="1:149">
      <c r="A27" t="s">
        <v>6</v>
      </c>
      <c r="C27" t="s">
        <v>22</v>
      </c>
      <c r="D27" t="s">
        <v>8</v>
      </c>
      <c r="H27" t="s">
        <v>25</v>
      </c>
      <c r="I27" t="s">
        <v>1</v>
      </c>
      <c r="K27" t="s">
        <v>19</v>
      </c>
      <c r="N27" t="s">
        <v>8</v>
      </c>
      <c r="P27" s="13" t="s">
        <v>42</v>
      </c>
      <c r="S27" t="s">
        <v>25</v>
      </c>
      <c r="T27" t="s">
        <v>1</v>
      </c>
      <c r="V27" t="s">
        <v>20</v>
      </c>
      <c r="Z27" t="s">
        <v>8</v>
      </c>
      <c r="AB27" s="13" t="s">
        <v>27</v>
      </c>
      <c r="AD27" t="s">
        <v>25</v>
      </c>
      <c r="AE27" t="s">
        <v>1</v>
      </c>
      <c r="AG27" t="s">
        <v>19</v>
      </c>
      <c r="AK27" s="2" t="s">
        <v>7</v>
      </c>
      <c r="AL27" s="2"/>
      <c r="AM27" s="14" t="s">
        <v>26</v>
      </c>
      <c r="AO27" t="s">
        <v>25</v>
      </c>
      <c r="AP27" s="2" t="s">
        <v>0</v>
      </c>
      <c r="AQ27" s="2"/>
      <c r="AR27" s="2" t="s">
        <v>19</v>
      </c>
      <c r="AV27" s="2" t="s">
        <v>7</v>
      </c>
      <c r="AW27" s="2"/>
      <c r="AX27" s="14" t="s">
        <v>26</v>
      </c>
      <c r="AZ27" s="2" t="s">
        <v>24</v>
      </c>
      <c r="BA27" s="2" t="s">
        <v>0</v>
      </c>
      <c r="BB27" s="2"/>
      <c r="BC27" s="2" t="s">
        <v>19</v>
      </c>
      <c r="BD27" s="2"/>
      <c r="BE27" s="2"/>
      <c r="BF27" s="2"/>
      <c r="BG27" s="2" t="s">
        <v>7</v>
      </c>
      <c r="BH27" s="2"/>
      <c r="BI27" s="14" t="s">
        <v>26</v>
      </c>
      <c r="BK27" s="2" t="s">
        <v>24</v>
      </c>
      <c r="BL27" s="2" t="s">
        <v>0</v>
      </c>
      <c r="BM27" s="2"/>
      <c r="BN27" s="2" t="s">
        <v>19</v>
      </c>
      <c r="BO27" s="2"/>
      <c r="BP27" s="2"/>
      <c r="BQ27" s="2"/>
      <c r="BR27" s="2" t="s">
        <v>7</v>
      </c>
      <c r="BS27" s="2"/>
      <c r="BT27" s="14" t="s">
        <v>26</v>
      </c>
      <c r="BV27" s="2" t="s">
        <v>24</v>
      </c>
      <c r="BW27" s="2" t="s">
        <v>0</v>
      </c>
      <c r="BX27" s="2"/>
      <c r="BY27" s="2" t="s">
        <v>19</v>
      </c>
      <c r="BZ27" s="2"/>
      <c r="CA27" s="2"/>
      <c r="CB27" s="2"/>
      <c r="CC27" s="2" t="s">
        <v>7</v>
      </c>
      <c r="CD27" s="2"/>
      <c r="CE27" s="14" t="s">
        <v>26</v>
      </c>
      <c r="CG27" s="2" t="s">
        <v>24</v>
      </c>
      <c r="CH27" s="2" t="s">
        <v>0</v>
      </c>
      <c r="CI27" s="2"/>
      <c r="CJ27" s="2" t="s">
        <v>19</v>
      </c>
      <c r="CK27" s="2"/>
      <c r="CL27" s="2"/>
      <c r="CM27" s="2"/>
      <c r="CN27" s="2" t="s">
        <v>7</v>
      </c>
      <c r="CO27" s="2"/>
      <c r="CP27" s="14" t="s">
        <v>26</v>
      </c>
      <c r="CR27" s="2" t="s">
        <v>24</v>
      </c>
      <c r="CS27" s="2" t="s">
        <v>0</v>
      </c>
      <c r="CT27" s="2"/>
      <c r="CU27" s="2" t="s">
        <v>19</v>
      </c>
      <c r="CV27" s="2"/>
      <c r="CW27" s="2"/>
      <c r="CX27" s="2"/>
      <c r="CY27" s="2" t="s">
        <v>7</v>
      </c>
      <c r="CZ27" s="2"/>
      <c r="DA27" s="14" t="s">
        <v>26</v>
      </c>
      <c r="DC27" s="2" t="s">
        <v>24</v>
      </c>
      <c r="DD27" s="2" t="s">
        <v>0</v>
      </c>
      <c r="DE27" s="2"/>
      <c r="DF27" s="2" t="s">
        <v>19</v>
      </c>
      <c r="DG27" s="2"/>
      <c r="DH27" s="2"/>
      <c r="DI27" s="2"/>
      <c r="DJ27" s="2" t="s">
        <v>7</v>
      </c>
      <c r="DK27" s="2"/>
      <c r="DL27" s="14" t="s">
        <v>26</v>
      </c>
      <c r="DN27" s="2" t="s">
        <v>24</v>
      </c>
      <c r="DO27" s="2" t="s">
        <v>0</v>
      </c>
      <c r="DP27" s="2"/>
      <c r="DQ27" s="2" t="s">
        <v>19</v>
      </c>
      <c r="DR27" s="2"/>
      <c r="DS27" s="2"/>
      <c r="DT27" s="2"/>
      <c r="DU27" s="2" t="s">
        <v>7</v>
      </c>
      <c r="DV27" s="2"/>
      <c r="DW27" s="14" t="s">
        <v>26</v>
      </c>
      <c r="DY27" s="2" t="s">
        <v>24</v>
      </c>
      <c r="DZ27" s="2" t="s">
        <v>0</v>
      </c>
      <c r="EA27" s="2"/>
      <c r="EB27" s="2" t="s">
        <v>19</v>
      </c>
      <c r="EC27" s="2"/>
      <c r="ED27" s="2"/>
      <c r="EE27" s="2"/>
      <c r="EF27" s="2" t="s">
        <v>7</v>
      </c>
      <c r="EG27" s="2"/>
      <c r="EH27" s="14" t="s">
        <v>26</v>
      </c>
      <c r="EJ27" s="2" t="s">
        <v>24</v>
      </c>
      <c r="EK27" s="2" t="s">
        <v>0</v>
      </c>
      <c r="EL27" s="2"/>
      <c r="EM27" s="2" t="s">
        <v>19</v>
      </c>
      <c r="EN27" s="2"/>
      <c r="EO27" s="2"/>
      <c r="EP27" s="2"/>
      <c r="EQ27" s="2" t="s">
        <v>7</v>
      </c>
      <c r="ER27" s="2"/>
      <c r="ES27" s="14" t="s">
        <v>26</v>
      </c>
    </row>
    <row r="28" spans="1:149">
      <c r="A28">
        <v>-59.625</v>
      </c>
      <c r="B28">
        <v>0.75</v>
      </c>
      <c r="C28">
        <v>0</v>
      </c>
      <c r="D28">
        <f>$A28+$B28*$C28</f>
        <v>-59.625</v>
      </c>
      <c r="E28" t="s">
        <v>11</v>
      </c>
      <c r="H28">
        <v>59</v>
      </c>
      <c r="I28">
        <v>57.50029</v>
      </c>
      <c r="K28">
        <f>50/COS(E21*0.0174533)</f>
        <v>93.058752005158837</v>
      </c>
      <c r="N28" s="3">
        <f>$A28+$B28*$C28</f>
        <v>-59.625</v>
      </c>
      <c r="O28" t="s">
        <v>11</v>
      </c>
      <c r="P28" s="13">
        <f>K28*TAN(N28*(-1)*0.0174533)</f>
        <v>158.77365104785423</v>
      </c>
      <c r="S28">
        <v>58</v>
      </c>
      <c r="T28">
        <v>58.601979999999998</v>
      </c>
      <c r="V28">
        <v>95.973018080000003</v>
      </c>
      <c r="Z28" s="3">
        <f>$A28+$B28*$C28</f>
        <v>-59.625</v>
      </c>
      <c r="AA28" t="s">
        <v>11</v>
      </c>
      <c r="AB28" s="13">
        <f>V28*TAN(-Z28*0.0174533)</f>
        <v>163.74587187456143</v>
      </c>
      <c r="AD28">
        <v>57</v>
      </c>
      <c r="AE28" s="8">
        <v>59.703670000000002</v>
      </c>
      <c r="AG28" s="8">
        <v>99.113541639999994</v>
      </c>
      <c r="AK28" s="10">
        <v>-59.625</v>
      </c>
      <c r="AL28" s="2" t="s">
        <v>10</v>
      </c>
      <c r="AM28" s="13">
        <f>AG28*TAN(-AK28*0.0174533)</f>
        <v>169.10412546252445</v>
      </c>
      <c r="AO28" s="8">
        <v>56</v>
      </c>
      <c r="AP28" s="8">
        <v>60.80536</v>
      </c>
      <c r="AQ28" s="8"/>
      <c r="AR28" s="8">
        <v>102.50573249999999</v>
      </c>
      <c r="AV28" s="10">
        <v>-59.625</v>
      </c>
      <c r="AW28" s="2" t="s">
        <v>10</v>
      </c>
      <c r="AX28" s="13">
        <f>AR28*TAN(-AV28*0.0174533)</f>
        <v>174.89176516634836</v>
      </c>
      <c r="AZ28">
        <v>55</v>
      </c>
      <c r="BA28" s="8">
        <v>61.907049999999998</v>
      </c>
      <c r="BB28" s="8"/>
      <c r="BC28" s="8">
        <v>106.1789959</v>
      </c>
      <c r="BG28" s="10">
        <v>-59.625</v>
      </c>
      <c r="BH28" s="2" t="s">
        <v>10</v>
      </c>
      <c r="BI28" s="13">
        <f>BC28*TAN(-BG28*0.0174533)</f>
        <v>181.15896119801366</v>
      </c>
      <c r="BK28">
        <v>54</v>
      </c>
      <c r="BL28" s="8">
        <v>63.008740000000003</v>
      </c>
      <c r="BM28" s="8"/>
      <c r="BN28" s="8">
        <v>110.1675484</v>
      </c>
      <c r="BR28" s="10">
        <v>-59.625</v>
      </c>
      <c r="BS28" s="2" t="s">
        <v>10</v>
      </c>
      <c r="BT28" s="13">
        <f>BN28*TAN(-BR28*0.0174533)</f>
        <v>187.96409267867159</v>
      </c>
      <c r="BV28">
        <v>53</v>
      </c>
      <c r="BW28" s="8">
        <v>64.110429999999994</v>
      </c>
      <c r="BX28" s="8"/>
      <c r="BY28" s="8">
        <v>114.5114402</v>
      </c>
      <c r="CC28" s="10">
        <v>-59.625</v>
      </c>
      <c r="CD28" s="2" t="s">
        <v>10</v>
      </c>
      <c r="CE28" s="13">
        <f>BY28*TAN(-CC28*0.0174533)</f>
        <v>195.37549188596591</v>
      </c>
      <c r="CG28">
        <v>52</v>
      </c>
      <c r="CH28" s="8">
        <v>65.212119999999999</v>
      </c>
      <c r="CI28" s="8"/>
      <c r="CJ28" s="8">
        <v>119.2578523</v>
      </c>
      <c r="CN28" s="10">
        <v>-59.625</v>
      </c>
      <c r="CO28" s="2" t="s">
        <v>10</v>
      </c>
      <c r="CP28" s="13">
        <f>CJ28*TAN(-CN28*0.0174533)</f>
        <v>203.47365742393634</v>
      </c>
      <c r="CR28">
        <v>51</v>
      </c>
      <c r="CS28" s="8">
        <v>66.313810000000004</v>
      </c>
      <c r="CT28" s="8"/>
      <c r="CU28" s="8">
        <v>124.4627538</v>
      </c>
      <c r="CY28" s="10">
        <v>-59.625</v>
      </c>
      <c r="CZ28" s="2" t="s">
        <v>10</v>
      </c>
      <c r="DA28" s="13">
        <f>CU28*TAN(-CY28*0.0174533)</f>
        <v>212.35408185143825</v>
      </c>
      <c r="DC28">
        <v>50</v>
      </c>
      <c r="DD28" s="8">
        <v>67.415499999999994</v>
      </c>
      <c r="DE28" s="8"/>
      <c r="DF28" s="8">
        <v>130.1930456</v>
      </c>
      <c r="DJ28" s="10">
        <v>-59.625</v>
      </c>
      <c r="DK28" s="2" t="s">
        <v>10</v>
      </c>
      <c r="DL28" s="13">
        <f>DF28*TAN(-DJ28*0.0174533)</f>
        <v>222.13090918956055</v>
      </c>
      <c r="DN28">
        <v>49</v>
      </c>
      <c r="DO28" s="8">
        <v>68.517189999999999</v>
      </c>
      <c r="DP28" s="8"/>
      <c r="DQ28" s="8">
        <v>136.5293628</v>
      </c>
      <c r="DU28" s="10">
        <v>-59.625</v>
      </c>
      <c r="DV28" s="2" t="s">
        <v>10</v>
      </c>
      <c r="DW28" s="13">
        <f>DQ28*TAN(-DU28*0.0174533)</f>
        <v>232.9417162803922</v>
      </c>
      <c r="DY28">
        <v>48</v>
      </c>
      <c r="DZ28" s="8">
        <v>69.618880000000004</v>
      </c>
      <c r="EA28" s="8"/>
      <c r="EB28" s="8">
        <v>143.5697868</v>
      </c>
      <c r="EF28" s="10">
        <v>-59.625</v>
      </c>
      <c r="EG28" s="2" t="s">
        <v>10</v>
      </c>
      <c r="EH28" s="13">
        <f>EB28*TAN(-EF28*0.0174533)</f>
        <v>244.95384624472882</v>
      </c>
      <c r="EJ28">
        <v>47</v>
      </c>
      <c r="EK28" s="8">
        <v>70.720569999999995</v>
      </c>
      <c r="EL28" s="8"/>
      <c r="EM28" s="8">
        <v>151.43482950000001</v>
      </c>
      <c r="EQ28" s="10">
        <v>-59.625</v>
      </c>
      <c r="ER28" s="2" t="s">
        <v>10</v>
      </c>
      <c r="ES28" s="13">
        <f>EM28*TAN(-EQ28*0.0174533)</f>
        <v>258.37291235317014</v>
      </c>
    </row>
    <row r="29" spans="1:149">
      <c r="A29">
        <v>-59.625</v>
      </c>
      <c r="B29">
        <v>0.75</v>
      </c>
      <c r="C29">
        <v>1</v>
      </c>
      <c r="D29">
        <f t="shared" ref="D29:D92" si="2">$A29+$B29*$C29</f>
        <v>-58.875</v>
      </c>
      <c r="H29">
        <v>59</v>
      </c>
      <c r="I29">
        <v>57.50029</v>
      </c>
      <c r="K29">
        <v>93.058752010000006</v>
      </c>
      <c r="N29" s="3">
        <f t="shared" ref="N29:N92" si="3">$A29+$B29*$C29</f>
        <v>-58.875</v>
      </c>
      <c r="P29" s="13">
        <f t="shared" ref="P29:P92" si="4">K29*TAN(N29*(-1)*0.0174533)</f>
        <v>154.1133323845759</v>
      </c>
      <c r="S29">
        <v>58</v>
      </c>
      <c r="T29">
        <v>58.601979999999998</v>
      </c>
      <c r="V29">
        <v>95.973018080000003</v>
      </c>
      <c r="Z29" s="3">
        <f t="shared" ref="Z29:Z92" si="5">$A29+$B29*$C29</f>
        <v>-58.875</v>
      </c>
      <c r="AB29" s="13">
        <f t="shared" ref="AB29:AB92" si="6">V29*TAN(-Z29*0.0174533)</f>
        <v>158.93960875087339</v>
      </c>
      <c r="AD29">
        <v>57</v>
      </c>
      <c r="AE29" s="8">
        <v>59.703670000000002</v>
      </c>
      <c r="AG29" s="8">
        <v>99.113541639999994</v>
      </c>
      <c r="AK29" s="10">
        <v>-58.875</v>
      </c>
      <c r="AL29" s="2"/>
      <c r="AM29" s="13">
        <f t="shared" ref="AM29:AM92" si="7">AG29*TAN(-AK29*0.0174533)</f>
        <v>164.14058706629137</v>
      </c>
      <c r="AO29" s="8">
        <v>56</v>
      </c>
      <c r="AP29" s="8">
        <v>60.80536</v>
      </c>
      <c r="AQ29" s="8"/>
      <c r="AR29" s="8">
        <v>102.50573249999999</v>
      </c>
      <c r="AV29" s="10">
        <v>-58.875</v>
      </c>
      <c r="AW29" s="2"/>
      <c r="AX29" s="13">
        <f t="shared" ref="AX29:AX92" si="8">AR29*TAN(-AV29*0.0174533)</f>
        <v>169.75834817126432</v>
      </c>
      <c r="AZ29">
        <v>55</v>
      </c>
      <c r="BA29" s="8">
        <v>61.907049999999998</v>
      </c>
      <c r="BB29" s="8"/>
      <c r="BC29" s="8">
        <v>106.1789959</v>
      </c>
      <c r="BG29" s="10">
        <v>-58.875</v>
      </c>
      <c r="BH29" s="2"/>
      <c r="BI29" s="13">
        <f t="shared" ref="BI29:BI92" si="9">BC29*TAN(-BG29*0.0174533)</f>
        <v>175.84158968345938</v>
      </c>
      <c r="BK29">
        <v>54</v>
      </c>
      <c r="BL29" s="8">
        <v>63.008740000000003</v>
      </c>
      <c r="BM29" s="8"/>
      <c r="BN29" s="8">
        <v>110.1675484</v>
      </c>
      <c r="BR29" s="10">
        <v>-58.875</v>
      </c>
      <c r="BS29" s="2"/>
      <c r="BT29" s="13">
        <f t="shared" ref="BT29:BT92" si="10">BN29*TAN(-BR29*0.0174533)</f>
        <v>182.44697718209869</v>
      </c>
      <c r="BV29">
        <v>53</v>
      </c>
      <c r="BW29" s="8">
        <v>64.110429999999994</v>
      </c>
      <c r="BX29" s="8"/>
      <c r="BY29" s="8">
        <v>114.5114402</v>
      </c>
      <c r="CC29" s="10">
        <v>-58.875</v>
      </c>
      <c r="CD29" s="2"/>
      <c r="CE29" s="13">
        <f t="shared" ref="CE29:CE92" si="11">BY29*TAN(-CC29*0.0174533)</f>
        <v>189.64083725819444</v>
      </c>
      <c r="CG29">
        <v>52</v>
      </c>
      <c r="CH29" s="8">
        <v>65.212119999999999</v>
      </c>
      <c r="CI29" s="8"/>
      <c r="CJ29" s="8">
        <v>119.2578523</v>
      </c>
      <c r="CN29" s="10">
        <v>-58.875</v>
      </c>
      <c r="CO29" s="2"/>
      <c r="CP29" s="13">
        <f t="shared" ref="CP29:CP92" si="12">CJ29*TAN(-CN29*0.0174533)</f>
        <v>197.50130572356639</v>
      </c>
      <c r="CR29">
        <v>51</v>
      </c>
      <c r="CS29" s="8">
        <v>66.313810000000004</v>
      </c>
      <c r="CT29" s="8"/>
      <c r="CU29" s="8">
        <v>124.4627538</v>
      </c>
      <c r="CY29" s="10">
        <v>-58.875</v>
      </c>
      <c r="CZ29" s="2"/>
      <c r="DA29" s="13">
        <f t="shared" ref="DA29:DA92" si="13">CU29*TAN(-CY29*0.0174533)</f>
        <v>206.12107224281092</v>
      </c>
      <c r="DC29">
        <v>50</v>
      </c>
      <c r="DD29" s="8">
        <v>67.415499999999994</v>
      </c>
      <c r="DE29" s="8"/>
      <c r="DF29" s="8">
        <v>130.1930456</v>
      </c>
      <c r="DJ29" s="10">
        <v>-58.875</v>
      </c>
      <c r="DK29" s="2"/>
      <c r="DL29" s="13">
        <f t="shared" ref="DL29:DL92" si="14">DF29*TAN(-DJ29*0.0174533)</f>
        <v>215.61093048568861</v>
      </c>
      <c r="DN29">
        <v>49</v>
      </c>
      <c r="DO29" s="8">
        <v>68.517189999999999</v>
      </c>
      <c r="DP29" s="8"/>
      <c r="DQ29" s="8">
        <v>136.5293628</v>
      </c>
      <c r="DU29" s="10">
        <v>-58.875</v>
      </c>
      <c r="DV29" s="2"/>
      <c r="DW29" s="13">
        <f t="shared" ref="DW29:DW92" si="15">DQ29*TAN(-DU29*0.0174533)</f>
        <v>226.10441914361485</v>
      </c>
      <c r="DY29">
        <v>48</v>
      </c>
      <c r="DZ29" s="8">
        <v>69.618880000000004</v>
      </c>
      <c r="EA29" s="8"/>
      <c r="EB29" s="8">
        <v>143.5697868</v>
      </c>
      <c r="EF29" s="10">
        <v>-58.875</v>
      </c>
      <c r="EG29" s="2"/>
      <c r="EH29" s="13">
        <f t="shared" ref="EH29:EH92" si="16">EB29*TAN(-EF29*0.0174533)</f>
        <v>237.76396948793658</v>
      </c>
      <c r="EJ29">
        <v>47</v>
      </c>
      <c r="EK29" s="8">
        <v>70.720569999999995</v>
      </c>
      <c r="EL29" s="8"/>
      <c r="EM29" s="8">
        <v>151.43482950000001</v>
      </c>
      <c r="EQ29" s="10">
        <v>-58.875</v>
      </c>
      <c r="ER29" s="2"/>
      <c r="ES29" s="13">
        <f t="shared" ref="ES29:ES92" si="17">EM29*TAN(-EQ29*0.0174533)</f>
        <v>250.78915963570182</v>
      </c>
    </row>
    <row r="30" spans="1:149">
      <c r="A30">
        <v>-59.625</v>
      </c>
      <c r="B30">
        <v>0.75</v>
      </c>
      <c r="C30">
        <v>2</v>
      </c>
      <c r="D30">
        <f t="shared" si="2"/>
        <v>-58.125</v>
      </c>
      <c r="H30">
        <v>59</v>
      </c>
      <c r="I30">
        <v>57.50029</v>
      </c>
      <c r="K30">
        <v>93.058752010000006</v>
      </c>
      <c r="N30" s="3">
        <f t="shared" si="3"/>
        <v>-58.125</v>
      </c>
      <c r="P30" s="13">
        <f t="shared" si="4"/>
        <v>149.6507915385485</v>
      </c>
      <c r="S30">
        <v>58</v>
      </c>
      <c r="T30">
        <v>58.601979999999998</v>
      </c>
      <c r="V30">
        <v>95.973018080000003</v>
      </c>
      <c r="Z30" s="3">
        <f t="shared" si="5"/>
        <v>-58.125</v>
      </c>
      <c r="AB30" s="13">
        <f t="shared" si="6"/>
        <v>154.3373171442494</v>
      </c>
      <c r="AD30">
        <v>57</v>
      </c>
      <c r="AE30" s="8">
        <v>59.703670000000002</v>
      </c>
      <c r="AG30" s="8">
        <v>99.113541639999994</v>
      </c>
      <c r="AK30" s="10">
        <v>-58.125</v>
      </c>
      <c r="AL30" s="2"/>
      <c r="AM30" s="13">
        <f t="shared" si="7"/>
        <v>159.3876947438647</v>
      </c>
      <c r="AO30" s="8">
        <v>56</v>
      </c>
      <c r="AP30" s="8">
        <v>60.80536</v>
      </c>
      <c r="AQ30" s="8"/>
      <c r="AR30" s="8">
        <v>102.50573249999999</v>
      </c>
      <c r="AV30" s="10">
        <v>-58.125</v>
      </c>
      <c r="AW30" s="2"/>
      <c r="AX30" s="13">
        <f t="shared" si="8"/>
        <v>164.84278667540357</v>
      </c>
      <c r="AZ30">
        <v>55</v>
      </c>
      <c r="BA30" s="8">
        <v>61.907049999999998</v>
      </c>
      <c r="BB30" s="8"/>
      <c r="BC30" s="8">
        <v>106.1789959</v>
      </c>
      <c r="BG30" s="10">
        <v>-58.125</v>
      </c>
      <c r="BH30" s="2"/>
      <c r="BI30" s="13">
        <f t="shared" si="9"/>
        <v>170.74988045719545</v>
      </c>
      <c r="BK30">
        <v>54</v>
      </c>
      <c r="BL30" s="8">
        <v>63.008740000000003</v>
      </c>
      <c r="BM30" s="8"/>
      <c r="BN30" s="8">
        <v>110.1675484</v>
      </c>
      <c r="BR30" s="10">
        <v>-58.125</v>
      </c>
      <c r="BS30" s="2"/>
      <c r="BT30" s="13">
        <f t="shared" si="10"/>
        <v>177.16400084701019</v>
      </c>
      <c r="BV30">
        <v>53</v>
      </c>
      <c r="BW30" s="8">
        <v>64.110429999999994</v>
      </c>
      <c r="BX30" s="8"/>
      <c r="BY30" s="8">
        <v>114.5114402</v>
      </c>
      <c r="CC30" s="10">
        <v>-58.125</v>
      </c>
      <c r="CD30" s="2"/>
      <c r="CE30" s="13">
        <f t="shared" si="11"/>
        <v>184.14955386794426</v>
      </c>
      <c r="CG30">
        <v>52</v>
      </c>
      <c r="CH30" s="8">
        <v>65.212119999999999</v>
      </c>
      <c r="CI30" s="8"/>
      <c r="CJ30" s="8">
        <v>119.2578523</v>
      </c>
      <c r="CN30" s="10">
        <v>-58.125</v>
      </c>
      <c r="CO30" s="2"/>
      <c r="CP30" s="13">
        <f t="shared" si="12"/>
        <v>191.78241281340718</v>
      </c>
      <c r="CR30">
        <v>51</v>
      </c>
      <c r="CS30" s="8">
        <v>66.313810000000004</v>
      </c>
      <c r="CT30" s="8"/>
      <c r="CU30" s="8">
        <v>124.4627538</v>
      </c>
      <c r="CY30" s="10">
        <v>-58.125</v>
      </c>
      <c r="CZ30" s="2"/>
      <c r="DA30" s="13">
        <f t="shared" si="13"/>
        <v>200.15258340490058</v>
      </c>
      <c r="DC30">
        <v>50</v>
      </c>
      <c r="DD30" s="8">
        <v>67.415499999999994</v>
      </c>
      <c r="DE30" s="8"/>
      <c r="DF30" s="8">
        <v>130.1930456</v>
      </c>
      <c r="DJ30" s="10">
        <v>-58.125</v>
      </c>
      <c r="DK30" s="2"/>
      <c r="DL30" s="13">
        <f t="shared" si="14"/>
        <v>209.36765114538247</v>
      </c>
      <c r="DN30">
        <v>49</v>
      </c>
      <c r="DO30" s="8">
        <v>68.517189999999999</v>
      </c>
      <c r="DP30" s="8"/>
      <c r="DQ30" s="8">
        <v>136.5293628</v>
      </c>
      <c r="DU30" s="10">
        <v>-58.125</v>
      </c>
      <c r="DV30" s="2"/>
      <c r="DW30" s="13">
        <f t="shared" si="15"/>
        <v>219.55728794942451</v>
      </c>
      <c r="DY30">
        <v>48</v>
      </c>
      <c r="DZ30" s="8">
        <v>69.618880000000004</v>
      </c>
      <c r="EA30" s="8"/>
      <c r="EB30" s="8">
        <v>143.5697868</v>
      </c>
      <c r="EF30" s="10">
        <v>-58.125</v>
      </c>
      <c r="EG30" s="2"/>
      <c r="EH30" s="13">
        <f t="shared" si="16"/>
        <v>230.87922169138758</v>
      </c>
      <c r="EJ30">
        <v>47</v>
      </c>
      <c r="EK30" s="8">
        <v>70.720569999999995</v>
      </c>
      <c r="EL30" s="8"/>
      <c r="EM30" s="8">
        <v>151.43482950000001</v>
      </c>
      <c r="EQ30" s="10">
        <v>-58.125</v>
      </c>
      <c r="ER30" s="2"/>
      <c r="ES30" s="13">
        <f t="shared" si="17"/>
        <v>243.52725145878662</v>
      </c>
    </row>
    <row r="31" spans="1:149">
      <c r="A31">
        <v>-59.625</v>
      </c>
      <c r="B31">
        <v>0.75</v>
      </c>
      <c r="C31">
        <v>3</v>
      </c>
      <c r="D31">
        <f t="shared" si="2"/>
        <v>-57.375</v>
      </c>
      <c r="H31">
        <v>59</v>
      </c>
      <c r="I31">
        <v>57.50029</v>
      </c>
      <c r="K31">
        <v>93.058752010000006</v>
      </c>
      <c r="N31" s="3">
        <f t="shared" si="3"/>
        <v>-57.375</v>
      </c>
      <c r="P31" s="13">
        <f t="shared" si="4"/>
        <v>145.37226429208704</v>
      </c>
      <c r="S31">
        <v>58</v>
      </c>
      <c r="T31">
        <v>58.601979999999998</v>
      </c>
      <c r="V31">
        <v>95.973018080000003</v>
      </c>
      <c r="Z31" s="3">
        <f t="shared" si="5"/>
        <v>-57.375</v>
      </c>
      <c r="AB31" s="13">
        <f t="shared" si="6"/>
        <v>149.92480178259601</v>
      </c>
      <c r="AD31">
        <v>57</v>
      </c>
      <c r="AE31" s="8">
        <v>59.703670000000002</v>
      </c>
      <c r="AG31" s="8">
        <v>99.113541639999994</v>
      </c>
      <c r="AK31" s="10">
        <v>-57.375</v>
      </c>
      <c r="AL31" s="2"/>
      <c r="AM31" s="13">
        <f t="shared" si="7"/>
        <v>154.83078871148567</v>
      </c>
      <c r="AO31" s="8">
        <v>56</v>
      </c>
      <c r="AP31" s="8">
        <v>60.80536</v>
      </c>
      <c r="AQ31" s="8"/>
      <c r="AR31" s="8">
        <v>102.50573249999999</v>
      </c>
      <c r="AV31" s="10">
        <v>-57.375</v>
      </c>
      <c r="AW31" s="2"/>
      <c r="AX31" s="13">
        <f t="shared" si="8"/>
        <v>160.12991915948621</v>
      </c>
      <c r="AZ31">
        <v>55</v>
      </c>
      <c r="BA31" s="8">
        <v>61.907049999999998</v>
      </c>
      <c r="BB31" s="8"/>
      <c r="BC31" s="8">
        <v>106.1789959</v>
      </c>
      <c r="BG31" s="10">
        <v>-57.375</v>
      </c>
      <c r="BH31" s="2"/>
      <c r="BI31" s="13">
        <f t="shared" si="9"/>
        <v>165.86812869126533</v>
      </c>
      <c r="BK31">
        <v>54</v>
      </c>
      <c r="BL31" s="8">
        <v>63.008740000000003</v>
      </c>
      <c r="BM31" s="8"/>
      <c r="BN31" s="8">
        <v>110.1675484</v>
      </c>
      <c r="BR31" s="10">
        <v>-57.375</v>
      </c>
      <c r="BS31" s="2"/>
      <c r="BT31" s="13">
        <f t="shared" si="10"/>
        <v>172.09886890268098</v>
      </c>
      <c r="BV31">
        <v>53</v>
      </c>
      <c r="BW31" s="8">
        <v>64.110429999999994</v>
      </c>
      <c r="BX31" s="8"/>
      <c r="BY31" s="8">
        <v>114.5114402</v>
      </c>
      <c r="CC31" s="10">
        <v>-57.375</v>
      </c>
      <c r="CD31" s="2"/>
      <c r="CE31" s="13">
        <f t="shared" si="11"/>
        <v>178.88470444384501</v>
      </c>
      <c r="CG31">
        <v>52</v>
      </c>
      <c r="CH31" s="8">
        <v>65.212119999999999</v>
      </c>
      <c r="CI31" s="8"/>
      <c r="CJ31" s="8">
        <v>119.2578523</v>
      </c>
      <c r="CN31" s="10">
        <v>-57.375</v>
      </c>
      <c r="CO31" s="2"/>
      <c r="CP31" s="13">
        <f t="shared" si="12"/>
        <v>186.29933938507241</v>
      </c>
      <c r="CR31">
        <v>51</v>
      </c>
      <c r="CS31" s="8">
        <v>66.313810000000004</v>
      </c>
      <c r="CT31" s="8"/>
      <c r="CU31" s="8">
        <v>124.4627538</v>
      </c>
      <c r="CY31" s="10">
        <v>-57.375</v>
      </c>
      <c r="CZ31" s="2"/>
      <c r="DA31" s="13">
        <f t="shared" si="13"/>
        <v>194.43020617760121</v>
      </c>
      <c r="DC31">
        <v>50</v>
      </c>
      <c r="DD31" s="8">
        <v>67.415499999999994</v>
      </c>
      <c r="DE31" s="8"/>
      <c r="DF31" s="8">
        <v>130.1930456</v>
      </c>
      <c r="DJ31" s="10">
        <v>-57.375</v>
      </c>
      <c r="DK31" s="2"/>
      <c r="DL31" s="13">
        <f t="shared" si="14"/>
        <v>203.38181444686816</v>
      </c>
      <c r="DN31">
        <v>49</v>
      </c>
      <c r="DO31" s="8">
        <v>68.517189999999999</v>
      </c>
      <c r="DP31" s="8"/>
      <c r="DQ31" s="8">
        <v>136.5293628</v>
      </c>
      <c r="DU31" s="10">
        <v>-57.375</v>
      </c>
      <c r="DV31" s="2"/>
      <c r="DW31" s="13">
        <f t="shared" si="15"/>
        <v>213.28012877777508</v>
      </c>
      <c r="DY31">
        <v>48</v>
      </c>
      <c r="DZ31" s="8">
        <v>69.618880000000004</v>
      </c>
      <c r="EA31" s="8"/>
      <c r="EB31" s="8">
        <v>143.5697868</v>
      </c>
      <c r="EF31" s="10">
        <v>-57.375</v>
      </c>
      <c r="EG31" s="2"/>
      <c r="EH31" s="13">
        <f t="shared" si="16"/>
        <v>224.27836759303847</v>
      </c>
      <c r="EJ31">
        <v>47</v>
      </c>
      <c r="EK31" s="8">
        <v>70.720569999999995</v>
      </c>
      <c r="EL31" s="8"/>
      <c r="EM31" s="8">
        <v>151.43482950000001</v>
      </c>
      <c r="EQ31" s="10">
        <v>-57.375</v>
      </c>
      <c r="ER31" s="2"/>
      <c r="ES31" s="13">
        <f t="shared" si="17"/>
        <v>236.56478924986541</v>
      </c>
    </row>
    <row r="32" spans="1:149">
      <c r="A32">
        <v>-59.625</v>
      </c>
      <c r="B32">
        <v>0.75</v>
      </c>
      <c r="C32">
        <v>4</v>
      </c>
      <c r="D32">
        <f t="shared" si="2"/>
        <v>-56.625</v>
      </c>
      <c r="H32">
        <v>59</v>
      </c>
      <c r="I32">
        <v>57.50029</v>
      </c>
      <c r="K32">
        <v>93.058752010000006</v>
      </c>
      <c r="N32" s="3">
        <f t="shared" si="3"/>
        <v>-56.625</v>
      </c>
      <c r="P32" s="13">
        <f t="shared" si="4"/>
        <v>141.26521987052382</v>
      </c>
      <c r="S32">
        <v>58</v>
      </c>
      <c r="T32">
        <v>58.601979999999998</v>
      </c>
      <c r="V32">
        <v>95.973018080000003</v>
      </c>
      <c r="Z32" s="3">
        <f t="shared" si="5"/>
        <v>-56.625</v>
      </c>
      <c r="AB32" s="13">
        <f t="shared" si="6"/>
        <v>145.68913947236331</v>
      </c>
      <c r="AD32">
        <v>57</v>
      </c>
      <c r="AE32" s="8">
        <v>59.703670000000002</v>
      </c>
      <c r="AG32" s="8">
        <v>99.113541639999994</v>
      </c>
      <c r="AK32" s="10">
        <v>-56.625</v>
      </c>
      <c r="AL32" s="2"/>
      <c r="AM32" s="13">
        <f t="shared" si="7"/>
        <v>150.45652289014527</v>
      </c>
      <c r="AO32" s="8">
        <v>56</v>
      </c>
      <c r="AP32" s="8">
        <v>60.80536</v>
      </c>
      <c r="AQ32" s="8"/>
      <c r="AR32" s="8">
        <v>102.50573249999999</v>
      </c>
      <c r="AV32" s="10">
        <v>-56.625</v>
      </c>
      <c r="AW32" s="2"/>
      <c r="AX32" s="13">
        <f t="shared" si="8"/>
        <v>155.60594277092324</v>
      </c>
      <c r="AZ32">
        <v>55</v>
      </c>
      <c r="BA32" s="8">
        <v>61.907049999999998</v>
      </c>
      <c r="BB32" s="8"/>
      <c r="BC32" s="8">
        <v>106.1789959</v>
      </c>
      <c r="BG32" s="10">
        <v>-56.625</v>
      </c>
      <c r="BH32" s="2"/>
      <c r="BI32" s="13">
        <f t="shared" si="9"/>
        <v>161.18203691183317</v>
      </c>
      <c r="BK32">
        <v>54</v>
      </c>
      <c r="BL32" s="8">
        <v>63.008740000000003</v>
      </c>
      <c r="BM32" s="8"/>
      <c r="BN32" s="8">
        <v>110.1675484</v>
      </c>
      <c r="BR32" s="10">
        <v>-56.625</v>
      </c>
      <c r="BS32" s="2"/>
      <c r="BT32" s="13">
        <f t="shared" si="10"/>
        <v>167.23674679894921</v>
      </c>
      <c r="BV32">
        <v>53</v>
      </c>
      <c r="BW32" s="8">
        <v>64.110429999999994</v>
      </c>
      <c r="BX32" s="8"/>
      <c r="BY32" s="8">
        <v>114.5114402</v>
      </c>
      <c r="CC32" s="10">
        <v>-56.625</v>
      </c>
      <c r="CD32" s="2"/>
      <c r="CE32" s="13">
        <f t="shared" si="11"/>
        <v>173.83086951139245</v>
      </c>
      <c r="CG32">
        <v>52</v>
      </c>
      <c r="CH32" s="8">
        <v>65.212119999999999</v>
      </c>
      <c r="CI32" s="8"/>
      <c r="CJ32" s="8">
        <v>119.2578523</v>
      </c>
      <c r="CN32" s="10">
        <v>-56.625</v>
      </c>
      <c r="CO32" s="2"/>
      <c r="CP32" s="13">
        <f t="shared" si="12"/>
        <v>181.03602683856747</v>
      </c>
      <c r="CR32">
        <v>51</v>
      </c>
      <c r="CS32" s="8">
        <v>66.313810000000004</v>
      </c>
      <c r="CT32" s="8"/>
      <c r="CU32" s="8">
        <v>124.4627538</v>
      </c>
      <c r="CY32" s="10">
        <v>-56.625</v>
      </c>
      <c r="CZ32" s="2"/>
      <c r="DA32" s="13">
        <f t="shared" si="13"/>
        <v>188.93718109779189</v>
      </c>
      <c r="DC32">
        <v>50</v>
      </c>
      <c r="DD32" s="8">
        <v>67.415499999999994</v>
      </c>
      <c r="DE32" s="8"/>
      <c r="DF32" s="8">
        <v>130.1930456</v>
      </c>
      <c r="DJ32" s="10">
        <v>-56.625</v>
      </c>
      <c r="DK32" s="2"/>
      <c r="DL32" s="13">
        <f t="shared" si="14"/>
        <v>197.63588931775891</v>
      </c>
      <c r="DN32">
        <v>49</v>
      </c>
      <c r="DO32" s="8">
        <v>68.517189999999999</v>
      </c>
      <c r="DP32" s="8"/>
      <c r="DQ32" s="8">
        <v>136.5293628</v>
      </c>
      <c r="DU32" s="10">
        <v>-56.625</v>
      </c>
      <c r="DV32" s="2"/>
      <c r="DW32" s="13">
        <f t="shared" si="15"/>
        <v>207.2545573429995</v>
      </c>
      <c r="DY32">
        <v>48</v>
      </c>
      <c r="DZ32" s="8">
        <v>69.618880000000004</v>
      </c>
      <c r="EA32" s="8"/>
      <c r="EB32" s="8">
        <v>143.5697868</v>
      </c>
      <c r="EF32" s="10">
        <v>-56.625</v>
      </c>
      <c r="EG32" s="2"/>
      <c r="EH32" s="13">
        <f t="shared" si="16"/>
        <v>217.94207488283109</v>
      </c>
      <c r="EJ32">
        <v>47</v>
      </c>
      <c r="EK32" s="8">
        <v>70.720569999999995</v>
      </c>
      <c r="EL32" s="8"/>
      <c r="EM32" s="8">
        <v>151.43482950000001</v>
      </c>
      <c r="EQ32" s="10">
        <v>-56.625</v>
      </c>
      <c r="ER32" s="2"/>
      <c r="ES32" s="13">
        <f t="shared" si="17"/>
        <v>229.88138163591506</v>
      </c>
    </row>
    <row r="33" spans="1:149">
      <c r="A33">
        <v>-59.625</v>
      </c>
      <c r="B33">
        <v>0.75</v>
      </c>
      <c r="C33">
        <v>5</v>
      </c>
      <c r="D33">
        <f t="shared" si="2"/>
        <v>-55.875</v>
      </c>
      <c r="H33">
        <v>59</v>
      </c>
      <c r="I33">
        <v>57.50029</v>
      </c>
      <c r="K33">
        <v>93.058752010000006</v>
      </c>
      <c r="N33" s="3">
        <f t="shared" si="3"/>
        <v>-55.875</v>
      </c>
      <c r="P33" s="13">
        <f t="shared" si="4"/>
        <v>137.31822533703536</v>
      </c>
      <c r="S33">
        <v>58</v>
      </c>
      <c r="T33">
        <v>58.601979999999998</v>
      </c>
      <c r="V33">
        <v>95.973018080000003</v>
      </c>
      <c r="Z33" s="3">
        <f t="shared" si="5"/>
        <v>-55.875</v>
      </c>
      <c r="AB33" s="13">
        <f t="shared" si="6"/>
        <v>141.61853923818603</v>
      </c>
      <c r="AD33">
        <v>57</v>
      </c>
      <c r="AE33" s="8">
        <v>59.703670000000002</v>
      </c>
      <c r="AG33" s="8">
        <v>99.113541639999994</v>
      </c>
      <c r="AK33" s="10">
        <v>-55.875</v>
      </c>
      <c r="AL33" s="2"/>
      <c r="AM33" s="13">
        <f t="shared" si="7"/>
        <v>146.25272046857697</v>
      </c>
      <c r="AO33" s="8">
        <v>56</v>
      </c>
      <c r="AP33" s="8">
        <v>60.80536</v>
      </c>
      <c r="AQ33" s="8"/>
      <c r="AR33" s="8">
        <v>102.50573249999999</v>
      </c>
      <c r="AV33" s="10">
        <v>-55.875</v>
      </c>
      <c r="AW33" s="2"/>
      <c r="AX33" s="13">
        <f t="shared" si="8"/>
        <v>151.25826394340947</v>
      </c>
      <c r="AZ33">
        <v>55</v>
      </c>
      <c r="BA33" s="8">
        <v>61.907049999999998</v>
      </c>
      <c r="BB33" s="8"/>
      <c r="BC33" s="8">
        <v>106.1789959</v>
      </c>
      <c r="BG33" s="10">
        <v>-55.875</v>
      </c>
      <c r="BH33" s="2"/>
      <c r="BI33" s="13">
        <f t="shared" si="9"/>
        <v>156.6785602657724</v>
      </c>
      <c r="BK33">
        <v>54</v>
      </c>
      <c r="BL33" s="8">
        <v>63.008740000000003</v>
      </c>
      <c r="BM33" s="8"/>
      <c r="BN33" s="8">
        <v>110.1675484</v>
      </c>
      <c r="BR33" s="10">
        <v>-55.875</v>
      </c>
      <c r="BS33" s="2"/>
      <c r="BT33" s="13">
        <f t="shared" si="10"/>
        <v>162.56409966033402</v>
      </c>
      <c r="BV33">
        <v>53</v>
      </c>
      <c r="BW33" s="8">
        <v>64.110429999999994</v>
      </c>
      <c r="BX33" s="8"/>
      <c r="BY33" s="8">
        <v>114.5114402</v>
      </c>
      <c r="CC33" s="10">
        <v>-55.875</v>
      </c>
      <c r="CD33" s="2"/>
      <c r="CE33" s="13">
        <f t="shared" si="11"/>
        <v>168.97398051676331</v>
      </c>
      <c r="CG33">
        <v>52</v>
      </c>
      <c r="CH33" s="8">
        <v>65.212119999999999</v>
      </c>
      <c r="CI33" s="8"/>
      <c r="CJ33" s="8">
        <v>119.2578523</v>
      </c>
      <c r="CN33" s="10">
        <v>-55.875</v>
      </c>
      <c r="CO33" s="2"/>
      <c r="CP33" s="13">
        <f t="shared" si="12"/>
        <v>175.97782348921359</v>
      </c>
      <c r="CR33">
        <v>51</v>
      </c>
      <c r="CS33" s="8">
        <v>66.313810000000004</v>
      </c>
      <c r="CT33" s="8"/>
      <c r="CU33" s="8">
        <v>124.4627538</v>
      </c>
      <c r="CY33" s="10">
        <v>-55.875</v>
      </c>
      <c r="CZ33" s="2"/>
      <c r="DA33" s="13">
        <f t="shared" si="13"/>
        <v>183.65821702121872</v>
      </c>
      <c r="DC33">
        <v>50</v>
      </c>
      <c r="DD33" s="8">
        <v>67.415499999999994</v>
      </c>
      <c r="DE33" s="8"/>
      <c r="DF33" s="8">
        <v>130.1930456</v>
      </c>
      <c r="DJ33" s="10">
        <v>-55.875</v>
      </c>
      <c r="DK33" s="2"/>
      <c r="DL33" s="13">
        <f t="shared" si="14"/>
        <v>192.1138806062495</v>
      </c>
      <c r="DN33">
        <v>49</v>
      </c>
      <c r="DO33" s="8">
        <v>68.517189999999999</v>
      </c>
      <c r="DP33" s="8"/>
      <c r="DQ33" s="8">
        <v>136.5293628</v>
      </c>
      <c r="DU33" s="10">
        <v>-55.875</v>
      </c>
      <c r="DV33" s="2"/>
      <c r="DW33" s="13">
        <f t="shared" si="15"/>
        <v>201.46380003116326</v>
      </c>
      <c r="DY33">
        <v>48</v>
      </c>
      <c r="DZ33" s="8">
        <v>69.618880000000004</v>
      </c>
      <c r="EA33" s="8"/>
      <c r="EB33" s="8">
        <v>143.5697868</v>
      </c>
      <c r="EF33" s="10">
        <v>-55.875</v>
      </c>
      <c r="EG33" s="2"/>
      <c r="EH33" s="13">
        <f t="shared" si="16"/>
        <v>211.85270498011835</v>
      </c>
      <c r="EJ33">
        <v>47</v>
      </c>
      <c r="EK33" s="8">
        <v>70.720569999999995</v>
      </c>
      <c r="EL33" s="8"/>
      <c r="EM33" s="8">
        <v>151.43482950000001</v>
      </c>
      <c r="EQ33" s="10">
        <v>-55.875</v>
      </c>
      <c r="ER33" s="2"/>
      <c r="ES33" s="13">
        <f t="shared" si="17"/>
        <v>223.45842375923917</v>
      </c>
    </row>
    <row r="34" spans="1:149">
      <c r="A34">
        <v>-59.625</v>
      </c>
      <c r="B34">
        <v>0.75</v>
      </c>
      <c r="C34">
        <v>6</v>
      </c>
      <c r="D34">
        <f t="shared" si="2"/>
        <v>-55.125</v>
      </c>
      <c r="H34">
        <v>59</v>
      </c>
      <c r="I34">
        <v>57.50029</v>
      </c>
      <c r="K34">
        <v>93.058752010000006</v>
      </c>
      <c r="N34" s="3">
        <f t="shared" si="3"/>
        <v>-55.125</v>
      </c>
      <c r="P34" s="13">
        <f t="shared" si="4"/>
        <v>133.52082747519566</v>
      </c>
      <c r="S34">
        <v>58</v>
      </c>
      <c r="T34">
        <v>58.601979999999998</v>
      </c>
      <c r="V34">
        <v>95.973018080000003</v>
      </c>
      <c r="Z34" s="3">
        <f t="shared" si="5"/>
        <v>-55.125</v>
      </c>
      <c r="AB34" s="13">
        <f t="shared" si="6"/>
        <v>137.70222050642258</v>
      </c>
      <c r="AD34">
        <v>57</v>
      </c>
      <c r="AE34" s="8">
        <v>59.703670000000002</v>
      </c>
      <c r="AG34" s="8">
        <v>99.113541639999994</v>
      </c>
      <c r="AK34" s="10">
        <v>-55.125</v>
      </c>
      <c r="AL34" s="2"/>
      <c r="AM34" s="13">
        <f t="shared" si="7"/>
        <v>142.20824810059756</v>
      </c>
      <c r="AO34" s="8">
        <v>56</v>
      </c>
      <c r="AP34" s="8">
        <v>60.80536</v>
      </c>
      <c r="AQ34" s="8"/>
      <c r="AR34" s="8">
        <v>102.50573249999999</v>
      </c>
      <c r="AV34" s="10">
        <v>-55.125</v>
      </c>
      <c r="AW34" s="2"/>
      <c r="AX34" s="13">
        <f t="shared" si="8"/>
        <v>147.07536828863022</v>
      </c>
      <c r="AZ34">
        <v>55</v>
      </c>
      <c r="BA34" s="8">
        <v>61.907049999999998</v>
      </c>
      <c r="BB34" s="8"/>
      <c r="BC34" s="8">
        <v>106.1789959</v>
      </c>
      <c r="BG34" s="10">
        <v>-55.125</v>
      </c>
      <c r="BH34" s="2"/>
      <c r="BI34" s="13">
        <f t="shared" si="9"/>
        <v>152.34577174997952</v>
      </c>
      <c r="BK34">
        <v>54</v>
      </c>
      <c r="BL34" s="8">
        <v>63.008740000000003</v>
      </c>
      <c r="BM34" s="8"/>
      <c r="BN34" s="8">
        <v>110.1675484</v>
      </c>
      <c r="BR34" s="10">
        <v>-55.125</v>
      </c>
      <c r="BS34" s="2"/>
      <c r="BT34" s="13">
        <f t="shared" si="10"/>
        <v>158.06855245276643</v>
      </c>
      <c r="BV34">
        <v>53</v>
      </c>
      <c r="BW34" s="8">
        <v>64.110429999999994</v>
      </c>
      <c r="BX34" s="8"/>
      <c r="BY34" s="8">
        <v>114.5114402</v>
      </c>
      <c r="CC34" s="10">
        <v>-55.125</v>
      </c>
      <c r="CD34" s="2"/>
      <c r="CE34" s="13">
        <f t="shared" si="11"/>
        <v>164.30117447993899</v>
      </c>
      <c r="CG34">
        <v>52</v>
      </c>
      <c r="CH34" s="8">
        <v>65.212119999999999</v>
      </c>
      <c r="CI34" s="8"/>
      <c r="CJ34" s="8">
        <v>119.2578523</v>
      </c>
      <c r="CN34" s="10">
        <v>-55.125</v>
      </c>
      <c r="CO34" s="2"/>
      <c r="CP34" s="13">
        <f t="shared" si="12"/>
        <v>171.11133319625384</v>
      </c>
      <c r="CR34">
        <v>51</v>
      </c>
      <c r="CS34" s="8">
        <v>66.313810000000004</v>
      </c>
      <c r="CT34" s="8"/>
      <c r="CU34" s="8">
        <v>124.4627538</v>
      </c>
      <c r="CY34" s="10">
        <v>-55.125</v>
      </c>
      <c r="CZ34" s="2"/>
      <c r="DA34" s="13">
        <f t="shared" si="13"/>
        <v>178.57933314463276</v>
      </c>
      <c r="DC34">
        <v>50</v>
      </c>
      <c r="DD34" s="8">
        <v>67.415499999999994</v>
      </c>
      <c r="DE34" s="8"/>
      <c r="DF34" s="8">
        <v>130.1930456</v>
      </c>
      <c r="DJ34" s="10">
        <v>-55.125</v>
      </c>
      <c r="DK34" s="2"/>
      <c r="DL34" s="13">
        <f t="shared" si="14"/>
        <v>186.80116382991974</v>
      </c>
      <c r="DN34">
        <v>49</v>
      </c>
      <c r="DO34" s="8">
        <v>68.517189999999999</v>
      </c>
      <c r="DP34" s="8"/>
      <c r="DQ34" s="8">
        <v>136.5293628</v>
      </c>
      <c r="DU34" s="10">
        <v>-55.125</v>
      </c>
      <c r="DV34" s="2"/>
      <c r="DW34" s="13">
        <f t="shared" si="15"/>
        <v>195.89252060631839</v>
      </c>
      <c r="DY34">
        <v>48</v>
      </c>
      <c r="DZ34" s="8">
        <v>69.618880000000004</v>
      </c>
      <c r="EA34" s="8"/>
      <c r="EB34" s="8">
        <v>143.5697868</v>
      </c>
      <c r="EF34" s="10">
        <v>-55.125</v>
      </c>
      <c r="EG34" s="2"/>
      <c r="EH34" s="13">
        <f t="shared" si="16"/>
        <v>205.99413080366136</v>
      </c>
      <c r="EJ34">
        <v>47</v>
      </c>
      <c r="EK34" s="8">
        <v>70.720569999999995</v>
      </c>
      <c r="EL34" s="8"/>
      <c r="EM34" s="8">
        <v>151.43482950000001</v>
      </c>
      <c r="EQ34" s="10">
        <v>-55.125</v>
      </c>
      <c r="ER34" s="2"/>
      <c r="ES34" s="13">
        <f t="shared" si="17"/>
        <v>217.27890506453798</v>
      </c>
    </row>
    <row r="35" spans="1:149">
      <c r="A35">
        <v>-59.625</v>
      </c>
      <c r="B35">
        <v>0.75</v>
      </c>
      <c r="C35">
        <v>7</v>
      </c>
      <c r="D35">
        <f t="shared" si="2"/>
        <v>-54.375</v>
      </c>
      <c r="H35">
        <v>59</v>
      </c>
      <c r="I35">
        <v>57.50029</v>
      </c>
      <c r="K35">
        <v>93.058752010000006</v>
      </c>
      <c r="N35" s="3">
        <f t="shared" si="3"/>
        <v>-54.375</v>
      </c>
      <c r="P35" s="13">
        <f t="shared" si="4"/>
        <v>129.86344958907827</v>
      </c>
      <c r="S35">
        <v>58</v>
      </c>
      <c r="T35">
        <v>58.601979999999998</v>
      </c>
      <c r="V35">
        <v>95.973018080000003</v>
      </c>
      <c r="Z35" s="3">
        <f t="shared" si="5"/>
        <v>-54.375</v>
      </c>
      <c r="AB35" s="13">
        <f t="shared" si="6"/>
        <v>133.93030667340642</v>
      </c>
      <c r="AD35">
        <v>57</v>
      </c>
      <c r="AE35" s="8">
        <v>59.703670000000002</v>
      </c>
      <c r="AG35" s="8">
        <v>99.113541639999994</v>
      </c>
      <c r="AK35" s="10">
        <v>-54.375</v>
      </c>
      <c r="AL35" s="2"/>
      <c r="AM35" s="13">
        <f t="shared" si="7"/>
        <v>138.31290599059417</v>
      </c>
      <c r="AO35" s="8">
        <v>56</v>
      </c>
      <c r="AP35" s="8">
        <v>60.80536</v>
      </c>
      <c r="AQ35" s="8"/>
      <c r="AR35" s="8">
        <v>102.50573249999999</v>
      </c>
      <c r="AV35" s="10">
        <v>-54.375</v>
      </c>
      <c r="AW35" s="2"/>
      <c r="AX35" s="13">
        <f t="shared" si="8"/>
        <v>143.04670691989102</v>
      </c>
      <c r="AZ35">
        <v>55</v>
      </c>
      <c r="BA35" s="8">
        <v>61.907049999999998</v>
      </c>
      <c r="BB35" s="8"/>
      <c r="BC35" s="8">
        <v>106.1789959</v>
      </c>
      <c r="BG35" s="10">
        <v>-54.375</v>
      </c>
      <c r="BH35" s="2"/>
      <c r="BI35" s="13">
        <f t="shared" si="9"/>
        <v>148.17274446144378</v>
      </c>
      <c r="BK35">
        <v>54</v>
      </c>
      <c r="BL35" s="8">
        <v>63.008740000000003</v>
      </c>
      <c r="BM35" s="8"/>
      <c r="BN35" s="8">
        <v>110.1675484</v>
      </c>
      <c r="BR35" s="10">
        <v>-54.375</v>
      </c>
      <c r="BS35" s="2"/>
      <c r="BT35" s="13">
        <f t="shared" si="10"/>
        <v>153.73876781045109</v>
      </c>
      <c r="BV35">
        <v>53</v>
      </c>
      <c r="BW35" s="8">
        <v>64.110429999999994</v>
      </c>
      <c r="BX35" s="8"/>
      <c r="BY35" s="8">
        <v>114.5114402</v>
      </c>
      <c r="CC35" s="10">
        <v>-54.375</v>
      </c>
      <c r="CD35" s="2"/>
      <c r="CE35" s="13">
        <f t="shared" si="11"/>
        <v>159.80066700429683</v>
      </c>
      <c r="CG35">
        <v>52</v>
      </c>
      <c r="CH35" s="8">
        <v>65.212119999999999</v>
      </c>
      <c r="CI35" s="8"/>
      <c r="CJ35" s="8">
        <v>119.2578523</v>
      </c>
      <c r="CN35" s="10">
        <v>-54.375</v>
      </c>
      <c r="CO35" s="2"/>
      <c r="CP35" s="13">
        <f t="shared" si="12"/>
        <v>166.42428310878859</v>
      </c>
      <c r="CR35">
        <v>51</v>
      </c>
      <c r="CS35" s="8">
        <v>66.313810000000004</v>
      </c>
      <c r="CT35" s="8"/>
      <c r="CU35" s="8">
        <v>124.4627538</v>
      </c>
      <c r="CY35" s="10">
        <v>-54.375</v>
      </c>
      <c r="CZ35" s="2"/>
      <c r="DA35" s="13">
        <f t="shared" si="13"/>
        <v>173.68772097961599</v>
      </c>
      <c r="DC35">
        <v>50</v>
      </c>
      <c r="DD35" s="8">
        <v>67.415499999999994</v>
      </c>
      <c r="DE35" s="8"/>
      <c r="DF35" s="8">
        <v>130.1930456</v>
      </c>
      <c r="DJ35" s="10">
        <v>-54.375</v>
      </c>
      <c r="DK35" s="2"/>
      <c r="DL35" s="13">
        <f t="shared" si="14"/>
        <v>181.68434079480588</v>
      </c>
      <c r="DN35">
        <v>49</v>
      </c>
      <c r="DO35" s="8">
        <v>68.517189999999999</v>
      </c>
      <c r="DP35" s="8"/>
      <c r="DQ35" s="8">
        <v>136.5293628</v>
      </c>
      <c r="DU35" s="10">
        <v>-54.375</v>
      </c>
      <c r="DV35" s="2"/>
      <c r="DW35" s="13">
        <f t="shared" si="15"/>
        <v>190.52666880275279</v>
      </c>
      <c r="DY35">
        <v>48</v>
      </c>
      <c r="DZ35" s="8">
        <v>69.618880000000004</v>
      </c>
      <c r="EA35" s="8"/>
      <c r="EB35" s="8">
        <v>143.5697868</v>
      </c>
      <c r="EF35" s="10">
        <v>-54.375</v>
      </c>
      <c r="EG35" s="2"/>
      <c r="EH35" s="13">
        <f t="shared" si="16"/>
        <v>200.3515775562195</v>
      </c>
      <c r="EJ35">
        <v>47</v>
      </c>
      <c r="EK35" s="8">
        <v>70.720569999999995</v>
      </c>
      <c r="EL35" s="8"/>
      <c r="EM35" s="8">
        <v>151.43482950000001</v>
      </c>
      <c r="EQ35" s="10">
        <v>-54.375</v>
      </c>
      <c r="ER35" s="2"/>
      <c r="ES35" s="13">
        <f t="shared" si="17"/>
        <v>211.32724136135673</v>
      </c>
    </row>
    <row r="36" spans="1:149">
      <c r="A36">
        <v>-59.625</v>
      </c>
      <c r="B36">
        <v>0.75</v>
      </c>
      <c r="C36">
        <v>8</v>
      </c>
      <c r="D36">
        <f t="shared" si="2"/>
        <v>-53.625</v>
      </c>
      <c r="H36">
        <v>59</v>
      </c>
      <c r="I36">
        <v>57.50029</v>
      </c>
      <c r="K36">
        <v>93.058752010000006</v>
      </c>
      <c r="N36" s="3">
        <f t="shared" si="3"/>
        <v>-53.625</v>
      </c>
      <c r="P36" s="13">
        <f t="shared" si="4"/>
        <v>126.33730106777558</v>
      </c>
      <c r="S36">
        <v>58</v>
      </c>
      <c r="T36">
        <v>58.601979999999998</v>
      </c>
      <c r="V36">
        <v>95.973018080000003</v>
      </c>
      <c r="Z36" s="3">
        <f t="shared" si="5"/>
        <v>-53.625</v>
      </c>
      <c r="AB36" s="13">
        <f t="shared" si="6"/>
        <v>130.29373183785111</v>
      </c>
      <c r="AD36">
        <v>57</v>
      </c>
      <c r="AE36" s="8">
        <v>59.703670000000002</v>
      </c>
      <c r="AG36" s="8">
        <v>99.113541639999994</v>
      </c>
      <c r="AK36" s="10">
        <v>-53.625</v>
      </c>
      <c r="AL36" s="2"/>
      <c r="AM36" s="13">
        <f t="shared" si="7"/>
        <v>134.55733157393533</v>
      </c>
      <c r="AO36" s="8">
        <v>56</v>
      </c>
      <c r="AP36" s="8">
        <v>60.80536</v>
      </c>
      <c r="AQ36" s="8"/>
      <c r="AR36" s="8">
        <v>102.50573249999999</v>
      </c>
      <c r="AV36" s="10">
        <v>-53.625</v>
      </c>
      <c r="AW36" s="2"/>
      <c r="AX36" s="13">
        <f t="shared" si="8"/>
        <v>139.16259683596166</v>
      </c>
      <c r="AZ36">
        <v>55</v>
      </c>
      <c r="BA36" s="8">
        <v>61.907049999999998</v>
      </c>
      <c r="BB36" s="8"/>
      <c r="BC36" s="8">
        <v>106.1789959</v>
      </c>
      <c r="BG36" s="10">
        <v>-53.625</v>
      </c>
      <c r="BH36" s="2"/>
      <c r="BI36" s="13">
        <f t="shared" si="9"/>
        <v>144.14944841137472</v>
      </c>
      <c r="BK36">
        <v>54</v>
      </c>
      <c r="BL36" s="8">
        <v>63.008740000000003</v>
      </c>
      <c r="BM36" s="8"/>
      <c r="BN36" s="8">
        <v>110.1675484</v>
      </c>
      <c r="BR36" s="10">
        <v>-53.625</v>
      </c>
      <c r="BS36" s="2"/>
      <c r="BT36" s="13">
        <f t="shared" si="10"/>
        <v>149.56433897387635</v>
      </c>
      <c r="BV36">
        <v>53</v>
      </c>
      <c r="BW36" s="8">
        <v>64.110429999999994</v>
      </c>
      <c r="BX36" s="8"/>
      <c r="BY36" s="8">
        <v>114.5114402</v>
      </c>
      <c r="CC36" s="10">
        <v>-53.625</v>
      </c>
      <c r="CD36" s="2"/>
      <c r="CE36" s="13">
        <f t="shared" si="11"/>
        <v>155.46164099317991</v>
      </c>
      <c r="CG36">
        <v>52</v>
      </c>
      <c r="CH36" s="8">
        <v>65.212119999999999</v>
      </c>
      <c r="CI36" s="8"/>
      <c r="CJ36" s="8">
        <v>119.2578523</v>
      </c>
      <c r="CN36" s="10">
        <v>-53.625</v>
      </c>
      <c r="CO36" s="2"/>
      <c r="CP36" s="13">
        <f t="shared" si="12"/>
        <v>161.90540776973194</v>
      </c>
      <c r="CR36">
        <v>51</v>
      </c>
      <c r="CS36" s="8">
        <v>66.313810000000004</v>
      </c>
      <c r="CT36" s="8"/>
      <c r="CU36" s="8">
        <v>124.4627538</v>
      </c>
      <c r="CY36" s="10">
        <v>-53.625</v>
      </c>
      <c r="CZ36" s="2"/>
      <c r="DA36" s="13">
        <f t="shared" si="13"/>
        <v>168.97162339835927</v>
      </c>
      <c r="DC36">
        <v>50</v>
      </c>
      <c r="DD36" s="8">
        <v>67.415499999999994</v>
      </c>
      <c r="DE36" s="8"/>
      <c r="DF36" s="8">
        <v>130.1930456</v>
      </c>
      <c r="DJ36" s="10">
        <v>-53.625</v>
      </c>
      <c r="DK36" s="2"/>
      <c r="DL36" s="13">
        <f t="shared" si="14"/>
        <v>176.75111307242037</v>
      </c>
      <c r="DN36">
        <v>49</v>
      </c>
      <c r="DO36" s="8">
        <v>68.517189999999999</v>
      </c>
      <c r="DP36" s="8"/>
      <c r="DQ36" s="8">
        <v>136.5293628</v>
      </c>
      <c r="DU36" s="10">
        <v>-53.625</v>
      </c>
      <c r="DV36" s="2"/>
      <c r="DW36" s="13">
        <f t="shared" si="15"/>
        <v>185.35334764430996</v>
      </c>
      <c r="DY36">
        <v>48</v>
      </c>
      <c r="DZ36" s="8">
        <v>69.618880000000004</v>
      </c>
      <c r="EA36" s="8"/>
      <c r="EB36" s="8">
        <v>143.5697868</v>
      </c>
      <c r="EF36" s="10">
        <v>-53.625</v>
      </c>
      <c r="EG36" s="2"/>
      <c r="EH36" s="13">
        <f t="shared" si="16"/>
        <v>194.91148320191138</v>
      </c>
      <c r="EJ36">
        <v>47</v>
      </c>
      <c r="EK36" s="8">
        <v>70.720569999999995</v>
      </c>
      <c r="EL36" s="8"/>
      <c r="EM36" s="8">
        <v>151.43482950000001</v>
      </c>
      <c r="EQ36" s="10">
        <v>-53.625</v>
      </c>
      <c r="ER36" s="2"/>
      <c r="ES36" s="13">
        <f t="shared" si="17"/>
        <v>205.58912765811507</v>
      </c>
    </row>
    <row r="37" spans="1:149">
      <c r="A37">
        <v>-59.625</v>
      </c>
      <c r="B37">
        <v>0.75</v>
      </c>
      <c r="C37">
        <v>9</v>
      </c>
      <c r="D37">
        <f t="shared" si="2"/>
        <v>-52.875</v>
      </c>
      <c r="H37">
        <v>59</v>
      </c>
      <c r="I37">
        <v>57.50029</v>
      </c>
      <c r="K37">
        <v>93.058752010000006</v>
      </c>
      <c r="N37" s="3">
        <f t="shared" si="3"/>
        <v>-52.875</v>
      </c>
      <c r="P37" s="13">
        <f t="shared" si="4"/>
        <v>122.93429790918091</v>
      </c>
      <c r="S37">
        <v>58</v>
      </c>
      <c r="T37">
        <v>58.601979999999998</v>
      </c>
      <c r="V37">
        <v>95.973018080000003</v>
      </c>
      <c r="Z37" s="3">
        <f t="shared" si="5"/>
        <v>-52.875</v>
      </c>
      <c r="AB37" s="13">
        <f t="shared" si="6"/>
        <v>126.78415883572222</v>
      </c>
      <c r="AD37">
        <v>57</v>
      </c>
      <c r="AE37" s="8">
        <v>59.703670000000002</v>
      </c>
      <c r="AG37" s="8">
        <v>99.113541639999994</v>
      </c>
      <c r="AK37" s="10">
        <v>-52.875</v>
      </c>
      <c r="AL37" s="2"/>
      <c r="AM37" s="13">
        <f t="shared" si="7"/>
        <v>130.93291486969906</v>
      </c>
      <c r="AO37" s="8">
        <v>56</v>
      </c>
      <c r="AP37" s="8">
        <v>60.80536</v>
      </c>
      <c r="AQ37" s="8"/>
      <c r="AR37" s="8">
        <v>102.50573249999999</v>
      </c>
      <c r="AV37" s="10">
        <v>-52.875</v>
      </c>
      <c r="AW37" s="2"/>
      <c r="AX37" s="13">
        <f t="shared" si="8"/>
        <v>135.41413337672597</v>
      </c>
      <c r="AZ37">
        <v>55</v>
      </c>
      <c r="BA37" s="8">
        <v>61.907049999999998</v>
      </c>
      <c r="BB37" s="8"/>
      <c r="BC37" s="8">
        <v>106.1789959</v>
      </c>
      <c r="BG37" s="10">
        <v>-52.875</v>
      </c>
      <c r="BH37" s="2"/>
      <c r="BI37" s="13">
        <f t="shared" si="9"/>
        <v>140.26665984372573</v>
      </c>
      <c r="BK37">
        <v>54</v>
      </c>
      <c r="BL37" s="8">
        <v>63.008740000000003</v>
      </c>
      <c r="BM37" s="8"/>
      <c r="BN37" s="8">
        <v>110.1675484</v>
      </c>
      <c r="BR37" s="10">
        <v>-52.875</v>
      </c>
      <c r="BS37" s="2"/>
      <c r="BT37" s="13">
        <f t="shared" si="10"/>
        <v>145.53569570194051</v>
      </c>
      <c r="BV37">
        <v>53</v>
      </c>
      <c r="BW37" s="8">
        <v>64.110429999999994</v>
      </c>
      <c r="BX37" s="8"/>
      <c r="BY37" s="8">
        <v>114.5114402</v>
      </c>
      <c r="CC37" s="10">
        <v>-52.875</v>
      </c>
      <c r="CD37" s="2"/>
      <c r="CE37" s="13">
        <f t="shared" si="11"/>
        <v>151.27414885215109</v>
      </c>
      <c r="CG37">
        <v>52</v>
      </c>
      <c r="CH37" s="8">
        <v>65.212119999999999</v>
      </c>
      <c r="CI37" s="8"/>
      <c r="CJ37" s="8">
        <v>119.2578523</v>
      </c>
      <c r="CN37" s="10">
        <v>-52.875</v>
      </c>
      <c r="CO37" s="2"/>
      <c r="CP37" s="13">
        <f t="shared" si="12"/>
        <v>157.54434726442335</v>
      </c>
      <c r="CR37">
        <v>51</v>
      </c>
      <c r="CS37" s="8">
        <v>66.313810000000004</v>
      </c>
      <c r="CT37" s="8"/>
      <c r="CU37" s="8">
        <v>124.4627538</v>
      </c>
      <c r="CY37" s="10">
        <v>-52.875</v>
      </c>
      <c r="CZ37" s="2"/>
      <c r="DA37" s="13">
        <f t="shared" si="13"/>
        <v>164.4202283370621</v>
      </c>
      <c r="DC37">
        <v>50</v>
      </c>
      <c r="DD37" s="8">
        <v>67.415499999999994</v>
      </c>
      <c r="DE37" s="8"/>
      <c r="DF37" s="8">
        <v>130.1930456</v>
      </c>
      <c r="DJ37" s="10">
        <v>-52.875</v>
      </c>
      <c r="DK37" s="2"/>
      <c r="DL37" s="13">
        <f t="shared" si="14"/>
        <v>171.99017080923321</v>
      </c>
      <c r="DN37">
        <v>49</v>
      </c>
      <c r="DO37" s="8">
        <v>68.517189999999999</v>
      </c>
      <c r="DP37" s="8"/>
      <c r="DQ37" s="8">
        <v>136.5293628</v>
      </c>
      <c r="DU37" s="10">
        <v>-52.875</v>
      </c>
      <c r="DV37" s="2"/>
      <c r="DW37" s="13">
        <f t="shared" si="15"/>
        <v>180.36069684238012</v>
      </c>
      <c r="DY37">
        <v>48</v>
      </c>
      <c r="DZ37" s="8">
        <v>69.618880000000004</v>
      </c>
      <c r="EA37" s="8"/>
      <c r="EB37" s="8">
        <v>143.5697868</v>
      </c>
      <c r="EF37" s="10">
        <v>-52.875</v>
      </c>
      <c r="EG37" s="2"/>
      <c r="EH37" s="13">
        <f t="shared" si="16"/>
        <v>189.66137585137801</v>
      </c>
      <c r="EJ37">
        <v>47</v>
      </c>
      <c r="EK37" s="8">
        <v>70.720569999999995</v>
      </c>
      <c r="EL37" s="8"/>
      <c r="EM37" s="8">
        <v>151.43482950000001</v>
      </c>
      <c r="EQ37" s="10">
        <v>-52.875</v>
      </c>
      <c r="ER37" s="2"/>
      <c r="ES37" s="13">
        <f t="shared" si="17"/>
        <v>200.05140883018186</v>
      </c>
    </row>
    <row r="38" spans="1:149">
      <c r="A38">
        <v>-59.625</v>
      </c>
      <c r="B38">
        <v>0.75</v>
      </c>
      <c r="C38">
        <v>10</v>
      </c>
      <c r="D38">
        <f t="shared" si="2"/>
        <v>-52.125</v>
      </c>
      <c r="H38">
        <v>59</v>
      </c>
      <c r="I38">
        <v>57.50029</v>
      </c>
      <c r="K38">
        <v>93.058752010000006</v>
      </c>
      <c r="N38" s="3">
        <f t="shared" si="3"/>
        <v>-52.125</v>
      </c>
      <c r="P38" s="13">
        <f t="shared" si="4"/>
        <v>119.6469926838418</v>
      </c>
      <c r="S38">
        <v>58</v>
      </c>
      <c r="T38">
        <v>58.601979999999998</v>
      </c>
      <c r="V38">
        <v>95.973018080000003</v>
      </c>
      <c r="Z38" s="3">
        <f t="shared" si="5"/>
        <v>-52.125</v>
      </c>
      <c r="AB38" s="13">
        <f t="shared" si="6"/>
        <v>123.39390701081008</v>
      </c>
      <c r="AD38">
        <v>57</v>
      </c>
      <c r="AE38" s="8">
        <v>59.703670000000002</v>
      </c>
      <c r="AG38" s="8">
        <v>99.113541639999994</v>
      </c>
      <c r="AK38" s="10">
        <v>-52.125</v>
      </c>
      <c r="AL38" s="2"/>
      <c r="AM38" s="13">
        <f t="shared" si="7"/>
        <v>127.43172388768346</v>
      </c>
      <c r="AO38" s="8">
        <v>56</v>
      </c>
      <c r="AP38" s="8">
        <v>60.80536</v>
      </c>
      <c r="AQ38" s="8"/>
      <c r="AR38" s="8">
        <v>102.50573249999999</v>
      </c>
      <c r="AV38" s="10">
        <v>-52.125</v>
      </c>
      <c r="AW38" s="2"/>
      <c r="AX38" s="13">
        <f t="shared" si="8"/>
        <v>131.79311307722472</v>
      </c>
      <c r="AZ38">
        <v>55</v>
      </c>
      <c r="BA38" s="8">
        <v>61.907049999999998</v>
      </c>
      <c r="BB38" s="8"/>
      <c r="BC38" s="8">
        <v>106.1789959</v>
      </c>
      <c r="BG38" s="10">
        <v>-52.125</v>
      </c>
      <c r="BH38" s="2"/>
      <c r="BI38" s="13">
        <f t="shared" si="9"/>
        <v>136.51588132473353</v>
      </c>
      <c r="BK38">
        <v>54</v>
      </c>
      <c r="BL38" s="8">
        <v>63.008740000000003</v>
      </c>
      <c r="BM38" s="8"/>
      <c r="BN38" s="8">
        <v>110.1675484</v>
      </c>
      <c r="BR38" s="10">
        <v>-52.125</v>
      </c>
      <c r="BS38" s="2"/>
      <c r="BT38" s="13">
        <f t="shared" si="10"/>
        <v>141.6440213597013</v>
      </c>
      <c r="BV38">
        <v>53</v>
      </c>
      <c r="BW38" s="8">
        <v>64.110429999999994</v>
      </c>
      <c r="BX38" s="8"/>
      <c r="BY38" s="8">
        <v>114.5114402</v>
      </c>
      <c r="CC38" s="10">
        <v>-52.125</v>
      </c>
      <c r="CD38" s="2"/>
      <c r="CE38" s="13">
        <f t="shared" si="11"/>
        <v>147.22902630752341</v>
      </c>
      <c r="CG38">
        <v>52</v>
      </c>
      <c r="CH38" s="8">
        <v>65.212119999999999</v>
      </c>
      <c r="CI38" s="8"/>
      <c r="CJ38" s="8">
        <v>119.2578523</v>
      </c>
      <c r="CN38" s="10">
        <v>-52.125</v>
      </c>
      <c r="CO38" s="2"/>
      <c r="CP38" s="13">
        <f t="shared" si="12"/>
        <v>153.3315574670018</v>
      </c>
      <c r="CR38">
        <v>51</v>
      </c>
      <c r="CS38" s="8">
        <v>66.313810000000004</v>
      </c>
      <c r="CT38" s="8"/>
      <c r="CU38" s="8">
        <v>124.4627538</v>
      </c>
      <c r="CY38" s="10">
        <v>-52.125</v>
      </c>
      <c r="CZ38" s="2"/>
      <c r="DA38" s="13">
        <f t="shared" si="13"/>
        <v>160.0235751250905</v>
      </c>
      <c r="DC38">
        <v>50</v>
      </c>
      <c r="DD38" s="8">
        <v>67.415499999999994</v>
      </c>
      <c r="DE38" s="8"/>
      <c r="DF38" s="8">
        <v>130.1930456</v>
      </c>
      <c r="DJ38" s="10">
        <v>-52.125</v>
      </c>
      <c r="DK38" s="2"/>
      <c r="DL38" s="13">
        <f t="shared" si="14"/>
        <v>167.39109474320449</v>
      </c>
      <c r="DN38">
        <v>49</v>
      </c>
      <c r="DO38" s="8">
        <v>68.517189999999999</v>
      </c>
      <c r="DP38" s="8"/>
      <c r="DQ38" s="8">
        <v>136.5293628</v>
      </c>
      <c r="DU38" s="10">
        <v>-52.125</v>
      </c>
      <c r="DV38" s="2"/>
      <c r="DW38" s="13">
        <f t="shared" si="15"/>
        <v>175.53779004371134</v>
      </c>
      <c r="DY38">
        <v>48</v>
      </c>
      <c r="DZ38" s="8">
        <v>69.618880000000004</v>
      </c>
      <c r="EA38" s="8"/>
      <c r="EB38" s="8">
        <v>143.5697868</v>
      </c>
      <c r="EF38" s="10">
        <v>-52.125</v>
      </c>
      <c r="EG38" s="2"/>
      <c r="EH38" s="13">
        <f t="shared" si="16"/>
        <v>184.58976571096105</v>
      </c>
      <c r="EJ38">
        <v>47</v>
      </c>
      <c r="EK38" s="8">
        <v>70.720569999999995</v>
      </c>
      <c r="EL38" s="8"/>
      <c r="EM38" s="8">
        <v>151.43482950000001</v>
      </c>
      <c r="EQ38" s="10">
        <v>-52.125</v>
      </c>
      <c r="ER38" s="2"/>
      <c r="ES38" s="13">
        <f t="shared" si="17"/>
        <v>194.70196564981131</v>
      </c>
    </row>
    <row r="39" spans="1:149">
      <c r="A39">
        <v>-59.625</v>
      </c>
      <c r="B39">
        <v>0.75</v>
      </c>
      <c r="C39">
        <v>11</v>
      </c>
      <c r="D39">
        <f t="shared" si="2"/>
        <v>-51.375</v>
      </c>
      <c r="H39">
        <v>59</v>
      </c>
      <c r="I39">
        <v>57.50029</v>
      </c>
      <c r="K39">
        <v>93.058752010000006</v>
      </c>
      <c r="N39" s="3">
        <f t="shared" si="3"/>
        <v>-51.375</v>
      </c>
      <c r="P39" s="13">
        <f t="shared" si="4"/>
        <v>116.46851265567881</v>
      </c>
      <c r="S39">
        <v>58</v>
      </c>
      <c r="T39">
        <v>58.601979999999998</v>
      </c>
      <c r="V39">
        <v>95.973018080000003</v>
      </c>
      <c r="Z39" s="3">
        <f t="shared" si="5"/>
        <v>-51.375</v>
      </c>
      <c r="AB39" s="13">
        <f t="shared" si="6"/>
        <v>120.11588839761156</v>
      </c>
      <c r="AD39">
        <v>57</v>
      </c>
      <c r="AE39" s="8">
        <v>59.703670000000002</v>
      </c>
      <c r="AG39" s="8">
        <v>99.113541639999994</v>
      </c>
      <c r="AK39" s="10">
        <v>-51.375</v>
      </c>
      <c r="AL39" s="2"/>
      <c r="AM39" s="13">
        <f t="shared" si="7"/>
        <v>124.04643872300181</v>
      </c>
      <c r="AO39" s="8">
        <v>56</v>
      </c>
      <c r="AP39" s="8">
        <v>60.80536</v>
      </c>
      <c r="AQ39" s="8"/>
      <c r="AR39" s="8">
        <v>102.50573249999999</v>
      </c>
      <c r="AV39" s="10">
        <v>-51.375</v>
      </c>
      <c r="AW39" s="2"/>
      <c r="AX39" s="13">
        <f t="shared" si="8"/>
        <v>128.2919655066184</v>
      </c>
      <c r="AZ39">
        <v>55</v>
      </c>
      <c r="BA39" s="8">
        <v>61.907049999999998</v>
      </c>
      <c r="BB39" s="8"/>
      <c r="BC39" s="8">
        <v>106.1789959</v>
      </c>
      <c r="BG39" s="10">
        <v>-51.375</v>
      </c>
      <c r="BH39" s="2"/>
      <c r="BI39" s="13">
        <f t="shared" si="9"/>
        <v>132.88927113934994</v>
      </c>
      <c r="BK39">
        <v>54</v>
      </c>
      <c r="BL39" s="8">
        <v>63.008740000000003</v>
      </c>
      <c r="BM39" s="8"/>
      <c r="BN39" s="8">
        <v>110.1675484</v>
      </c>
      <c r="BR39" s="10">
        <v>-51.375</v>
      </c>
      <c r="BS39" s="2"/>
      <c r="BT39" s="13">
        <f t="shared" si="10"/>
        <v>137.88117966262533</v>
      </c>
      <c r="BV39">
        <v>53</v>
      </c>
      <c r="BW39" s="8">
        <v>64.110429999999994</v>
      </c>
      <c r="BX39" s="8"/>
      <c r="BY39" s="8">
        <v>114.5114402</v>
      </c>
      <c r="CC39" s="10">
        <v>-51.375</v>
      </c>
      <c r="CD39" s="2"/>
      <c r="CE39" s="13">
        <f t="shared" si="11"/>
        <v>143.3178162621451</v>
      </c>
      <c r="CG39">
        <v>52</v>
      </c>
      <c r="CH39" s="8">
        <v>65.212119999999999</v>
      </c>
      <c r="CI39" s="8"/>
      <c r="CJ39" s="8">
        <v>119.2578523</v>
      </c>
      <c r="CN39" s="10">
        <v>-51.375</v>
      </c>
      <c r="CO39" s="2"/>
      <c r="CP39" s="13">
        <f t="shared" si="12"/>
        <v>149.25823074007096</v>
      </c>
      <c r="CR39">
        <v>51</v>
      </c>
      <c r="CS39" s="8">
        <v>66.313810000000004</v>
      </c>
      <c r="CT39" s="8"/>
      <c r="CU39" s="8">
        <v>124.4627538</v>
      </c>
      <c r="CY39" s="10">
        <v>-51.375</v>
      </c>
      <c r="CZ39" s="2"/>
      <c r="DA39" s="13">
        <f t="shared" si="13"/>
        <v>155.77247172365057</v>
      </c>
      <c r="DC39">
        <v>50</v>
      </c>
      <c r="DD39" s="8">
        <v>67.415499999999994</v>
      </c>
      <c r="DE39" s="8"/>
      <c r="DF39" s="8">
        <v>130.1930456</v>
      </c>
      <c r="DJ39" s="10">
        <v>-51.375</v>
      </c>
      <c r="DK39" s="2"/>
      <c r="DL39" s="13">
        <f t="shared" si="14"/>
        <v>162.94426963210859</v>
      </c>
      <c r="DN39">
        <v>49</v>
      </c>
      <c r="DO39" s="8">
        <v>68.517189999999999</v>
      </c>
      <c r="DP39" s="8"/>
      <c r="DQ39" s="8">
        <v>136.5293628</v>
      </c>
      <c r="DU39" s="10">
        <v>-51.375</v>
      </c>
      <c r="DV39" s="2"/>
      <c r="DW39" s="13">
        <f t="shared" si="15"/>
        <v>170.87454404540927</v>
      </c>
      <c r="DY39">
        <v>48</v>
      </c>
      <c r="DZ39" s="8">
        <v>69.618880000000004</v>
      </c>
      <c r="EA39" s="8"/>
      <c r="EB39" s="8">
        <v>143.5697868</v>
      </c>
      <c r="EF39" s="10">
        <v>-51.375</v>
      </c>
      <c r="EG39" s="2"/>
      <c r="EH39" s="13">
        <f t="shared" si="16"/>
        <v>179.68604961618277</v>
      </c>
      <c r="EJ39">
        <v>47</v>
      </c>
      <c r="EK39" s="8">
        <v>70.720569999999995</v>
      </c>
      <c r="EL39" s="8"/>
      <c r="EM39" s="8">
        <v>151.43482950000001</v>
      </c>
      <c r="EQ39" s="10">
        <v>-51.375</v>
      </c>
      <c r="ER39" s="2"/>
      <c r="ES39" s="13">
        <f t="shared" si="17"/>
        <v>189.52961408977433</v>
      </c>
    </row>
    <row r="40" spans="1:149">
      <c r="A40">
        <v>-59.625</v>
      </c>
      <c r="B40">
        <v>0.75</v>
      </c>
      <c r="C40">
        <v>12</v>
      </c>
      <c r="D40">
        <f t="shared" si="2"/>
        <v>-50.625</v>
      </c>
      <c r="H40">
        <v>59</v>
      </c>
      <c r="I40">
        <v>57.50029</v>
      </c>
      <c r="K40">
        <v>93.058752010000006</v>
      </c>
      <c r="N40" s="3">
        <f t="shared" si="3"/>
        <v>-50.625</v>
      </c>
      <c r="P40" s="13">
        <f t="shared" si="4"/>
        <v>113.39250497189823</v>
      </c>
      <c r="S40">
        <v>58</v>
      </c>
      <c r="T40">
        <v>58.601979999999998</v>
      </c>
      <c r="V40">
        <v>95.973018080000003</v>
      </c>
      <c r="Z40" s="3">
        <f t="shared" si="5"/>
        <v>-50.625</v>
      </c>
      <c r="AB40" s="13">
        <f t="shared" si="6"/>
        <v>116.9435511947876</v>
      </c>
      <c r="AD40">
        <v>57</v>
      </c>
      <c r="AE40" s="8">
        <v>59.703670000000002</v>
      </c>
      <c r="AG40" s="8">
        <v>99.113541639999994</v>
      </c>
      <c r="AK40" s="10">
        <v>-50.625</v>
      </c>
      <c r="AL40" s="2"/>
      <c r="AM40" s="13">
        <f t="shared" si="7"/>
        <v>120.77029317982299</v>
      </c>
      <c r="AO40" s="8">
        <v>56</v>
      </c>
      <c r="AP40" s="8">
        <v>60.80536</v>
      </c>
      <c r="AQ40" s="8"/>
      <c r="AR40" s="8">
        <v>102.50573249999999</v>
      </c>
      <c r="AV40" s="10">
        <v>-50.625</v>
      </c>
      <c r="AW40" s="2"/>
      <c r="AX40" s="13">
        <f t="shared" si="8"/>
        <v>124.90369289398252</v>
      </c>
      <c r="AZ40">
        <v>55</v>
      </c>
      <c r="BA40" s="8">
        <v>61.907049999999998</v>
      </c>
      <c r="BB40" s="8"/>
      <c r="BC40" s="8">
        <v>106.1789959</v>
      </c>
      <c r="BG40" s="10">
        <v>-50.625</v>
      </c>
      <c r="BH40" s="2"/>
      <c r="BI40" s="13">
        <f t="shared" si="9"/>
        <v>129.37958075354499</v>
      </c>
      <c r="BK40">
        <v>54</v>
      </c>
      <c r="BL40" s="8">
        <v>63.008740000000003</v>
      </c>
      <c r="BM40" s="8"/>
      <c r="BN40" s="8">
        <v>110.1675484</v>
      </c>
      <c r="BR40" s="10">
        <v>-50.625</v>
      </c>
      <c r="BS40" s="2"/>
      <c r="BT40" s="13">
        <f t="shared" si="10"/>
        <v>134.23964978969889</v>
      </c>
      <c r="BV40">
        <v>53</v>
      </c>
      <c r="BW40" s="8">
        <v>64.110429999999994</v>
      </c>
      <c r="BX40" s="8"/>
      <c r="BY40" s="8">
        <v>114.5114402</v>
      </c>
      <c r="CC40" s="10">
        <v>-50.625</v>
      </c>
      <c r="CD40" s="2"/>
      <c r="CE40" s="13">
        <f t="shared" si="11"/>
        <v>139.53270135002884</v>
      </c>
      <c r="CG40">
        <v>52</v>
      </c>
      <c r="CH40" s="8">
        <v>65.212119999999999</v>
      </c>
      <c r="CI40" s="8"/>
      <c r="CJ40" s="8">
        <v>119.2578523</v>
      </c>
      <c r="CN40" s="10">
        <v>-50.625</v>
      </c>
      <c r="CO40" s="2"/>
      <c r="CP40" s="13">
        <f t="shared" si="12"/>
        <v>145.31622569376916</v>
      </c>
      <c r="CR40">
        <v>51</v>
      </c>
      <c r="CS40" s="8">
        <v>66.313810000000004</v>
      </c>
      <c r="CT40" s="8"/>
      <c r="CU40" s="8">
        <v>124.4627538</v>
      </c>
      <c r="CY40" s="10">
        <v>-50.625</v>
      </c>
      <c r="CZ40" s="2"/>
      <c r="DA40" s="13">
        <f t="shared" si="13"/>
        <v>151.65842141925631</v>
      </c>
      <c r="DC40">
        <v>50</v>
      </c>
      <c r="DD40" s="8">
        <v>67.415499999999994</v>
      </c>
      <c r="DE40" s="8"/>
      <c r="DF40" s="8">
        <v>130.1930456</v>
      </c>
      <c r="DJ40" s="10">
        <v>-50.625</v>
      </c>
      <c r="DK40" s="2"/>
      <c r="DL40" s="13">
        <f t="shared" si="14"/>
        <v>158.64080757195373</v>
      </c>
      <c r="DN40">
        <v>49</v>
      </c>
      <c r="DO40" s="8">
        <v>68.517189999999999</v>
      </c>
      <c r="DP40" s="8"/>
      <c r="DQ40" s="8">
        <v>136.5293628</v>
      </c>
      <c r="DU40" s="10">
        <v>-50.625</v>
      </c>
      <c r="DV40" s="2"/>
      <c r="DW40" s="13">
        <f t="shared" si="15"/>
        <v>166.36163838136881</v>
      </c>
      <c r="DY40">
        <v>48</v>
      </c>
      <c r="DZ40" s="8">
        <v>69.618880000000004</v>
      </c>
      <c r="EA40" s="8"/>
      <c r="EB40" s="8">
        <v>143.5697868</v>
      </c>
      <c r="EF40" s="10">
        <v>-50.625</v>
      </c>
      <c r="EG40" s="2"/>
      <c r="EH40" s="13">
        <f t="shared" si="16"/>
        <v>174.94042647148291</v>
      </c>
      <c r="EJ40">
        <v>47</v>
      </c>
      <c r="EK40" s="8">
        <v>70.720569999999995</v>
      </c>
      <c r="EL40" s="8"/>
      <c r="EM40" s="8">
        <v>151.43482950000001</v>
      </c>
      <c r="EQ40" s="10">
        <v>-50.625</v>
      </c>
      <c r="ER40" s="2"/>
      <c r="ES40" s="13">
        <f t="shared" si="17"/>
        <v>184.52401613071353</v>
      </c>
    </row>
    <row r="41" spans="1:149">
      <c r="A41">
        <v>-59.625</v>
      </c>
      <c r="B41">
        <v>0.75</v>
      </c>
      <c r="C41">
        <v>13</v>
      </c>
      <c r="D41">
        <f t="shared" si="2"/>
        <v>-49.875</v>
      </c>
      <c r="H41">
        <v>59</v>
      </c>
      <c r="I41">
        <v>57.50029</v>
      </c>
      <c r="K41">
        <v>93.058752010000006</v>
      </c>
      <c r="N41" s="3">
        <f t="shared" si="3"/>
        <v>-49.875</v>
      </c>
      <c r="P41" s="13">
        <f t="shared" si="4"/>
        <v>110.41308799706374</v>
      </c>
      <c r="S41">
        <v>58</v>
      </c>
      <c r="T41">
        <v>58.601979999999998</v>
      </c>
      <c r="V41">
        <v>95.973018080000003</v>
      </c>
      <c r="Z41" s="3">
        <f t="shared" si="5"/>
        <v>-49.875</v>
      </c>
      <c r="AB41" s="13">
        <f t="shared" si="6"/>
        <v>113.87082957519269</v>
      </c>
      <c r="AD41">
        <v>57</v>
      </c>
      <c r="AE41" s="8">
        <v>59.703670000000002</v>
      </c>
      <c r="AG41" s="8">
        <v>99.113541639999994</v>
      </c>
      <c r="AK41" s="10">
        <v>-49.875</v>
      </c>
      <c r="AL41" s="2"/>
      <c r="AM41" s="13">
        <f t="shared" si="7"/>
        <v>117.59702293903523</v>
      </c>
      <c r="AO41" s="8">
        <v>56</v>
      </c>
      <c r="AP41" s="8">
        <v>60.80536</v>
      </c>
      <c r="AQ41" s="8"/>
      <c r="AR41" s="8">
        <v>102.50573249999999</v>
      </c>
      <c r="AV41" s="10">
        <v>-49.875</v>
      </c>
      <c r="AW41" s="2"/>
      <c r="AX41" s="13">
        <f t="shared" si="8"/>
        <v>121.62181652199416</v>
      </c>
      <c r="AZ41">
        <v>55</v>
      </c>
      <c r="BA41" s="8">
        <v>61.907049999999998</v>
      </c>
      <c r="BB41" s="8"/>
      <c r="BC41" s="8">
        <v>106.1789959</v>
      </c>
      <c r="BG41" s="10">
        <v>-49.875</v>
      </c>
      <c r="BH41" s="2"/>
      <c r="BI41" s="13">
        <f t="shared" si="9"/>
        <v>125.98009928702643</v>
      </c>
      <c r="BK41">
        <v>54</v>
      </c>
      <c r="BL41" s="8">
        <v>63.008740000000003</v>
      </c>
      <c r="BM41" s="8"/>
      <c r="BN41" s="8">
        <v>110.1675484</v>
      </c>
      <c r="BR41" s="10">
        <v>-49.875</v>
      </c>
      <c r="BS41" s="2"/>
      <c r="BT41" s="13">
        <f t="shared" si="10"/>
        <v>130.71246877029745</v>
      </c>
      <c r="BV41">
        <v>53</v>
      </c>
      <c r="BW41" s="8">
        <v>64.110429999999994</v>
      </c>
      <c r="BX41" s="8"/>
      <c r="BY41" s="8">
        <v>114.5114402</v>
      </c>
      <c r="CC41" s="10">
        <v>-49.875</v>
      </c>
      <c r="CD41" s="2"/>
      <c r="CE41" s="13">
        <f t="shared" si="11"/>
        <v>135.86644405154323</v>
      </c>
      <c r="CG41">
        <v>52</v>
      </c>
      <c r="CH41" s="8">
        <v>65.212119999999999</v>
      </c>
      <c r="CI41" s="8"/>
      <c r="CJ41" s="8">
        <v>119.2578523</v>
      </c>
      <c r="CN41" s="10">
        <v>-49.875</v>
      </c>
      <c r="CO41" s="2"/>
      <c r="CP41" s="13">
        <f t="shared" si="12"/>
        <v>141.49800481878106</v>
      </c>
      <c r="CR41">
        <v>51</v>
      </c>
      <c r="CS41" s="8">
        <v>66.313810000000004</v>
      </c>
      <c r="CT41" s="8"/>
      <c r="CU41" s="8">
        <v>124.4627538</v>
      </c>
      <c r="CY41" s="10">
        <v>-49.875</v>
      </c>
      <c r="CZ41" s="2"/>
      <c r="DA41" s="13">
        <f t="shared" si="13"/>
        <v>147.67355773479042</v>
      </c>
      <c r="DC41">
        <v>50</v>
      </c>
      <c r="DD41" s="8">
        <v>67.415499999999994</v>
      </c>
      <c r="DE41" s="8"/>
      <c r="DF41" s="8">
        <v>130.1930456</v>
      </c>
      <c r="DJ41" s="10">
        <v>-49.875</v>
      </c>
      <c r="DK41" s="2"/>
      <c r="DL41" s="13">
        <f t="shared" si="14"/>
        <v>154.47247991133395</v>
      </c>
      <c r="DN41">
        <v>49</v>
      </c>
      <c r="DO41" s="8">
        <v>68.517189999999999</v>
      </c>
      <c r="DP41" s="8"/>
      <c r="DQ41" s="8">
        <v>136.5293628</v>
      </c>
      <c r="DU41" s="10">
        <v>-49.875</v>
      </c>
      <c r="DV41" s="2"/>
      <c r="DW41" s="13">
        <f t="shared" si="15"/>
        <v>161.99044392299112</v>
      </c>
      <c r="DY41">
        <v>48</v>
      </c>
      <c r="DZ41" s="8">
        <v>69.618880000000004</v>
      </c>
      <c r="EA41" s="8"/>
      <c r="EB41" s="8">
        <v>143.5697868</v>
      </c>
      <c r="EF41" s="10">
        <v>-49.875</v>
      </c>
      <c r="EG41" s="2"/>
      <c r="EH41" s="13">
        <f t="shared" si="16"/>
        <v>170.34382216908134</v>
      </c>
      <c r="EJ41">
        <v>47</v>
      </c>
      <c r="EK41" s="8">
        <v>70.720569999999995</v>
      </c>
      <c r="EL41" s="8"/>
      <c r="EM41" s="8">
        <v>151.43482950000001</v>
      </c>
      <c r="EQ41" s="10">
        <v>-49.875</v>
      </c>
      <c r="ER41" s="2"/>
      <c r="ES41" s="13">
        <f t="shared" si="17"/>
        <v>179.67560056690948</v>
      </c>
    </row>
    <row r="42" spans="1:149">
      <c r="A42">
        <v>-59.625</v>
      </c>
      <c r="B42">
        <v>0.75</v>
      </c>
      <c r="C42">
        <v>14</v>
      </c>
      <c r="D42">
        <f t="shared" si="2"/>
        <v>-49.125</v>
      </c>
      <c r="H42">
        <v>59</v>
      </c>
      <c r="I42">
        <v>57.50029</v>
      </c>
      <c r="K42">
        <v>93.058752010000006</v>
      </c>
      <c r="N42" s="3">
        <f t="shared" si="3"/>
        <v>-49.125</v>
      </c>
      <c r="P42" s="13">
        <f t="shared" si="4"/>
        <v>107.52480800207512</v>
      </c>
      <c r="S42">
        <v>58</v>
      </c>
      <c r="T42">
        <v>58.601979999999998</v>
      </c>
      <c r="V42">
        <v>95.973018080000003</v>
      </c>
      <c r="Z42" s="3">
        <f t="shared" si="5"/>
        <v>-49.125</v>
      </c>
      <c r="AB42" s="13">
        <f t="shared" si="6"/>
        <v>110.89209901850782</v>
      </c>
      <c r="AD42">
        <v>57</v>
      </c>
      <c r="AE42" s="8">
        <v>59.703670000000002</v>
      </c>
      <c r="AG42" s="8">
        <v>99.113541639999994</v>
      </c>
      <c r="AK42" s="10">
        <v>-49.125</v>
      </c>
      <c r="AL42" s="2"/>
      <c r="AM42" s="13">
        <f t="shared" si="7"/>
        <v>114.52081942922969</v>
      </c>
      <c r="AO42" s="8">
        <v>56</v>
      </c>
      <c r="AP42" s="8">
        <v>60.80536</v>
      </c>
      <c r="AQ42" s="8"/>
      <c r="AR42" s="8">
        <v>102.50573249999999</v>
      </c>
      <c r="AV42" s="10">
        <v>-49.125</v>
      </c>
      <c r="AW42" s="2"/>
      <c r="AX42" s="13">
        <f t="shared" si="8"/>
        <v>118.44032901913585</v>
      </c>
      <c r="AZ42">
        <v>55</v>
      </c>
      <c r="BA42" s="8">
        <v>61.907049999999998</v>
      </c>
      <c r="BB42" s="8"/>
      <c r="BC42" s="8">
        <v>106.1789959</v>
      </c>
      <c r="BG42" s="10">
        <v>-49.125</v>
      </c>
      <c r="BH42" s="2"/>
      <c r="BI42" s="13">
        <f t="shared" si="9"/>
        <v>122.68460409584877</v>
      </c>
      <c r="BK42">
        <v>54</v>
      </c>
      <c r="BL42" s="8">
        <v>63.008740000000003</v>
      </c>
      <c r="BM42" s="8"/>
      <c r="BN42" s="8">
        <v>110.1675484</v>
      </c>
      <c r="BR42" s="10">
        <v>-49.125</v>
      </c>
      <c r="BS42" s="2"/>
      <c r="BT42" s="13">
        <f t="shared" si="10"/>
        <v>127.29318021045871</v>
      </c>
      <c r="BV42">
        <v>53</v>
      </c>
      <c r="BW42" s="8">
        <v>64.110429999999994</v>
      </c>
      <c r="BX42" s="8"/>
      <c r="BY42" s="8">
        <v>114.5114402</v>
      </c>
      <c r="CC42" s="10">
        <v>-49.125</v>
      </c>
      <c r="CD42" s="2"/>
      <c r="CE42" s="13">
        <f t="shared" si="11"/>
        <v>132.31233339796972</v>
      </c>
      <c r="CG42">
        <v>52</v>
      </c>
      <c r="CH42" s="8">
        <v>65.212119999999999</v>
      </c>
      <c r="CI42" s="8"/>
      <c r="CJ42" s="8">
        <v>119.2578523</v>
      </c>
      <c r="CN42" s="10">
        <v>-49.125</v>
      </c>
      <c r="CO42" s="2"/>
      <c r="CP42" s="13">
        <f t="shared" si="12"/>
        <v>137.79657898183896</v>
      </c>
      <c r="CR42">
        <v>51</v>
      </c>
      <c r="CS42" s="8">
        <v>66.313810000000004</v>
      </c>
      <c r="CT42" s="8"/>
      <c r="CU42" s="8">
        <v>124.4627538</v>
      </c>
      <c r="CY42" s="10">
        <v>-49.125</v>
      </c>
      <c r="CZ42" s="2"/>
      <c r="DA42" s="13">
        <f t="shared" si="13"/>
        <v>143.8105865025617</v>
      </c>
      <c r="DC42">
        <v>50</v>
      </c>
      <c r="DD42" s="8">
        <v>67.415499999999994</v>
      </c>
      <c r="DE42" s="8"/>
      <c r="DF42" s="8">
        <v>130.1930456</v>
      </c>
      <c r="DJ42" s="10">
        <v>-49.125</v>
      </c>
      <c r="DK42" s="2"/>
      <c r="DL42" s="13">
        <f t="shared" si="14"/>
        <v>150.43165665751775</v>
      </c>
      <c r="DN42">
        <v>49</v>
      </c>
      <c r="DO42" s="8">
        <v>68.517189999999999</v>
      </c>
      <c r="DP42" s="8"/>
      <c r="DQ42" s="8">
        <v>136.5293628</v>
      </c>
      <c r="DU42" s="10">
        <v>-49.125</v>
      </c>
      <c r="DV42" s="2"/>
      <c r="DW42" s="13">
        <f t="shared" si="15"/>
        <v>157.75295933624949</v>
      </c>
      <c r="DY42">
        <v>48</v>
      </c>
      <c r="DZ42" s="8">
        <v>69.618880000000004</v>
      </c>
      <c r="EA42" s="8"/>
      <c r="EB42" s="8">
        <v>143.5697868</v>
      </c>
      <c r="EF42" s="10">
        <v>-49.125</v>
      </c>
      <c r="EG42" s="2"/>
      <c r="EH42" s="13">
        <f t="shared" si="16"/>
        <v>165.88782276931866</v>
      </c>
      <c r="EJ42">
        <v>47</v>
      </c>
      <c r="EK42" s="8">
        <v>70.720569999999995</v>
      </c>
      <c r="EL42" s="8"/>
      <c r="EM42" s="8">
        <v>151.43482950000001</v>
      </c>
      <c r="EQ42" s="10">
        <v>-49.125</v>
      </c>
      <c r="ER42" s="2"/>
      <c r="ES42" s="13">
        <f t="shared" si="17"/>
        <v>174.97549252610571</v>
      </c>
    </row>
    <row r="43" spans="1:149">
      <c r="A43">
        <v>-59.625</v>
      </c>
      <c r="B43">
        <v>0.75</v>
      </c>
      <c r="C43">
        <v>15</v>
      </c>
      <c r="D43">
        <f t="shared" si="2"/>
        <v>-48.375</v>
      </c>
      <c r="H43">
        <v>59</v>
      </c>
      <c r="I43">
        <v>57.50029</v>
      </c>
      <c r="K43">
        <v>93.058752010000006</v>
      </c>
      <c r="N43" s="3">
        <f t="shared" si="3"/>
        <v>-48.375</v>
      </c>
      <c r="P43" s="13">
        <f t="shared" si="4"/>
        <v>104.72260053256218</v>
      </c>
      <c r="S43">
        <v>58</v>
      </c>
      <c r="T43">
        <v>58.601979999999998</v>
      </c>
      <c r="V43">
        <v>95.973018080000003</v>
      </c>
      <c r="Z43" s="3">
        <f t="shared" si="5"/>
        <v>-48.375</v>
      </c>
      <c r="AB43" s="13">
        <f t="shared" si="6"/>
        <v>108.0021364698313</v>
      </c>
      <c r="AD43">
        <v>57</v>
      </c>
      <c r="AE43" s="8">
        <v>59.703670000000002</v>
      </c>
      <c r="AG43" s="8">
        <v>99.113541639999994</v>
      </c>
      <c r="AK43" s="10">
        <v>-48.375</v>
      </c>
      <c r="AL43" s="2"/>
      <c r="AM43" s="13">
        <f t="shared" si="7"/>
        <v>111.53628868156135</v>
      </c>
      <c r="AO43" s="8">
        <v>56</v>
      </c>
      <c r="AP43" s="8">
        <v>60.80536</v>
      </c>
      <c r="AQ43" s="8"/>
      <c r="AR43" s="8">
        <v>102.50573249999999</v>
      </c>
      <c r="AV43" s="10">
        <v>-48.375</v>
      </c>
      <c r="AW43" s="2"/>
      <c r="AX43" s="13">
        <f t="shared" si="8"/>
        <v>115.35365180635173</v>
      </c>
      <c r="AZ43">
        <v>55</v>
      </c>
      <c r="BA43" s="8">
        <v>61.907049999999998</v>
      </c>
      <c r="BB43" s="8"/>
      <c r="BC43" s="8">
        <v>106.1789959</v>
      </c>
      <c r="BG43" s="10">
        <v>-48.375</v>
      </c>
      <c r="BH43" s="2"/>
      <c r="BI43" s="13">
        <f t="shared" si="9"/>
        <v>119.48731669418245</v>
      </c>
      <c r="BK43">
        <v>54</v>
      </c>
      <c r="BL43" s="8">
        <v>63.008740000000003</v>
      </c>
      <c r="BM43" s="8"/>
      <c r="BN43" s="8">
        <v>110.1675484</v>
      </c>
      <c r="BR43" s="10">
        <v>-48.375</v>
      </c>
      <c r="BS43" s="2"/>
      <c r="BT43" s="13">
        <f t="shared" si="10"/>
        <v>123.97578855887893</v>
      </c>
      <c r="BV43">
        <v>53</v>
      </c>
      <c r="BW43" s="8">
        <v>64.110429999999994</v>
      </c>
      <c r="BX43" s="8"/>
      <c r="BY43" s="8">
        <v>114.5114402</v>
      </c>
      <c r="CC43" s="10">
        <v>-48.375</v>
      </c>
      <c r="CD43" s="2"/>
      <c r="CE43" s="13">
        <f t="shared" si="11"/>
        <v>128.86413743421295</v>
      </c>
      <c r="CG43">
        <v>52</v>
      </c>
      <c r="CH43" s="8">
        <v>65.212119999999999</v>
      </c>
      <c r="CI43" s="8"/>
      <c r="CJ43" s="8">
        <v>119.2578523</v>
      </c>
      <c r="CN43" s="10">
        <v>-48.375</v>
      </c>
      <c r="CO43" s="2"/>
      <c r="CP43" s="13">
        <f t="shared" si="12"/>
        <v>134.20545791804886</v>
      </c>
      <c r="CR43">
        <v>51</v>
      </c>
      <c r="CS43" s="8">
        <v>66.313810000000004</v>
      </c>
      <c r="CT43" s="8"/>
      <c r="CU43" s="8">
        <v>124.4627538</v>
      </c>
      <c r="CY43" s="10">
        <v>-48.375</v>
      </c>
      <c r="CZ43" s="2"/>
      <c r="DA43" s="13">
        <f t="shared" si="13"/>
        <v>140.06273419591321</v>
      </c>
      <c r="DC43">
        <v>50</v>
      </c>
      <c r="DD43" s="8">
        <v>67.415499999999994</v>
      </c>
      <c r="DE43" s="8"/>
      <c r="DF43" s="8">
        <v>130.1930456</v>
      </c>
      <c r="DJ43" s="10">
        <v>-48.375</v>
      </c>
      <c r="DK43" s="2"/>
      <c r="DL43" s="13">
        <f t="shared" si="14"/>
        <v>146.51125242923246</v>
      </c>
      <c r="DN43">
        <v>49</v>
      </c>
      <c r="DO43" s="8">
        <v>68.517189999999999</v>
      </c>
      <c r="DP43" s="8"/>
      <c r="DQ43" s="8">
        <v>136.5293628</v>
      </c>
      <c r="DU43" s="10">
        <v>-48.375</v>
      </c>
      <c r="DV43" s="2"/>
      <c r="DW43" s="13">
        <f t="shared" si="15"/>
        <v>153.64175440406979</v>
      </c>
      <c r="DY43">
        <v>48</v>
      </c>
      <c r="DZ43" s="8">
        <v>69.618880000000004</v>
      </c>
      <c r="EA43" s="8"/>
      <c r="EB43" s="8">
        <v>143.5697868</v>
      </c>
      <c r="EF43" s="10">
        <v>-48.375</v>
      </c>
      <c r="EG43" s="2"/>
      <c r="EH43" s="13">
        <f t="shared" si="16"/>
        <v>161.56461490033598</v>
      </c>
      <c r="EJ43">
        <v>47</v>
      </c>
      <c r="EK43" s="8">
        <v>70.720569999999995</v>
      </c>
      <c r="EL43" s="8"/>
      <c r="EM43" s="8">
        <v>151.43482950000001</v>
      </c>
      <c r="EQ43" s="10">
        <v>-48.375</v>
      </c>
      <c r="ER43" s="2"/>
      <c r="ES43" s="13">
        <f t="shared" si="17"/>
        <v>170.41545060416249</v>
      </c>
    </row>
    <row r="44" spans="1:149">
      <c r="A44">
        <v>-59.625</v>
      </c>
      <c r="B44">
        <v>0.75</v>
      </c>
      <c r="C44">
        <v>16</v>
      </c>
      <c r="D44">
        <f t="shared" si="2"/>
        <v>-47.625</v>
      </c>
      <c r="H44">
        <v>59</v>
      </c>
      <c r="I44">
        <v>57.50029</v>
      </c>
      <c r="K44">
        <v>93.058752010000006</v>
      </c>
      <c r="N44" s="3">
        <f t="shared" si="3"/>
        <v>-47.625</v>
      </c>
      <c r="P44" s="13">
        <f t="shared" si="4"/>
        <v>102.00175587684448</v>
      </c>
      <c r="S44">
        <v>58</v>
      </c>
      <c r="T44">
        <v>58.601979999999998</v>
      </c>
      <c r="V44">
        <v>95.973018080000003</v>
      </c>
      <c r="Z44" s="3">
        <f t="shared" si="5"/>
        <v>-47.625</v>
      </c>
      <c r="AB44" s="13">
        <f t="shared" si="6"/>
        <v>105.19608472621877</v>
      </c>
      <c r="AD44">
        <v>57</v>
      </c>
      <c r="AE44" s="8">
        <v>59.703670000000002</v>
      </c>
      <c r="AG44" s="8">
        <v>99.113541639999994</v>
      </c>
      <c r="AK44" s="10">
        <v>-47.625</v>
      </c>
      <c r="AL44" s="2"/>
      <c r="AM44" s="13">
        <f t="shared" si="7"/>
        <v>108.63841455091033</v>
      </c>
      <c r="AO44" s="8">
        <v>56</v>
      </c>
      <c r="AP44" s="8">
        <v>60.80536</v>
      </c>
      <c r="AQ44" s="8"/>
      <c r="AR44" s="8">
        <v>102.50573249999999</v>
      </c>
      <c r="AV44" s="10">
        <v>-47.625</v>
      </c>
      <c r="AW44" s="2"/>
      <c r="AX44" s="13">
        <f t="shared" si="8"/>
        <v>112.35659705944215</v>
      </c>
      <c r="AZ44">
        <v>55</v>
      </c>
      <c r="BA44" s="8">
        <v>61.907049999999998</v>
      </c>
      <c r="BB44" s="8"/>
      <c r="BC44" s="8">
        <v>106.1789959</v>
      </c>
      <c r="BG44" s="10">
        <v>-47.625</v>
      </c>
      <c r="BH44" s="2"/>
      <c r="BI44" s="13">
        <f t="shared" si="9"/>
        <v>116.38286335364182</v>
      </c>
      <c r="BK44">
        <v>54</v>
      </c>
      <c r="BL44" s="8">
        <v>63.008740000000003</v>
      </c>
      <c r="BM44" s="8"/>
      <c r="BN44" s="8">
        <v>110.1675484</v>
      </c>
      <c r="BR44" s="10">
        <v>-47.625</v>
      </c>
      <c r="BS44" s="2"/>
      <c r="BT44" s="13">
        <f t="shared" si="10"/>
        <v>120.75471822617718</v>
      </c>
      <c r="BV44">
        <v>53</v>
      </c>
      <c r="BW44" s="8">
        <v>64.110429999999994</v>
      </c>
      <c r="BX44" s="8"/>
      <c r="BY44" s="8">
        <v>114.5114402</v>
      </c>
      <c r="CC44" s="10">
        <v>-47.625</v>
      </c>
      <c r="CD44" s="2"/>
      <c r="CE44" s="13">
        <f t="shared" si="11"/>
        <v>125.51606072614335</v>
      </c>
      <c r="CG44">
        <v>52</v>
      </c>
      <c r="CH44" s="8">
        <v>65.212119999999999</v>
      </c>
      <c r="CI44" s="8"/>
      <c r="CJ44" s="8">
        <v>119.2578523</v>
      </c>
      <c r="CN44" s="10">
        <v>-47.625</v>
      </c>
      <c r="CO44" s="2"/>
      <c r="CP44" s="13">
        <f t="shared" si="12"/>
        <v>130.71860597694445</v>
      </c>
      <c r="CR44">
        <v>51</v>
      </c>
      <c r="CS44" s="8">
        <v>66.313810000000004</v>
      </c>
      <c r="CT44" s="8"/>
      <c r="CU44" s="8">
        <v>124.4627538</v>
      </c>
      <c r="CY44" s="10">
        <v>-47.625</v>
      </c>
      <c r="CZ44" s="2"/>
      <c r="DA44" s="13">
        <f t="shared" si="13"/>
        <v>136.42370174385275</v>
      </c>
      <c r="DC44">
        <v>50</v>
      </c>
      <c r="DD44" s="8">
        <v>67.415499999999994</v>
      </c>
      <c r="DE44" s="8"/>
      <c r="DF44" s="8">
        <v>130.1930456</v>
      </c>
      <c r="DJ44" s="10">
        <v>-47.625</v>
      </c>
      <c r="DK44" s="2"/>
      <c r="DL44" s="13">
        <f t="shared" si="14"/>
        <v>142.70467814491039</v>
      </c>
      <c r="DN44">
        <v>49</v>
      </c>
      <c r="DO44" s="8">
        <v>68.517189999999999</v>
      </c>
      <c r="DP44" s="8"/>
      <c r="DQ44" s="8">
        <v>136.5293628</v>
      </c>
      <c r="DU44" s="10">
        <v>-47.625</v>
      </c>
      <c r="DV44" s="2"/>
      <c r="DW44" s="13">
        <f t="shared" si="15"/>
        <v>149.64991936330969</v>
      </c>
      <c r="DY44">
        <v>48</v>
      </c>
      <c r="DZ44" s="8">
        <v>69.618880000000004</v>
      </c>
      <c r="EA44" s="8"/>
      <c r="EB44" s="8">
        <v>143.5697868</v>
      </c>
      <c r="EF44" s="10">
        <v>-47.625</v>
      </c>
      <c r="EG44" s="2"/>
      <c r="EH44" s="13">
        <f t="shared" si="16"/>
        <v>157.3669324825089</v>
      </c>
      <c r="EJ44">
        <v>47</v>
      </c>
      <c r="EK44" s="8">
        <v>70.720569999999995</v>
      </c>
      <c r="EL44" s="8"/>
      <c r="EM44" s="8">
        <v>151.43482950000001</v>
      </c>
      <c r="EQ44" s="10">
        <v>-47.625</v>
      </c>
      <c r="ER44" s="2"/>
      <c r="ES44" s="13">
        <f t="shared" si="17"/>
        <v>165.98781067094785</v>
      </c>
    </row>
    <row r="45" spans="1:149">
      <c r="A45">
        <v>-59.625</v>
      </c>
      <c r="B45">
        <v>0.75</v>
      </c>
      <c r="C45">
        <v>17</v>
      </c>
      <c r="D45">
        <f t="shared" si="2"/>
        <v>-46.875</v>
      </c>
      <c r="H45">
        <v>59</v>
      </c>
      <c r="I45">
        <v>57.50029</v>
      </c>
      <c r="K45">
        <v>93.058752010000006</v>
      </c>
      <c r="N45" s="3">
        <f t="shared" si="3"/>
        <v>-46.875</v>
      </c>
      <c r="P45" s="13">
        <f t="shared" si="4"/>
        <v>99.357888134275981</v>
      </c>
      <c r="S45">
        <v>58</v>
      </c>
      <c r="T45">
        <v>58.601979999999998</v>
      </c>
      <c r="V45">
        <v>95.973018080000003</v>
      </c>
      <c r="Z45" s="3">
        <f t="shared" si="5"/>
        <v>-46.875</v>
      </c>
      <c r="AB45" s="13">
        <f t="shared" si="6"/>
        <v>102.46942053635956</v>
      </c>
      <c r="AD45">
        <v>57</v>
      </c>
      <c r="AE45" s="8">
        <v>59.703670000000002</v>
      </c>
      <c r="AG45" s="8">
        <v>99.113541639999994</v>
      </c>
      <c r="AK45" s="10">
        <v>-46.875</v>
      </c>
      <c r="AL45" s="2"/>
      <c r="AM45" s="13">
        <f t="shared" si="7"/>
        <v>105.82252577168451</v>
      </c>
      <c r="AO45" s="8">
        <v>56</v>
      </c>
      <c r="AP45" s="8">
        <v>60.80536</v>
      </c>
      <c r="AQ45" s="8"/>
      <c r="AR45" s="8">
        <v>102.50573249999999</v>
      </c>
      <c r="AV45" s="10">
        <v>-46.875</v>
      </c>
      <c r="AW45" s="2"/>
      <c r="AX45" s="13">
        <f t="shared" si="8"/>
        <v>109.44433363734099</v>
      </c>
      <c r="AZ45">
        <v>55</v>
      </c>
      <c r="BA45" s="8">
        <v>61.907049999999998</v>
      </c>
      <c r="BB45" s="8"/>
      <c r="BC45" s="8">
        <v>106.1789959</v>
      </c>
      <c r="BG45" s="10">
        <v>-46.875</v>
      </c>
      <c r="BH45" s="2"/>
      <c r="BI45" s="13">
        <f t="shared" si="9"/>
        <v>113.36623981061217</v>
      </c>
      <c r="BK45">
        <v>54</v>
      </c>
      <c r="BL45" s="8">
        <v>63.008740000000003</v>
      </c>
      <c r="BM45" s="8"/>
      <c r="BN45" s="8">
        <v>110.1675484</v>
      </c>
      <c r="BR45" s="10">
        <v>-46.875</v>
      </c>
      <c r="BS45" s="2"/>
      <c r="BT45" s="13">
        <f t="shared" si="10"/>
        <v>117.62477696647368</v>
      </c>
      <c r="BV45">
        <v>53</v>
      </c>
      <c r="BW45" s="8">
        <v>64.110429999999994</v>
      </c>
      <c r="BX45" s="8"/>
      <c r="BY45" s="8">
        <v>114.5114402</v>
      </c>
      <c r="CC45" s="10">
        <v>-46.875</v>
      </c>
      <c r="CD45" s="2"/>
      <c r="CE45" s="13">
        <f t="shared" si="11"/>
        <v>122.26270629831578</v>
      </c>
      <c r="CG45">
        <v>52</v>
      </c>
      <c r="CH45" s="8">
        <v>65.212119999999999</v>
      </c>
      <c r="CI45" s="8"/>
      <c r="CJ45" s="8">
        <v>119.2578523</v>
      </c>
      <c r="CN45" s="10">
        <v>-46.875</v>
      </c>
      <c r="CO45" s="2"/>
      <c r="CP45" s="13">
        <f t="shared" si="12"/>
        <v>127.3304024825532</v>
      </c>
      <c r="CR45">
        <v>51</v>
      </c>
      <c r="CS45" s="8">
        <v>66.313810000000004</v>
      </c>
      <c r="CT45" s="8"/>
      <c r="CU45" s="8">
        <v>124.4627538</v>
      </c>
      <c r="CY45" s="10">
        <v>-46.875</v>
      </c>
      <c r="CZ45" s="2"/>
      <c r="DA45" s="13">
        <f t="shared" si="13"/>
        <v>132.88762316106985</v>
      </c>
      <c r="DC45">
        <v>50</v>
      </c>
      <c r="DD45" s="8">
        <v>67.415499999999994</v>
      </c>
      <c r="DE45" s="8"/>
      <c r="DF45" s="8">
        <v>130.1930456</v>
      </c>
      <c r="DJ45" s="10">
        <v>-46.875</v>
      </c>
      <c r="DK45" s="2"/>
      <c r="DL45" s="13">
        <f t="shared" si="14"/>
        <v>139.00579774802304</v>
      </c>
      <c r="DN45">
        <v>49</v>
      </c>
      <c r="DO45" s="8">
        <v>68.517189999999999</v>
      </c>
      <c r="DP45" s="8"/>
      <c r="DQ45" s="8">
        <v>136.5293628</v>
      </c>
      <c r="DU45" s="10">
        <v>-46.875</v>
      </c>
      <c r="DV45" s="2"/>
      <c r="DW45" s="13">
        <f t="shared" si="15"/>
        <v>145.77101952397416</v>
      </c>
      <c r="DY45">
        <v>48</v>
      </c>
      <c r="DZ45" s="8">
        <v>69.618880000000004</v>
      </c>
      <c r="EA45" s="8"/>
      <c r="EB45" s="8">
        <v>143.5697868</v>
      </c>
      <c r="EF45" s="10">
        <v>-46.875</v>
      </c>
      <c r="EG45" s="2"/>
      <c r="EH45" s="13">
        <f t="shared" si="16"/>
        <v>153.28800900750713</v>
      </c>
      <c r="EJ45">
        <v>47</v>
      </c>
      <c r="EK45" s="8">
        <v>70.720569999999995</v>
      </c>
      <c r="EL45" s="8"/>
      <c r="EM45" s="8">
        <v>151.43482950000001</v>
      </c>
      <c r="EQ45" s="10">
        <v>-46.875</v>
      </c>
      <c r="ER45" s="2"/>
      <c r="ES45" s="13">
        <f t="shared" si="17"/>
        <v>161.68543553514775</v>
      </c>
    </row>
    <row r="46" spans="1:149">
      <c r="A46">
        <v>-59.625</v>
      </c>
      <c r="B46">
        <v>0.75</v>
      </c>
      <c r="C46">
        <v>18</v>
      </c>
      <c r="D46">
        <f t="shared" si="2"/>
        <v>-46.125</v>
      </c>
      <c r="H46">
        <v>59</v>
      </c>
      <c r="I46">
        <v>57.50029</v>
      </c>
      <c r="K46">
        <v>93.058752010000006</v>
      </c>
      <c r="N46" s="3">
        <f t="shared" si="3"/>
        <v>-46.125</v>
      </c>
      <c r="P46" s="13">
        <f t="shared" si="4"/>
        <v>96.786907453054141</v>
      </c>
      <c r="S46">
        <v>58</v>
      </c>
      <c r="T46">
        <v>58.601979999999998</v>
      </c>
      <c r="V46">
        <v>95.973018080000003</v>
      </c>
      <c r="Z46" s="3">
        <f t="shared" si="5"/>
        <v>-46.125</v>
      </c>
      <c r="AB46" s="13">
        <f t="shared" si="6"/>
        <v>99.817925968973583</v>
      </c>
      <c r="AD46">
        <v>57</v>
      </c>
      <c r="AE46" s="8">
        <v>59.703670000000002</v>
      </c>
      <c r="AG46" s="8">
        <v>99.113541639999994</v>
      </c>
      <c r="AK46" s="10">
        <v>-46.125</v>
      </c>
      <c r="AL46" s="2"/>
      <c r="AM46" s="13">
        <f t="shared" si="7"/>
        <v>103.08426638930494</v>
      </c>
      <c r="AO46" s="8">
        <v>56</v>
      </c>
      <c r="AP46" s="8">
        <v>60.80536</v>
      </c>
      <c r="AQ46" s="8"/>
      <c r="AR46" s="8">
        <v>102.50573249999999</v>
      </c>
      <c r="AV46" s="10">
        <v>-46.125</v>
      </c>
      <c r="AW46" s="2"/>
      <c r="AX46" s="13">
        <f t="shared" si="8"/>
        <v>106.61235650160985</v>
      </c>
      <c r="AZ46">
        <v>55</v>
      </c>
      <c r="BA46" s="8">
        <v>61.907049999999998</v>
      </c>
      <c r="BB46" s="8"/>
      <c r="BC46" s="8">
        <v>106.1789959</v>
      </c>
      <c r="BG46" s="10">
        <v>-46.125</v>
      </c>
      <c r="BH46" s="2"/>
      <c r="BI46" s="13">
        <f t="shared" si="9"/>
        <v>110.43277958990022</v>
      </c>
      <c r="BK46">
        <v>54</v>
      </c>
      <c r="BL46" s="8">
        <v>63.008740000000003</v>
      </c>
      <c r="BM46" s="8"/>
      <c r="BN46" s="8">
        <v>110.1675484</v>
      </c>
      <c r="BR46" s="10">
        <v>-46.125</v>
      </c>
      <c r="BS46" s="2"/>
      <c r="BT46" s="13">
        <f t="shared" si="10"/>
        <v>114.58112301113655</v>
      </c>
      <c r="BV46">
        <v>53</v>
      </c>
      <c r="BW46" s="8">
        <v>64.110429999999994</v>
      </c>
      <c r="BX46" s="8"/>
      <c r="BY46" s="8">
        <v>114.5114402</v>
      </c>
      <c r="CC46" s="10">
        <v>-46.125</v>
      </c>
      <c r="CD46" s="2"/>
      <c r="CE46" s="13">
        <f t="shared" si="11"/>
        <v>119.0990414718043</v>
      </c>
      <c r="CG46">
        <v>52</v>
      </c>
      <c r="CH46" s="8">
        <v>65.212119999999999</v>
      </c>
      <c r="CI46" s="8"/>
      <c r="CJ46" s="8">
        <v>119.2578523</v>
      </c>
      <c r="CN46" s="10">
        <v>-46.125</v>
      </c>
      <c r="CO46" s="2"/>
      <c r="CP46" s="13">
        <f t="shared" si="12"/>
        <v>124.03560615523558</v>
      </c>
      <c r="CR46">
        <v>51</v>
      </c>
      <c r="CS46" s="8">
        <v>66.313810000000004</v>
      </c>
      <c r="CT46" s="8"/>
      <c r="CU46" s="8">
        <v>124.4627538</v>
      </c>
      <c r="CY46" s="10">
        <v>-46.125</v>
      </c>
      <c r="CZ46" s="2"/>
      <c r="DA46" s="13">
        <f t="shared" si="13"/>
        <v>129.449028416998</v>
      </c>
      <c r="DC46">
        <v>50</v>
      </c>
      <c r="DD46" s="8">
        <v>67.415499999999994</v>
      </c>
      <c r="DE46" s="8"/>
      <c r="DF46" s="8">
        <v>130.1930456</v>
      </c>
      <c r="DJ46" s="10">
        <v>-46.125</v>
      </c>
      <c r="DK46" s="2"/>
      <c r="DL46" s="13">
        <f t="shared" si="14"/>
        <v>135.40888936662688</v>
      </c>
      <c r="DN46">
        <v>49</v>
      </c>
      <c r="DO46" s="8">
        <v>68.517189999999999</v>
      </c>
      <c r="DP46" s="8"/>
      <c r="DQ46" s="8">
        <v>136.5293628</v>
      </c>
      <c r="DU46" s="10">
        <v>-46.125</v>
      </c>
      <c r="DV46" s="2"/>
      <c r="DW46" s="13">
        <f t="shared" si="15"/>
        <v>141.99905453844966</v>
      </c>
      <c r="DY46">
        <v>48</v>
      </c>
      <c r="DZ46" s="8">
        <v>69.618880000000004</v>
      </c>
      <c r="EA46" s="8"/>
      <c r="EB46" s="8">
        <v>143.5697868</v>
      </c>
      <c r="EF46" s="10">
        <v>-46.125</v>
      </c>
      <c r="EG46" s="2"/>
      <c r="EH46" s="13">
        <f t="shared" si="16"/>
        <v>149.32153470716111</v>
      </c>
      <c r="EJ46">
        <v>47</v>
      </c>
      <c r="EK46" s="8">
        <v>70.720569999999995</v>
      </c>
      <c r="EL46" s="8"/>
      <c r="EM46" s="8">
        <v>151.43482950000001</v>
      </c>
      <c r="EQ46" s="10">
        <v>-46.125</v>
      </c>
      <c r="ER46" s="2"/>
      <c r="ES46" s="13">
        <f t="shared" si="17"/>
        <v>157.50166976675678</v>
      </c>
    </row>
    <row r="47" spans="1:149">
      <c r="A47">
        <v>-59.625</v>
      </c>
      <c r="B47">
        <v>0.75</v>
      </c>
      <c r="C47">
        <v>19</v>
      </c>
      <c r="D47">
        <f t="shared" si="2"/>
        <v>-45.375</v>
      </c>
      <c r="H47">
        <v>59</v>
      </c>
      <c r="I47">
        <v>57.50029</v>
      </c>
      <c r="K47">
        <v>93.058752010000006</v>
      </c>
      <c r="N47" s="3">
        <f t="shared" si="3"/>
        <v>-45.375</v>
      </c>
      <c r="P47" s="13">
        <f t="shared" si="4"/>
        <v>94.284995064508109</v>
      </c>
      <c r="S47">
        <v>58</v>
      </c>
      <c r="T47">
        <v>58.601979999999998</v>
      </c>
      <c r="V47">
        <v>95.973018080000003</v>
      </c>
      <c r="Z47" s="3">
        <f t="shared" si="5"/>
        <v>-45.375</v>
      </c>
      <c r="AB47" s="13">
        <f t="shared" si="6"/>
        <v>97.237662665263016</v>
      </c>
      <c r="AD47">
        <v>57</v>
      </c>
      <c r="AE47" s="8">
        <v>59.703670000000002</v>
      </c>
      <c r="AG47" s="8">
        <v>99.113541639999994</v>
      </c>
      <c r="AK47" s="10">
        <v>-45.375</v>
      </c>
      <c r="AL47" s="2"/>
      <c r="AM47" s="13">
        <f t="shared" si="7"/>
        <v>100.41956917012085</v>
      </c>
      <c r="AO47" s="8">
        <v>56</v>
      </c>
      <c r="AP47" s="8">
        <v>60.80536</v>
      </c>
      <c r="AQ47" s="8"/>
      <c r="AR47" s="8">
        <v>102.50573249999999</v>
      </c>
      <c r="AV47" s="10">
        <v>-45.375</v>
      </c>
      <c r="AW47" s="2"/>
      <c r="AX47" s="13">
        <f t="shared" si="8"/>
        <v>103.85645921629943</v>
      </c>
      <c r="AZ47">
        <v>55</v>
      </c>
      <c r="BA47" s="8">
        <v>61.907049999999998</v>
      </c>
      <c r="BB47" s="8"/>
      <c r="BC47" s="8">
        <v>106.1789959</v>
      </c>
      <c r="BG47" s="10">
        <v>-45.375</v>
      </c>
      <c r="BH47" s="2"/>
      <c r="BI47" s="13">
        <f t="shared" si="9"/>
        <v>107.57812551913597</v>
      </c>
      <c r="BK47">
        <v>54</v>
      </c>
      <c r="BL47" s="8">
        <v>63.008740000000003</v>
      </c>
      <c r="BM47" s="8"/>
      <c r="BN47" s="8">
        <v>110.1675484</v>
      </c>
      <c r="BR47" s="10">
        <v>-45.375</v>
      </c>
      <c r="BS47" s="2"/>
      <c r="BT47" s="13">
        <f t="shared" si="10"/>
        <v>111.61923551313868</v>
      </c>
      <c r="BV47">
        <v>53</v>
      </c>
      <c r="BW47" s="8">
        <v>64.110429999999994</v>
      </c>
      <c r="BX47" s="8"/>
      <c r="BY47" s="8">
        <v>114.5114402</v>
      </c>
      <c r="CC47" s="10">
        <v>-45.375</v>
      </c>
      <c r="CD47" s="2"/>
      <c r="CE47" s="13">
        <f t="shared" si="11"/>
        <v>116.02036714318402</v>
      </c>
      <c r="CG47">
        <v>52</v>
      </c>
      <c r="CH47" s="8">
        <v>65.212119999999999</v>
      </c>
      <c r="CI47" s="8"/>
      <c r="CJ47" s="8">
        <v>119.2578523</v>
      </c>
      <c r="CN47" s="10">
        <v>-45.375</v>
      </c>
      <c r="CO47" s="2"/>
      <c r="CP47" s="13">
        <f t="shared" si="12"/>
        <v>120.82932311730382</v>
      </c>
      <c r="CR47">
        <v>51</v>
      </c>
      <c r="CS47" s="8">
        <v>66.313810000000004</v>
      </c>
      <c r="CT47" s="8"/>
      <c r="CU47" s="8">
        <v>124.4627538</v>
      </c>
      <c r="CY47" s="10">
        <v>-45.375</v>
      </c>
      <c r="CZ47" s="2"/>
      <c r="DA47" s="13">
        <f t="shared" si="13"/>
        <v>126.10281004506764</v>
      </c>
      <c r="DC47">
        <v>50</v>
      </c>
      <c r="DD47" s="8">
        <v>67.415499999999994</v>
      </c>
      <c r="DE47" s="8"/>
      <c r="DF47" s="8">
        <v>130.1930456</v>
      </c>
      <c r="DJ47" s="10">
        <v>-45.375</v>
      </c>
      <c r="DK47" s="2"/>
      <c r="DL47" s="13">
        <f t="shared" si="14"/>
        <v>131.90861038529931</v>
      </c>
      <c r="DN47">
        <v>49</v>
      </c>
      <c r="DO47" s="8">
        <v>68.517189999999999</v>
      </c>
      <c r="DP47" s="8"/>
      <c r="DQ47" s="8">
        <v>136.5293628</v>
      </c>
      <c r="DU47" s="10">
        <v>-45.375</v>
      </c>
      <c r="DV47" s="2"/>
      <c r="DW47" s="13">
        <f t="shared" si="15"/>
        <v>138.32842177353885</v>
      </c>
      <c r="DY47">
        <v>48</v>
      </c>
      <c r="DZ47" s="8">
        <v>69.618880000000004</v>
      </c>
      <c r="EA47" s="8"/>
      <c r="EB47" s="8">
        <v>143.5697868</v>
      </c>
      <c r="EF47" s="10">
        <v>-45.375</v>
      </c>
      <c r="EG47" s="2"/>
      <c r="EH47" s="13">
        <f t="shared" si="16"/>
        <v>145.46161803669864</v>
      </c>
      <c r="EJ47">
        <v>47</v>
      </c>
      <c r="EK47" s="8">
        <v>70.720569999999995</v>
      </c>
      <c r="EL47" s="8"/>
      <c r="EM47" s="8">
        <v>151.43482950000001</v>
      </c>
      <c r="EQ47" s="10">
        <v>-45.375</v>
      </c>
      <c r="ER47" s="2"/>
      <c r="ES47" s="13">
        <f t="shared" si="17"/>
        <v>153.43029907028867</v>
      </c>
    </row>
    <row r="48" spans="1:149">
      <c r="A48">
        <v>-59.625</v>
      </c>
      <c r="B48">
        <v>0.75</v>
      </c>
      <c r="C48">
        <v>20</v>
      </c>
      <c r="D48">
        <f t="shared" si="2"/>
        <v>-44.625</v>
      </c>
      <c r="H48">
        <v>59</v>
      </c>
      <c r="I48">
        <v>57.50029</v>
      </c>
      <c r="K48">
        <v>93.058752010000006</v>
      </c>
      <c r="N48" s="3">
        <f t="shared" si="3"/>
        <v>-44.625</v>
      </c>
      <c r="P48" s="13">
        <f t="shared" si="4"/>
        <v>91.848580790193537</v>
      </c>
      <c r="S48">
        <v>58</v>
      </c>
      <c r="T48">
        <v>58.601979999999998</v>
      </c>
      <c r="V48">
        <v>95.973018080000003</v>
      </c>
      <c r="Z48" s="3">
        <f t="shared" si="5"/>
        <v>-44.625</v>
      </c>
      <c r="AB48" s="13">
        <f t="shared" si="6"/>
        <v>94.72494864161014</v>
      </c>
      <c r="AD48">
        <v>57</v>
      </c>
      <c r="AE48" s="8">
        <v>59.703670000000002</v>
      </c>
      <c r="AG48" s="8">
        <v>99.113541639999994</v>
      </c>
      <c r="AK48" s="10">
        <v>-44.625</v>
      </c>
      <c r="AL48" s="2"/>
      <c r="AM48" s="13">
        <f t="shared" si="7"/>
        <v>97.824631645022535</v>
      </c>
      <c r="AO48" s="8">
        <v>56</v>
      </c>
      <c r="AP48" s="8">
        <v>60.80536</v>
      </c>
      <c r="AQ48" s="8"/>
      <c r="AR48" s="8">
        <v>102.50573249999999</v>
      </c>
      <c r="AV48" s="10">
        <v>-44.625</v>
      </c>
      <c r="AW48" s="2"/>
      <c r="AX48" s="13">
        <f t="shared" si="8"/>
        <v>101.1727091716477</v>
      </c>
      <c r="AZ48">
        <v>55</v>
      </c>
      <c r="BA48" s="8">
        <v>61.907049999999998</v>
      </c>
      <c r="BB48" s="8"/>
      <c r="BC48" s="8">
        <v>106.1789959</v>
      </c>
      <c r="BG48" s="10">
        <v>-44.625</v>
      </c>
      <c r="BH48" s="2"/>
      <c r="BI48" s="13">
        <f t="shared" si="9"/>
        <v>104.79820406461926</v>
      </c>
      <c r="BK48">
        <v>54</v>
      </c>
      <c r="BL48" s="8">
        <v>63.008740000000003</v>
      </c>
      <c r="BM48" s="8"/>
      <c r="BN48" s="8">
        <v>110.1675484</v>
      </c>
      <c r="BR48" s="10">
        <v>-44.625</v>
      </c>
      <c r="BS48" s="2"/>
      <c r="BT48" s="13">
        <f t="shared" si="10"/>
        <v>108.73488791884515</v>
      </c>
      <c r="BV48">
        <v>53</v>
      </c>
      <c r="BW48" s="8">
        <v>64.110429999999994</v>
      </c>
      <c r="BX48" s="8"/>
      <c r="BY48" s="8">
        <v>114.5114402</v>
      </c>
      <c r="CC48" s="10">
        <v>-44.625</v>
      </c>
      <c r="CD48" s="2"/>
      <c r="CE48" s="13">
        <f t="shared" si="11"/>
        <v>113.02229010637164</v>
      </c>
      <c r="CG48">
        <v>52</v>
      </c>
      <c r="CH48" s="8">
        <v>65.212119999999999</v>
      </c>
      <c r="CI48" s="8"/>
      <c r="CJ48" s="8">
        <v>119.2578523</v>
      </c>
      <c r="CN48" s="10">
        <v>-44.625</v>
      </c>
      <c r="CO48" s="2"/>
      <c r="CP48" s="13">
        <f t="shared" si="12"/>
        <v>117.70697806762385</v>
      </c>
      <c r="CR48">
        <v>51</v>
      </c>
      <c r="CS48" s="8">
        <v>66.313810000000004</v>
      </c>
      <c r="CT48" s="8"/>
      <c r="CU48" s="8">
        <v>124.4627538</v>
      </c>
      <c r="CY48" s="10">
        <v>-44.625</v>
      </c>
      <c r="CZ48" s="2"/>
      <c r="DA48" s="13">
        <f t="shared" si="13"/>
        <v>122.84419305924955</v>
      </c>
      <c r="DC48">
        <v>50</v>
      </c>
      <c r="DD48" s="8">
        <v>67.415499999999994</v>
      </c>
      <c r="DE48" s="8"/>
      <c r="DF48" s="8">
        <v>130.1930456</v>
      </c>
      <c r="DJ48" s="10">
        <v>-44.625</v>
      </c>
      <c r="DK48" s="2"/>
      <c r="DL48" s="13">
        <f t="shared" si="14"/>
        <v>128.49996597663323</v>
      </c>
      <c r="DN48">
        <v>49</v>
      </c>
      <c r="DO48" s="8">
        <v>68.517189999999999</v>
      </c>
      <c r="DP48" s="8"/>
      <c r="DQ48" s="8">
        <v>136.5293628</v>
      </c>
      <c r="DU48" s="10">
        <v>-44.625</v>
      </c>
      <c r="DV48" s="2"/>
      <c r="DW48" s="13">
        <f t="shared" si="15"/>
        <v>134.75388331042635</v>
      </c>
      <c r="DY48">
        <v>48</v>
      </c>
      <c r="DZ48" s="8">
        <v>69.618880000000004</v>
      </c>
      <c r="EA48" s="8"/>
      <c r="EB48" s="8">
        <v>143.5697868</v>
      </c>
      <c r="EF48" s="10">
        <v>-44.625</v>
      </c>
      <c r="EG48" s="2"/>
      <c r="EH48" s="13">
        <f t="shared" si="16"/>
        <v>141.70275097299427</v>
      </c>
      <c r="EJ48">
        <v>47</v>
      </c>
      <c r="EK48" s="8">
        <v>70.720569999999995</v>
      </c>
      <c r="EL48" s="8"/>
      <c r="EM48" s="8">
        <v>151.43482950000001</v>
      </c>
      <c r="EQ48" s="10">
        <v>-44.625</v>
      </c>
      <c r="ER48" s="2"/>
      <c r="ES48" s="13">
        <f t="shared" si="17"/>
        <v>149.46551368199391</v>
      </c>
    </row>
    <row r="49" spans="1:149">
      <c r="A49">
        <v>-59.625</v>
      </c>
      <c r="B49">
        <v>0.75</v>
      </c>
      <c r="C49">
        <v>21</v>
      </c>
      <c r="D49">
        <f t="shared" si="2"/>
        <v>-43.875</v>
      </c>
      <c r="H49">
        <v>59</v>
      </c>
      <c r="I49">
        <v>57.50029</v>
      </c>
      <c r="K49">
        <v>93.058752010000006</v>
      </c>
      <c r="N49" s="3">
        <f t="shared" si="3"/>
        <v>-43.875</v>
      </c>
      <c r="P49" s="13">
        <f t="shared" si="4"/>
        <v>89.474322740223499</v>
      </c>
      <c r="S49">
        <v>58</v>
      </c>
      <c r="T49">
        <v>58.601979999999998</v>
      </c>
      <c r="V49">
        <v>95.973018080000003</v>
      </c>
      <c r="Z49" s="3">
        <f t="shared" si="5"/>
        <v>-43.875</v>
      </c>
      <c r="AB49" s="13">
        <f t="shared" si="6"/>
        <v>92.276337352132785</v>
      </c>
      <c r="AD49">
        <v>57</v>
      </c>
      <c r="AE49" s="8">
        <v>59.703670000000002</v>
      </c>
      <c r="AG49" s="8">
        <v>99.113541639999994</v>
      </c>
      <c r="AK49" s="10">
        <v>-43.875</v>
      </c>
      <c r="AL49" s="2"/>
      <c r="AM49" s="13">
        <f t="shared" si="7"/>
        <v>95.295894486861172</v>
      </c>
      <c r="AO49" s="8">
        <v>56</v>
      </c>
      <c r="AP49" s="8">
        <v>60.80536</v>
      </c>
      <c r="AQ49" s="8"/>
      <c r="AR49" s="8">
        <v>102.50573249999999</v>
      </c>
      <c r="AV49" s="10">
        <v>-43.875</v>
      </c>
      <c r="AW49" s="2"/>
      <c r="AX49" s="13">
        <f t="shared" si="8"/>
        <v>98.557425221460548</v>
      </c>
      <c r="AZ49">
        <v>55</v>
      </c>
      <c r="BA49" s="8">
        <v>61.907049999999998</v>
      </c>
      <c r="BB49" s="8"/>
      <c r="BC49" s="8">
        <v>106.1789959</v>
      </c>
      <c r="BG49" s="10">
        <v>-43.875</v>
      </c>
      <c r="BH49" s="2"/>
      <c r="BI49" s="13">
        <f t="shared" si="9"/>
        <v>102.08920216734236</v>
      </c>
      <c r="BK49">
        <v>54</v>
      </c>
      <c r="BL49" s="8">
        <v>63.008740000000003</v>
      </c>
      <c r="BM49" s="8"/>
      <c r="BN49" s="8">
        <v>110.1675484</v>
      </c>
      <c r="BR49" s="10">
        <v>-43.875</v>
      </c>
      <c r="BS49" s="2"/>
      <c r="BT49" s="13">
        <f t="shared" si="10"/>
        <v>105.92412393389449</v>
      </c>
      <c r="BV49">
        <v>53</v>
      </c>
      <c r="BW49" s="8">
        <v>64.110429999999994</v>
      </c>
      <c r="BX49" s="8"/>
      <c r="BY49" s="8">
        <v>114.5114402</v>
      </c>
      <c r="CC49" s="10">
        <v>-43.875</v>
      </c>
      <c r="CD49" s="2"/>
      <c r="CE49" s="13">
        <f t="shared" si="11"/>
        <v>110.10069807084449</v>
      </c>
      <c r="CG49">
        <v>52</v>
      </c>
      <c r="CH49" s="8">
        <v>65.212119999999999</v>
      </c>
      <c r="CI49" s="8"/>
      <c r="CJ49" s="8">
        <v>119.2578523</v>
      </c>
      <c r="CN49" s="10">
        <v>-43.875</v>
      </c>
      <c r="CO49" s="2"/>
      <c r="CP49" s="13">
        <f t="shared" si="12"/>
        <v>114.66428826435865</v>
      </c>
      <c r="CR49">
        <v>51</v>
      </c>
      <c r="CS49" s="8">
        <v>66.313810000000004</v>
      </c>
      <c r="CT49" s="8"/>
      <c r="CU49" s="8">
        <v>124.4627538</v>
      </c>
      <c r="CY49" s="10">
        <v>-43.875</v>
      </c>
      <c r="CZ49" s="2"/>
      <c r="DA49" s="13">
        <f t="shared" si="13"/>
        <v>119.66870780129838</v>
      </c>
      <c r="DC49">
        <v>50</v>
      </c>
      <c r="DD49" s="8">
        <v>67.415499999999994</v>
      </c>
      <c r="DE49" s="8"/>
      <c r="DF49" s="8">
        <v>130.1930456</v>
      </c>
      <c r="DJ49" s="10">
        <v>-43.875</v>
      </c>
      <c r="DK49" s="2"/>
      <c r="DL49" s="13">
        <f t="shared" si="14"/>
        <v>125.17828069836196</v>
      </c>
      <c r="DN49">
        <v>49</v>
      </c>
      <c r="DO49" s="8">
        <v>68.517189999999999</v>
      </c>
      <c r="DP49" s="8"/>
      <c r="DQ49" s="8">
        <v>136.5293628</v>
      </c>
      <c r="DU49" s="10">
        <v>-43.875</v>
      </c>
      <c r="DV49" s="2"/>
      <c r="DW49" s="13">
        <f t="shared" si="15"/>
        <v>131.27053615947437</v>
      </c>
      <c r="DY49">
        <v>48</v>
      </c>
      <c r="DZ49" s="8">
        <v>69.618880000000004</v>
      </c>
      <c r="EA49" s="8"/>
      <c r="EB49" s="8">
        <v>143.5697868</v>
      </c>
      <c r="EF49" s="10">
        <v>-43.875</v>
      </c>
      <c r="EG49" s="2"/>
      <c r="EH49" s="13">
        <f t="shared" si="16"/>
        <v>138.03977769342836</v>
      </c>
      <c r="EJ49">
        <v>47</v>
      </c>
      <c r="EK49" s="8">
        <v>70.720569999999995</v>
      </c>
      <c r="EL49" s="8"/>
      <c r="EM49" s="8">
        <v>151.43482950000001</v>
      </c>
      <c r="EQ49" s="10">
        <v>-43.875</v>
      </c>
      <c r="ER49" s="2"/>
      <c r="ES49" s="13">
        <f t="shared" si="17"/>
        <v>145.60187533288325</v>
      </c>
    </row>
    <row r="50" spans="1:149">
      <c r="A50">
        <v>-59.625</v>
      </c>
      <c r="B50">
        <v>0.75</v>
      </c>
      <c r="C50">
        <v>22</v>
      </c>
      <c r="D50">
        <f t="shared" si="2"/>
        <v>-43.125</v>
      </c>
      <c r="H50">
        <v>59</v>
      </c>
      <c r="I50">
        <v>57.50029</v>
      </c>
      <c r="K50">
        <v>93.058752010000006</v>
      </c>
      <c r="N50" s="3">
        <f t="shared" si="3"/>
        <v>-43.125</v>
      </c>
      <c r="P50" s="13">
        <f t="shared" si="4"/>
        <v>87.159088957298266</v>
      </c>
      <c r="S50">
        <v>58</v>
      </c>
      <c r="T50">
        <v>58.601979999999998</v>
      </c>
      <c r="V50">
        <v>95.973018080000003</v>
      </c>
      <c r="Z50" s="3">
        <f t="shared" si="5"/>
        <v>-43.125</v>
      </c>
      <c r="AB50" s="13">
        <f t="shared" si="6"/>
        <v>89.888598757871023</v>
      </c>
      <c r="AD50">
        <v>57</v>
      </c>
      <c r="AE50" s="8">
        <v>59.703670000000002</v>
      </c>
      <c r="AG50" s="8">
        <v>99.113541639999994</v>
      </c>
      <c r="AK50" s="10">
        <v>-43.125</v>
      </c>
      <c r="AL50" s="2"/>
      <c r="AM50" s="13">
        <f t="shared" si="7"/>
        <v>92.830021960162796</v>
      </c>
      <c r="AO50" s="8">
        <v>56</v>
      </c>
      <c r="AP50" s="8">
        <v>60.80536</v>
      </c>
      <c r="AQ50" s="8"/>
      <c r="AR50" s="8">
        <v>102.50573249999999</v>
      </c>
      <c r="AV50" s="10">
        <v>-43.125</v>
      </c>
      <c r="AW50" s="2"/>
      <c r="AX50" s="13">
        <f t="shared" si="8"/>
        <v>96.007157463711167</v>
      </c>
      <c r="AZ50">
        <v>55</v>
      </c>
      <c r="BA50" s="8">
        <v>61.907049999999998</v>
      </c>
      <c r="BB50" s="8"/>
      <c r="BC50" s="8">
        <v>106.1789959</v>
      </c>
      <c r="BG50" s="10">
        <v>-43.125</v>
      </c>
      <c r="BH50" s="2"/>
      <c r="BI50" s="13">
        <f t="shared" si="9"/>
        <v>99.447546299033021</v>
      </c>
      <c r="BK50">
        <v>54</v>
      </c>
      <c r="BL50" s="8">
        <v>63.008740000000003</v>
      </c>
      <c r="BM50" s="8"/>
      <c r="BN50" s="8">
        <v>110.1675484</v>
      </c>
      <c r="BR50" s="10">
        <v>-43.125</v>
      </c>
      <c r="BS50" s="2"/>
      <c r="BT50" s="13">
        <f t="shared" si="10"/>
        <v>103.18323579249406</v>
      </c>
      <c r="BV50">
        <v>53</v>
      </c>
      <c r="BW50" s="8">
        <v>64.110429999999994</v>
      </c>
      <c r="BX50" s="8"/>
      <c r="BY50" s="8">
        <v>114.5114402</v>
      </c>
      <c r="CC50" s="10">
        <v>-43.125</v>
      </c>
      <c r="CD50" s="2"/>
      <c r="CE50" s="13">
        <f t="shared" si="11"/>
        <v>107.25173707409725</v>
      </c>
      <c r="CG50">
        <v>52</v>
      </c>
      <c r="CH50" s="8">
        <v>65.212119999999999</v>
      </c>
      <c r="CI50" s="8"/>
      <c r="CJ50" s="8">
        <v>119.2578523</v>
      </c>
      <c r="CN50" s="10">
        <v>-43.125</v>
      </c>
      <c r="CO50" s="2"/>
      <c r="CP50" s="13">
        <f t="shared" si="12"/>
        <v>111.69724000118832</v>
      </c>
      <c r="CR50">
        <v>51</v>
      </c>
      <c r="CS50" s="8">
        <v>66.313810000000004</v>
      </c>
      <c r="CT50" s="8"/>
      <c r="CU50" s="8">
        <v>124.4627538</v>
      </c>
      <c r="CY50" s="10">
        <v>-43.125</v>
      </c>
      <c r="CZ50" s="2"/>
      <c r="DA50" s="13">
        <f t="shared" si="13"/>
        <v>116.57216539029869</v>
      </c>
      <c r="DC50">
        <v>50</v>
      </c>
      <c r="DD50" s="8">
        <v>67.415499999999994</v>
      </c>
      <c r="DE50" s="8"/>
      <c r="DF50" s="8">
        <v>130.1930456</v>
      </c>
      <c r="DJ50" s="10">
        <v>-43.125</v>
      </c>
      <c r="DK50" s="2"/>
      <c r="DL50" s="13">
        <f t="shared" si="14"/>
        <v>121.93917281259689</v>
      </c>
      <c r="DN50">
        <v>49</v>
      </c>
      <c r="DO50" s="8">
        <v>68.517189999999999</v>
      </c>
      <c r="DP50" s="8"/>
      <c r="DQ50" s="8">
        <v>136.5293628</v>
      </c>
      <c r="DU50" s="10">
        <v>-43.125</v>
      </c>
      <c r="DV50" s="2"/>
      <c r="DW50" s="13">
        <f t="shared" si="15"/>
        <v>127.87378532961316</v>
      </c>
      <c r="DY50">
        <v>48</v>
      </c>
      <c r="DZ50" s="8">
        <v>69.618880000000004</v>
      </c>
      <c r="EA50" s="8"/>
      <c r="EB50" s="8">
        <v>143.5697868</v>
      </c>
      <c r="EF50" s="10">
        <v>-43.125</v>
      </c>
      <c r="EG50" s="2"/>
      <c r="EH50" s="13">
        <f t="shared" si="16"/>
        <v>134.46786625654369</v>
      </c>
      <c r="EJ50">
        <v>47</v>
      </c>
      <c r="EK50" s="8">
        <v>70.720569999999995</v>
      </c>
      <c r="EL50" s="8"/>
      <c r="EM50" s="8">
        <v>151.43482950000001</v>
      </c>
      <c r="EQ50" s="10">
        <v>-43.125</v>
      </c>
      <c r="ER50" s="2"/>
      <c r="ES50" s="13">
        <f t="shared" si="17"/>
        <v>141.83428737799375</v>
      </c>
    </row>
    <row r="51" spans="1:149">
      <c r="A51">
        <v>-59.625</v>
      </c>
      <c r="B51">
        <v>0.75</v>
      </c>
      <c r="C51">
        <v>23</v>
      </c>
      <c r="D51">
        <f t="shared" si="2"/>
        <v>-42.375</v>
      </c>
      <c r="H51">
        <v>59</v>
      </c>
      <c r="I51">
        <v>57.50029</v>
      </c>
      <c r="K51">
        <v>93.058752010000006</v>
      </c>
      <c r="N51" s="3">
        <f t="shared" si="3"/>
        <v>-42.375</v>
      </c>
      <c r="P51" s="13">
        <f t="shared" si="4"/>
        <v>84.899940791826282</v>
      </c>
      <c r="S51">
        <v>58</v>
      </c>
      <c r="T51">
        <v>58.601979999999998</v>
      </c>
      <c r="V51">
        <v>95.973018080000003</v>
      </c>
      <c r="Z51" s="3">
        <f t="shared" si="5"/>
        <v>-42.375</v>
      </c>
      <c r="AB51" s="13">
        <f t="shared" si="6"/>
        <v>87.558702181276686</v>
      </c>
      <c r="AD51">
        <v>57</v>
      </c>
      <c r="AE51" s="8">
        <v>59.703670000000002</v>
      </c>
      <c r="AG51" s="8">
        <v>99.113541639999994</v>
      </c>
      <c r="AK51" s="10">
        <v>-42.375</v>
      </c>
      <c r="AL51" s="2"/>
      <c r="AM51" s="13">
        <f t="shared" si="7"/>
        <v>90.423884214565533</v>
      </c>
      <c r="AO51" s="8">
        <v>56</v>
      </c>
      <c r="AP51" s="8">
        <v>60.80536</v>
      </c>
      <c r="AQ51" s="8"/>
      <c r="AR51" s="8">
        <v>102.50573249999999</v>
      </c>
      <c r="AV51" s="10">
        <v>-42.375</v>
      </c>
      <c r="AW51" s="2"/>
      <c r="AX51" s="13">
        <f t="shared" si="8"/>
        <v>93.518668927964939</v>
      </c>
      <c r="AZ51">
        <v>55</v>
      </c>
      <c r="BA51" s="8">
        <v>61.907049999999998</v>
      </c>
      <c r="BB51" s="8"/>
      <c r="BC51" s="8">
        <v>106.1789959</v>
      </c>
      <c r="BG51" s="10">
        <v>-42.375</v>
      </c>
      <c r="BH51" s="2"/>
      <c r="BI51" s="13">
        <f t="shared" si="9"/>
        <v>96.869883493353385</v>
      </c>
      <c r="BK51">
        <v>54</v>
      </c>
      <c r="BL51" s="8">
        <v>63.008740000000003</v>
      </c>
      <c r="BM51" s="8"/>
      <c r="BN51" s="8">
        <v>110.1675484</v>
      </c>
      <c r="BR51" s="10">
        <v>-42.375</v>
      </c>
      <c r="BS51" s="2"/>
      <c r="BT51" s="13">
        <f t="shared" si="10"/>
        <v>100.50874457606704</v>
      </c>
      <c r="BV51">
        <v>53</v>
      </c>
      <c r="BW51" s="8">
        <v>64.110429999999994</v>
      </c>
      <c r="BX51" s="8"/>
      <c r="BY51" s="8">
        <v>114.5114402</v>
      </c>
      <c r="CC51" s="10">
        <v>-42.375</v>
      </c>
      <c r="CD51" s="2"/>
      <c r="CE51" s="13">
        <f t="shared" si="11"/>
        <v>104.47179102425569</v>
      </c>
      <c r="CG51">
        <v>52</v>
      </c>
      <c r="CH51" s="8">
        <v>65.212119999999999</v>
      </c>
      <c r="CI51" s="8"/>
      <c r="CJ51" s="8">
        <v>119.2578523</v>
      </c>
      <c r="CN51" s="10">
        <v>-42.375</v>
      </c>
      <c r="CO51" s="2"/>
      <c r="CP51" s="13">
        <f t="shared" si="12"/>
        <v>108.80206730198081</v>
      </c>
      <c r="CR51">
        <v>51</v>
      </c>
      <c r="CS51" s="8">
        <v>66.313810000000004</v>
      </c>
      <c r="CT51" s="8"/>
      <c r="CU51" s="8">
        <v>124.4627538</v>
      </c>
      <c r="CY51" s="10">
        <v>-42.375</v>
      </c>
      <c r="CZ51" s="2"/>
      <c r="DA51" s="13">
        <f t="shared" si="13"/>
        <v>113.55063548748369</v>
      </c>
      <c r="DC51">
        <v>50</v>
      </c>
      <c r="DD51" s="8">
        <v>67.415499999999994</v>
      </c>
      <c r="DE51" s="8"/>
      <c r="DF51" s="8">
        <v>130.1930456</v>
      </c>
      <c r="DJ51" s="10">
        <v>-42.375</v>
      </c>
      <c r="DK51" s="2"/>
      <c r="DL51" s="13">
        <f t="shared" si="14"/>
        <v>118.77853102693396</v>
      </c>
      <c r="DN51">
        <v>49</v>
      </c>
      <c r="DO51" s="8">
        <v>68.517189999999999</v>
      </c>
      <c r="DP51" s="8"/>
      <c r="DQ51" s="8">
        <v>136.5293628</v>
      </c>
      <c r="DU51" s="10">
        <v>-42.375</v>
      </c>
      <c r="DV51" s="2"/>
      <c r="DW51" s="13">
        <f t="shared" si="15"/>
        <v>124.55931943746866</v>
      </c>
      <c r="DY51">
        <v>48</v>
      </c>
      <c r="DZ51" s="8">
        <v>69.618880000000004</v>
      </c>
      <c r="EA51" s="8"/>
      <c r="EB51" s="8">
        <v>143.5697868</v>
      </c>
      <c r="EF51" s="10">
        <v>-42.375</v>
      </c>
      <c r="EG51" s="2"/>
      <c r="EH51" s="13">
        <f t="shared" si="16"/>
        <v>130.98248295340665</v>
      </c>
      <c r="EJ51">
        <v>47</v>
      </c>
      <c r="EK51" s="8">
        <v>70.720569999999995</v>
      </c>
      <c r="EL51" s="8"/>
      <c r="EM51" s="8">
        <v>151.43482950000001</v>
      </c>
      <c r="EQ51" s="10">
        <v>-42.375</v>
      </c>
      <c r="ER51" s="2"/>
      <c r="ES51" s="13">
        <f t="shared" si="17"/>
        <v>138.1579677426657</v>
      </c>
    </row>
    <row r="52" spans="1:149">
      <c r="A52">
        <v>-59.625</v>
      </c>
      <c r="B52">
        <v>0.75</v>
      </c>
      <c r="C52">
        <v>24</v>
      </c>
      <c r="D52">
        <f t="shared" si="2"/>
        <v>-41.625</v>
      </c>
      <c r="H52">
        <v>59</v>
      </c>
      <c r="I52">
        <v>57.50029</v>
      </c>
      <c r="K52">
        <v>93.058752010000006</v>
      </c>
      <c r="N52" s="3">
        <f t="shared" si="3"/>
        <v>-41.625</v>
      </c>
      <c r="P52" s="13">
        <f t="shared" si="4"/>
        <v>82.694117820141429</v>
      </c>
      <c r="S52">
        <v>58</v>
      </c>
      <c r="T52">
        <v>58.601979999999998</v>
      </c>
      <c r="V52">
        <v>95.973018080000003</v>
      </c>
      <c r="Z52" s="3">
        <f t="shared" si="5"/>
        <v>-41.625</v>
      </c>
      <c r="AB52" s="13">
        <f t="shared" si="6"/>
        <v>85.283800752123199</v>
      </c>
      <c r="AD52">
        <v>57</v>
      </c>
      <c r="AE52" s="8">
        <v>59.703670000000002</v>
      </c>
      <c r="AG52" s="8">
        <v>99.113541639999994</v>
      </c>
      <c r="AK52" s="10">
        <v>-41.625</v>
      </c>
      <c r="AL52" s="2"/>
      <c r="AM52" s="13">
        <f t="shared" si="7"/>
        <v>88.074541221753194</v>
      </c>
      <c r="AO52" s="8">
        <v>56</v>
      </c>
      <c r="AP52" s="8">
        <v>60.80536</v>
      </c>
      <c r="AQ52" s="8"/>
      <c r="AR52" s="8">
        <v>102.50573249999999</v>
      </c>
      <c r="AV52" s="10">
        <v>-41.625</v>
      </c>
      <c r="AW52" s="2"/>
      <c r="AX52" s="13">
        <f t="shared" si="8"/>
        <v>91.088918962549712</v>
      </c>
      <c r="AZ52">
        <v>55</v>
      </c>
      <c r="BA52" s="8">
        <v>61.907049999999998</v>
      </c>
      <c r="BB52" s="8"/>
      <c r="BC52" s="8">
        <v>106.1789959</v>
      </c>
      <c r="BG52" s="10">
        <v>-41.625</v>
      </c>
      <c r="BH52" s="2"/>
      <c r="BI52" s="13">
        <f t="shared" si="9"/>
        <v>94.35306413775443</v>
      </c>
      <c r="BK52">
        <v>54</v>
      </c>
      <c r="BL52" s="8">
        <v>63.008740000000003</v>
      </c>
      <c r="BM52" s="8"/>
      <c r="BN52" s="8">
        <v>110.1675484</v>
      </c>
      <c r="BR52" s="10">
        <v>-41.625</v>
      </c>
      <c r="BS52" s="2"/>
      <c r="BT52" s="13">
        <f t="shared" si="10"/>
        <v>97.89738235869271</v>
      </c>
      <c r="BV52">
        <v>53</v>
      </c>
      <c r="BW52" s="8">
        <v>64.110429999999994</v>
      </c>
      <c r="BX52" s="8"/>
      <c r="BY52" s="8">
        <v>114.5114402</v>
      </c>
      <c r="CC52" s="10">
        <v>-41.625</v>
      </c>
      <c r="CD52" s="2"/>
      <c r="CE52" s="13">
        <f t="shared" si="11"/>
        <v>101.75746314151414</v>
      </c>
      <c r="CG52">
        <v>52</v>
      </c>
      <c r="CH52" s="8">
        <v>65.212119999999999</v>
      </c>
      <c r="CI52" s="8"/>
      <c r="CJ52" s="8">
        <v>119.2578523</v>
      </c>
      <c r="CN52" s="10">
        <v>-41.625</v>
      </c>
      <c r="CO52" s="2"/>
      <c r="CP52" s="13">
        <f t="shared" si="12"/>
        <v>105.97523259299106</v>
      </c>
      <c r="CR52">
        <v>51</v>
      </c>
      <c r="CS52" s="8">
        <v>66.313810000000004</v>
      </c>
      <c r="CT52" s="8"/>
      <c r="CU52" s="8">
        <v>124.4627538</v>
      </c>
      <c r="CY52" s="10">
        <v>-41.625</v>
      </c>
      <c r="CZ52" s="2"/>
      <c r="DA52" s="13">
        <f t="shared" si="13"/>
        <v>110.60042612488991</v>
      </c>
      <c r="DC52">
        <v>50</v>
      </c>
      <c r="DD52" s="8">
        <v>67.415499999999994</v>
      </c>
      <c r="DE52" s="8"/>
      <c r="DF52" s="8">
        <v>130.1930456</v>
      </c>
      <c r="DJ52" s="10">
        <v>-41.625</v>
      </c>
      <c r="DK52" s="2"/>
      <c r="DL52" s="13">
        <f t="shared" si="14"/>
        <v>115.69249339441518</v>
      </c>
      <c r="DN52">
        <v>49</v>
      </c>
      <c r="DO52" s="8">
        <v>68.517189999999999</v>
      </c>
      <c r="DP52" s="8"/>
      <c r="DQ52" s="8">
        <v>136.5293628</v>
      </c>
      <c r="DU52" s="10">
        <v>-41.625</v>
      </c>
      <c r="DV52" s="2"/>
      <c r="DW52" s="13">
        <f t="shared" si="15"/>
        <v>121.32308858041426</v>
      </c>
      <c r="DY52">
        <v>48</v>
      </c>
      <c r="DZ52" s="8">
        <v>69.618880000000004</v>
      </c>
      <c r="EA52" s="8"/>
      <c r="EB52" s="8">
        <v>143.5697868</v>
      </c>
      <c r="EF52" s="10">
        <v>-41.625</v>
      </c>
      <c r="EG52" s="2"/>
      <c r="EH52" s="13">
        <f t="shared" si="16"/>
        <v>127.57936903963629</v>
      </c>
      <c r="EJ52">
        <v>47</v>
      </c>
      <c r="EK52" s="8">
        <v>70.720569999999995</v>
      </c>
      <c r="EL52" s="8"/>
      <c r="EM52" s="8">
        <v>151.43482950000001</v>
      </c>
      <c r="EQ52" s="10">
        <v>-41.625</v>
      </c>
      <c r="ER52" s="2"/>
      <c r="ES52" s="13">
        <f t="shared" si="17"/>
        <v>134.56842437990514</v>
      </c>
    </row>
    <row r="53" spans="1:149">
      <c r="A53">
        <v>-59.625</v>
      </c>
      <c r="B53">
        <v>0.75</v>
      </c>
      <c r="C53">
        <v>25</v>
      </c>
      <c r="D53">
        <f t="shared" si="2"/>
        <v>-40.875</v>
      </c>
      <c r="H53">
        <v>59</v>
      </c>
      <c r="I53">
        <v>57.50029</v>
      </c>
      <c r="K53">
        <v>93.058752010000006</v>
      </c>
      <c r="N53" s="3">
        <f t="shared" si="3"/>
        <v>-40.875</v>
      </c>
      <c r="P53" s="13">
        <f t="shared" si="4"/>
        <v>80.539024140776135</v>
      </c>
      <c r="S53">
        <v>58</v>
      </c>
      <c r="T53">
        <v>58.601979999999998</v>
      </c>
      <c r="V53">
        <v>95.973018080000003</v>
      </c>
      <c r="Z53" s="3">
        <f t="shared" si="5"/>
        <v>-40.875</v>
      </c>
      <c r="AB53" s="13">
        <f t="shared" si="6"/>
        <v>83.061217274627239</v>
      </c>
      <c r="AD53">
        <v>57</v>
      </c>
      <c r="AE53" s="8">
        <v>59.703670000000002</v>
      </c>
      <c r="AG53" s="8">
        <v>99.113541639999994</v>
      </c>
      <c r="AK53" s="10">
        <v>-40.875</v>
      </c>
      <c r="AL53" s="2"/>
      <c r="AM53" s="13">
        <f t="shared" si="7"/>
        <v>85.779228180106983</v>
      </c>
      <c r="AO53" s="8">
        <v>56</v>
      </c>
      <c r="AP53" s="8">
        <v>60.80536</v>
      </c>
      <c r="AQ53" s="8"/>
      <c r="AR53" s="8">
        <v>102.50573249999999</v>
      </c>
      <c r="AV53" s="10">
        <v>-40.875</v>
      </c>
      <c r="AW53" s="2"/>
      <c r="AX53" s="13">
        <f t="shared" si="8"/>
        <v>88.715048139677279</v>
      </c>
      <c r="AZ53">
        <v>55</v>
      </c>
      <c r="BA53" s="8">
        <v>61.907049999999998</v>
      </c>
      <c r="BB53" s="8"/>
      <c r="BC53" s="8">
        <v>106.1789959</v>
      </c>
      <c r="BG53" s="10">
        <v>-40.875</v>
      </c>
      <c r="BH53" s="2"/>
      <c r="BI53" s="13">
        <f t="shared" si="9"/>
        <v>91.894126337676752</v>
      </c>
      <c r="BK53">
        <v>54</v>
      </c>
      <c r="BL53" s="8">
        <v>63.008740000000003</v>
      </c>
      <c r="BM53" s="8"/>
      <c r="BN53" s="8">
        <v>110.1675484</v>
      </c>
      <c r="BR53" s="10">
        <v>-40.875</v>
      </c>
      <c r="BS53" s="2"/>
      <c r="BT53" s="13">
        <f t="shared" si="10"/>
        <v>95.346075983957562</v>
      </c>
      <c r="BV53">
        <v>53</v>
      </c>
      <c r="BW53" s="8">
        <v>64.110429999999994</v>
      </c>
      <c r="BX53" s="8"/>
      <c r="BY53" s="8">
        <v>114.5114402</v>
      </c>
      <c r="CC53" s="10">
        <v>-40.875</v>
      </c>
      <c r="CD53" s="2"/>
      <c r="CE53" s="13">
        <f t="shared" si="11"/>
        <v>99.105559095309872</v>
      </c>
      <c r="CG53">
        <v>52</v>
      </c>
      <c r="CH53" s="8">
        <v>65.212119999999999</v>
      </c>
      <c r="CI53" s="8"/>
      <c r="CJ53" s="8">
        <v>119.2578523</v>
      </c>
      <c r="CN53" s="10">
        <v>-40.875</v>
      </c>
      <c r="CO53" s="2"/>
      <c r="CP53" s="13">
        <f t="shared" si="12"/>
        <v>103.21340914108411</v>
      </c>
      <c r="CR53">
        <v>51</v>
      </c>
      <c r="CS53" s="8">
        <v>66.313810000000004</v>
      </c>
      <c r="CT53" s="8"/>
      <c r="CU53" s="8">
        <v>124.4627538</v>
      </c>
      <c r="CY53" s="10">
        <v>-40.875</v>
      </c>
      <c r="CZ53" s="2"/>
      <c r="DA53" s="13">
        <f t="shared" si="13"/>
        <v>107.71806537711247</v>
      </c>
      <c r="DC53">
        <v>50</v>
      </c>
      <c r="DD53" s="8">
        <v>67.415499999999994</v>
      </c>
      <c r="DE53" s="8"/>
      <c r="DF53" s="8">
        <v>130.1930456</v>
      </c>
      <c r="DJ53" s="10">
        <v>-40.875</v>
      </c>
      <c r="DK53" s="2"/>
      <c r="DL53" s="13">
        <f t="shared" si="14"/>
        <v>112.67742814144761</v>
      </c>
      <c r="DN53">
        <v>49</v>
      </c>
      <c r="DO53" s="8">
        <v>68.517189999999999</v>
      </c>
      <c r="DP53" s="8"/>
      <c r="DQ53" s="8">
        <v>136.5293628</v>
      </c>
      <c r="DU53" s="10">
        <v>-40.875</v>
      </c>
      <c r="DV53" s="2"/>
      <c r="DW53" s="13">
        <f t="shared" si="15"/>
        <v>118.16128423141082</v>
      </c>
      <c r="DY53">
        <v>48</v>
      </c>
      <c r="DZ53" s="8">
        <v>69.618880000000004</v>
      </c>
      <c r="EA53" s="8"/>
      <c r="EB53" s="8">
        <v>143.5697868</v>
      </c>
      <c r="EF53" s="10">
        <v>-40.875</v>
      </c>
      <c r="EG53" s="2"/>
      <c r="EH53" s="13">
        <f t="shared" si="16"/>
        <v>124.25451959347937</v>
      </c>
      <c r="EJ53">
        <v>47</v>
      </c>
      <c r="EK53" s="8">
        <v>70.720569999999995</v>
      </c>
      <c r="EL53" s="8"/>
      <c r="EM53" s="8">
        <v>151.43482950000001</v>
      </c>
      <c r="EQ53" s="10">
        <v>-40.875</v>
      </c>
      <c r="ER53" s="2"/>
      <c r="ES53" s="13">
        <f t="shared" si="17"/>
        <v>131.06143297026165</v>
      </c>
    </row>
    <row r="54" spans="1:149">
      <c r="A54">
        <v>-59.625</v>
      </c>
      <c r="B54">
        <v>0.75</v>
      </c>
      <c r="C54">
        <v>26</v>
      </c>
      <c r="D54">
        <f t="shared" si="2"/>
        <v>-40.125</v>
      </c>
      <c r="H54">
        <v>59</v>
      </c>
      <c r="I54">
        <v>57.50029</v>
      </c>
      <c r="K54">
        <v>93.058752010000006</v>
      </c>
      <c r="N54" s="3">
        <f t="shared" si="3"/>
        <v>-40.125</v>
      </c>
      <c r="P54" s="13">
        <f t="shared" si="4"/>
        <v>78.432215903599143</v>
      </c>
      <c r="S54">
        <v>58</v>
      </c>
      <c r="T54">
        <v>58.601979999999998</v>
      </c>
      <c r="V54">
        <v>95.973018080000003</v>
      </c>
      <c r="Z54" s="3">
        <f t="shared" si="5"/>
        <v>-40.125</v>
      </c>
      <c r="AB54" s="13">
        <f t="shared" si="6"/>
        <v>80.888431366043889</v>
      </c>
      <c r="AD54">
        <v>57</v>
      </c>
      <c r="AE54" s="8">
        <v>59.703670000000002</v>
      </c>
      <c r="AG54" s="8">
        <v>99.113541639999994</v>
      </c>
      <c r="AK54" s="10">
        <v>-40.125</v>
      </c>
      <c r="AL54" s="2"/>
      <c r="AM54" s="13">
        <f t="shared" si="7"/>
        <v>83.535342232437102</v>
      </c>
      <c r="AO54" s="8">
        <v>56</v>
      </c>
      <c r="AP54" s="8">
        <v>60.80536</v>
      </c>
      <c r="AQ54" s="8"/>
      <c r="AR54" s="8">
        <v>102.50573249999999</v>
      </c>
      <c r="AV54" s="10">
        <v>-40.125</v>
      </c>
      <c r="AW54" s="2"/>
      <c r="AX54" s="13">
        <f t="shared" si="8"/>
        <v>86.394364518585377</v>
      </c>
      <c r="AZ54">
        <v>55</v>
      </c>
      <c r="BA54" s="8">
        <v>61.907049999999998</v>
      </c>
      <c r="BB54" s="8"/>
      <c r="BC54" s="8">
        <v>106.1789959</v>
      </c>
      <c r="BG54" s="10">
        <v>-40.125</v>
      </c>
      <c r="BH54" s="2"/>
      <c r="BI54" s="13">
        <f t="shared" si="9"/>
        <v>89.490281687436195</v>
      </c>
      <c r="BK54">
        <v>54</v>
      </c>
      <c r="BL54" s="8">
        <v>63.008740000000003</v>
      </c>
      <c r="BM54" s="8"/>
      <c r="BN54" s="8">
        <v>110.1675484</v>
      </c>
      <c r="BR54" s="10">
        <v>-40.125</v>
      </c>
      <c r="BS54" s="2"/>
      <c r="BT54" s="13">
        <f t="shared" si="10"/>
        <v>92.851932301332482</v>
      </c>
      <c r="BV54">
        <v>53</v>
      </c>
      <c r="BW54" s="8">
        <v>64.110429999999994</v>
      </c>
      <c r="BX54" s="8"/>
      <c r="BY54" s="8">
        <v>114.5114402</v>
      </c>
      <c r="CC54" s="10">
        <v>-40.125</v>
      </c>
      <c r="CD54" s="2"/>
      <c r="CE54" s="13">
        <f t="shared" si="11"/>
        <v>96.513071658572755</v>
      </c>
      <c r="CG54">
        <v>52</v>
      </c>
      <c r="CH54" s="8">
        <v>65.212119999999999</v>
      </c>
      <c r="CI54" s="8"/>
      <c r="CJ54" s="8">
        <v>119.2578523</v>
      </c>
      <c r="CN54" s="10">
        <v>-40.125</v>
      </c>
      <c r="CO54" s="2"/>
      <c r="CP54" s="13">
        <f t="shared" si="12"/>
        <v>100.51346507191504</v>
      </c>
      <c r="CR54">
        <v>51</v>
      </c>
      <c r="CS54" s="8">
        <v>66.313810000000004</v>
      </c>
      <c r="CT54" s="8"/>
      <c r="CU54" s="8">
        <v>124.4627538</v>
      </c>
      <c r="CY54" s="10">
        <v>-40.125</v>
      </c>
      <c r="CZ54" s="2"/>
      <c r="DA54" s="13">
        <f t="shared" si="13"/>
        <v>104.90028468197276</v>
      </c>
      <c r="DC54">
        <v>50</v>
      </c>
      <c r="DD54" s="8">
        <v>67.415499999999994</v>
      </c>
      <c r="DE54" s="8"/>
      <c r="DF54" s="8">
        <v>130.1930456</v>
      </c>
      <c r="DJ54" s="10">
        <v>-40.125</v>
      </c>
      <c r="DK54" s="2"/>
      <c r="DL54" s="13">
        <f t="shared" si="14"/>
        <v>109.72991622055096</v>
      </c>
      <c r="DN54">
        <v>49</v>
      </c>
      <c r="DO54" s="8">
        <v>68.517189999999999</v>
      </c>
      <c r="DP54" s="8"/>
      <c r="DQ54" s="8">
        <v>136.5293628</v>
      </c>
      <c r="DU54" s="10">
        <v>-40.125</v>
      </c>
      <c r="DV54" s="2"/>
      <c r="DW54" s="13">
        <f t="shared" si="15"/>
        <v>115.07032094262036</v>
      </c>
      <c r="DY54">
        <v>48</v>
      </c>
      <c r="DZ54" s="8">
        <v>69.618880000000004</v>
      </c>
      <c r="EA54" s="8"/>
      <c r="EB54" s="8">
        <v>143.5697868</v>
      </c>
      <c r="EF54" s="10">
        <v>-40.125</v>
      </c>
      <c r="EG54" s="2"/>
      <c r="EH54" s="13">
        <f t="shared" si="16"/>
        <v>121.00416427593244</v>
      </c>
      <c r="EJ54">
        <v>47</v>
      </c>
      <c r="EK54" s="8">
        <v>70.720569999999995</v>
      </c>
      <c r="EL54" s="8"/>
      <c r="EM54" s="8">
        <v>151.43482950000001</v>
      </c>
      <c r="EQ54" s="10">
        <v>-40.125</v>
      </c>
      <c r="ER54" s="2"/>
      <c r="ES54" s="13">
        <f t="shared" si="17"/>
        <v>127.63301662795129</v>
      </c>
    </row>
    <row r="55" spans="1:149">
      <c r="A55">
        <v>-59.625</v>
      </c>
      <c r="B55">
        <v>0.75</v>
      </c>
      <c r="C55">
        <v>27</v>
      </c>
      <c r="D55">
        <f t="shared" si="2"/>
        <v>-39.375</v>
      </c>
      <c r="H55">
        <v>59</v>
      </c>
      <c r="I55">
        <v>57.50029</v>
      </c>
      <c r="K55">
        <v>93.058752010000006</v>
      </c>
      <c r="N55" s="3">
        <f t="shared" si="3"/>
        <v>-39.375</v>
      </c>
      <c r="P55" s="13">
        <f t="shared" si="4"/>
        <v>76.371389943828433</v>
      </c>
      <c r="S55">
        <v>58</v>
      </c>
      <c r="T55">
        <v>58.601979999999998</v>
      </c>
      <c r="V55">
        <v>95.973018080000003</v>
      </c>
      <c r="Z55" s="3">
        <f t="shared" si="5"/>
        <v>-39.375</v>
      </c>
      <c r="AB55" s="13">
        <f t="shared" si="6"/>
        <v>78.763067734737575</v>
      </c>
      <c r="AD55">
        <v>57</v>
      </c>
      <c r="AE55" s="8">
        <v>59.703670000000002</v>
      </c>
      <c r="AG55" s="8">
        <v>99.113541639999994</v>
      </c>
      <c r="AK55" s="10">
        <v>-39.375</v>
      </c>
      <c r="AL55" s="2"/>
      <c r="AM55" s="13">
        <f t="shared" si="7"/>
        <v>81.340430360477129</v>
      </c>
      <c r="AO55" s="8">
        <v>56</v>
      </c>
      <c r="AP55" s="8">
        <v>60.80536</v>
      </c>
      <c r="AQ55" s="8"/>
      <c r="AR55" s="8">
        <v>102.50573249999999</v>
      </c>
      <c r="AV55" s="10">
        <v>-39.375</v>
      </c>
      <c r="AW55" s="2"/>
      <c r="AX55" s="13">
        <f t="shared" si="8"/>
        <v>84.124331125717475</v>
      </c>
      <c r="AZ55">
        <v>55</v>
      </c>
      <c r="BA55" s="8">
        <v>61.907049999999998</v>
      </c>
      <c r="BB55" s="8"/>
      <c r="BC55" s="8">
        <v>106.1789959</v>
      </c>
      <c r="BG55" s="10">
        <v>-39.375</v>
      </c>
      <c r="BH55" s="2"/>
      <c r="BI55" s="13">
        <f t="shared" si="9"/>
        <v>87.138902301759558</v>
      </c>
      <c r="BK55">
        <v>54</v>
      </c>
      <c r="BL55" s="8">
        <v>63.008740000000003</v>
      </c>
      <c r="BM55" s="8"/>
      <c r="BN55" s="8">
        <v>110.1675484</v>
      </c>
      <c r="BR55" s="10">
        <v>-39.375</v>
      </c>
      <c r="BS55" s="2"/>
      <c r="BT55" s="13">
        <f t="shared" si="10"/>
        <v>90.412224710555648</v>
      </c>
      <c r="BV55">
        <v>53</v>
      </c>
      <c r="BW55" s="8">
        <v>64.110429999999994</v>
      </c>
      <c r="BX55" s="8"/>
      <c r="BY55" s="8">
        <v>114.5114402</v>
      </c>
      <c r="CC55" s="10">
        <v>-39.375</v>
      </c>
      <c r="CD55" s="2"/>
      <c r="CE55" s="13">
        <f t="shared" si="11"/>
        <v>93.977166721554767</v>
      </c>
      <c r="CG55">
        <v>52</v>
      </c>
      <c r="CH55" s="8">
        <v>65.212119999999999</v>
      </c>
      <c r="CI55" s="8"/>
      <c r="CJ55" s="8">
        <v>119.2578523</v>
      </c>
      <c r="CN55" s="10">
        <v>-39.375</v>
      </c>
      <c r="CO55" s="2"/>
      <c r="CP55" s="13">
        <f t="shared" si="12"/>
        <v>97.872448804042321</v>
      </c>
      <c r="CR55">
        <v>51</v>
      </c>
      <c r="CS55" s="8">
        <v>66.313810000000004</v>
      </c>
      <c r="CT55" s="8"/>
      <c r="CU55" s="8">
        <v>124.4627538</v>
      </c>
      <c r="CY55" s="10">
        <v>-39.375</v>
      </c>
      <c r="CZ55" s="2"/>
      <c r="DA55" s="13">
        <f t="shared" si="13"/>
        <v>102.14400363891698</v>
      </c>
      <c r="DC55">
        <v>50</v>
      </c>
      <c r="DD55" s="8">
        <v>67.415499999999994</v>
      </c>
      <c r="DE55" s="8"/>
      <c r="DF55" s="8">
        <v>130.1930456</v>
      </c>
      <c r="DJ55" s="10">
        <v>-39.375</v>
      </c>
      <c r="DK55" s="2"/>
      <c r="DL55" s="13">
        <f t="shared" si="14"/>
        <v>106.84673540887127</v>
      </c>
      <c r="DN55">
        <v>49</v>
      </c>
      <c r="DO55" s="8">
        <v>68.517189999999999</v>
      </c>
      <c r="DP55" s="8"/>
      <c r="DQ55" s="8">
        <v>136.5293628</v>
      </c>
      <c r="DU55" s="10">
        <v>-39.375</v>
      </c>
      <c r="DV55" s="2"/>
      <c r="DW55" s="13">
        <f t="shared" si="15"/>
        <v>112.04681967001616</v>
      </c>
      <c r="DY55">
        <v>48</v>
      </c>
      <c r="DZ55" s="8">
        <v>69.618880000000004</v>
      </c>
      <c r="EA55" s="8"/>
      <c r="EB55" s="8">
        <v>143.5697868</v>
      </c>
      <c r="EF55" s="10">
        <v>-39.375</v>
      </c>
      <c r="EG55" s="2"/>
      <c r="EH55" s="13">
        <f t="shared" si="16"/>
        <v>117.82474979545034</v>
      </c>
      <c r="EJ55">
        <v>47</v>
      </c>
      <c r="EK55" s="8">
        <v>70.720569999999995</v>
      </c>
      <c r="EL55" s="8"/>
      <c r="EM55" s="8">
        <v>151.43482950000001</v>
      </c>
      <c r="EQ55" s="10">
        <v>-39.375</v>
      </c>
      <c r="ER55" s="2"/>
      <c r="ES55" s="13">
        <f t="shared" si="17"/>
        <v>124.27942740494606</v>
      </c>
    </row>
    <row r="56" spans="1:149">
      <c r="A56">
        <v>-59.625</v>
      </c>
      <c r="B56">
        <v>0.75</v>
      </c>
      <c r="C56">
        <v>28</v>
      </c>
      <c r="D56">
        <f t="shared" si="2"/>
        <v>-38.625</v>
      </c>
      <c r="H56">
        <v>59</v>
      </c>
      <c r="I56">
        <v>57.50029</v>
      </c>
      <c r="K56">
        <v>93.058752010000006</v>
      </c>
      <c r="N56" s="3">
        <f t="shared" si="3"/>
        <v>-38.625</v>
      </c>
      <c r="P56" s="13">
        <f t="shared" si="4"/>
        <v>74.35437340787044</v>
      </c>
      <c r="S56">
        <v>58</v>
      </c>
      <c r="T56">
        <v>58.601979999999998</v>
      </c>
      <c r="V56">
        <v>95.973018080000003</v>
      </c>
      <c r="Z56" s="3">
        <f t="shared" si="5"/>
        <v>-38.625</v>
      </c>
      <c r="AB56" s="13">
        <f t="shared" si="6"/>
        <v>76.682885481139834</v>
      </c>
      <c r="AD56">
        <v>57</v>
      </c>
      <c r="AE56" s="8">
        <v>59.703670000000002</v>
      </c>
      <c r="AG56" s="8">
        <v>99.113541639999994</v>
      </c>
      <c r="AK56" s="10">
        <v>-38.625</v>
      </c>
      <c r="AL56" s="2"/>
      <c r="AM56" s="13">
        <f t="shared" si="7"/>
        <v>79.192178335737339</v>
      </c>
      <c r="AO56" s="8">
        <v>56</v>
      </c>
      <c r="AP56" s="8">
        <v>60.80536</v>
      </c>
      <c r="AQ56" s="8"/>
      <c r="AR56" s="8">
        <v>102.50573249999999</v>
      </c>
      <c r="AV56" s="10">
        <v>-38.625</v>
      </c>
      <c r="AW56" s="2"/>
      <c r="AX56" s="13">
        <f t="shared" si="8"/>
        <v>81.902554527415703</v>
      </c>
      <c r="AZ56">
        <v>55</v>
      </c>
      <c r="BA56" s="8">
        <v>61.907049999999998</v>
      </c>
      <c r="BB56" s="8"/>
      <c r="BC56" s="8">
        <v>106.1789959</v>
      </c>
      <c r="BG56" s="10">
        <v>-38.625</v>
      </c>
      <c r="BH56" s="2"/>
      <c r="BI56" s="13">
        <f t="shared" si="9"/>
        <v>84.83750897898318</v>
      </c>
      <c r="BK56">
        <v>54</v>
      </c>
      <c r="BL56" s="8">
        <v>63.008740000000003</v>
      </c>
      <c r="BM56" s="8"/>
      <c r="BN56" s="8">
        <v>110.1675484</v>
      </c>
      <c r="BR56" s="10">
        <v>-38.625</v>
      </c>
      <c r="BS56" s="2"/>
      <c r="BT56" s="13">
        <f t="shared" si="10"/>
        <v>88.024380880188417</v>
      </c>
      <c r="BV56">
        <v>53</v>
      </c>
      <c r="BW56" s="8">
        <v>64.110429999999994</v>
      </c>
      <c r="BX56" s="8"/>
      <c r="BY56" s="8">
        <v>114.5114402</v>
      </c>
      <c r="CC56" s="10">
        <v>-38.625</v>
      </c>
      <c r="CD56" s="2"/>
      <c r="CE56" s="13">
        <f t="shared" si="11"/>
        <v>91.495170526130352</v>
      </c>
      <c r="CG56">
        <v>52</v>
      </c>
      <c r="CH56" s="8">
        <v>65.212119999999999</v>
      </c>
      <c r="CI56" s="8"/>
      <c r="CJ56" s="8">
        <v>119.2578523</v>
      </c>
      <c r="CN56" s="10">
        <v>-38.625</v>
      </c>
      <c r="CO56" s="2"/>
      <c r="CP56" s="13">
        <f t="shared" si="12"/>
        <v>95.287575754099777</v>
      </c>
      <c r="CR56">
        <v>51</v>
      </c>
      <c r="CS56" s="8">
        <v>66.313810000000004</v>
      </c>
      <c r="CT56" s="8"/>
      <c r="CU56" s="8">
        <v>124.4627538</v>
      </c>
      <c r="CY56" s="10">
        <v>-38.625</v>
      </c>
      <c r="CZ56" s="2"/>
      <c r="DA56" s="13">
        <f t="shared" si="13"/>
        <v>99.446316133947107</v>
      </c>
      <c r="DC56">
        <v>50</v>
      </c>
      <c r="DD56" s="8">
        <v>67.415499999999994</v>
      </c>
      <c r="DE56" s="8"/>
      <c r="DF56" s="8">
        <v>130.1930456</v>
      </c>
      <c r="DJ56" s="10">
        <v>-38.625</v>
      </c>
      <c r="DK56" s="2"/>
      <c r="DL56" s="13">
        <f t="shared" si="14"/>
        <v>104.02484579430052</v>
      </c>
      <c r="DN56">
        <v>49</v>
      </c>
      <c r="DO56" s="8">
        <v>68.517189999999999</v>
      </c>
      <c r="DP56" s="8"/>
      <c r="DQ56" s="8">
        <v>136.5293628</v>
      </c>
      <c r="DU56" s="10">
        <v>-38.625</v>
      </c>
      <c r="DV56" s="2"/>
      <c r="DW56" s="13">
        <f t="shared" si="15"/>
        <v>109.08759255313181</v>
      </c>
      <c r="DY56">
        <v>48</v>
      </c>
      <c r="DZ56" s="8">
        <v>69.618880000000004</v>
      </c>
      <c r="EA56" s="8"/>
      <c r="EB56" s="8">
        <v>143.5697868</v>
      </c>
      <c r="EF56" s="10">
        <v>-38.625</v>
      </c>
      <c r="EG56" s="2"/>
      <c r="EH56" s="13">
        <f t="shared" si="16"/>
        <v>114.71292390283097</v>
      </c>
      <c r="EJ56">
        <v>47</v>
      </c>
      <c r="EK56" s="8">
        <v>70.720569999999995</v>
      </c>
      <c r="EL56" s="8"/>
      <c r="EM56" s="8">
        <v>151.43482950000001</v>
      </c>
      <c r="EQ56" s="10">
        <v>-38.625</v>
      </c>
      <c r="ER56" s="2"/>
      <c r="ES56" s="13">
        <f t="shared" si="17"/>
        <v>120.99712940906647</v>
      </c>
    </row>
    <row r="57" spans="1:149">
      <c r="A57">
        <v>-59.625</v>
      </c>
      <c r="B57">
        <v>0.75</v>
      </c>
      <c r="C57">
        <v>29</v>
      </c>
      <c r="D57">
        <f t="shared" si="2"/>
        <v>-37.875</v>
      </c>
      <c r="H57">
        <v>59</v>
      </c>
      <c r="I57">
        <v>57.50029</v>
      </c>
      <c r="K57">
        <v>93.058752010000006</v>
      </c>
      <c r="N57" s="3">
        <f t="shared" si="3"/>
        <v>-37.875</v>
      </c>
      <c r="P57" s="13">
        <f t="shared" si="4"/>
        <v>72.379114270943788</v>
      </c>
      <c r="S57">
        <v>58</v>
      </c>
      <c r="T57">
        <v>58.601979999999998</v>
      </c>
      <c r="V57">
        <v>95.973018080000003</v>
      </c>
      <c r="Z57" s="3">
        <f t="shared" si="5"/>
        <v>-37.875</v>
      </c>
      <c r="AB57" s="13">
        <f t="shared" si="6"/>
        <v>74.645768318419059</v>
      </c>
      <c r="AD57">
        <v>57</v>
      </c>
      <c r="AE57" s="8">
        <v>59.703670000000002</v>
      </c>
      <c r="AG57" s="8">
        <v>99.113541639999994</v>
      </c>
      <c r="AK57" s="10">
        <v>-37.875</v>
      </c>
      <c r="AL57" s="2"/>
      <c r="AM57" s="13">
        <f t="shared" si="7"/>
        <v>77.088400620165416</v>
      </c>
      <c r="AO57" s="8">
        <v>56</v>
      </c>
      <c r="AP57" s="8">
        <v>60.80536</v>
      </c>
      <c r="AQ57" s="8"/>
      <c r="AR57" s="8">
        <v>102.50573249999999</v>
      </c>
      <c r="AV57" s="10">
        <v>-37.875</v>
      </c>
      <c r="AW57" s="2"/>
      <c r="AX57" s="13">
        <f t="shared" si="8"/>
        <v>79.726774384928646</v>
      </c>
      <c r="AZ57">
        <v>55</v>
      </c>
      <c r="BA57" s="8">
        <v>61.907049999999998</v>
      </c>
      <c r="BB57" s="8"/>
      <c r="BC57" s="8">
        <v>106.1789959</v>
      </c>
      <c r="BG57" s="10">
        <v>-37.875</v>
      </c>
      <c r="BH57" s="2"/>
      <c r="BI57" s="13">
        <f t="shared" si="9"/>
        <v>82.583760381767576</v>
      </c>
      <c r="BK57">
        <v>54</v>
      </c>
      <c r="BL57" s="8">
        <v>63.008740000000003</v>
      </c>
      <c r="BM57" s="8"/>
      <c r="BN57" s="8">
        <v>110.1675484</v>
      </c>
      <c r="BR57" s="10">
        <v>-37.875</v>
      </c>
      <c r="BS57" s="2"/>
      <c r="BT57" s="13">
        <f t="shared" si="10"/>
        <v>85.685971521909835</v>
      </c>
      <c r="BV57">
        <v>53</v>
      </c>
      <c r="BW57" s="8">
        <v>64.110429999999994</v>
      </c>
      <c r="BX57" s="8"/>
      <c r="BY57" s="8">
        <v>114.5114402</v>
      </c>
      <c r="CC57" s="10">
        <v>-37.875</v>
      </c>
      <c r="CD57" s="2"/>
      <c r="CE57" s="13">
        <f t="shared" si="11"/>
        <v>89.064557997462714</v>
      </c>
      <c r="CG57">
        <v>52</v>
      </c>
      <c r="CH57" s="8">
        <v>65.212119999999999</v>
      </c>
      <c r="CI57" s="8"/>
      <c r="CJ57" s="8">
        <v>119.2578523</v>
      </c>
      <c r="CN57" s="10">
        <v>-37.875</v>
      </c>
      <c r="CO57" s="2"/>
      <c r="CP57" s="13">
        <f t="shared" si="12"/>
        <v>92.756216184819166</v>
      </c>
      <c r="CR57">
        <v>51</v>
      </c>
      <c r="CS57" s="8">
        <v>66.313810000000004</v>
      </c>
      <c r="CT57" s="8"/>
      <c r="CU57" s="8">
        <v>124.4627538</v>
      </c>
      <c r="CY57" s="10">
        <v>-37.875</v>
      </c>
      <c r="CZ57" s="2"/>
      <c r="DA57" s="13">
        <f t="shared" si="13"/>
        <v>96.804477657281467</v>
      </c>
      <c r="DC57">
        <v>50</v>
      </c>
      <c r="DD57" s="8">
        <v>67.415499999999994</v>
      </c>
      <c r="DE57" s="8"/>
      <c r="DF57" s="8">
        <v>130.1930456</v>
      </c>
      <c r="DJ57" s="10">
        <v>-37.875</v>
      </c>
      <c r="DK57" s="2"/>
      <c r="DL57" s="13">
        <f t="shared" si="14"/>
        <v>101.26137650923989</v>
      </c>
      <c r="DN57">
        <v>49</v>
      </c>
      <c r="DO57" s="8">
        <v>68.517189999999999</v>
      </c>
      <c r="DP57" s="8"/>
      <c r="DQ57" s="8">
        <v>136.5293628</v>
      </c>
      <c r="DU57" s="10">
        <v>-37.875</v>
      </c>
      <c r="DV57" s="2"/>
      <c r="DW57" s="13">
        <f t="shared" si="15"/>
        <v>106.18962900317473</v>
      </c>
      <c r="DY57">
        <v>48</v>
      </c>
      <c r="DZ57" s="8">
        <v>69.618880000000004</v>
      </c>
      <c r="EA57" s="8"/>
      <c r="EB57" s="8">
        <v>143.5697868</v>
      </c>
      <c r="EF57" s="10">
        <v>-37.875</v>
      </c>
      <c r="EG57" s="2"/>
      <c r="EH57" s="13">
        <f t="shared" si="16"/>
        <v>111.66552076193307</v>
      </c>
      <c r="EJ57">
        <v>47</v>
      </c>
      <c r="EK57" s="8">
        <v>70.720569999999995</v>
      </c>
      <c r="EL57" s="8"/>
      <c r="EM57" s="8">
        <v>151.43482950000001</v>
      </c>
      <c r="EQ57" s="10">
        <v>-37.875</v>
      </c>
      <c r="ER57" s="2"/>
      <c r="ES57" s="13">
        <f t="shared" si="17"/>
        <v>117.78278337327757</v>
      </c>
    </row>
    <row r="58" spans="1:149">
      <c r="A58">
        <v>-59.625</v>
      </c>
      <c r="B58">
        <v>0.75</v>
      </c>
      <c r="C58">
        <v>30</v>
      </c>
      <c r="D58">
        <f t="shared" si="2"/>
        <v>-37.125</v>
      </c>
      <c r="H58">
        <v>59</v>
      </c>
      <c r="I58">
        <v>57.50029</v>
      </c>
      <c r="K58">
        <v>93.058752010000006</v>
      </c>
      <c r="N58" s="3">
        <f t="shared" si="3"/>
        <v>-37.125</v>
      </c>
      <c r="P58" s="13">
        <f t="shared" si="4"/>
        <v>70.443672657790231</v>
      </c>
      <c r="S58">
        <v>58</v>
      </c>
      <c r="T58">
        <v>58.601979999999998</v>
      </c>
      <c r="V58">
        <v>95.973018080000003</v>
      </c>
      <c r="Z58" s="3">
        <f t="shared" si="5"/>
        <v>-37.125</v>
      </c>
      <c r="AB58" s="13">
        <f t="shared" si="6"/>
        <v>72.649715621387301</v>
      </c>
      <c r="AD58">
        <v>57</v>
      </c>
      <c r="AE58" s="8">
        <v>59.703670000000002</v>
      </c>
      <c r="AG58" s="8">
        <v>99.113541639999994</v>
      </c>
      <c r="AK58" s="10">
        <v>-37.125</v>
      </c>
      <c r="AL58" s="2"/>
      <c r="AM58" s="13">
        <f t="shared" si="7"/>
        <v>75.027031122146909</v>
      </c>
      <c r="AO58" s="8">
        <v>56</v>
      </c>
      <c r="AP58" s="8">
        <v>60.80536</v>
      </c>
      <c r="AQ58" s="8"/>
      <c r="AR58" s="8">
        <v>102.50573249999999</v>
      </c>
      <c r="AV58" s="10">
        <v>-37.125</v>
      </c>
      <c r="AW58" s="2"/>
      <c r="AX58" s="13">
        <f t="shared" si="8"/>
        <v>77.594853894033093</v>
      </c>
      <c r="AZ58">
        <v>55</v>
      </c>
      <c r="BA58" s="8">
        <v>61.907049999999998</v>
      </c>
      <c r="BB58" s="8"/>
      <c r="BC58" s="8">
        <v>106.1789959</v>
      </c>
      <c r="BG58" s="10">
        <v>-37.125</v>
      </c>
      <c r="BH58" s="2"/>
      <c r="BI58" s="13">
        <f t="shared" si="9"/>
        <v>80.375443134125604</v>
      </c>
      <c r="BK58">
        <v>54</v>
      </c>
      <c r="BL58" s="8">
        <v>63.008740000000003</v>
      </c>
      <c r="BM58" s="8"/>
      <c r="BN58" s="8">
        <v>110.1675484</v>
      </c>
      <c r="BR58" s="10">
        <v>-37.125</v>
      </c>
      <c r="BS58" s="2"/>
      <c r="BT58" s="13">
        <f t="shared" si="10"/>
        <v>83.394700115545447</v>
      </c>
      <c r="BV58">
        <v>53</v>
      </c>
      <c r="BW58" s="8">
        <v>64.110429999999994</v>
      </c>
      <c r="BX58" s="8"/>
      <c r="BY58" s="8">
        <v>114.5114402</v>
      </c>
      <c r="CC58" s="10">
        <v>-37.125</v>
      </c>
      <c r="CD58" s="2"/>
      <c r="CE58" s="13">
        <f t="shared" si="11"/>
        <v>86.682942063891971</v>
      </c>
      <c r="CG58">
        <v>52</v>
      </c>
      <c r="CH58" s="8">
        <v>65.212119999999999</v>
      </c>
      <c r="CI58" s="8"/>
      <c r="CJ58" s="8">
        <v>119.2578523</v>
      </c>
      <c r="CN58" s="10">
        <v>-37.125</v>
      </c>
      <c r="CO58" s="2"/>
      <c r="CP58" s="13">
        <f t="shared" si="12"/>
        <v>90.275884082235876</v>
      </c>
      <c r="CR58">
        <v>51</v>
      </c>
      <c r="CS58" s="8">
        <v>66.313810000000004</v>
      </c>
      <c r="CT58" s="8"/>
      <c r="CU58" s="8">
        <v>124.4627538</v>
      </c>
      <c r="CY58" s="10">
        <v>-37.125</v>
      </c>
      <c r="CZ58" s="2"/>
      <c r="DA58" s="13">
        <f t="shared" si="13"/>
        <v>94.215893695116165</v>
      </c>
      <c r="DC58">
        <v>50</v>
      </c>
      <c r="DD58" s="8">
        <v>67.415499999999994</v>
      </c>
      <c r="DE58" s="8"/>
      <c r="DF58" s="8">
        <v>130.1930456</v>
      </c>
      <c r="DJ58" s="10">
        <v>-37.125</v>
      </c>
      <c r="DK58" s="2"/>
      <c r="DL58" s="13">
        <f t="shared" si="14"/>
        <v>98.553613587915095</v>
      </c>
      <c r="DN58">
        <v>49</v>
      </c>
      <c r="DO58" s="8">
        <v>68.517189999999999</v>
      </c>
      <c r="DP58" s="8"/>
      <c r="DQ58" s="8">
        <v>136.5293628</v>
      </c>
      <c r="DU58" s="10">
        <v>-37.125</v>
      </c>
      <c r="DV58" s="2"/>
      <c r="DW58" s="13">
        <f t="shared" si="15"/>
        <v>103.35008296937382</v>
      </c>
      <c r="DY58">
        <v>48</v>
      </c>
      <c r="DZ58" s="8">
        <v>69.618880000000004</v>
      </c>
      <c r="EA58" s="8"/>
      <c r="EB58" s="8">
        <v>143.5697868</v>
      </c>
      <c r="EF58" s="10">
        <v>-37.125</v>
      </c>
      <c r="EG58" s="2"/>
      <c r="EH58" s="13">
        <f t="shared" si="16"/>
        <v>108.67954755938632</v>
      </c>
      <c r="EJ58">
        <v>47</v>
      </c>
      <c r="EK58" s="8">
        <v>70.720569999999995</v>
      </c>
      <c r="EL58" s="8"/>
      <c r="EM58" s="8">
        <v>151.43482950000001</v>
      </c>
      <c r="EQ58" s="10">
        <v>-37.125</v>
      </c>
      <c r="ER58" s="2"/>
      <c r="ES58" s="13">
        <f t="shared" si="17"/>
        <v>114.63323253185196</v>
      </c>
    </row>
    <row r="59" spans="1:149">
      <c r="A59">
        <v>-59.625</v>
      </c>
      <c r="B59">
        <v>0.75</v>
      </c>
      <c r="C59">
        <v>31</v>
      </c>
      <c r="D59">
        <f t="shared" si="2"/>
        <v>-36.375</v>
      </c>
      <c r="H59">
        <v>59</v>
      </c>
      <c r="I59">
        <v>57.50029</v>
      </c>
      <c r="K59">
        <v>93.058752010000006</v>
      </c>
      <c r="N59" s="3">
        <f t="shared" si="3"/>
        <v>-36.375</v>
      </c>
      <c r="P59" s="13">
        <f t="shared" si="4"/>
        <v>68.54621288769313</v>
      </c>
      <c r="S59">
        <v>58</v>
      </c>
      <c r="T59">
        <v>58.601979999999998</v>
      </c>
      <c r="V59">
        <v>95.973018080000003</v>
      </c>
      <c r="Z59" s="3">
        <f t="shared" si="5"/>
        <v>-36.375</v>
      </c>
      <c r="AB59" s="13">
        <f t="shared" si="6"/>
        <v>70.692834222397181</v>
      </c>
      <c r="AD59">
        <v>57</v>
      </c>
      <c r="AE59" s="8">
        <v>59.703670000000002</v>
      </c>
      <c r="AG59" s="8">
        <v>99.113541639999994</v>
      </c>
      <c r="AK59" s="10">
        <v>-36.375</v>
      </c>
      <c r="AL59" s="2"/>
      <c r="AM59" s="13">
        <f t="shared" si="7"/>
        <v>73.006114723939291</v>
      </c>
      <c r="AO59" s="8">
        <v>56</v>
      </c>
      <c r="AP59" s="8">
        <v>60.80536</v>
      </c>
      <c r="AQ59" s="8"/>
      <c r="AR59" s="8">
        <v>102.50573249999999</v>
      </c>
      <c r="AV59" s="10">
        <v>-36.375</v>
      </c>
      <c r="AW59" s="2"/>
      <c r="AX59" s="13">
        <f t="shared" si="8"/>
        <v>75.504771022492065</v>
      </c>
      <c r="AZ59">
        <v>55</v>
      </c>
      <c r="BA59" s="8">
        <v>61.907049999999998</v>
      </c>
      <c r="BB59" s="8"/>
      <c r="BC59" s="8">
        <v>106.1789959</v>
      </c>
      <c r="BG59" s="10">
        <v>-36.375</v>
      </c>
      <c r="BH59" s="2"/>
      <c r="BI59" s="13">
        <f t="shared" si="9"/>
        <v>78.210462744877461</v>
      </c>
      <c r="BK59">
        <v>54</v>
      </c>
      <c r="BL59" s="8">
        <v>63.008740000000003</v>
      </c>
      <c r="BM59" s="8"/>
      <c r="BN59" s="8">
        <v>110.1675484</v>
      </c>
      <c r="BR59" s="10">
        <v>-36.375</v>
      </c>
      <c r="BS59" s="2"/>
      <c r="BT59" s="13">
        <f t="shared" si="10"/>
        <v>81.148393491567049</v>
      </c>
      <c r="BV59">
        <v>53</v>
      </c>
      <c r="BW59" s="8">
        <v>64.110429999999994</v>
      </c>
      <c r="BX59" s="8"/>
      <c r="BY59" s="8">
        <v>114.5114402</v>
      </c>
      <c r="CC59" s="10">
        <v>-36.375</v>
      </c>
      <c r="CD59" s="2"/>
      <c r="CE59" s="13">
        <f t="shared" si="11"/>
        <v>84.348063868104092</v>
      </c>
      <c r="CG59">
        <v>52</v>
      </c>
      <c r="CH59" s="8">
        <v>65.212119999999999</v>
      </c>
      <c r="CI59" s="8"/>
      <c r="CJ59" s="8">
        <v>119.2578523</v>
      </c>
      <c r="CN59" s="10">
        <v>-36.375</v>
      </c>
      <c r="CO59" s="2"/>
      <c r="CP59" s="13">
        <f t="shared" si="12"/>
        <v>87.844226961118281</v>
      </c>
      <c r="CR59">
        <v>51</v>
      </c>
      <c r="CS59" s="8">
        <v>66.313810000000004</v>
      </c>
      <c r="CT59" s="8"/>
      <c r="CU59" s="8">
        <v>124.4627538</v>
      </c>
      <c r="CY59" s="10">
        <v>-36.375</v>
      </c>
      <c r="CZ59" s="2"/>
      <c r="DA59" s="13">
        <f t="shared" si="13"/>
        <v>91.678109090121424</v>
      </c>
      <c r="DC59">
        <v>50</v>
      </c>
      <c r="DD59" s="8">
        <v>67.415499999999994</v>
      </c>
      <c r="DE59" s="8"/>
      <c r="DF59" s="8">
        <v>130.1930456</v>
      </c>
      <c r="DJ59" s="10">
        <v>-36.375</v>
      </c>
      <c r="DK59" s="2"/>
      <c r="DL59" s="13">
        <f t="shared" si="14"/>
        <v>95.898988837027915</v>
      </c>
      <c r="DN59">
        <v>49</v>
      </c>
      <c r="DO59" s="8">
        <v>68.517189999999999</v>
      </c>
      <c r="DP59" s="8"/>
      <c r="DQ59" s="8">
        <v>136.5293628</v>
      </c>
      <c r="DU59" s="10">
        <v>-36.375</v>
      </c>
      <c r="DV59" s="2"/>
      <c r="DW59" s="13">
        <f t="shared" si="15"/>
        <v>100.56626126798076</v>
      </c>
      <c r="DY59">
        <v>48</v>
      </c>
      <c r="DZ59" s="8">
        <v>69.618880000000004</v>
      </c>
      <c r="EA59" s="8"/>
      <c r="EB59" s="8">
        <v>143.5697868</v>
      </c>
      <c r="EF59" s="10">
        <v>-36.375</v>
      </c>
      <c r="EG59" s="2"/>
      <c r="EH59" s="13">
        <f t="shared" si="16"/>
        <v>105.75217223175304</v>
      </c>
      <c r="EJ59">
        <v>47</v>
      </c>
      <c r="EK59" s="8">
        <v>70.720569999999995</v>
      </c>
      <c r="EL59" s="8"/>
      <c r="EM59" s="8">
        <v>151.43482950000001</v>
      </c>
      <c r="EQ59" s="10">
        <v>-36.375</v>
      </c>
      <c r="ER59" s="2"/>
      <c r="ES59" s="13">
        <f t="shared" si="17"/>
        <v>111.54548967520063</v>
      </c>
    </row>
    <row r="60" spans="1:149">
      <c r="A60">
        <v>-59.625</v>
      </c>
      <c r="B60">
        <v>0.75</v>
      </c>
      <c r="C60">
        <v>32</v>
      </c>
      <c r="D60">
        <f t="shared" si="2"/>
        <v>-35.625</v>
      </c>
      <c r="H60">
        <v>59</v>
      </c>
      <c r="I60">
        <v>57.50029</v>
      </c>
      <c r="K60">
        <v>93.058752010000006</v>
      </c>
      <c r="N60" s="3">
        <f t="shared" si="3"/>
        <v>-35.625</v>
      </c>
      <c r="P60" s="13">
        <f t="shared" si="4"/>
        <v>66.684996173709138</v>
      </c>
      <c r="S60">
        <v>58</v>
      </c>
      <c r="T60">
        <v>58.601979999999998</v>
      </c>
      <c r="V60">
        <v>95.973018080000003</v>
      </c>
      <c r="Z60" s="3">
        <f t="shared" si="5"/>
        <v>-35.625</v>
      </c>
      <c r="AB60" s="13">
        <f t="shared" si="6"/>
        <v>68.77333088193987</v>
      </c>
      <c r="AD60">
        <v>57</v>
      </c>
      <c r="AE60" s="8">
        <v>59.703670000000002</v>
      </c>
      <c r="AG60" s="8">
        <v>99.113541639999994</v>
      </c>
      <c r="AK60" s="10">
        <v>-35.625</v>
      </c>
      <c r="AL60" s="2"/>
      <c r="AM60" s="13">
        <f t="shared" si="7"/>
        <v>71.023799505885506</v>
      </c>
      <c r="AO60" s="8">
        <v>56</v>
      </c>
      <c r="AP60" s="8">
        <v>60.80536</v>
      </c>
      <c r="AQ60" s="8"/>
      <c r="AR60" s="8">
        <v>102.50573249999999</v>
      </c>
      <c r="AV60" s="10">
        <v>-35.625</v>
      </c>
      <c r="AW60" s="2"/>
      <c r="AX60" s="13">
        <f t="shared" si="8"/>
        <v>73.454610468139578</v>
      </c>
      <c r="AZ60">
        <v>55</v>
      </c>
      <c r="BA60" s="8">
        <v>61.907049999999998</v>
      </c>
      <c r="BB60" s="8"/>
      <c r="BC60" s="8">
        <v>106.1789959</v>
      </c>
      <c r="BG60" s="10">
        <v>-35.625</v>
      </c>
      <c r="BH60" s="2"/>
      <c r="BI60" s="13">
        <f t="shared" si="9"/>
        <v>76.086835277555721</v>
      </c>
      <c r="BK60">
        <v>54</v>
      </c>
      <c r="BL60" s="8">
        <v>63.008740000000003</v>
      </c>
      <c r="BM60" s="8"/>
      <c r="BN60" s="8">
        <v>110.1675484</v>
      </c>
      <c r="BR60" s="10">
        <v>-35.625</v>
      </c>
      <c r="BS60" s="2"/>
      <c r="BT60" s="13">
        <f t="shared" si="10"/>
        <v>78.944993188082577</v>
      </c>
      <c r="BV60">
        <v>53</v>
      </c>
      <c r="BW60" s="8">
        <v>64.110429999999994</v>
      </c>
      <c r="BX60" s="8"/>
      <c r="BY60" s="8">
        <v>114.5114402</v>
      </c>
      <c r="CC60" s="10">
        <v>-35.625</v>
      </c>
      <c r="CD60" s="2"/>
      <c r="CE60" s="13">
        <f t="shared" si="11"/>
        <v>82.05778378332802</v>
      </c>
      <c r="CG60">
        <v>52</v>
      </c>
      <c r="CH60" s="8">
        <v>65.212119999999999</v>
      </c>
      <c r="CI60" s="8"/>
      <c r="CJ60" s="8">
        <v>119.2578523</v>
      </c>
      <c r="CN60" s="10">
        <v>-35.625</v>
      </c>
      <c r="CO60" s="2"/>
      <c r="CP60" s="13">
        <f t="shared" si="12"/>
        <v>85.459016508793042</v>
      </c>
      <c r="CR60">
        <v>51</v>
      </c>
      <c r="CS60" s="8">
        <v>66.313810000000004</v>
      </c>
      <c r="CT60" s="8"/>
      <c r="CU60" s="8">
        <v>124.4627538</v>
      </c>
      <c r="CY60" s="10">
        <v>-35.625</v>
      </c>
      <c r="CZ60" s="2"/>
      <c r="DA60" s="13">
        <f t="shared" si="13"/>
        <v>89.18879827692524</v>
      </c>
      <c r="DC60">
        <v>50</v>
      </c>
      <c r="DD60" s="8">
        <v>67.415499999999994</v>
      </c>
      <c r="DE60" s="8"/>
      <c r="DF60" s="8">
        <v>130.1930456</v>
      </c>
      <c r="DJ60" s="10">
        <v>-35.625</v>
      </c>
      <c r="DK60" s="2"/>
      <c r="DL60" s="13">
        <f t="shared" si="14"/>
        <v>93.295069621679303</v>
      </c>
      <c r="DN60">
        <v>49</v>
      </c>
      <c r="DO60" s="8">
        <v>68.517189999999999</v>
      </c>
      <c r="DP60" s="8"/>
      <c r="DQ60" s="8">
        <v>136.5293628</v>
      </c>
      <c r="DU60" s="10">
        <v>-35.625</v>
      </c>
      <c r="DV60" s="2"/>
      <c r="DW60" s="13">
        <f t="shared" si="15"/>
        <v>97.835612871088031</v>
      </c>
      <c r="DY60">
        <v>48</v>
      </c>
      <c r="DZ60" s="8">
        <v>69.618880000000004</v>
      </c>
      <c r="EA60" s="8"/>
      <c r="EB60" s="8">
        <v>143.5697868</v>
      </c>
      <c r="EF60" s="10">
        <v>-35.625</v>
      </c>
      <c r="EG60" s="2"/>
      <c r="EH60" s="13">
        <f t="shared" si="16"/>
        <v>102.88071220200146</v>
      </c>
      <c r="EJ60">
        <v>47</v>
      </c>
      <c r="EK60" s="8">
        <v>70.720569999999995</v>
      </c>
      <c r="EL60" s="8"/>
      <c r="EM60" s="8">
        <v>151.43482950000001</v>
      </c>
      <c r="EQ60" s="10">
        <v>-35.625</v>
      </c>
      <c r="ER60" s="2"/>
      <c r="ES60" s="13">
        <f t="shared" si="17"/>
        <v>108.51672526930759</v>
      </c>
    </row>
    <row r="61" spans="1:149">
      <c r="A61">
        <v>-59.625</v>
      </c>
      <c r="B61">
        <v>0.75</v>
      </c>
      <c r="C61">
        <v>33</v>
      </c>
      <c r="D61">
        <f t="shared" si="2"/>
        <v>-34.875</v>
      </c>
      <c r="H61">
        <v>59</v>
      </c>
      <c r="I61">
        <v>57.50029</v>
      </c>
      <c r="K61">
        <v>93.058752010000006</v>
      </c>
      <c r="N61" s="3">
        <f t="shared" si="3"/>
        <v>-34.875</v>
      </c>
      <c r="P61" s="13">
        <f t="shared" si="4"/>
        <v>64.858373913639952</v>
      </c>
      <c r="S61">
        <v>58</v>
      </c>
      <c r="T61">
        <v>58.601979999999998</v>
      </c>
      <c r="V61">
        <v>95.973018080000003</v>
      </c>
      <c r="Z61" s="3">
        <f t="shared" si="5"/>
        <v>-34.875</v>
      </c>
      <c r="AB61" s="13">
        <f t="shared" si="6"/>
        <v>66.889505369514012</v>
      </c>
      <c r="AD61">
        <v>57</v>
      </c>
      <c r="AE61" s="8">
        <v>59.703670000000002</v>
      </c>
      <c r="AG61" s="8">
        <v>99.113541639999994</v>
      </c>
      <c r="AK61" s="10">
        <v>-34.875</v>
      </c>
      <c r="AL61" s="2"/>
      <c r="AM61" s="13">
        <f t="shared" si="7"/>
        <v>69.078329600868273</v>
      </c>
      <c r="AO61" s="8">
        <v>56</v>
      </c>
      <c r="AP61" s="8">
        <v>60.80536</v>
      </c>
      <c r="AQ61" s="8"/>
      <c r="AR61" s="8">
        <v>102.50573249999999</v>
      </c>
      <c r="AV61" s="10">
        <v>-34.875</v>
      </c>
      <c r="AW61" s="2"/>
      <c r="AX61" s="13">
        <f t="shared" si="8"/>
        <v>71.442556268776627</v>
      </c>
      <c r="AZ61">
        <v>55</v>
      </c>
      <c r="BA61" s="8">
        <v>61.907049999999998</v>
      </c>
      <c r="BB61" s="8"/>
      <c r="BC61" s="8">
        <v>106.1789959</v>
      </c>
      <c r="BG61" s="10">
        <v>-34.875</v>
      </c>
      <c r="BH61" s="2"/>
      <c r="BI61" s="13">
        <f t="shared" si="9"/>
        <v>74.002679695479017</v>
      </c>
      <c r="BK61">
        <v>54</v>
      </c>
      <c r="BL61" s="8">
        <v>63.008740000000003</v>
      </c>
      <c r="BM61" s="8"/>
      <c r="BN61" s="8">
        <v>110.1675484</v>
      </c>
      <c r="BR61" s="10">
        <v>-34.875</v>
      </c>
      <c r="BS61" s="2"/>
      <c r="BT61" s="13">
        <f t="shared" si="10"/>
        <v>76.782547508356885</v>
      </c>
      <c r="BV61">
        <v>53</v>
      </c>
      <c r="BW61" s="8">
        <v>64.110429999999994</v>
      </c>
      <c r="BX61" s="8"/>
      <c r="BY61" s="8">
        <v>114.5114402</v>
      </c>
      <c r="CC61" s="10">
        <v>-34.875</v>
      </c>
      <c r="CD61" s="2"/>
      <c r="CE61" s="13">
        <f t="shared" si="11"/>
        <v>79.810073157685594</v>
      </c>
      <c r="CG61">
        <v>52</v>
      </c>
      <c r="CH61" s="8">
        <v>65.212119999999999</v>
      </c>
      <c r="CI61" s="8"/>
      <c r="CJ61" s="8">
        <v>119.2578523</v>
      </c>
      <c r="CN61" s="10">
        <v>-34.875</v>
      </c>
      <c r="CO61" s="2"/>
      <c r="CP61" s="13">
        <f t="shared" si="12"/>
        <v>83.11813998730463</v>
      </c>
      <c r="CR61">
        <v>51</v>
      </c>
      <c r="CS61" s="8">
        <v>66.313810000000004</v>
      </c>
      <c r="CT61" s="8"/>
      <c r="CU61" s="8">
        <v>124.4627538</v>
      </c>
      <c r="CY61" s="10">
        <v>-34.875</v>
      </c>
      <c r="CZ61" s="2"/>
      <c r="DA61" s="13">
        <f t="shared" si="13"/>
        <v>86.745756309027811</v>
      </c>
      <c r="DC61">
        <v>50</v>
      </c>
      <c r="DD61" s="8">
        <v>67.415499999999994</v>
      </c>
      <c r="DE61" s="8"/>
      <c r="DF61" s="8">
        <v>130.1930456</v>
      </c>
      <c r="DJ61" s="10">
        <v>-34.875</v>
      </c>
      <c r="DK61" s="2"/>
      <c r="DL61" s="13">
        <f t="shared" si="14"/>
        <v>90.739549479161099</v>
      </c>
      <c r="DN61">
        <v>49</v>
      </c>
      <c r="DO61" s="8">
        <v>68.517189999999999</v>
      </c>
      <c r="DP61" s="8"/>
      <c r="DQ61" s="8">
        <v>136.5293628</v>
      </c>
      <c r="DU61" s="10">
        <v>-34.875</v>
      </c>
      <c r="DV61" s="2"/>
      <c r="DW61" s="13">
        <f t="shared" si="15"/>
        <v>95.155719063606696</v>
      </c>
      <c r="DY61">
        <v>48</v>
      </c>
      <c r="DZ61" s="8">
        <v>69.618880000000004</v>
      </c>
      <c r="EA61" s="8"/>
      <c r="EB61" s="8">
        <v>143.5697868</v>
      </c>
      <c r="EF61" s="10">
        <v>-34.875</v>
      </c>
      <c r="EG61" s="2"/>
      <c r="EH61" s="13">
        <f t="shared" si="16"/>
        <v>100.06262402890749</v>
      </c>
      <c r="EJ61">
        <v>47</v>
      </c>
      <c r="EK61" s="8">
        <v>70.720569999999995</v>
      </c>
      <c r="EL61" s="8"/>
      <c r="EM61" s="8">
        <v>151.43482950000001</v>
      </c>
      <c r="EQ61" s="10">
        <v>-34.875</v>
      </c>
      <c r="ER61" s="2"/>
      <c r="ES61" s="13">
        <f t="shared" si="17"/>
        <v>105.54425653810479</v>
      </c>
    </row>
    <row r="62" spans="1:149">
      <c r="A62">
        <v>-59.625</v>
      </c>
      <c r="B62">
        <v>0.75</v>
      </c>
      <c r="C62">
        <v>34</v>
      </c>
      <c r="D62">
        <f t="shared" si="2"/>
        <v>-34.125</v>
      </c>
      <c r="H62">
        <v>59</v>
      </c>
      <c r="I62">
        <v>57.50029</v>
      </c>
      <c r="K62">
        <v>93.058752010000006</v>
      </c>
      <c r="N62" s="3">
        <f t="shared" si="3"/>
        <v>-34.125</v>
      </c>
      <c r="P62" s="13">
        <f t="shared" si="4"/>
        <v>63.064781516972303</v>
      </c>
      <c r="S62">
        <v>58</v>
      </c>
      <c r="T62">
        <v>58.601979999999998</v>
      </c>
      <c r="V62">
        <v>95.973018080000003</v>
      </c>
      <c r="Z62" s="3">
        <f t="shared" si="5"/>
        <v>-34.125</v>
      </c>
      <c r="AB62" s="13">
        <f t="shared" si="6"/>
        <v>65.039744097247677</v>
      </c>
      <c r="AD62">
        <v>57</v>
      </c>
      <c r="AE62" s="8">
        <v>59.703670000000002</v>
      </c>
      <c r="AG62" s="8">
        <v>99.113541639999994</v>
      </c>
      <c r="AK62" s="10">
        <v>-34.125</v>
      </c>
      <c r="AL62" s="2"/>
      <c r="AM62" s="13">
        <f t="shared" si="7"/>
        <v>67.168038619605127</v>
      </c>
      <c r="AO62" s="8">
        <v>56</v>
      </c>
      <c r="AP62" s="8">
        <v>60.80536</v>
      </c>
      <c r="AQ62" s="8"/>
      <c r="AR62" s="8">
        <v>102.50573249999999</v>
      </c>
      <c r="AV62" s="10">
        <v>-34.125</v>
      </c>
      <c r="AW62" s="2"/>
      <c r="AX62" s="13">
        <f t="shared" si="8"/>
        <v>69.466885002444883</v>
      </c>
      <c r="AZ62">
        <v>55</v>
      </c>
      <c r="BA62" s="8">
        <v>61.907049999999998</v>
      </c>
      <c r="BB62" s="8"/>
      <c r="BC62" s="8">
        <v>106.1789959</v>
      </c>
      <c r="BG62" s="10">
        <v>-34.125</v>
      </c>
      <c r="BH62" s="2"/>
      <c r="BI62" s="13">
        <f t="shared" si="9"/>
        <v>71.956210818359523</v>
      </c>
      <c r="BK62">
        <v>54</v>
      </c>
      <c r="BL62" s="8">
        <v>63.008740000000003</v>
      </c>
      <c r="BM62" s="8"/>
      <c r="BN62" s="8">
        <v>110.1675484</v>
      </c>
      <c r="BR62" s="10">
        <v>-34.125</v>
      </c>
      <c r="BS62" s="2"/>
      <c r="BT62" s="13">
        <f t="shared" si="10"/>
        <v>74.659204212838347</v>
      </c>
      <c r="BV62">
        <v>53</v>
      </c>
      <c r="BW62" s="8">
        <v>64.110429999999994</v>
      </c>
      <c r="BX62" s="8"/>
      <c r="BY62" s="8">
        <v>114.5114402</v>
      </c>
      <c r="CC62" s="10">
        <v>-34.125</v>
      </c>
      <c r="CD62" s="2"/>
      <c r="CE62" s="13">
        <f t="shared" si="11"/>
        <v>77.603006718065686</v>
      </c>
      <c r="CG62">
        <v>52</v>
      </c>
      <c r="CH62" s="8">
        <v>65.212119999999999</v>
      </c>
      <c r="CI62" s="8"/>
      <c r="CJ62" s="8">
        <v>119.2578523</v>
      </c>
      <c r="CN62" s="10">
        <v>-34.125</v>
      </c>
      <c r="CO62" s="2"/>
      <c r="CP62" s="13">
        <f t="shared" si="12"/>
        <v>80.819592322435795</v>
      </c>
      <c r="CR62">
        <v>51</v>
      </c>
      <c r="CS62" s="8">
        <v>66.313810000000004</v>
      </c>
      <c r="CT62" s="8"/>
      <c r="CU62" s="8">
        <v>124.4627538</v>
      </c>
      <c r="CY62" s="10">
        <v>-34.125</v>
      </c>
      <c r="CZ62" s="2"/>
      <c r="DA62" s="13">
        <f t="shared" si="13"/>
        <v>84.346890602554453</v>
      </c>
      <c r="DC62">
        <v>50</v>
      </c>
      <c r="DD62" s="8">
        <v>67.415499999999994</v>
      </c>
      <c r="DE62" s="8"/>
      <c r="DF62" s="8">
        <v>130.1930456</v>
      </c>
      <c r="DJ62" s="10">
        <v>-34.125</v>
      </c>
      <c r="DK62" s="2"/>
      <c r="DL62" s="13">
        <f t="shared" si="14"/>
        <v>88.230239482589553</v>
      </c>
      <c r="DN62">
        <v>49</v>
      </c>
      <c r="DO62" s="8">
        <v>68.517189999999999</v>
      </c>
      <c r="DP62" s="8"/>
      <c r="DQ62" s="8">
        <v>136.5293628</v>
      </c>
      <c r="DU62" s="10">
        <v>-34.125</v>
      </c>
      <c r="DV62" s="2"/>
      <c r="DW62" s="13">
        <f t="shared" si="15"/>
        <v>92.524284386579808</v>
      </c>
      <c r="DY62">
        <v>48</v>
      </c>
      <c r="DZ62" s="8">
        <v>69.618880000000004</v>
      </c>
      <c r="EA62" s="8"/>
      <c r="EB62" s="8">
        <v>143.5697868</v>
      </c>
      <c r="EF62" s="10">
        <v>-34.125</v>
      </c>
      <c r="EG62" s="2"/>
      <c r="EH62" s="13">
        <f t="shared" si="16"/>
        <v>97.29549388334091</v>
      </c>
      <c r="EJ62">
        <v>47</v>
      </c>
      <c r="EK62" s="8">
        <v>70.720569999999995</v>
      </c>
      <c r="EL62" s="8"/>
      <c r="EM62" s="8">
        <v>151.43482950000001</v>
      </c>
      <c r="EQ62" s="10">
        <v>-34.125</v>
      </c>
      <c r="ER62" s="2"/>
      <c r="ES62" s="13">
        <f t="shared" si="17"/>
        <v>102.62553741803025</v>
      </c>
    </row>
    <row r="63" spans="1:149">
      <c r="A63">
        <v>-59.625</v>
      </c>
      <c r="B63">
        <v>0.75</v>
      </c>
      <c r="C63">
        <v>35</v>
      </c>
      <c r="D63">
        <f t="shared" si="2"/>
        <v>-33.375</v>
      </c>
      <c r="H63">
        <v>59</v>
      </c>
      <c r="I63">
        <v>57.50029</v>
      </c>
      <c r="K63">
        <v>93.058752010000006</v>
      </c>
      <c r="N63" s="3">
        <f t="shared" si="3"/>
        <v>-33.375</v>
      </c>
      <c r="P63" s="13">
        <f t="shared" si="4"/>
        <v>61.302732717914665</v>
      </c>
      <c r="S63">
        <v>58</v>
      </c>
      <c r="T63">
        <v>58.601979999999998</v>
      </c>
      <c r="V63">
        <v>95.973018080000003</v>
      </c>
      <c r="Z63" s="3">
        <f t="shared" si="5"/>
        <v>-33.375</v>
      </c>
      <c r="AB63" s="13">
        <f t="shared" si="6"/>
        <v>63.222514254839851</v>
      </c>
      <c r="AD63">
        <v>57</v>
      </c>
      <c r="AE63" s="8">
        <v>59.703670000000002</v>
      </c>
      <c r="AG63" s="8">
        <v>99.113541639999994</v>
      </c>
      <c r="AK63" s="10">
        <v>-33.375</v>
      </c>
      <c r="AL63" s="2"/>
      <c r="AM63" s="13">
        <f t="shared" si="7"/>
        <v>65.291343593667705</v>
      </c>
      <c r="AO63" s="8">
        <v>56</v>
      </c>
      <c r="AP63" s="8">
        <v>60.80536</v>
      </c>
      <c r="AQ63" s="8"/>
      <c r="AR63" s="8">
        <v>102.50573249999999</v>
      </c>
      <c r="AV63" s="10">
        <v>-33.375</v>
      </c>
      <c r="AW63" s="2"/>
      <c r="AX63" s="13">
        <f t="shared" si="8"/>
        <v>67.525959523144024</v>
      </c>
      <c r="AZ63">
        <v>55</v>
      </c>
      <c r="BA63" s="8">
        <v>61.907049999999998</v>
      </c>
      <c r="BB63" s="8"/>
      <c r="BC63" s="8">
        <v>106.1789959</v>
      </c>
      <c r="BG63" s="10">
        <v>-33.375</v>
      </c>
      <c r="BH63" s="2"/>
      <c r="BI63" s="13">
        <f t="shared" si="9"/>
        <v>69.945732833541541</v>
      </c>
      <c r="BK63">
        <v>54</v>
      </c>
      <c r="BL63" s="8">
        <v>63.008740000000003</v>
      </c>
      <c r="BM63" s="8"/>
      <c r="BN63" s="8">
        <v>110.1675484</v>
      </c>
      <c r="BR63" s="10">
        <v>-33.375</v>
      </c>
      <c r="BS63" s="2"/>
      <c r="BT63" s="13">
        <f t="shared" si="10"/>
        <v>72.57320378665078</v>
      </c>
      <c r="BV63">
        <v>53</v>
      </c>
      <c r="BW63" s="8">
        <v>64.110429999999994</v>
      </c>
      <c r="BX63" s="8"/>
      <c r="BY63" s="8">
        <v>114.5114402</v>
      </c>
      <c r="CC63" s="10">
        <v>-33.375</v>
      </c>
      <c r="CD63" s="2"/>
      <c r="CE63" s="13">
        <f t="shared" si="11"/>
        <v>75.434755572154259</v>
      </c>
      <c r="CG63">
        <v>52</v>
      </c>
      <c r="CH63" s="8">
        <v>65.212119999999999</v>
      </c>
      <c r="CI63" s="8"/>
      <c r="CJ63" s="8">
        <v>119.2578523</v>
      </c>
      <c r="CN63" s="10">
        <v>-33.375</v>
      </c>
      <c r="CO63" s="2"/>
      <c r="CP63" s="13">
        <f t="shared" si="12"/>
        <v>78.561468815677102</v>
      </c>
      <c r="CR63">
        <v>51</v>
      </c>
      <c r="CS63" s="8">
        <v>66.313810000000004</v>
      </c>
      <c r="CT63" s="8"/>
      <c r="CU63" s="8">
        <v>124.4627538</v>
      </c>
      <c r="CY63" s="10">
        <v>-33.375</v>
      </c>
      <c r="CZ63" s="2"/>
      <c r="DA63" s="13">
        <f t="shared" si="13"/>
        <v>81.990213330145622</v>
      </c>
      <c r="DC63">
        <v>50</v>
      </c>
      <c r="DD63" s="8">
        <v>67.415499999999994</v>
      </c>
      <c r="DE63" s="8"/>
      <c r="DF63" s="8">
        <v>130.1930456</v>
      </c>
      <c r="DJ63" s="10">
        <v>-33.375</v>
      </c>
      <c r="DK63" s="2"/>
      <c r="DL63" s="13">
        <f t="shared" si="14"/>
        <v>85.765060284608438</v>
      </c>
      <c r="DN63">
        <v>49</v>
      </c>
      <c r="DO63" s="8">
        <v>68.517189999999999</v>
      </c>
      <c r="DP63" s="8"/>
      <c r="DQ63" s="8">
        <v>136.5293628</v>
      </c>
      <c r="DU63" s="10">
        <v>-33.375</v>
      </c>
      <c r="DV63" s="2"/>
      <c r="DW63" s="13">
        <f t="shared" si="15"/>
        <v>89.939128293663444</v>
      </c>
      <c r="DY63">
        <v>48</v>
      </c>
      <c r="DZ63" s="8">
        <v>69.618880000000004</v>
      </c>
      <c r="EA63" s="8"/>
      <c r="EB63" s="8">
        <v>143.5697868</v>
      </c>
      <c r="EF63" s="10">
        <v>-33.375</v>
      </c>
      <c r="EG63" s="2"/>
      <c r="EH63" s="13">
        <f t="shared" si="16"/>
        <v>94.577028774495304</v>
      </c>
      <c r="EJ63">
        <v>47</v>
      </c>
      <c r="EK63" s="8">
        <v>70.720569999999995</v>
      </c>
      <c r="EL63" s="8"/>
      <c r="EM63" s="8">
        <v>151.43482950000001</v>
      </c>
      <c r="EQ63" s="10">
        <v>-33.375</v>
      </c>
      <c r="ER63" s="2"/>
      <c r="ES63" s="13">
        <f t="shared" si="17"/>
        <v>99.758149303613024</v>
      </c>
    </row>
    <row r="64" spans="1:149">
      <c r="A64">
        <v>-59.625</v>
      </c>
      <c r="B64">
        <v>0.75</v>
      </c>
      <c r="C64">
        <v>36</v>
      </c>
      <c r="D64">
        <f t="shared" si="2"/>
        <v>-32.625</v>
      </c>
      <c r="H64">
        <v>59</v>
      </c>
      <c r="I64">
        <v>57.50029</v>
      </c>
      <c r="K64">
        <v>93.058752010000006</v>
      </c>
      <c r="N64" s="3">
        <f t="shared" si="3"/>
        <v>-32.625</v>
      </c>
      <c r="P64" s="13">
        <f t="shared" si="4"/>
        <v>59.570814329866359</v>
      </c>
      <c r="S64">
        <v>58</v>
      </c>
      <c r="T64">
        <v>58.601979999999998</v>
      </c>
      <c r="V64">
        <v>95.973018080000003</v>
      </c>
      <c r="Z64" s="3">
        <f t="shared" si="5"/>
        <v>-32.625</v>
      </c>
      <c r="AB64" s="13">
        <f t="shared" si="6"/>
        <v>61.436358399758284</v>
      </c>
      <c r="AD64">
        <v>57</v>
      </c>
      <c r="AE64" s="8">
        <v>59.703670000000002</v>
      </c>
      <c r="AG64" s="8">
        <v>99.113541639999994</v>
      </c>
      <c r="AK64" s="10">
        <v>-32.625</v>
      </c>
      <c r="AL64" s="2"/>
      <c r="AM64" s="13">
        <f t="shared" si="7"/>
        <v>63.446739388654706</v>
      </c>
      <c r="AO64" s="8">
        <v>56</v>
      </c>
      <c r="AP64" s="8">
        <v>60.80536</v>
      </c>
      <c r="AQ64" s="8"/>
      <c r="AR64" s="8">
        <v>102.50573249999999</v>
      </c>
      <c r="AV64" s="10">
        <v>-32.625</v>
      </c>
      <c r="AW64" s="2"/>
      <c r="AX64" s="13">
        <f t="shared" si="8"/>
        <v>65.618223182793855</v>
      </c>
      <c r="AZ64">
        <v>55</v>
      </c>
      <c r="BA64" s="8">
        <v>61.907049999999998</v>
      </c>
      <c r="BB64" s="8"/>
      <c r="BC64" s="8">
        <v>106.1789959</v>
      </c>
      <c r="BG64" s="10">
        <v>-32.625</v>
      </c>
      <c r="BH64" s="2"/>
      <c r="BI64" s="13">
        <f t="shared" si="9"/>
        <v>67.969633310909273</v>
      </c>
      <c r="BK64">
        <v>54</v>
      </c>
      <c r="BL64" s="8">
        <v>63.008740000000003</v>
      </c>
      <c r="BM64" s="8"/>
      <c r="BN64" s="8">
        <v>110.1675484</v>
      </c>
      <c r="BR64" s="10">
        <v>-32.625</v>
      </c>
      <c r="BS64" s="2"/>
      <c r="BT64" s="13">
        <f t="shared" si="10"/>
        <v>70.522873229674687</v>
      </c>
      <c r="BV64">
        <v>53</v>
      </c>
      <c r="BW64" s="8">
        <v>64.110429999999994</v>
      </c>
      <c r="BX64" s="8"/>
      <c r="BY64" s="8">
        <v>114.5114402</v>
      </c>
      <c r="CC64" s="10">
        <v>-32.625</v>
      </c>
      <c r="CD64" s="2"/>
      <c r="CE64" s="13">
        <f t="shared" si="11"/>
        <v>73.303580753659347</v>
      </c>
      <c r="CG64">
        <v>52</v>
      </c>
      <c r="CH64" s="8">
        <v>65.212119999999999</v>
      </c>
      <c r="CI64" s="8"/>
      <c r="CJ64" s="8">
        <v>119.2578523</v>
      </c>
      <c r="CN64" s="10">
        <v>-32.625</v>
      </c>
      <c r="CO64" s="2"/>
      <c r="CP64" s="13">
        <f t="shared" si="12"/>
        <v>76.341958421906469</v>
      </c>
      <c r="CR64">
        <v>51</v>
      </c>
      <c r="CS64" s="8">
        <v>66.313810000000004</v>
      </c>
      <c r="CT64" s="8"/>
      <c r="CU64" s="8">
        <v>124.4627538</v>
      </c>
      <c r="CY64" s="10">
        <v>-32.625</v>
      </c>
      <c r="CZ64" s="2"/>
      <c r="DA64" s="13">
        <f t="shared" si="13"/>
        <v>79.673834405246794</v>
      </c>
      <c r="DC64">
        <v>50</v>
      </c>
      <c r="DD64" s="8">
        <v>67.415499999999994</v>
      </c>
      <c r="DE64" s="8"/>
      <c r="DF64" s="8">
        <v>130.1930456</v>
      </c>
      <c r="DJ64" s="10">
        <v>-32.625</v>
      </c>
      <c r="DK64" s="2"/>
      <c r="DL64" s="13">
        <f t="shared" si="14"/>
        <v>83.342034778674048</v>
      </c>
      <c r="DN64">
        <v>49</v>
      </c>
      <c r="DO64" s="8">
        <v>68.517189999999999</v>
      </c>
      <c r="DP64" s="8"/>
      <c r="DQ64" s="8">
        <v>136.5293628</v>
      </c>
      <c r="DU64" s="10">
        <v>-32.625</v>
      </c>
      <c r="DV64" s="2"/>
      <c r="DW64" s="13">
        <f t="shared" si="15"/>
        <v>87.398177455246554</v>
      </c>
      <c r="DY64">
        <v>48</v>
      </c>
      <c r="DZ64" s="8">
        <v>69.618880000000004</v>
      </c>
      <c r="EA64" s="8"/>
      <c r="EB64" s="8">
        <v>143.5697868</v>
      </c>
      <c r="EF64" s="10">
        <v>-32.625</v>
      </c>
      <c r="EG64" s="2"/>
      <c r="EH64" s="13">
        <f t="shared" si="16"/>
        <v>91.905048457153683</v>
      </c>
      <c r="EJ64">
        <v>47</v>
      </c>
      <c r="EK64" s="8">
        <v>70.720569999999995</v>
      </c>
      <c r="EL64" s="8"/>
      <c r="EM64" s="8">
        <v>151.43482950000001</v>
      </c>
      <c r="EQ64" s="10">
        <v>-32.625</v>
      </c>
      <c r="ER64" s="2"/>
      <c r="ES64" s="13">
        <f t="shared" si="17"/>
        <v>96.939792511402587</v>
      </c>
    </row>
    <row r="65" spans="1:149">
      <c r="A65">
        <v>-59.625</v>
      </c>
      <c r="B65">
        <v>0.75</v>
      </c>
      <c r="C65">
        <v>37</v>
      </c>
      <c r="D65">
        <f t="shared" si="2"/>
        <v>-31.875</v>
      </c>
      <c r="H65">
        <v>59</v>
      </c>
      <c r="I65">
        <v>57.50029</v>
      </c>
      <c r="K65">
        <v>93.058752010000006</v>
      </c>
      <c r="N65" s="3">
        <f t="shared" si="3"/>
        <v>-31.875</v>
      </c>
      <c r="P65" s="13">
        <f t="shared" si="4"/>
        <v>57.867681401256128</v>
      </c>
      <c r="S65">
        <v>58</v>
      </c>
      <c r="T65">
        <v>58.601979999999998</v>
      </c>
      <c r="V65">
        <v>95.973018080000003</v>
      </c>
      <c r="Z65" s="3">
        <f t="shared" si="5"/>
        <v>-31.875</v>
      </c>
      <c r="AB65" s="13">
        <f t="shared" si="6"/>
        <v>59.679889461376348</v>
      </c>
      <c r="AD65">
        <v>57</v>
      </c>
      <c r="AE65" s="8">
        <v>59.703670000000002</v>
      </c>
      <c r="AG65" s="8">
        <v>99.113541639999994</v>
      </c>
      <c r="AK65" s="10">
        <v>-31.875</v>
      </c>
      <c r="AL65" s="2"/>
      <c r="AM65" s="13">
        <f t="shared" si="7"/>
        <v>61.632793544849221</v>
      </c>
      <c r="AO65" s="8">
        <v>56</v>
      </c>
      <c r="AP65" s="8">
        <v>60.80536</v>
      </c>
      <c r="AQ65" s="8"/>
      <c r="AR65" s="8">
        <v>102.50573249999999</v>
      </c>
      <c r="AV65" s="10">
        <v>-31.875</v>
      </c>
      <c r="AW65" s="2"/>
      <c r="AX65" s="13">
        <f t="shared" si="8"/>
        <v>63.742194495311558</v>
      </c>
      <c r="AZ65">
        <v>55</v>
      </c>
      <c r="BA65" s="8">
        <v>61.907049999999998</v>
      </c>
      <c r="BB65" s="8"/>
      <c r="BC65" s="8">
        <v>106.1789959</v>
      </c>
      <c r="BG65" s="10">
        <v>-31.875</v>
      </c>
      <c r="BH65" s="2"/>
      <c r="BI65" s="13">
        <f t="shared" si="9"/>
        <v>66.026377675752812</v>
      </c>
      <c r="BK65">
        <v>54</v>
      </c>
      <c r="BL65" s="8">
        <v>63.008740000000003</v>
      </c>
      <c r="BM65" s="8"/>
      <c r="BN65" s="8">
        <v>110.1675484</v>
      </c>
      <c r="BR65" s="10">
        <v>-31.875</v>
      </c>
      <c r="BS65" s="2"/>
      <c r="BT65" s="13">
        <f t="shared" si="10"/>
        <v>68.506620321789811</v>
      </c>
      <c r="BV65">
        <v>53</v>
      </c>
      <c r="BW65" s="8">
        <v>64.110429999999994</v>
      </c>
      <c r="BX65" s="8"/>
      <c r="BY65" s="8">
        <v>114.5114402</v>
      </c>
      <c r="CC65" s="10">
        <v>-31.875</v>
      </c>
      <c r="CD65" s="2"/>
      <c r="CE65" s="13">
        <f t="shared" si="11"/>
        <v>71.207827261432797</v>
      </c>
      <c r="CG65">
        <v>52</v>
      </c>
      <c r="CH65" s="8">
        <v>65.212119999999999</v>
      </c>
      <c r="CI65" s="8"/>
      <c r="CJ65" s="8">
        <v>119.2578523</v>
      </c>
      <c r="CN65" s="10">
        <v>-31.875</v>
      </c>
      <c r="CO65" s="2"/>
      <c r="CP65" s="13">
        <f t="shared" si="12"/>
        <v>74.159337541436898</v>
      </c>
      <c r="CR65">
        <v>51</v>
      </c>
      <c r="CS65" s="8">
        <v>66.313810000000004</v>
      </c>
      <c r="CT65" s="8"/>
      <c r="CU65" s="8">
        <v>124.4627538</v>
      </c>
      <c r="CY65" s="10">
        <v>-31.875</v>
      </c>
      <c r="CZ65" s="2"/>
      <c r="DA65" s="13">
        <f t="shared" si="13"/>
        <v>77.395955003215832</v>
      </c>
      <c r="DC65">
        <v>50</v>
      </c>
      <c r="DD65" s="8">
        <v>67.415499999999994</v>
      </c>
      <c r="DE65" s="8"/>
      <c r="DF65" s="8">
        <v>130.1930456</v>
      </c>
      <c r="DJ65" s="10">
        <v>-31.875</v>
      </c>
      <c r="DK65" s="2"/>
      <c r="DL65" s="13">
        <f t="shared" si="14"/>
        <v>80.959281321873064</v>
      </c>
      <c r="DN65">
        <v>49</v>
      </c>
      <c r="DO65" s="8">
        <v>68.517189999999999</v>
      </c>
      <c r="DP65" s="8"/>
      <c r="DQ65" s="8">
        <v>136.5293628</v>
      </c>
      <c r="DU65" s="10">
        <v>-31.875</v>
      </c>
      <c r="DV65" s="2"/>
      <c r="DW65" s="13">
        <f t="shared" si="15"/>
        <v>84.899458651432539</v>
      </c>
      <c r="DY65">
        <v>48</v>
      </c>
      <c r="DZ65" s="8">
        <v>69.618880000000004</v>
      </c>
      <c r="EA65" s="8"/>
      <c r="EB65" s="8">
        <v>143.5697868</v>
      </c>
      <c r="EF65" s="10">
        <v>-31.875</v>
      </c>
      <c r="EG65" s="2"/>
      <c r="EH65" s="13">
        <f t="shared" si="16"/>
        <v>89.277477958181649</v>
      </c>
      <c r="EJ65">
        <v>47</v>
      </c>
      <c r="EK65" s="8">
        <v>70.720569999999995</v>
      </c>
      <c r="EL65" s="8"/>
      <c r="EM65" s="8">
        <v>151.43482950000001</v>
      </c>
      <c r="EQ65" s="10">
        <v>-31.875</v>
      </c>
      <c r="ER65" s="2"/>
      <c r="ES65" s="13">
        <f t="shared" si="17"/>
        <v>94.168278397048141</v>
      </c>
    </row>
    <row r="66" spans="1:149">
      <c r="A66">
        <v>-59.625</v>
      </c>
      <c r="B66">
        <v>0.75</v>
      </c>
      <c r="C66">
        <v>38</v>
      </c>
      <c r="D66">
        <f t="shared" si="2"/>
        <v>-31.125</v>
      </c>
      <c r="H66">
        <v>59</v>
      </c>
      <c r="I66">
        <v>57.50029</v>
      </c>
      <c r="K66">
        <v>93.058752010000006</v>
      </c>
      <c r="N66" s="3">
        <f t="shared" si="3"/>
        <v>-31.125</v>
      </c>
      <c r="P66" s="13">
        <f t="shared" si="4"/>
        <v>56.192052736760267</v>
      </c>
      <c r="S66">
        <v>58</v>
      </c>
      <c r="T66">
        <v>58.601979999999998</v>
      </c>
      <c r="V66">
        <v>95.973018080000003</v>
      </c>
      <c r="Z66" s="3">
        <f t="shared" si="5"/>
        <v>-31.125</v>
      </c>
      <c r="AB66" s="13">
        <f t="shared" si="6"/>
        <v>57.951786121931754</v>
      </c>
      <c r="AD66">
        <v>57</v>
      </c>
      <c r="AE66" s="8">
        <v>59.703670000000002</v>
      </c>
      <c r="AG66" s="8">
        <v>99.113541639999994</v>
      </c>
      <c r="AK66" s="10">
        <v>-31.125</v>
      </c>
      <c r="AL66" s="2"/>
      <c r="AM66" s="13">
        <f t="shared" si="7"/>
        <v>59.848141507028622</v>
      </c>
      <c r="AO66" s="8">
        <v>56</v>
      </c>
      <c r="AP66" s="8">
        <v>60.80536</v>
      </c>
      <c r="AQ66" s="8"/>
      <c r="AR66" s="8">
        <v>102.50573249999999</v>
      </c>
      <c r="AV66" s="10">
        <v>-31.125</v>
      </c>
      <c r="AW66" s="2"/>
      <c r="AX66" s="13">
        <f t="shared" si="8"/>
        <v>61.896462203160382</v>
      </c>
      <c r="AZ66">
        <v>55</v>
      </c>
      <c r="BA66" s="8">
        <v>61.907049999999998</v>
      </c>
      <c r="BB66" s="8"/>
      <c r="BC66" s="8">
        <v>106.1789959</v>
      </c>
      <c r="BG66" s="10">
        <v>-31.125</v>
      </c>
      <c r="BH66" s="2"/>
      <c r="BI66" s="13">
        <f t="shared" si="9"/>
        <v>64.114504098528073</v>
      </c>
      <c r="BK66">
        <v>54</v>
      </c>
      <c r="BL66" s="8">
        <v>63.008740000000003</v>
      </c>
      <c r="BM66" s="8"/>
      <c r="BN66" s="8">
        <v>110.1675484</v>
      </c>
      <c r="BR66" s="10">
        <v>-31.125</v>
      </c>
      <c r="BS66" s="2"/>
      <c r="BT66" s="13">
        <f t="shared" si="10"/>
        <v>66.522928320671653</v>
      </c>
      <c r="BV66">
        <v>53</v>
      </c>
      <c r="BW66" s="8">
        <v>64.110429999999994</v>
      </c>
      <c r="BX66" s="8"/>
      <c r="BY66" s="8">
        <v>114.5114402</v>
      </c>
      <c r="CC66" s="10">
        <v>-31.125</v>
      </c>
      <c r="CD66" s="2"/>
      <c r="CE66" s="13">
        <f t="shared" si="11"/>
        <v>69.145918548201792</v>
      </c>
      <c r="CG66">
        <v>52</v>
      </c>
      <c r="CH66" s="8">
        <v>65.212119999999999</v>
      </c>
      <c r="CI66" s="8"/>
      <c r="CJ66" s="8">
        <v>119.2578523</v>
      </c>
      <c r="CN66" s="10">
        <v>-31.125</v>
      </c>
      <c r="CO66" s="2"/>
      <c r="CP66" s="13">
        <f t="shared" si="12"/>
        <v>72.01196428031021</v>
      </c>
      <c r="CR66">
        <v>51</v>
      </c>
      <c r="CS66" s="8">
        <v>66.313810000000004</v>
      </c>
      <c r="CT66" s="8"/>
      <c r="CU66" s="8">
        <v>124.4627538</v>
      </c>
      <c r="CY66" s="10">
        <v>-31.125</v>
      </c>
      <c r="CZ66" s="2"/>
      <c r="DA66" s="13">
        <f t="shared" si="13"/>
        <v>75.154861571112207</v>
      </c>
      <c r="DC66">
        <v>50</v>
      </c>
      <c r="DD66" s="8">
        <v>67.415499999999994</v>
      </c>
      <c r="DE66" s="8"/>
      <c r="DF66" s="8">
        <v>130.1930456</v>
      </c>
      <c r="DJ66" s="10">
        <v>-31.125</v>
      </c>
      <c r="DK66" s="2"/>
      <c r="DL66" s="13">
        <f t="shared" si="14"/>
        <v>78.615007468921192</v>
      </c>
      <c r="DN66">
        <v>49</v>
      </c>
      <c r="DO66" s="8">
        <v>68.517189999999999</v>
      </c>
      <c r="DP66" s="8"/>
      <c r="DQ66" s="8">
        <v>136.5293628</v>
      </c>
      <c r="DU66" s="10">
        <v>-31.125</v>
      </c>
      <c r="DV66" s="2"/>
      <c r="DW66" s="13">
        <f t="shared" si="15"/>
        <v>82.441092201080281</v>
      </c>
      <c r="DY66">
        <v>48</v>
      </c>
      <c r="DZ66" s="8">
        <v>69.618880000000004</v>
      </c>
      <c r="EA66" s="8"/>
      <c r="EB66" s="8">
        <v>143.5697868</v>
      </c>
      <c r="EF66" s="10">
        <v>-31.125</v>
      </c>
      <c r="EG66" s="2"/>
      <c r="EH66" s="13">
        <f t="shared" si="16"/>
        <v>86.692340666723155</v>
      </c>
      <c r="EJ66">
        <v>47</v>
      </c>
      <c r="EK66" s="8">
        <v>70.720569999999995</v>
      </c>
      <c r="EL66" s="8"/>
      <c r="EM66" s="8">
        <v>151.43482950000001</v>
      </c>
      <c r="EQ66" s="10">
        <v>-31.125</v>
      </c>
      <c r="ER66" s="2"/>
      <c r="ES66" s="13">
        <f t="shared" si="17"/>
        <v>91.441522066961355</v>
      </c>
    </row>
    <row r="67" spans="1:149">
      <c r="A67">
        <v>-59.625</v>
      </c>
      <c r="B67">
        <v>0.75</v>
      </c>
      <c r="C67">
        <v>39</v>
      </c>
      <c r="D67">
        <f t="shared" si="2"/>
        <v>-30.375</v>
      </c>
      <c r="H67">
        <v>59</v>
      </c>
      <c r="I67">
        <v>57.50029</v>
      </c>
      <c r="K67">
        <v>93.058752010000006</v>
      </c>
      <c r="N67" s="3">
        <f t="shared" si="3"/>
        <v>-30.375</v>
      </c>
      <c r="P67" s="13">
        <f t="shared" si="4"/>
        <v>54.542706751522879</v>
      </c>
      <c r="S67">
        <v>58</v>
      </c>
      <c r="T67">
        <v>58.601979999999998</v>
      </c>
      <c r="V67">
        <v>95.973018080000003</v>
      </c>
      <c r="Z67" s="3">
        <f t="shared" si="5"/>
        <v>-30.375</v>
      </c>
      <c r="AB67" s="13">
        <f t="shared" si="6"/>
        <v>56.250788540915906</v>
      </c>
      <c r="AD67">
        <v>57</v>
      </c>
      <c r="AE67" s="8">
        <v>59.703670000000002</v>
      </c>
      <c r="AG67" s="8">
        <v>99.113541639999994</v>
      </c>
      <c r="AK67" s="10">
        <v>-30.375</v>
      </c>
      <c r="AL67" s="2"/>
      <c r="AM67" s="13">
        <f t="shared" si="7"/>
        <v>58.091482208943191</v>
      </c>
      <c r="AO67" s="8">
        <v>56</v>
      </c>
      <c r="AP67" s="8">
        <v>60.80536</v>
      </c>
      <c r="AQ67" s="8"/>
      <c r="AR67" s="8">
        <v>102.50573249999999</v>
      </c>
      <c r="AV67" s="10">
        <v>-30.375</v>
      </c>
      <c r="AW67" s="2"/>
      <c r="AX67" s="13">
        <f t="shared" si="8"/>
        <v>60.079680710705752</v>
      </c>
      <c r="AZ67">
        <v>55</v>
      </c>
      <c r="BA67" s="8">
        <v>61.907049999999998</v>
      </c>
      <c r="BB67" s="8"/>
      <c r="BC67" s="8">
        <v>106.1789959</v>
      </c>
      <c r="BG67" s="10">
        <v>-30.375</v>
      </c>
      <c r="BH67" s="2"/>
      <c r="BI67" s="13">
        <f t="shared" si="9"/>
        <v>62.232618764568471</v>
      </c>
      <c r="BK67">
        <v>54</v>
      </c>
      <c r="BL67" s="8">
        <v>63.008740000000003</v>
      </c>
      <c r="BM67" s="8"/>
      <c r="BN67" s="8">
        <v>110.1675484</v>
      </c>
      <c r="BR67" s="10">
        <v>-30.375</v>
      </c>
      <c r="BS67" s="2"/>
      <c r="BT67" s="13">
        <f t="shared" si="10"/>
        <v>64.570351053812757</v>
      </c>
      <c r="BV67">
        <v>53</v>
      </c>
      <c r="BW67" s="8">
        <v>64.110429999999994</v>
      </c>
      <c r="BX67" s="8"/>
      <c r="BY67" s="8">
        <v>114.5114402</v>
      </c>
      <c r="CC67" s="10">
        <v>-30.375</v>
      </c>
      <c r="CD67" s="2"/>
      <c r="CE67" s="13">
        <f t="shared" si="11"/>
        <v>67.116351419068934</v>
      </c>
      <c r="CG67">
        <v>52</v>
      </c>
      <c r="CH67" s="8">
        <v>65.212119999999999</v>
      </c>
      <c r="CI67" s="8"/>
      <c r="CJ67" s="8">
        <v>119.2578523</v>
      </c>
      <c r="CN67" s="10">
        <v>-30.375</v>
      </c>
      <c r="CO67" s="2"/>
      <c r="CP67" s="13">
        <f t="shared" si="12"/>
        <v>69.898273137343864</v>
      </c>
      <c r="CR67">
        <v>51</v>
      </c>
      <c r="CS67" s="8">
        <v>66.313810000000004</v>
      </c>
      <c r="CT67" s="8"/>
      <c r="CU67" s="8">
        <v>124.4627538</v>
      </c>
      <c r="CY67" s="10">
        <v>-30.375</v>
      </c>
      <c r="CZ67" s="2"/>
      <c r="DA67" s="13">
        <f t="shared" si="13"/>
        <v>72.948920282864961</v>
      </c>
      <c r="DC67">
        <v>50</v>
      </c>
      <c r="DD67" s="8">
        <v>67.415499999999994</v>
      </c>
      <c r="DE67" s="8"/>
      <c r="DF67" s="8">
        <v>130.1930456</v>
      </c>
      <c r="DJ67" s="10">
        <v>-30.375</v>
      </c>
      <c r="DK67" s="2"/>
      <c r="DL67" s="13">
        <f t="shared" si="14"/>
        <v>76.307504172045753</v>
      </c>
      <c r="DN67">
        <v>49</v>
      </c>
      <c r="DO67" s="8">
        <v>68.517189999999999</v>
      </c>
      <c r="DP67" s="8"/>
      <c r="DQ67" s="8">
        <v>136.5293628</v>
      </c>
      <c r="DU67" s="10">
        <v>-30.375</v>
      </c>
      <c r="DV67" s="2"/>
      <c r="DW67" s="13">
        <f t="shared" si="15"/>
        <v>80.021285879402967</v>
      </c>
      <c r="DY67">
        <v>48</v>
      </c>
      <c r="DZ67" s="8">
        <v>69.618880000000004</v>
      </c>
      <c r="EA67" s="8"/>
      <c r="EB67" s="8">
        <v>143.5697868</v>
      </c>
      <c r="EF67" s="10">
        <v>-30.375</v>
      </c>
      <c r="EG67" s="2"/>
      <c r="EH67" s="13">
        <f t="shared" si="16"/>
        <v>84.147751938147451</v>
      </c>
      <c r="EJ67">
        <v>47</v>
      </c>
      <c r="EK67" s="8">
        <v>70.720569999999995</v>
      </c>
      <c r="EL67" s="8"/>
      <c r="EM67" s="8">
        <v>151.43482950000001</v>
      </c>
      <c r="EQ67" s="10">
        <v>-30.375</v>
      </c>
      <c r="ER67" s="2"/>
      <c r="ES67" s="13">
        <f t="shared" si="17"/>
        <v>88.757535631874688</v>
      </c>
    </row>
    <row r="68" spans="1:149">
      <c r="A68">
        <v>-59.625</v>
      </c>
      <c r="B68">
        <v>0.75</v>
      </c>
      <c r="C68">
        <v>40</v>
      </c>
      <c r="D68">
        <f t="shared" si="2"/>
        <v>-29.625</v>
      </c>
      <c r="H68">
        <v>59</v>
      </c>
      <c r="I68">
        <v>57.50029</v>
      </c>
      <c r="K68">
        <v>93.058752010000006</v>
      </c>
      <c r="N68" s="3">
        <f t="shared" si="3"/>
        <v>-29.625</v>
      </c>
      <c r="P68" s="13">
        <f t="shared" si="4"/>
        <v>52.918477629207118</v>
      </c>
      <c r="S68">
        <v>58</v>
      </c>
      <c r="T68">
        <v>58.601979999999998</v>
      </c>
      <c r="V68">
        <v>95.973018080000003</v>
      </c>
      <c r="Z68" s="3">
        <f t="shared" si="5"/>
        <v>-29.625</v>
      </c>
      <c r="AB68" s="13">
        <f t="shared" si="6"/>
        <v>54.575694392809105</v>
      </c>
      <c r="AD68">
        <v>57</v>
      </c>
      <c r="AE68" s="8">
        <v>59.703670000000002</v>
      </c>
      <c r="AG68" s="8">
        <v>99.113541639999994</v>
      </c>
      <c r="AK68" s="10">
        <v>-29.625</v>
      </c>
      <c r="AL68" s="2"/>
      <c r="AM68" s="13">
        <f t="shared" si="7"/>
        <v>56.361573981394159</v>
      </c>
      <c r="AO68" s="8">
        <v>56</v>
      </c>
      <c r="AP68" s="8">
        <v>60.80536</v>
      </c>
      <c r="AQ68" s="8"/>
      <c r="AR68" s="8">
        <v>102.50573249999999</v>
      </c>
      <c r="AV68" s="10">
        <v>-29.625</v>
      </c>
      <c r="AW68" s="2"/>
      <c r="AX68" s="13">
        <f t="shared" si="8"/>
        <v>58.290565852246033</v>
      </c>
      <c r="AZ68">
        <v>55</v>
      </c>
      <c r="BA68" s="8">
        <v>61.907049999999998</v>
      </c>
      <c r="BB68" s="8"/>
      <c r="BC68" s="8">
        <v>106.1789959</v>
      </c>
      <c r="BG68" s="10">
        <v>-29.625</v>
      </c>
      <c r="BH68" s="2"/>
      <c r="BI68" s="13">
        <f t="shared" si="9"/>
        <v>60.379391490464329</v>
      </c>
      <c r="BK68">
        <v>54</v>
      </c>
      <c r="BL68" s="8">
        <v>63.008740000000003</v>
      </c>
      <c r="BM68" s="8"/>
      <c r="BN68" s="8">
        <v>110.1675484</v>
      </c>
      <c r="BR68" s="10">
        <v>-29.625</v>
      </c>
      <c r="BS68" s="2"/>
      <c r="BT68" s="13">
        <f t="shared" si="10"/>
        <v>62.647508370233858</v>
      </c>
      <c r="BV68">
        <v>53</v>
      </c>
      <c r="BW68" s="8">
        <v>64.110429999999994</v>
      </c>
      <c r="BX68" s="8"/>
      <c r="BY68" s="8">
        <v>114.5114402</v>
      </c>
      <c r="CC68" s="10">
        <v>-29.625</v>
      </c>
      <c r="CD68" s="2"/>
      <c r="CE68" s="13">
        <f t="shared" si="11"/>
        <v>65.117691303885209</v>
      </c>
      <c r="CG68">
        <v>52</v>
      </c>
      <c r="CH68" s="8">
        <v>65.212119999999999</v>
      </c>
      <c r="CI68" s="8"/>
      <c r="CJ68" s="8">
        <v>119.2578523</v>
      </c>
      <c r="CN68" s="10">
        <v>-29.625</v>
      </c>
      <c r="CO68" s="2"/>
      <c r="CP68" s="13">
        <f t="shared" si="12"/>
        <v>67.816770080547272</v>
      </c>
      <c r="CR68">
        <v>51</v>
      </c>
      <c r="CS68" s="8">
        <v>66.313810000000004</v>
      </c>
      <c r="CT68" s="8"/>
      <c r="CU68" s="8">
        <v>124.4627538</v>
      </c>
      <c r="CY68" s="10">
        <v>-29.625</v>
      </c>
      <c r="CZ68" s="2"/>
      <c r="DA68" s="13">
        <f t="shared" si="13"/>
        <v>70.77657190080356</v>
      </c>
      <c r="DC68">
        <v>50</v>
      </c>
      <c r="DD68" s="8">
        <v>67.415499999999994</v>
      </c>
      <c r="DE68" s="8"/>
      <c r="DF68" s="8">
        <v>130.1930456</v>
      </c>
      <c r="DJ68" s="10">
        <v>-29.625</v>
      </c>
      <c r="DK68" s="2"/>
      <c r="DL68" s="13">
        <f t="shared" si="14"/>
        <v>74.035140405940439</v>
      </c>
      <c r="DN68">
        <v>49</v>
      </c>
      <c r="DO68" s="8">
        <v>68.517189999999999</v>
      </c>
      <c r="DP68" s="8"/>
      <c r="DQ68" s="8">
        <v>136.5293628</v>
      </c>
      <c r="DU68" s="10">
        <v>-29.625</v>
      </c>
      <c r="DV68" s="2"/>
      <c r="DW68" s="13">
        <f t="shared" si="15"/>
        <v>77.638329281326691</v>
      </c>
      <c r="DY68">
        <v>48</v>
      </c>
      <c r="DZ68" s="8">
        <v>69.618880000000004</v>
      </c>
      <c r="EA68" s="8"/>
      <c r="EB68" s="8">
        <v>143.5697868</v>
      </c>
      <c r="EF68" s="10">
        <v>-29.625</v>
      </c>
      <c r="EG68" s="2"/>
      <c r="EH68" s="13">
        <f t="shared" si="16"/>
        <v>81.641913166742398</v>
      </c>
      <c r="EJ68">
        <v>47</v>
      </c>
      <c r="EK68" s="8">
        <v>70.720569999999995</v>
      </c>
      <c r="EL68" s="8"/>
      <c r="EM68" s="8">
        <v>151.43482950000001</v>
      </c>
      <c r="EQ68" s="10">
        <v>-29.625</v>
      </c>
      <c r="ER68" s="2"/>
      <c r="ES68" s="13">
        <f t="shared" si="17"/>
        <v>86.114421954824834</v>
      </c>
    </row>
    <row r="69" spans="1:149">
      <c r="A69">
        <v>-59.625</v>
      </c>
      <c r="B69">
        <v>0.75</v>
      </c>
      <c r="C69">
        <v>41</v>
      </c>
      <c r="D69">
        <f t="shared" si="2"/>
        <v>-28.875</v>
      </c>
      <c r="H69">
        <v>59</v>
      </c>
      <c r="I69">
        <v>57.50029</v>
      </c>
      <c r="K69">
        <v>93.058752010000006</v>
      </c>
      <c r="N69" s="3">
        <f t="shared" si="3"/>
        <v>-28.875</v>
      </c>
      <c r="P69" s="13">
        <f t="shared" si="4"/>
        <v>51.318251757560219</v>
      </c>
      <c r="S69">
        <v>58</v>
      </c>
      <c r="T69">
        <v>58.601979999999998</v>
      </c>
      <c r="V69">
        <v>95.973018080000003</v>
      </c>
      <c r="Z69" s="3">
        <f t="shared" si="5"/>
        <v>-28.875</v>
      </c>
      <c r="AB69" s="13">
        <f t="shared" si="6"/>
        <v>52.925355191020238</v>
      </c>
      <c r="AD69">
        <v>57</v>
      </c>
      <c r="AE69" s="8">
        <v>59.703670000000002</v>
      </c>
      <c r="AG69" s="8">
        <v>99.113541639999994</v>
      </c>
      <c r="AK69" s="10">
        <v>-28.875</v>
      </c>
      <c r="AL69" s="2"/>
      <c r="AM69" s="13">
        <f t="shared" si="7"/>
        <v>54.657230755881777</v>
      </c>
      <c r="AO69" s="8">
        <v>56</v>
      </c>
      <c r="AP69" s="8">
        <v>60.80536</v>
      </c>
      <c r="AQ69" s="8"/>
      <c r="AR69" s="8">
        <v>102.50573249999999</v>
      </c>
      <c r="AV69" s="10">
        <v>-28.875</v>
      </c>
      <c r="AW69" s="2"/>
      <c r="AX69" s="13">
        <f t="shared" si="8"/>
        <v>56.527890965729299</v>
      </c>
      <c r="AZ69">
        <v>55</v>
      </c>
      <c r="BA69" s="8">
        <v>61.907049999999998</v>
      </c>
      <c r="BB69" s="8"/>
      <c r="BC69" s="8">
        <v>106.1789959</v>
      </c>
      <c r="BG69" s="10">
        <v>-28.875</v>
      </c>
      <c r="BH69" s="2"/>
      <c r="BI69" s="13">
        <f t="shared" si="9"/>
        <v>58.553551657082387</v>
      </c>
      <c r="BK69">
        <v>54</v>
      </c>
      <c r="BL69" s="8">
        <v>63.008740000000003</v>
      </c>
      <c r="BM69" s="8"/>
      <c r="BN69" s="8">
        <v>110.1675484</v>
      </c>
      <c r="BR69" s="10">
        <v>-28.875</v>
      </c>
      <c r="BS69" s="2"/>
      <c r="BT69" s="13">
        <f t="shared" si="10"/>
        <v>60.753081920729706</v>
      </c>
      <c r="BV69">
        <v>53</v>
      </c>
      <c r="BW69" s="8">
        <v>64.110429999999994</v>
      </c>
      <c r="BX69" s="8"/>
      <c r="BY69" s="8">
        <v>114.5114402</v>
      </c>
      <c r="CC69" s="10">
        <v>-28.875</v>
      </c>
      <c r="CD69" s="2"/>
      <c r="CE69" s="13">
        <f t="shared" si="11"/>
        <v>63.148567871111311</v>
      </c>
      <c r="CG69">
        <v>52</v>
      </c>
      <c r="CH69" s="8">
        <v>65.212119999999999</v>
      </c>
      <c r="CI69" s="8"/>
      <c r="CJ69" s="8">
        <v>119.2578523</v>
      </c>
      <c r="CN69" s="10">
        <v>-28.875</v>
      </c>
      <c r="CO69" s="2"/>
      <c r="CP69" s="13">
        <f t="shared" si="12"/>
        <v>65.766027979181061</v>
      </c>
      <c r="CR69">
        <v>51</v>
      </c>
      <c r="CS69" s="8">
        <v>66.313810000000004</v>
      </c>
      <c r="CT69" s="8"/>
      <c r="CU69" s="8">
        <v>124.4627538</v>
      </c>
      <c r="CY69" s="10">
        <v>-28.875</v>
      </c>
      <c r="CZ69" s="2"/>
      <c r="DA69" s="13">
        <f t="shared" si="13"/>
        <v>68.636327008353504</v>
      </c>
      <c r="DC69">
        <v>50</v>
      </c>
      <c r="DD69" s="8">
        <v>67.415499999999994</v>
      </c>
      <c r="DE69" s="8"/>
      <c r="DF69" s="8">
        <v>130.1930456</v>
      </c>
      <c r="DJ69" s="10">
        <v>-28.875</v>
      </c>
      <c r="DK69" s="2"/>
      <c r="DL69" s="13">
        <f t="shared" si="14"/>
        <v>71.796358180973172</v>
      </c>
      <c r="DN69">
        <v>49</v>
      </c>
      <c r="DO69" s="8">
        <v>68.517189999999999</v>
      </c>
      <c r="DP69" s="8"/>
      <c r="DQ69" s="8">
        <v>136.5293628</v>
      </c>
      <c r="DU69" s="10">
        <v>-28.875</v>
      </c>
      <c r="DV69" s="2"/>
      <c r="DW69" s="13">
        <f t="shared" si="15"/>
        <v>75.290588591997988</v>
      </c>
      <c r="DY69">
        <v>48</v>
      </c>
      <c r="DZ69" s="8">
        <v>69.618880000000004</v>
      </c>
      <c r="EA69" s="8"/>
      <c r="EB69" s="8">
        <v>143.5697868</v>
      </c>
      <c r="EF69" s="10">
        <v>-28.875</v>
      </c>
      <c r="EG69" s="2"/>
      <c r="EH69" s="13">
        <f t="shared" si="16"/>
        <v>79.17310628655234</v>
      </c>
      <c r="EJ69">
        <v>47</v>
      </c>
      <c r="EK69" s="8">
        <v>70.720569999999995</v>
      </c>
      <c r="EL69" s="8"/>
      <c r="EM69" s="8">
        <v>151.43482950000001</v>
      </c>
      <c r="EQ69" s="10">
        <v>-28.875</v>
      </c>
      <c r="ER69" s="2"/>
      <c r="ES69" s="13">
        <f t="shared" si="17"/>
        <v>83.510368850735318</v>
      </c>
    </row>
    <row r="70" spans="1:149">
      <c r="A70">
        <v>-59.625</v>
      </c>
      <c r="B70">
        <v>0.75</v>
      </c>
      <c r="C70">
        <v>42</v>
      </c>
      <c r="D70">
        <f t="shared" si="2"/>
        <v>-28.125</v>
      </c>
      <c r="H70">
        <v>59</v>
      </c>
      <c r="I70">
        <v>57.50029</v>
      </c>
      <c r="K70">
        <v>93.058752010000006</v>
      </c>
      <c r="N70" s="3">
        <f t="shared" si="3"/>
        <v>-28.125</v>
      </c>
      <c r="P70" s="13">
        <f t="shared" si="4"/>
        <v>49.740964417714927</v>
      </c>
      <c r="S70">
        <v>58</v>
      </c>
      <c r="T70">
        <v>58.601979999999998</v>
      </c>
      <c r="V70">
        <v>95.973018080000003</v>
      </c>
      <c r="Z70" s="3">
        <f t="shared" si="5"/>
        <v>-28.125</v>
      </c>
      <c r="AB70" s="13">
        <f t="shared" si="6"/>
        <v>51.298672873509034</v>
      </c>
      <c r="AD70">
        <v>57</v>
      </c>
      <c r="AE70" s="8">
        <v>59.703670000000002</v>
      </c>
      <c r="AG70" s="8">
        <v>99.113541639999994</v>
      </c>
      <c r="AK70" s="10">
        <v>-28.125</v>
      </c>
      <c r="AL70" s="2"/>
      <c r="AM70" s="13">
        <f t="shared" si="7"/>
        <v>52.977318538498913</v>
      </c>
      <c r="AO70" s="8">
        <v>56</v>
      </c>
      <c r="AP70" s="8">
        <v>60.80536</v>
      </c>
      <c r="AQ70" s="8"/>
      <c r="AR70" s="8">
        <v>102.50573249999999</v>
      </c>
      <c r="AV70" s="10">
        <v>-28.125</v>
      </c>
      <c r="AW70" s="2"/>
      <c r="AX70" s="13">
        <f t="shared" si="8"/>
        <v>54.790483245964857</v>
      </c>
      <c r="AZ70">
        <v>55</v>
      </c>
      <c r="BA70" s="8">
        <v>61.907049999999998</v>
      </c>
      <c r="BB70" s="8"/>
      <c r="BC70" s="8">
        <v>106.1789959</v>
      </c>
      <c r="BG70" s="10">
        <v>-28.125</v>
      </c>
      <c r="BH70" s="2"/>
      <c r="BI70" s="13">
        <f t="shared" si="9"/>
        <v>56.753884432095759</v>
      </c>
      <c r="BK70">
        <v>54</v>
      </c>
      <c r="BL70" s="8">
        <v>63.008740000000003</v>
      </c>
      <c r="BM70" s="8"/>
      <c r="BN70" s="8">
        <v>110.1675484</v>
      </c>
      <c r="BR70" s="10">
        <v>-28.125</v>
      </c>
      <c r="BS70" s="2"/>
      <c r="BT70" s="13">
        <f t="shared" si="10"/>
        <v>58.885811238500473</v>
      </c>
      <c r="BV70">
        <v>53</v>
      </c>
      <c r="BW70" s="8">
        <v>64.110429999999994</v>
      </c>
      <c r="BX70" s="8"/>
      <c r="BY70" s="8">
        <v>114.5114402</v>
      </c>
      <c r="CC70" s="10">
        <v>-28.125</v>
      </c>
      <c r="CD70" s="2"/>
      <c r="CE70" s="13">
        <f t="shared" si="11"/>
        <v>61.207670953908917</v>
      </c>
      <c r="CG70">
        <v>52</v>
      </c>
      <c r="CH70" s="8">
        <v>65.212119999999999</v>
      </c>
      <c r="CI70" s="8"/>
      <c r="CJ70" s="8">
        <v>119.2578523</v>
      </c>
      <c r="CN70" s="10">
        <v>-28.125</v>
      </c>
      <c r="CO70" s="2"/>
      <c r="CP70" s="13">
        <f t="shared" si="12"/>
        <v>63.74468236098798</v>
      </c>
      <c r="CR70">
        <v>51</v>
      </c>
      <c r="CS70" s="8">
        <v>66.313810000000004</v>
      </c>
      <c r="CT70" s="8"/>
      <c r="CU70" s="8">
        <v>124.4627538</v>
      </c>
      <c r="CY70" s="10">
        <v>-28.125</v>
      </c>
      <c r="CZ70" s="2"/>
      <c r="DA70" s="13">
        <f t="shared" si="13"/>
        <v>66.526761582095418</v>
      </c>
      <c r="DC70">
        <v>50</v>
      </c>
      <c r="DD70" s="8">
        <v>67.415499999999994</v>
      </c>
      <c r="DE70" s="8"/>
      <c r="DF70" s="8">
        <v>130.1930456</v>
      </c>
      <c r="DJ70" s="10">
        <v>-28.125</v>
      </c>
      <c r="DK70" s="2"/>
      <c r="DL70" s="13">
        <f t="shared" si="14"/>
        <v>69.589667911381838</v>
      </c>
      <c r="DN70">
        <v>49</v>
      </c>
      <c r="DO70" s="8">
        <v>68.517189999999999</v>
      </c>
      <c r="DP70" s="8"/>
      <c r="DQ70" s="8">
        <v>136.5293628</v>
      </c>
      <c r="DU70" s="10">
        <v>-28.125</v>
      </c>
      <c r="DV70" s="2"/>
      <c r="DW70" s="13">
        <f t="shared" si="15"/>
        <v>72.976501729556034</v>
      </c>
      <c r="DY70">
        <v>48</v>
      </c>
      <c r="DZ70" s="8">
        <v>69.618880000000004</v>
      </c>
      <c r="EA70" s="8"/>
      <c r="EB70" s="8">
        <v>143.5697868</v>
      </c>
      <c r="EF70" s="10">
        <v>-28.125</v>
      </c>
      <c r="EG70" s="2"/>
      <c r="EH70" s="13">
        <f t="shared" si="16"/>
        <v>76.739688663676901</v>
      </c>
      <c r="EJ70">
        <v>47</v>
      </c>
      <c r="EK70" s="8">
        <v>70.720569999999995</v>
      </c>
      <c r="EL70" s="8"/>
      <c r="EM70" s="8">
        <v>151.43482950000001</v>
      </c>
      <c r="EQ70" s="10">
        <v>-28.125</v>
      </c>
      <c r="ER70" s="2"/>
      <c r="ES70" s="13">
        <f t="shared" si="17"/>
        <v>80.943643698905291</v>
      </c>
    </row>
    <row r="71" spans="1:149">
      <c r="A71">
        <v>-59.625</v>
      </c>
      <c r="B71">
        <v>0.75</v>
      </c>
      <c r="C71">
        <v>43</v>
      </c>
      <c r="D71">
        <f t="shared" si="2"/>
        <v>-27.375</v>
      </c>
      <c r="H71">
        <v>59</v>
      </c>
      <c r="I71">
        <v>57.50029</v>
      </c>
      <c r="K71">
        <v>93.058752010000006</v>
      </c>
      <c r="N71" s="3">
        <f t="shared" si="3"/>
        <v>-27.375</v>
      </c>
      <c r="P71" s="13">
        <f t="shared" si="4"/>
        <v>48.185596705716719</v>
      </c>
      <c r="S71">
        <v>58</v>
      </c>
      <c r="T71">
        <v>58.601979999999998</v>
      </c>
      <c r="V71">
        <v>95.973018080000003</v>
      </c>
      <c r="Z71" s="3">
        <f t="shared" si="5"/>
        <v>-27.375</v>
      </c>
      <c r="AB71" s="13">
        <f t="shared" si="6"/>
        <v>49.694596627906556</v>
      </c>
      <c r="AD71">
        <v>57</v>
      </c>
      <c r="AE71" s="8">
        <v>59.703670000000002</v>
      </c>
      <c r="AG71" s="8">
        <v>99.113541639999994</v>
      </c>
      <c r="AK71" s="10">
        <v>-27.375</v>
      </c>
      <c r="AL71" s="2"/>
      <c r="AM71" s="13">
        <f t="shared" si="7"/>
        <v>51.320752131160027</v>
      </c>
      <c r="AO71" s="8">
        <v>56</v>
      </c>
      <c r="AP71" s="8">
        <v>60.80536</v>
      </c>
      <c r="AQ71" s="8"/>
      <c r="AR71" s="8">
        <v>102.50573249999999</v>
      </c>
      <c r="AV71" s="10">
        <v>-27.375</v>
      </c>
      <c r="AW71" s="2"/>
      <c r="AX71" s="13">
        <f t="shared" si="8"/>
        <v>53.077220353635369</v>
      </c>
      <c r="AZ71">
        <v>55</v>
      </c>
      <c r="BA71" s="8">
        <v>61.907049999999998</v>
      </c>
      <c r="BB71" s="8"/>
      <c r="BC71" s="8">
        <v>106.1789959</v>
      </c>
      <c r="BG71" s="10">
        <v>-27.375</v>
      </c>
      <c r="BH71" s="2"/>
      <c r="BI71" s="13">
        <f t="shared" si="9"/>
        <v>54.979227257480915</v>
      </c>
      <c r="BK71">
        <v>54</v>
      </c>
      <c r="BL71" s="8">
        <v>63.008740000000003</v>
      </c>
      <c r="BM71" s="8"/>
      <c r="BN71" s="8">
        <v>110.1675484</v>
      </c>
      <c r="BR71" s="10">
        <v>-27.375</v>
      </c>
      <c r="BS71" s="2"/>
      <c r="BT71" s="13">
        <f t="shared" si="10"/>
        <v>57.044490094703633</v>
      </c>
      <c r="BV71">
        <v>53</v>
      </c>
      <c r="BW71" s="8">
        <v>64.110429999999994</v>
      </c>
      <c r="BX71" s="8"/>
      <c r="BY71" s="8">
        <v>114.5114402</v>
      </c>
      <c r="CC71" s="10">
        <v>-27.375</v>
      </c>
      <c r="CD71" s="2"/>
      <c r="CE71" s="13">
        <f t="shared" si="11"/>
        <v>59.293746761992452</v>
      </c>
      <c r="CG71">
        <v>52</v>
      </c>
      <c r="CH71" s="8">
        <v>65.212119999999999</v>
      </c>
      <c r="CI71" s="8"/>
      <c r="CJ71" s="8">
        <v>119.2578523</v>
      </c>
      <c r="CN71" s="10">
        <v>-27.375</v>
      </c>
      <c r="CO71" s="2"/>
      <c r="CP71" s="13">
        <f t="shared" si="12"/>
        <v>61.751427467028741</v>
      </c>
      <c r="CR71">
        <v>51</v>
      </c>
      <c r="CS71" s="8">
        <v>66.313810000000004</v>
      </c>
      <c r="CT71" s="8"/>
      <c r="CU71" s="8">
        <v>124.4627538</v>
      </c>
      <c r="CY71" s="10">
        <v>-27.375</v>
      </c>
      <c r="CZ71" s="2"/>
      <c r="DA71" s="13">
        <f t="shared" si="13"/>
        <v>64.446512874417721</v>
      </c>
      <c r="DC71">
        <v>50</v>
      </c>
      <c r="DD71" s="8">
        <v>67.415499999999994</v>
      </c>
      <c r="DE71" s="8"/>
      <c r="DF71" s="8">
        <v>130.1930456</v>
      </c>
      <c r="DJ71" s="10">
        <v>-27.375</v>
      </c>
      <c r="DK71" s="2"/>
      <c r="DL71" s="13">
        <f t="shared" si="14"/>
        <v>67.413644108363385</v>
      </c>
      <c r="DN71">
        <v>49</v>
      </c>
      <c r="DO71" s="8">
        <v>68.517189999999999</v>
      </c>
      <c r="DP71" s="8"/>
      <c r="DQ71" s="8">
        <v>136.5293628</v>
      </c>
      <c r="DU71" s="10">
        <v>-27.375</v>
      </c>
      <c r="DV71" s="2"/>
      <c r="DW71" s="13">
        <f t="shared" si="15"/>
        <v>70.694573828610302</v>
      </c>
      <c r="DY71">
        <v>48</v>
      </c>
      <c r="DZ71" s="8">
        <v>69.618880000000004</v>
      </c>
      <c r="EA71" s="8"/>
      <c r="EB71" s="8">
        <v>143.5697868</v>
      </c>
      <c r="EF71" s="10">
        <v>-27.375</v>
      </c>
      <c r="EG71" s="2"/>
      <c r="EH71" s="13">
        <f t="shared" si="16"/>
        <v>74.340088346844908</v>
      </c>
      <c r="EJ71">
        <v>47</v>
      </c>
      <c r="EK71" s="8">
        <v>70.720569999999995</v>
      </c>
      <c r="EL71" s="8"/>
      <c r="EM71" s="8">
        <v>151.43482950000001</v>
      </c>
      <c r="EQ71" s="10">
        <v>-27.375</v>
      </c>
      <c r="ER71" s="2"/>
      <c r="ES71" s="13">
        <f t="shared" si="17"/>
        <v>78.412588433400074</v>
      </c>
    </row>
    <row r="72" spans="1:149">
      <c r="A72">
        <v>-59.625</v>
      </c>
      <c r="B72">
        <v>0.75</v>
      </c>
      <c r="C72">
        <v>44</v>
      </c>
      <c r="D72">
        <f t="shared" si="2"/>
        <v>-26.625</v>
      </c>
      <c r="H72">
        <v>59</v>
      </c>
      <c r="I72">
        <v>57.50029</v>
      </c>
      <c r="K72">
        <v>93.058752010000006</v>
      </c>
      <c r="N72" s="3">
        <f t="shared" si="3"/>
        <v>-26.625</v>
      </c>
      <c r="P72" s="13">
        <f t="shared" si="4"/>
        <v>46.651172666790401</v>
      </c>
      <c r="S72">
        <v>58</v>
      </c>
      <c r="T72">
        <v>58.601979999999998</v>
      </c>
      <c r="V72">
        <v>95.973018080000003</v>
      </c>
      <c r="Z72" s="3">
        <f t="shared" si="5"/>
        <v>-26.625</v>
      </c>
      <c r="AB72" s="13">
        <f t="shared" si="6"/>
        <v>48.112119936037352</v>
      </c>
      <c r="AD72">
        <v>57</v>
      </c>
      <c r="AE72" s="8">
        <v>59.703670000000002</v>
      </c>
      <c r="AG72" s="8">
        <v>99.113541639999994</v>
      </c>
      <c r="AK72" s="10">
        <v>-26.625</v>
      </c>
      <c r="AL72" s="2"/>
      <c r="AM72" s="13">
        <f t="shared" si="7"/>
        <v>49.686492079411238</v>
      </c>
      <c r="AO72" s="8">
        <v>56</v>
      </c>
      <c r="AP72" s="8">
        <v>60.80536</v>
      </c>
      <c r="AQ72" s="8"/>
      <c r="AR72" s="8">
        <v>102.50573249999999</v>
      </c>
      <c r="AV72" s="10">
        <v>-26.625</v>
      </c>
      <c r="AW72" s="2"/>
      <c r="AX72" s="13">
        <f t="shared" si="8"/>
        <v>51.387027258644707</v>
      </c>
      <c r="AZ72">
        <v>55</v>
      </c>
      <c r="BA72" s="8">
        <v>61.907049999999998</v>
      </c>
      <c r="BB72" s="8"/>
      <c r="BC72" s="8">
        <v>106.1789959</v>
      </c>
      <c r="BG72" s="10">
        <v>-26.625</v>
      </c>
      <c r="BH72" s="2"/>
      <c r="BI72" s="13">
        <f t="shared" si="9"/>
        <v>53.228466579747874</v>
      </c>
      <c r="BK72">
        <v>54</v>
      </c>
      <c r="BL72" s="8">
        <v>63.008740000000003</v>
      </c>
      <c r="BM72" s="8"/>
      <c r="BN72" s="8">
        <v>110.1675484</v>
      </c>
      <c r="BR72" s="10">
        <v>-26.625</v>
      </c>
      <c r="BS72" s="2"/>
      <c r="BT72" s="13">
        <f t="shared" si="10"/>
        <v>55.227963105857135</v>
      </c>
      <c r="BV72">
        <v>53</v>
      </c>
      <c r="BW72" s="8">
        <v>64.110429999999994</v>
      </c>
      <c r="BX72" s="8"/>
      <c r="BY72" s="8">
        <v>114.5114402</v>
      </c>
      <c r="CC72" s="10">
        <v>-26.625</v>
      </c>
      <c r="CD72" s="2"/>
      <c r="CE72" s="13">
        <f t="shared" si="11"/>
        <v>57.40559435526265</v>
      </c>
      <c r="CG72">
        <v>52</v>
      </c>
      <c r="CH72" s="8">
        <v>65.212119999999999</v>
      </c>
      <c r="CI72" s="8"/>
      <c r="CJ72" s="8">
        <v>119.2578523</v>
      </c>
      <c r="CN72" s="10">
        <v>-26.625</v>
      </c>
      <c r="CO72" s="2"/>
      <c r="CP72" s="13">
        <f t="shared" si="12"/>
        <v>59.78501257915039</v>
      </c>
      <c r="CR72">
        <v>51</v>
      </c>
      <c r="CS72" s="8">
        <v>66.313810000000004</v>
      </c>
      <c r="CT72" s="8"/>
      <c r="CU72" s="8">
        <v>124.4627538</v>
      </c>
      <c r="CY72" s="10">
        <v>-26.625</v>
      </c>
      <c r="CZ72" s="2"/>
      <c r="DA72" s="13">
        <f t="shared" si="13"/>
        <v>62.394275580700679</v>
      </c>
      <c r="DC72">
        <v>50</v>
      </c>
      <c r="DD72" s="8">
        <v>67.415499999999994</v>
      </c>
      <c r="DE72" s="8"/>
      <c r="DF72" s="8">
        <v>130.1930456</v>
      </c>
      <c r="DJ72" s="10">
        <v>-26.625</v>
      </c>
      <c r="DK72" s="2"/>
      <c r="DL72" s="13">
        <f t="shared" si="14"/>
        <v>65.266921370794307</v>
      </c>
      <c r="DN72">
        <v>49</v>
      </c>
      <c r="DO72" s="8">
        <v>68.517189999999999</v>
      </c>
      <c r="DP72" s="8"/>
      <c r="DQ72" s="8">
        <v>136.5293628</v>
      </c>
      <c r="DU72" s="10">
        <v>-26.625</v>
      </c>
      <c r="DV72" s="2"/>
      <c r="DW72" s="13">
        <f t="shared" si="15"/>
        <v>68.443373035834782</v>
      </c>
      <c r="DY72">
        <v>48</v>
      </c>
      <c r="DZ72" s="8">
        <v>69.618880000000004</v>
      </c>
      <c r="EA72" s="8"/>
      <c r="EB72" s="8">
        <v>143.5697868</v>
      </c>
      <c r="EF72" s="10">
        <v>-26.625</v>
      </c>
      <c r="EG72" s="2"/>
      <c r="EH72" s="13">
        <f t="shared" si="16"/>
        <v>71.972799646199391</v>
      </c>
      <c r="EJ72">
        <v>47</v>
      </c>
      <c r="EK72" s="8">
        <v>70.720569999999995</v>
      </c>
      <c r="EL72" s="8"/>
      <c r="EM72" s="8">
        <v>151.43482950000001</v>
      </c>
      <c r="EQ72" s="10">
        <v>-26.625</v>
      </c>
      <c r="ER72" s="2"/>
      <c r="ES72" s="13">
        <f t="shared" si="17"/>
        <v>75.915614879633338</v>
      </c>
    </row>
    <row r="73" spans="1:149">
      <c r="A73">
        <v>-59.625</v>
      </c>
      <c r="B73">
        <v>0.75</v>
      </c>
      <c r="C73">
        <v>45</v>
      </c>
      <c r="D73">
        <f t="shared" si="2"/>
        <v>-25.875</v>
      </c>
      <c r="H73">
        <v>59</v>
      </c>
      <c r="I73">
        <v>57.50029</v>
      </c>
      <c r="K73">
        <v>93.058752010000006</v>
      </c>
      <c r="N73" s="3">
        <f t="shared" si="3"/>
        <v>-25.875</v>
      </c>
      <c r="P73" s="13">
        <f t="shared" si="4"/>
        <v>45.136756624670355</v>
      </c>
      <c r="S73">
        <v>58</v>
      </c>
      <c r="T73">
        <v>58.601979999999998</v>
      </c>
      <c r="V73">
        <v>95.973018080000003</v>
      </c>
      <c r="Z73" s="3">
        <f t="shared" si="5"/>
        <v>-25.875</v>
      </c>
      <c r="AB73" s="13">
        <f t="shared" si="6"/>
        <v>46.550277819613839</v>
      </c>
      <c r="AD73">
        <v>57</v>
      </c>
      <c r="AE73" s="8">
        <v>59.703670000000002</v>
      </c>
      <c r="AG73" s="8">
        <v>99.113541639999994</v>
      </c>
      <c r="AK73" s="10">
        <v>-25.875</v>
      </c>
      <c r="AL73" s="2"/>
      <c r="AM73" s="13">
        <f t="shared" si="7"/>
        <v>48.073541827995662</v>
      </c>
      <c r="AO73" s="8">
        <v>56</v>
      </c>
      <c r="AP73" s="8">
        <v>60.80536</v>
      </c>
      <c r="AQ73" s="8"/>
      <c r="AR73" s="8">
        <v>102.50573249999999</v>
      </c>
      <c r="AV73" s="10">
        <v>-25.875</v>
      </c>
      <c r="AW73" s="2"/>
      <c r="AX73" s="13">
        <f t="shared" si="8"/>
        <v>49.718873298331715</v>
      </c>
      <c r="AZ73">
        <v>55</v>
      </c>
      <c r="BA73" s="8">
        <v>61.907049999999998</v>
      </c>
      <c r="BB73" s="8"/>
      <c r="BC73" s="8">
        <v>106.1789959</v>
      </c>
      <c r="BG73" s="10">
        <v>-25.875</v>
      </c>
      <c r="BH73" s="2"/>
      <c r="BI73" s="13">
        <f t="shared" si="9"/>
        <v>51.500534802735871</v>
      </c>
      <c r="BK73">
        <v>54</v>
      </c>
      <c r="BL73" s="8">
        <v>63.008740000000003</v>
      </c>
      <c r="BM73" s="8"/>
      <c r="BN73" s="8">
        <v>110.1675484</v>
      </c>
      <c r="BR73" s="10">
        <v>-25.875</v>
      </c>
      <c r="BS73" s="2"/>
      <c r="BT73" s="13">
        <f t="shared" si="10"/>
        <v>53.435122572168609</v>
      </c>
      <c r="BV73">
        <v>53</v>
      </c>
      <c r="BW73" s="8">
        <v>64.110429999999994</v>
      </c>
      <c r="BX73" s="8"/>
      <c r="BY73" s="8">
        <v>114.5114402</v>
      </c>
      <c r="CC73" s="10">
        <v>-25.875</v>
      </c>
      <c r="CD73" s="2"/>
      <c r="CE73" s="13">
        <f t="shared" si="11"/>
        <v>55.542062357471458</v>
      </c>
      <c r="CG73">
        <v>52</v>
      </c>
      <c r="CH73" s="8">
        <v>65.212119999999999</v>
      </c>
      <c r="CI73" s="8"/>
      <c r="CJ73" s="8">
        <v>119.2578523</v>
      </c>
      <c r="CN73" s="10">
        <v>-25.875</v>
      </c>
      <c r="CO73" s="2"/>
      <c r="CP73" s="13">
        <f t="shared" si="12"/>
        <v>57.844238597435101</v>
      </c>
      <c r="CR73">
        <v>51</v>
      </c>
      <c r="CS73" s="8">
        <v>66.313810000000004</v>
      </c>
      <c r="CT73" s="8"/>
      <c r="CU73" s="8">
        <v>124.4627538</v>
      </c>
      <c r="CY73" s="10">
        <v>-25.875</v>
      </c>
      <c r="CZ73" s="2"/>
      <c r="DA73" s="13">
        <f t="shared" si="13"/>
        <v>60.368798267391092</v>
      </c>
      <c r="DC73">
        <v>50</v>
      </c>
      <c r="DD73" s="8">
        <v>67.415499999999994</v>
      </c>
      <c r="DE73" s="8"/>
      <c r="DF73" s="8">
        <v>130.1930456</v>
      </c>
      <c r="DJ73" s="10">
        <v>-25.875</v>
      </c>
      <c r="DK73" s="2"/>
      <c r="DL73" s="13">
        <f t="shared" si="14"/>
        <v>63.148190648852967</v>
      </c>
      <c r="DN73">
        <v>49</v>
      </c>
      <c r="DO73" s="8">
        <v>68.517189999999999</v>
      </c>
      <c r="DP73" s="8"/>
      <c r="DQ73" s="8">
        <v>136.5293628</v>
      </c>
      <c r="DU73" s="10">
        <v>-25.875</v>
      </c>
      <c r="DV73" s="2"/>
      <c r="DW73" s="13">
        <f t="shared" si="15"/>
        <v>66.221526591746112</v>
      </c>
      <c r="DY73">
        <v>48</v>
      </c>
      <c r="DZ73" s="8">
        <v>69.618880000000004</v>
      </c>
      <c r="EA73" s="8"/>
      <c r="EB73" s="8">
        <v>143.5697868</v>
      </c>
      <c r="EF73" s="10">
        <v>-25.875</v>
      </c>
      <c r="EG73" s="2"/>
      <c r="EH73" s="13">
        <f t="shared" si="16"/>
        <v>69.636379013024438</v>
      </c>
      <c r="EJ73">
        <v>47</v>
      </c>
      <c r="EK73" s="8">
        <v>70.720569999999995</v>
      </c>
      <c r="EL73" s="8"/>
      <c r="EM73" s="8">
        <v>151.43482950000001</v>
      </c>
      <c r="EQ73" s="10">
        <v>-25.875</v>
      </c>
      <c r="ER73" s="2"/>
      <c r="ES73" s="13">
        <f t="shared" si="17"/>
        <v>73.451200408376835</v>
      </c>
    </row>
    <row r="74" spans="1:149">
      <c r="A74">
        <v>-59.625</v>
      </c>
      <c r="B74">
        <v>0.75</v>
      </c>
      <c r="C74">
        <v>46</v>
      </c>
      <c r="D74">
        <f t="shared" si="2"/>
        <v>-25.125</v>
      </c>
      <c r="H74">
        <v>59</v>
      </c>
      <c r="I74">
        <v>57.50029</v>
      </c>
      <c r="K74">
        <v>93.058752010000006</v>
      </c>
      <c r="N74" s="3">
        <f t="shared" si="3"/>
        <v>-25.125</v>
      </c>
      <c r="P74" s="13">
        <f t="shared" si="4"/>
        <v>43.641450689939617</v>
      </c>
      <c r="S74">
        <v>58</v>
      </c>
      <c r="T74">
        <v>58.601979999999998</v>
      </c>
      <c r="V74">
        <v>95.973018080000003</v>
      </c>
      <c r="Z74" s="3">
        <f t="shared" si="5"/>
        <v>-25.125</v>
      </c>
      <c r="AB74" s="13">
        <f t="shared" si="6"/>
        <v>45.008144270545571</v>
      </c>
      <c r="AD74">
        <v>57</v>
      </c>
      <c r="AE74" s="8">
        <v>59.703670000000002</v>
      </c>
      <c r="AG74" s="8">
        <v>99.113541639999994</v>
      </c>
      <c r="AK74" s="10">
        <v>-25.125</v>
      </c>
      <c r="AL74" s="2"/>
      <c r="AM74" s="13">
        <f t="shared" si="7"/>
        <v>46.480945067074686</v>
      </c>
      <c r="AO74" s="8">
        <v>56</v>
      </c>
      <c r="AP74" s="8">
        <v>60.80536</v>
      </c>
      <c r="AQ74" s="8"/>
      <c r="AR74" s="8">
        <v>102.50573249999999</v>
      </c>
      <c r="AV74" s="10">
        <v>-25.125</v>
      </c>
      <c r="AW74" s="2"/>
      <c r="AX74" s="13">
        <f t="shared" si="8"/>
        <v>48.071769432865082</v>
      </c>
      <c r="AZ74">
        <v>55</v>
      </c>
      <c r="BA74" s="8">
        <v>61.907049999999998</v>
      </c>
      <c r="BB74" s="8"/>
      <c r="BC74" s="8">
        <v>106.1789959</v>
      </c>
      <c r="BG74" s="10">
        <v>-25.125</v>
      </c>
      <c r="BH74" s="2"/>
      <c r="BI74" s="13">
        <f t="shared" si="9"/>
        <v>49.794407444656109</v>
      </c>
      <c r="BK74">
        <v>54</v>
      </c>
      <c r="BL74" s="8">
        <v>63.008740000000003</v>
      </c>
      <c r="BM74" s="8"/>
      <c r="BN74" s="8">
        <v>110.1675484</v>
      </c>
      <c r="BR74" s="10">
        <v>-25.125</v>
      </c>
      <c r="BS74" s="2"/>
      <c r="BT74" s="13">
        <f t="shared" si="10"/>
        <v>51.664905527784065</v>
      </c>
      <c r="BV74">
        <v>53</v>
      </c>
      <c r="BW74" s="8">
        <v>64.110429999999994</v>
      </c>
      <c r="BX74" s="8"/>
      <c r="BY74" s="8">
        <v>114.5114402</v>
      </c>
      <c r="CC74" s="10">
        <v>-25.125</v>
      </c>
      <c r="CD74" s="2"/>
      <c r="CE74" s="13">
        <f t="shared" si="11"/>
        <v>53.702045890162466</v>
      </c>
      <c r="CG74">
        <v>52</v>
      </c>
      <c r="CH74" s="8">
        <v>65.212119999999999</v>
      </c>
      <c r="CI74" s="8"/>
      <c r="CJ74" s="8">
        <v>119.2578523</v>
      </c>
      <c r="CN74" s="10">
        <v>-25.125</v>
      </c>
      <c r="CO74" s="2"/>
      <c r="CP74" s="13">
        <f t="shared" si="12"/>
        <v>55.927954847054814</v>
      </c>
      <c r="CR74">
        <v>51</v>
      </c>
      <c r="CS74" s="8">
        <v>66.313810000000004</v>
      </c>
      <c r="CT74" s="8"/>
      <c r="CU74" s="8">
        <v>124.4627538</v>
      </c>
      <c r="CY74" s="10">
        <v>-25.125</v>
      </c>
      <c r="CZ74" s="2"/>
      <c r="DA74" s="13">
        <f t="shared" si="13"/>
        <v>58.36888003949489</v>
      </c>
      <c r="DC74">
        <v>50</v>
      </c>
      <c r="DD74" s="8">
        <v>67.415499999999994</v>
      </c>
      <c r="DE74" s="8"/>
      <c r="DF74" s="8">
        <v>130.1930456</v>
      </c>
      <c r="DJ74" s="10">
        <v>-25.125</v>
      </c>
      <c r="DK74" s="2"/>
      <c r="DL74" s="13">
        <f t="shared" si="14"/>
        <v>61.056195758083</v>
      </c>
      <c r="DN74">
        <v>49</v>
      </c>
      <c r="DO74" s="8">
        <v>68.517189999999999</v>
      </c>
      <c r="DP74" s="8"/>
      <c r="DQ74" s="8">
        <v>136.5293628</v>
      </c>
      <c r="DU74" s="10">
        <v>-25.125</v>
      </c>
      <c r="DV74" s="2"/>
      <c r="DW74" s="13">
        <f t="shared" si="15"/>
        <v>64.027717175111036</v>
      </c>
      <c r="DY74">
        <v>48</v>
      </c>
      <c r="DZ74" s="8">
        <v>69.618880000000004</v>
      </c>
      <c r="EA74" s="8"/>
      <c r="EB74" s="8">
        <v>143.5697868</v>
      </c>
      <c r="EF74" s="10">
        <v>-25.125</v>
      </c>
      <c r="EG74" s="2"/>
      <c r="EH74" s="13">
        <f t="shared" si="16"/>
        <v>67.329441195644321</v>
      </c>
      <c r="EJ74">
        <v>47</v>
      </c>
      <c r="EK74" s="8">
        <v>70.720569999999995</v>
      </c>
      <c r="EL74" s="8"/>
      <c r="EM74" s="8">
        <v>151.43482950000001</v>
      </c>
      <c r="EQ74" s="10">
        <v>-25.125</v>
      </c>
      <c r="ER74" s="2"/>
      <c r="ES74" s="13">
        <f t="shared" si="17"/>
        <v>71.01788388107208</v>
      </c>
    </row>
    <row r="75" spans="1:149">
      <c r="A75">
        <v>-59.625</v>
      </c>
      <c r="B75">
        <v>0.75</v>
      </c>
      <c r="C75">
        <v>47</v>
      </c>
      <c r="D75">
        <f t="shared" si="2"/>
        <v>-24.375</v>
      </c>
      <c r="H75">
        <v>59</v>
      </c>
      <c r="I75">
        <v>57.50029</v>
      </c>
      <c r="K75">
        <v>93.058752010000006</v>
      </c>
      <c r="N75" s="3">
        <f t="shared" si="3"/>
        <v>-24.375</v>
      </c>
      <c r="P75" s="13">
        <f t="shared" si="4"/>
        <v>42.164392432777454</v>
      </c>
      <c r="S75">
        <v>58</v>
      </c>
      <c r="T75">
        <v>58.601979999999998</v>
      </c>
      <c r="V75">
        <v>95.973018080000003</v>
      </c>
      <c r="Z75" s="3">
        <f t="shared" si="5"/>
        <v>-24.375</v>
      </c>
      <c r="AB75" s="13">
        <f t="shared" si="6"/>
        <v>43.484829850805625</v>
      </c>
      <c r="AD75">
        <v>57</v>
      </c>
      <c r="AE75" s="8">
        <v>59.703670000000002</v>
      </c>
      <c r="AG75" s="8">
        <v>99.113541639999994</v>
      </c>
      <c r="AK75" s="10">
        <v>-24.375</v>
      </c>
      <c r="AL75" s="2"/>
      <c r="AM75" s="13">
        <f t="shared" si="7"/>
        <v>44.907783253554818</v>
      </c>
      <c r="AO75" s="8">
        <v>56</v>
      </c>
      <c r="AP75" s="8">
        <v>60.80536</v>
      </c>
      <c r="AQ75" s="8"/>
      <c r="AR75" s="8">
        <v>102.50573249999999</v>
      </c>
      <c r="AV75" s="10">
        <v>-24.375</v>
      </c>
      <c r="AW75" s="2"/>
      <c r="AX75" s="13">
        <f t="shared" si="8"/>
        <v>46.444765681736868</v>
      </c>
      <c r="AZ75">
        <v>55</v>
      </c>
      <c r="BA75" s="8">
        <v>61.907049999999998</v>
      </c>
      <c r="BB75" s="8"/>
      <c r="BC75" s="8">
        <v>106.1789959</v>
      </c>
      <c r="BG75" s="10">
        <v>-24.375</v>
      </c>
      <c r="BH75" s="2"/>
      <c r="BI75" s="13">
        <f t="shared" si="9"/>
        <v>48.109100482722759</v>
      </c>
      <c r="BK75">
        <v>54</v>
      </c>
      <c r="BL75" s="8">
        <v>63.008740000000003</v>
      </c>
      <c r="BM75" s="8"/>
      <c r="BN75" s="8">
        <v>110.1675484</v>
      </c>
      <c r="BR75" s="10">
        <v>-24.375</v>
      </c>
      <c r="BS75" s="2"/>
      <c r="BT75" s="13">
        <f t="shared" si="10"/>
        <v>49.916290985671516</v>
      </c>
      <c r="BV75">
        <v>53</v>
      </c>
      <c r="BW75" s="8">
        <v>64.110429999999994</v>
      </c>
      <c r="BX75" s="8"/>
      <c r="BY75" s="8">
        <v>114.5114402</v>
      </c>
      <c r="CC75" s="10">
        <v>-24.375</v>
      </c>
      <c r="CD75" s="2"/>
      <c r="CE75" s="13">
        <f t="shared" si="11"/>
        <v>51.884483708920605</v>
      </c>
      <c r="CG75">
        <v>52</v>
      </c>
      <c r="CH75" s="8">
        <v>65.212119999999999</v>
      </c>
      <c r="CI75" s="8"/>
      <c r="CJ75" s="8">
        <v>119.2578523</v>
      </c>
      <c r="CN75" s="10">
        <v>-24.375</v>
      </c>
      <c r="CO75" s="2"/>
      <c r="CP75" s="13">
        <f t="shared" si="12"/>
        <v>54.035056095820629</v>
      </c>
      <c r="CR75">
        <v>51</v>
      </c>
      <c r="CS75" s="8">
        <v>66.313810000000004</v>
      </c>
      <c r="CT75" s="8"/>
      <c r="CU75" s="8">
        <v>124.4627538</v>
      </c>
      <c r="CY75" s="10">
        <v>-24.375</v>
      </c>
      <c r="CZ75" s="2"/>
      <c r="DA75" s="13">
        <f t="shared" si="13"/>
        <v>56.393367427960236</v>
      </c>
      <c r="DC75">
        <v>50</v>
      </c>
      <c r="DD75" s="8">
        <v>67.415499999999994</v>
      </c>
      <c r="DE75" s="8"/>
      <c r="DF75" s="8">
        <v>130.1930456</v>
      </c>
      <c r="DJ75" s="10">
        <v>-24.375</v>
      </c>
      <c r="DK75" s="2"/>
      <c r="DL75" s="13">
        <f t="shared" si="14"/>
        <v>58.989730123470736</v>
      </c>
      <c r="DN75">
        <v>49</v>
      </c>
      <c r="DO75" s="8">
        <v>68.517189999999999</v>
      </c>
      <c r="DP75" s="8"/>
      <c r="DQ75" s="8">
        <v>136.5293628</v>
      </c>
      <c r="DU75" s="10">
        <v>-24.375</v>
      </c>
      <c r="DV75" s="2"/>
      <c r="DW75" s="13">
        <f t="shared" si="15"/>
        <v>61.860679488562674</v>
      </c>
      <c r="DY75">
        <v>48</v>
      </c>
      <c r="DZ75" s="8">
        <v>69.618880000000004</v>
      </c>
      <c r="EA75" s="8"/>
      <c r="EB75" s="8">
        <v>143.5697868</v>
      </c>
      <c r="EF75" s="10">
        <v>-24.375</v>
      </c>
      <c r="EG75" s="2"/>
      <c r="EH75" s="13">
        <f t="shared" si="16"/>
        <v>65.050655648969865</v>
      </c>
      <c r="EJ75">
        <v>47</v>
      </c>
      <c r="EK75" s="8">
        <v>70.720569999999995</v>
      </c>
      <c r="EL75" s="8"/>
      <c r="EM75" s="8">
        <v>151.43482950000001</v>
      </c>
      <c r="EQ75" s="10">
        <v>-24.375</v>
      </c>
      <c r="ER75" s="2"/>
      <c r="ES75" s="13">
        <f t="shared" si="17"/>
        <v>68.614261862684359</v>
      </c>
    </row>
    <row r="76" spans="1:149">
      <c r="A76">
        <v>-59.625</v>
      </c>
      <c r="B76">
        <v>0.75</v>
      </c>
      <c r="C76" s="1">
        <v>48</v>
      </c>
      <c r="D76" s="1">
        <f t="shared" si="2"/>
        <v>-23.625</v>
      </c>
      <c r="E76" s="1"/>
      <c r="F76" s="1"/>
      <c r="G76" s="1" t="s">
        <v>28</v>
      </c>
      <c r="H76" s="1">
        <v>59</v>
      </c>
      <c r="I76" s="1">
        <v>57.50029</v>
      </c>
      <c r="J76" s="1"/>
      <c r="K76" s="1">
        <v>93.058752010000006</v>
      </c>
      <c r="L76" s="1"/>
      <c r="M76" s="1"/>
      <c r="N76" s="4">
        <f t="shared" si="3"/>
        <v>-23.625</v>
      </c>
      <c r="O76" s="1"/>
      <c r="P76" s="13">
        <f t="shared" si="4"/>
        <v>40.704752706819704</v>
      </c>
      <c r="Q76" s="7"/>
      <c r="S76">
        <v>58</v>
      </c>
      <c r="T76">
        <v>58.601979999999998</v>
      </c>
      <c r="V76">
        <v>95.973018080000003</v>
      </c>
      <c r="Z76" s="6">
        <f t="shared" si="5"/>
        <v>-23.625</v>
      </c>
      <c r="AA76" s="7"/>
      <c r="AB76" s="13">
        <f t="shared" si="6"/>
        <v>41.97947944814198</v>
      </c>
      <c r="AD76">
        <v>57</v>
      </c>
      <c r="AE76" s="8">
        <v>59.703670000000002</v>
      </c>
      <c r="AG76" s="8">
        <v>99.113541639999994</v>
      </c>
      <c r="AK76" s="10">
        <v>-23.625</v>
      </c>
      <c r="AL76" s="2"/>
      <c r="AM76" s="13">
        <f t="shared" si="7"/>
        <v>43.353173293359291</v>
      </c>
      <c r="AO76" s="8">
        <v>56</v>
      </c>
      <c r="AP76" s="8">
        <v>60.80536</v>
      </c>
      <c r="AQ76" s="8"/>
      <c r="AR76" s="8">
        <v>102.50573249999999</v>
      </c>
      <c r="AV76" s="10">
        <v>-23.625</v>
      </c>
      <c r="AW76" s="2"/>
      <c r="AX76" s="13">
        <f t="shared" si="8"/>
        <v>44.836948726709139</v>
      </c>
      <c r="AZ76">
        <v>55</v>
      </c>
      <c r="BA76" s="8">
        <v>61.907049999999998</v>
      </c>
      <c r="BB76" s="8"/>
      <c r="BC76" s="8">
        <v>106.1789959</v>
      </c>
      <c r="BG76" s="10">
        <v>-23.625</v>
      </c>
      <c r="BH76" s="2"/>
      <c r="BI76" s="13">
        <f t="shared" si="9"/>
        <v>46.443667870201899</v>
      </c>
      <c r="BK76">
        <v>54</v>
      </c>
      <c r="BL76" s="8">
        <v>63.008740000000003</v>
      </c>
      <c r="BM76" s="8"/>
      <c r="BN76" s="8">
        <v>110.1675484</v>
      </c>
      <c r="BR76" s="10">
        <v>-23.625</v>
      </c>
      <c r="BS76" s="2"/>
      <c r="BT76" s="13">
        <f t="shared" si="10"/>
        <v>48.188297361399258</v>
      </c>
      <c r="BV76">
        <v>53</v>
      </c>
      <c r="BW76" s="8">
        <v>64.110429999999994</v>
      </c>
      <c r="BX76" s="8"/>
      <c r="BY76" s="8">
        <v>114.5114402</v>
      </c>
      <c r="CC76" s="10">
        <v>-23.625</v>
      </c>
      <c r="CD76" s="2"/>
      <c r="CE76" s="13">
        <f t="shared" si="11"/>
        <v>50.088355525570435</v>
      </c>
      <c r="CG76">
        <v>52</v>
      </c>
      <c r="CH76" s="8">
        <v>65.212119999999999</v>
      </c>
      <c r="CI76" s="8"/>
      <c r="CJ76" s="8">
        <v>119.2578523</v>
      </c>
      <c r="CN76" s="10">
        <v>-23.625</v>
      </c>
      <c r="CO76" s="2"/>
      <c r="CP76" s="13">
        <f t="shared" si="12"/>
        <v>52.164479765388258</v>
      </c>
      <c r="CR76">
        <v>51</v>
      </c>
      <c r="CS76" s="8">
        <v>66.313810000000004</v>
      </c>
      <c r="CT76" s="8"/>
      <c r="CU76" s="8">
        <v>124.4627538</v>
      </c>
      <c r="CY76" s="10">
        <v>-23.625</v>
      </c>
      <c r="CZ76" s="2"/>
      <c r="DA76" s="13">
        <f t="shared" si="13"/>
        <v>54.441151479168482</v>
      </c>
      <c r="DC76">
        <v>50</v>
      </c>
      <c r="DD76" s="8">
        <v>67.415499999999994</v>
      </c>
      <c r="DE76" s="8"/>
      <c r="DF76" s="8">
        <v>130.1930456</v>
      </c>
      <c r="DJ76" s="10">
        <v>-23.625</v>
      </c>
      <c r="DK76" s="2"/>
      <c r="DL76" s="13">
        <f t="shared" si="14"/>
        <v>56.947633734935806</v>
      </c>
      <c r="DN76">
        <v>49</v>
      </c>
      <c r="DO76" s="8">
        <v>68.517189999999999</v>
      </c>
      <c r="DP76" s="8"/>
      <c r="DQ76" s="8">
        <v>136.5293628</v>
      </c>
      <c r="DU76" s="10">
        <v>-23.625</v>
      </c>
      <c r="DV76" s="2"/>
      <c r="DW76" s="13">
        <f t="shared" si="15"/>
        <v>59.719197065918927</v>
      </c>
      <c r="DY76">
        <v>48</v>
      </c>
      <c r="DZ76" s="8">
        <v>69.618880000000004</v>
      </c>
      <c r="EA76" s="8"/>
      <c r="EB76" s="8">
        <v>143.5697868</v>
      </c>
      <c r="EF76" s="10">
        <v>-23.625</v>
      </c>
      <c r="EG76" s="2"/>
      <c r="EH76" s="13">
        <f t="shared" si="16"/>
        <v>62.79874317717951</v>
      </c>
      <c r="EJ76">
        <v>47</v>
      </c>
      <c r="EK76" s="8">
        <v>70.720569999999995</v>
      </c>
      <c r="EL76" s="8"/>
      <c r="EM76" s="8">
        <v>151.43482950000001</v>
      </c>
      <c r="EQ76" s="10">
        <v>-23.625</v>
      </c>
      <c r="ER76" s="2"/>
      <c r="ES76" s="13">
        <f t="shared" si="17"/>
        <v>66.238985080463095</v>
      </c>
    </row>
    <row r="77" spans="1:149">
      <c r="A77">
        <v>-59.625</v>
      </c>
      <c r="B77">
        <v>0.75</v>
      </c>
      <c r="C77" s="1">
        <v>49</v>
      </c>
      <c r="D77">
        <f t="shared" si="2"/>
        <v>-22.875</v>
      </c>
      <c r="H77" s="1">
        <v>59</v>
      </c>
      <c r="I77" s="1">
        <v>57.50029</v>
      </c>
      <c r="J77" s="1"/>
      <c r="K77" s="1">
        <v>93.058752010000006</v>
      </c>
      <c r="L77" s="1"/>
      <c r="M77" s="1"/>
      <c r="N77" s="4">
        <f t="shared" si="3"/>
        <v>-22.875</v>
      </c>
      <c r="O77" s="1"/>
      <c r="P77" s="13">
        <f t="shared" si="4"/>
        <v>39.261733612009529</v>
      </c>
      <c r="Q77" s="1"/>
      <c r="R77" s="1" t="s">
        <v>29</v>
      </c>
      <c r="S77" s="1">
        <v>58</v>
      </c>
      <c r="T77" s="1">
        <v>58.601979999999998</v>
      </c>
      <c r="U77" s="1"/>
      <c r="V77" s="1">
        <v>95.973018080000003</v>
      </c>
      <c r="W77" s="1"/>
      <c r="X77" s="1"/>
      <c r="Y77" s="1"/>
      <c r="Z77" s="4">
        <f t="shared" si="5"/>
        <v>-22.875</v>
      </c>
      <c r="AA77" s="1"/>
      <c r="AB77" s="13">
        <f t="shared" si="6"/>
        <v>40.491270175132172</v>
      </c>
      <c r="AD77">
        <v>57</v>
      </c>
      <c r="AE77" s="8">
        <v>59.703670000000002</v>
      </c>
      <c r="AG77" s="8">
        <v>99.113541639999994</v>
      </c>
      <c r="AK77" s="12">
        <v>-22.875</v>
      </c>
      <c r="AL77" s="8"/>
      <c r="AM77" s="13">
        <f t="shared" si="7"/>
        <v>41.816265371733451</v>
      </c>
      <c r="AO77" s="8">
        <v>56</v>
      </c>
      <c r="AP77" s="8">
        <v>60.80536</v>
      </c>
      <c r="AQ77" s="8"/>
      <c r="AR77" s="8">
        <v>102.50573249999999</v>
      </c>
      <c r="AV77" s="12">
        <v>-22.875</v>
      </c>
      <c r="AW77" s="8"/>
      <c r="AX77" s="13">
        <f t="shared" si="8"/>
        <v>43.247439667860931</v>
      </c>
      <c r="AZ77">
        <v>55</v>
      </c>
      <c r="BA77" s="8">
        <v>61.907049999999998</v>
      </c>
      <c r="BB77" s="8"/>
      <c r="BC77" s="8">
        <v>106.1789959</v>
      </c>
      <c r="BG77" s="10">
        <v>-22.875</v>
      </c>
      <c r="BH77" s="2"/>
      <c r="BI77" s="13">
        <f t="shared" si="9"/>
        <v>44.797199212047026</v>
      </c>
      <c r="BK77">
        <v>54</v>
      </c>
      <c r="BL77" s="8">
        <v>63.008740000000003</v>
      </c>
      <c r="BM77" s="8"/>
      <c r="BN77" s="8">
        <v>110.1675484</v>
      </c>
      <c r="BR77" s="10">
        <v>-22.875</v>
      </c>
      <c r="BS77" s="2"/>
      <c r="BT77" s="13">
        <f t="shared" si="10"/>
        <v>46.479980061458015</v>
      </c>
      <c r="BV77">
        <v>53</v>
      </c>
      <c r="BW77" s="8">
        <v>64.110429999999994</v>
      </c>
      <c r="BX77" s="8"/>
      <c r="BY77" s="8">
        <v>114.5114402</v>
      </c>
      <c r="CC77" s="10">
        <v>-22.875</v>
      </c>
      <c r="CD77" s="2"/>
      <c r="CE77" s="13">
        <f t="shared" si="11"/>
        <v>48.31267950140608</v>
      </c>
      <c r="CG77">
        <v>52</v>
      </c>
      <c r="CH77" s="8">
        <v>65.212119999999999</v>
      </c>
      <c r="CI77" s="8"/>
      <c r="CJ77" s="8">
        <v>119.2578523</v>
      </c>
      <c r="CN77" s="10">
        <v>-22.875</v>
      </c>
      <c r="CO77" s="2"/>
      <c r="CP77" s="13">
        <f t="shared" si="12"/>
        <v>50.315203320584239</v>
      </c>
      <c r="CR77">
        <v>51</v>
      </c>
      <c r="CS77" s="8">
        <v>66.313810000000004</v>
      </c>
      <c r="CT77" s="8"/>
      <c r="CU77" s="8">
        <v>124.4627538</v>
      </c>
      <c r="CY77" s="10">
        <v>-22.875</v>
      </c>
      <c r="CZ77" s="2"/>
      <c r="DA77" s="13">
        <f t="shared" si="13"/>
        <v>52.51116503031993</v>
      </c>
      <c r="DC77">
        <v>50</v>
      </c>
      <c r="DD77" s="8">
        <v>67.415499999999994</v>
      </c>
      <c r="DE77" s="8"/>
      <c r="DF77" s="8">
        <v>130.1930456</v>
      </c>
      <c r="DJ77" s="10">
        <v>-22.875</v>
      </c>
      <c r="DK77" s="2"/>
      <c r="DL77" s="13">
        <f t="shared" si="14"/>
        <v>54.928790297275008</v>
      </c>
      <c r="DN77">
        <v>49</v>
      </c>
      <c r="DO77" s="8">
        <v>68.517189999999999</v>
      </c>
      <c r="DP77" s="8"/>
      <c r="DQ77" s="8">
        <v>136.5293628</v>
      </c>
      <c r="DU77" s="10">
        <v>-22.875</v>
      </c>
      <c r="DV77" s="2"/>
      <c r="DW77" s="13">
        <f t="shared" si="15"/>
        <v>57.602099283418092</v>
      </c>
      <c r="DY77">
        <v>48</v>
      </c>
      <c r="DZ77" s="8">
        <v>69.618880000000004</v>
      </c>
      <c r="EA77" s="8"/>
      <c r="EB77" s="8">
        <v>143.5697868</v>
      </c>
      <c r="EF77" s="10">
        <v>-22.875</v>
      </c>
      <c r="EG77" s="2"/>
      <c r="EH77" s="13">
        <f t="shared" si="16"/>
        <v>60.572472790833011</v>
      </c>
      <c r="EJ77">
        <v>47</v>
      </c>
      <c r="EK77" s="8">
        <v>70.720569999999995</v>
      </c>
      <c r="EL77" s="8"/>
      <c r="EM77" s="8">
        <v>151.43482950000001</v>
      </c>
      <c r="EQ77" s="10">
        <v>-22.875</v>
      </c>
      <c r="ER77" s="2"/>
      <c r="ES77" s="13">
        <f t="shared" si="17"/>
        <v>63.890755108881905</v>
      </c>
    </row>
    <row r="78" spans="1:149">
      <c r="A78">
        <v>-59.625</v>
      </c>
      <c r="B78">
        <v>0.75</v>
      </c>
      <c r="C78" s="1">
        <v>50</v>
      </c>
      <c r="D78">
        <f t="shared" si="2"/>
        <v>-22.125</v>
      </c>
      <c r="H78" s="1">
        <v>59</v>
      </c>
      <c r="I78" s="1">
        <v>57.50029</v>
      </c>
      <c r="J78" s="1"/>
      <c r="K78" s="1">
        <v>93.058752010000006</v>
      </c>
      <c r="L78" s="1"/>
      <c r="M78" s="1"/>
      <c r="N78" s="4">
        <f t="shared" si="3"/>
        <v>-22.125</v>
      </c>
      <c r="O78" s="1"/>
      <c r="P78" s="13">
        <f t="shared" si="4"/>
        <v>37.834566585371554</v>
      </c>
      <c r="Q78" s="7"/>
      <c r="S78" s="1">
        <v>58</v>
      </c>
      <c r="T78" s="1">
        <v>58.601979999999998</v>
      </c>
      <c r="U78" s="1"/>
      <c r="V78" s="1">
        <v>95.973018080000003</v>
      </c>
      <c r="W78" s="1"/>
      <c r="X78" s="1"/>
      <c r="Y78" s="1"/>
      <c r="Z78" s="4">
        <f t="shared" si="5"/>
        <v>-22.125</v>
      </c>
      <c r="AA78" s="1"/>
      <c r="AB78" s="13">
        <f t="shared" si="6"/>
        <v>39.019409400167262</v>
      </c>
      <c r="AC78" s="1" t="s">
        <v>30</v>
      </c>
      <c r="AD78" s="1">
        <v>57</v>
      </c>
      <c r="AE78" s="5">
        <v>59.703670000000002</v>
      </c>
      <c r="AF78" s="1"/>
      <c r="AG78" s="5">
        <v>99.113541639999994</v>
      </c>
      <c r="AH78" s="1"/>
      <c r="AI78" s="1"/>
      <c r="AJ78" s="1"/>
      <c r="AK78" s="11">
        <v>-22.125</v>
      </c>
      <c r="AL78" s="9"/>
      <c r="AM78" s="13">
        <f t="shared" si="7"/>
        <v>40.296240919796702</v>
      </c>
      <c r="AO78" s="8">
        <v>56</v>
      </c>
      <c r="AP78" s="8">
        <v>60.80536</v>
      </c>
      <c r="AQ78" s="8"/>
      <c r="AR78" s="8">
        <v>102.50573249999999</v>
      </c>
      <c r="AV78" s="12">
        <v>-22.125</v>
      </c>
      <c r="AW78" s="8"/>
      <c r="AX78" s="13">
        <f t="shared" si="8"/>
        <v>41.675391920544783</v>
      </c>
      <c r="AZ78">
        <v>55</v>
      </c>
      <c r="BA78" s="8">
        <v>61.907049999999998</v>
      </c>
      <c r="BB78" s="8"/>
      <c r="BC78" s="8">
        <v>106.1789959</v>
      </c>
      <c r="BG78" s="10">
        <v>-22.125</v>
      </c>
      <c r="BH78" s="2"/>
      <c r="BI78" s="13">
        <f t="shared" si="9"/>
        <v>43.168817586493695</v>
      </c>
      <c r="BK78">
        <v>54</v>
      </c>
      <c r="BL78" s="8">
        <v>63.008740000000003</v>
      </c>
      <c r="BM78" s="8"/>
      <c r="BN78" s="8">
        <v>110.1675484</v>
      </c>
      <c r="BR78" s="10">
        <v>-22.125</v>
      </c>
      <c r="BS78" s="2"/>
      <c r="BT78" s="13">
        <f t="shared" si="10"/>
        <v>44.790429223025029</v>
      </c>
      <c r="BV78">
        <v>53</v>
      </c>
      <c r="BW78" s="8">
        <v>64.110429999999994</v>
      </c>
      <c r="BX78" s="8"/>
      <c r="BY78" s="8">
        <v>114.5114402</v>
      </c>
      <c r="CC78" s="10">
        <v>-22.125</v>
      </c>
      <c r="CD78" s="2"/>
      <c r="CE78" s="13">
        <f t="shared" si="11"/>
        <v>46.556509897834516</v>
      </c>
      <c r="CG78">
        <v>52</v>
      </c>
      <c r="CH78" s="8">
        <v>65.212119999999999</v>
      </c>
      <c r="CI78" s="8"/>
      <c r="CJ78" s="8">
        <v>119.2578523</v>
      </c>
      <c r="CN78" s="10">
        <v>-22.125</v>
      </c>
      <c r="CO78" s="2"/>
      <c r="CP78" s="13">
        <f t="shared" si="12"/>
        <v>48.486241822670195</v>
      </c>
      <c r="CR78">
        <v>51</v>
      </c>
      <c r="CS78" s="8">
        <v>66.313810000000004</v>
      </c>
      <c r="CT78" s="8"/>
      <c r="CU78" s="8">
        <v>124.4627538</v>
      </c>
      <c r="CY78" s="10">
        <v>-22.125</v>
      </c>
      <c r="CZ78" s="2"/>
      <c r="DA78" s="13">
        <f t="shared" si="13"/>
        <v>50.602380155912499</v>
      </c>
      <c r="DC78">
        <v>50</v>
      </c>
      <c r="DD78" s="8">
        <v>67.415499999999994</v>
      </c>
      <c r="DE78" s="8"/>
      <c r="DF78" s="8">
        <v>130.1930456</v>
      </c>
      <c r="DJ78" s="10">
        <v>-22.125</v>
      </c>
      <c r="DK78" s="2"/>
      <c r="DL78" s="13">
        <f t="shared" si="14"/>
        <v>52.932124559076335</v>
      </c>
      <c r="DN78">
        <v>49</v>
      </c>
      <c r="DO78" s="8">
        <v>68.517189999999999</v>
      </c>
      <c r="DP78" s="8"/>
      <c r="DQ78" s="8">
        <v>136.5293628</v>
      </c>
      <c r="DU78" s="10">
        <v>-22.125</v>
      </c>
      <c r="DV78" s="2"/>
      <c r="DW78" s="13">
        <f t="shared" si="15"/>
        <v>55.508258558634736</v>
      </c>
      <c r="DY78">
        <v>48</v>
      </c>
      <c r="DZ78" s="8">
        <v>69.618880000000004</v>
      </c>
      <c r="EA78" s="8"/>
      <c r="EB78" s="8">
        <v>143.5697868</v>
      </c>
      <c r="EF78" s="10">
        <v>-22.125</v>
      </c>
      <c r="EG78" s="2"/>
      <c r="EH78" s="13">
        <f t="shared" si="16"/>
        <v>58.370658761343492</v>
      </c>
      <c r="EJ78">
        <v>47</v>
      </c>
      <c r="EK78" s="8">
        <v>70.720569999999995</v>
      </c>
      <c r="EL78" s="8"/>
      <c r="EM78" s="8">
        <v>151.43482950000001</v>
      </c>
      <c r="EQ78" s="10">
        <v>-22.125</v>
      </c>
      <c r="ER78" s="2"/>
      <c r="ES78" s="13">
        <f t="shared" si="17"/>
        <v>61.568321262748668</v>
      </c>
    </row>
    <row r="79" spans="1:149">
      <c r="A79">
        <v>-59.625</v>
      </c>
      <c r="B79">
        <v>0.75</v>
      </c>
      <c r="C79" s="1">
        <v>51</v>
      </c>
      <c r="D79">
        <f t="shared" si="2"/>
        <v>-21.375</v>
      </c>
      <c r="H79" s="1">
        <v>59</v>
      </c>
      <c r="I79" s="1">
        <v>57.50029</v>
      </c>
      <c r="J79" s="1"/>
      <c r="K79" s="1">
        <v>93.058752010000006</v>
      </c>
      <c r="L79" s="1"/>
      <c r="M79" s="1"/>
      <c r="N79" s="4">
        <f t="shared" si="3"/>
        <v>-21.375</v>
      </c>
      <c r="O79" s="1"/>
      <c r="P79" s="13">
        <f t="shared" si="4"/>
        <v>36.422510609593296</v>
      </c>
      <c r="Q79" s="7"/>
      <c r="S79" s="1">
        <v>58</v>
      </c>
      <c r="T79" s="1">
        <v>58.601979999999998</v>
      </c>
      <c r="U79" s="1"/>
      <c r="V79" s="1">
        <v>95.973018080000003</v>
      </c>
      <c r="W79" s="1"/>
      <c r="X79" s="1"/>
      <c r="Y79" s="1"/>
      <c r="Z79" s="4">
        <f t="shared" si="5"/>
        <v>-21.375</v>
      </c>
      <c r="AA79" s="1"/>
      <c r="AB79" s="13">
        <f t="shared" si="6"/>
        <v>37.563132899932484</v>
      </c>
      <c r="AD79" s="1">
        <v>57</v>
      </c>
      <c r="AE79" s="5">
        <v>59.703670000000002</v>
      </c>
      <c r="AF79" s="1"/>
      <c r="AG79" s="5">
        <v>99.113541639999994</v>
      </c>
      <c r="AH79" s="1"/>
      <c r="AI79" s="1"/>
      <c r="AJ79" s="1"/>
      <c r="AK79" s="11">
        <v>-21.375</v>
      </c>
      <c r="AL79" s="9"/>
      <c r="AM79" s="13">
        <f t="shared" si="7"/>
        <v>38.792310706566788</v>
      </c>
      <c r="AN79" s="1" t="s">
        <v>31</v>
      </c>
      <c r="AO79" s="5">
        <v>56</v>
      </c>
      <c r="AP79" s="5">
        <v>60.80536</v>
      </c>
      <c r="AQ79" s="5"/>
      <c r="AR79" s="5">
        <v>102.50573249999999</v>
      </c>
      <c r="AS79" s="1"/>
      <c r="AT79" s="1"/>
      <c r="AU79" s="1"/>
      <c r="AV79" s="11">
        <v>-21.375</v>
      </c>
      <c r="AW79" s="9"/>
      <c r="AX79" s="13">
        <f t="shared" si="8"/>
        <v>40.119989242109995</v>
      </c>
      <c r="AZ79">
        <v>55</v>
      </c>
      <c r="BA79" s="8">
        <v>61.907049999999998</v>
      </c>
      <c r="BB79" s="8"/>
      <c r="BC79" s="8">
        <v>106.1789959</v>
      </c>
      <c r="BG79" s="12">
        <v>-21.375</v>
      </c>
      <c r="BH79" s="8"/>
      <c r="BI79" s="13">
        <f t="shared" si="9"/>
        <v>41.557677501070899</v>
      </c>
      <c r="BK79">
        <v>54</v>
      </c>
      <c r="BL79" s="8">
        <v>63.008740000000003</v>
      </c>
      <c r="BM79" s="8"/>
      <c r="BN79" s="8">
        <v>110.1675484</v>
      </c>
      <c r="BR79" s="12">
        <v>-21.375</v>
      </c>
      <c r="BS79" s="8"/>
      <c r="BT79" s="13">
        <f t="shared" si="10"/>
        <v>43.118767593194193</v>
      </c>
      <c r="BV79">
        <v>53</v>
      </c>
      <c r="BW79" s="8">
        <v>64.110429999999994</v>
      </c>
      <c r="BX79" s="8"/>
      <c r="BY79" s="8">
        <v>114.5114402</v>
      </c>
      <c r="CC79" s="12">
        <v>-21.375</v>
      </c>
      <c r="CD79" s="8"/>
      <c r="CE79" s="13">
        <f t="shared" si="11"/>
        <v>44.818934871984084</v>
      </c>
      <c r="CG79">
        <v>52</v>
      </c>
      <c r="CH79" s="8">
        <v>65.212119999999999</v>
      </c>
      <c r="CI79" s="8"/>
      <c r="CJ79" s="8">
        <v>119.2578523</v>
      </c>
      <c r="CN79" s="12">
        <v>-21.375</v>
      </c>
      <c r="CO79" s="8"/>
      <c r="CP79" s="13">
        <f t="shared" si="12"/>
        <v>46.676645633580961</v>
      </c>
      <c r="CR79">
        <v>51</v>
      </c>
      <c r="CS79" s="8">
        <v>66.313810000000004</v>
      </c>
      <c r="CT79" s="8"/>
      <c r="CU79" s="8">
        <v>124.4627538</v>
      </c>
      <c r="CY79" s="12">
        <v>-21.375</v>
      </c>
      <c r="CZ79" s="8"/>
      <c r="DA79" s="13">
        <f t="shared" si="13"/>
        <v>48.713805771783399</v>
      </c>
      <c r="DC79">
        <v>50</v>
      </c>
      <c r="DD79" s="8">
        <v>67.415499999999994</v>
      </c>
      <c r="DE79" s="8"/>
      <c r="DF79" s="8">
        <v>130.1930456</v>
      </c>
      <c r="DJ79" s="12">
        <v>-21.375</v>
      </c>
      <c r="DK79" s="8"/>
      <c r="DL79" s="13">
        <f t="shared" si="14"/>
        <v>50.956599806450207</v>
      </c>
      <c r="DN79">
        <v>49</v>
      </c>
      <c r="DO79" s="8">
        <v>68.517189999999999</v>
      </c>
      <c r="DP79" s="8"/>
      <c r="DQ79" s="8">
        <v>136.5293628</v>
      </c>
      <c r="DU79" s="12">
        <v>-21.375</v>
      </c>
      <c r="DV79" s="8"/>
      <c r="DW79" s="13">
        <f t="shared" si="15"/>
        <v>53.4365877222343</v>
      </c>
      <c r="DY79">
        <v>48</v>
      </c>
      <c r="DZ79" s="8">
        <v>69.618880000000004</v>
      </c>
      <c r="EA79" s="8"/>
      <c r="EB79" s="8">
        <v>143.5697868</v>
      </c>
      <c r="EF79" s="12">
        <v>-21.375</v>
      </c>
      <c r="EG79" s="8"/>
      <c r="EH79" s="13">
        <f t="shared" si="16"/>
        <v>56.192157857201074</v>
      </c>
      <c r="EJ79">
        <v>47</v>
      </c>
      <c r="EK79" s="8">
        <v>70.720569999999995</v>
      </c>
      <c r="EL79" s="8"/>
      <c r="EM79" s="8">
        <v>151.43482950000001</v>
      </c>
      <c r="EQ79" s="12">
        <v>-21.375</v>
      </c>
      <c r="ER79" s="8"/>
      <c r="ES79" s="13">
        <f t="shared" si="17"/>
        <v>59.270477682023902</v>
      </c>
    </row>
    <row r="80" spans="1:149">
      <c r="A80">
        <v>-59.625</v>
      </c>
      <c r="B80">
        <v>0.75</v>
      </c>
      <c r="C80" s="1">
        <v>52</v>
      </c>
      <c r="D80">
        <f t="shared" si="2"/>
        <v>-20.625</v>
      </c>
      <c r="H80" s="1">
        <v>59</v>
      </c>
      <c r="I80" s="1">
        <v>57.50029</v>
      </c>
      <c r="J80" s="1"/>
      <c r="K80" s="1">
        <v>93.058752010000006</v>
      </c>
      <c r="L80" s="1"/>
      <c r="M80" s="1"/>
      <c r="N80" s="4">
        <f t="shared" si="3"/>
        <v>-20.625</v>
      </c>
      <c r="O80" s="1"/>
      <c r="P80" s="13">
        <f t="shared" si="4"/>
        <v>35.024850530154545</v>
      </c>
      <c r="Q80" s="7"/>
      <c r="S80" s="1">
        <v>58</v>
      </c>
      <c r="T80" s="1">
        <v>58.601979999999998</v>
      </c>
      <c r="U80" s="1"/>
      <c r="V80" s="1">
        <v>95.973018080000003</v>
      </c>
      <c r="W80" s="1"/>
      <c r="X80" s="1"/>
      <c r="Y80" s="1"/>
      <c r="Z80" s="4">
        <f t="shared" si="5"/>
        <v>-20.625</v>
      </c>
      <c r="AA80" s="1"/>
      <c r="AB80" s="13">
        <f t="shared" si="6"/>
        <v>36.121703123835168</v>
      </c>
      <c r="AD80" s="1">
        <v>57</v>
      </c>
      <c r="AE80" s="5">
        <v>59.703670000000002</v>
      </c>
      <c r="AF80" s="1"/>
      <c r="AG80" s="5">
        <v>99.113541639999994</v>
      </c>
      <c r="AH80" s="1"/>
      <c r="AI80" s="1"/>
      <c r="AJ80" s="1"/>
      <c r="AK80" s="11">
        <v>-20.625</v>
      </c>
      <c r="AL80" s="9"/>
      <c r="AM80" s="13">
        <f t="shared" si="7"/>
        <v>37.303713046594595</v>
      </c>
      <c r="AO80" s="5">
        <v>56</v>
      </c>
      <c r="AP80" s="5">
        <v>60.80536</v>
      </c>
      <c r="AQ80" s="5"/>
      <c r="AR80" s="5">
        <v>102.50573249999999</v>
      </c>
      <c r="AS80" s="1"/>
      <c r="AT80" s="1"/>
      <c r="AU80" s="1"/>
      <c r="AV80" s="11">
        <v>-20.625</v>
      </c>
      <c r="AW80" s="9"/>
      <c r="AX80" s="13">
        <f t="shared" si="8"/>
        <v>38.580443878193208</v>
      </c>
      <c r="AY80" s="1" t="s">
        <v>32</v>
      </c>
      <c r="AZ80" s="1">
        <v>55</v>
      </c>
      <c r="BA80" s="5">
        <v>61.907049999999998</v>
      </c>
      <c r="BB80" s="5"/>
      <c r="BC80" s="5">
        <v>106.1789959</v>
      </c>
      <c r="BD80" s="1"/>
      <c r="BE80" s="1"/>
      <c r="BF80" s="1"/>
      <c r="BG80" s="11">
        <v>-20.625</v>
      </c>
      <c r="BH80" s="9"/>
      <c r="BI80" s="13">
        <f t="shared" si="9"/>
        <v>39.96296297246456</v>
      </c>
      <c r="BK80">
        <v>54</v>
      </c>
      <c r="BL80" s="8">
        <v>63.008740000000003</v>
      </c>
      <c r="BM80" s="8"/>
      <c r="BN80" s="8">
        <v>110.1675484</v>
      </c>
      <c r="BR80" s="12">
        <v>-20.625</v>
      </c>
      <c r="BS80" s="8"/>
      <c r="BT80" s="13">
        <f t="shared" si="10"/>
        <v>41.464148536710709</v>
      </c>
      <c r="BV80">
        <v>53</v>
      </c>
      <c r="BW80" s="8">
        <v>64.110429999999994</v>
      </c>
      <c r="BX80" s="8"/>
      <c r="BY80" s="8">
        <v>114.5114402</v>
      </c>
      <c r="CC80" s="12">
        <v>-20.625</v>
      </c>
      <c r="CD80" s="8"/>
      <c r="CE80" s="13">
        <f t="shared" si="11"/>
        <v>43.099074405884352</v>
      </c>
      <c r="CG80">
        <v>52</v>
      </c>
      <c r="CH80" s="8">
        <v>65.212119999999999</v>
      </c>
      <c r="CI80" s="8"/>
      <c r="CJ80" s="8">
        <v>119.2578523</v>
      </c>
      <c r="CN80" s="12">
        <v>-20.625</v>
      </c>
      <c r="CO80" s="8"/>
      <c r="CP80" s="13">
        <f t="shared" si="12"/>
        <v>44.88549825927057</v>
      </c>
      <c r="CR80">
        <v>51</v>
      </c>
      <c r="CS80" s="8">
        <v>66.313810000000004</v>
      </c>
      <c r="CT80" s="8"/>
      <c r="CU80" s="8">
        <v>124.4627538</v>
      </c>
      <c r="CY80" s="12">
        <v>-20.625</v>
      </c>
      <c r="CZ80" s="8"/>
      <c r="DA80" s="13">
        <f t="shared" si="13"/>
        <v>46.844485384329886</v>
      </c>
      <c r="DC80">
        <v>50</v>
      </c>
      <c r="DD80" s="8">
        <v>67.415499999999994</v>
      </c>
      <c r="DE80" s="8"/>
      <c r="DF80" s="8">
        <v>130.1930456</v>
      </c>
      <c r="DJ80" s="12">
        <v>-20.625</v>
      </c>
      <c r="DK80" s="8"/>
      <c r="DL80" s="13">
        <f t="shared" si="14"/>
        <v>49.001215508623865</v>
      </c>
      <c r="DN80">
        <v>49</v>
      </c>
      <c r="DO80" s="8">
        <v>68.517189999999999</v>
      </c>
      <c r="DP80" s="8"/>
      <c r="DQ80" s="8">
        <v>136.5293628</v>
      </c>
      <c r="DU80" s="12">
        <v>-20.625</v>
      </c>
      <c r="DV80" s="8"/>
      <c r="DW80" s="13">
        <f t="shared" si="15"/>
        <v>51.386037548981761</v>
      </c>
      <c r="DY80">
        <v>48</v>
      </c>
      <c r="DZ80" s="8">
        <v>69.618880000000004</v>
      </c>
      <c r="EA80" s="8"/>
      <c r="EB80" s="8">
        <v>143.5697868</v>
      </c>
      <c r="EF80" s="12">
        <v>-20.625</v>
      </c>
      <c r="EG80" s="8"/>
      <c r="EH80" s="13">
        <f t="shared" si="16"/>
        <v>54.035866747662766</v>
      </c>
      <c r="EJ80">
        <v>47</v>
      </c>
      <c r="EK80" s="8">
        <v>70.720569999999995</v>
      </c>
      <c r="EL80" s="8"/>
      <c r="EM80" s="8">
        <v>151.43482950000001</v>
      </c>
      <c r="EQ80" s="12">
        <v>-20.625</v>
      </c>
      <c r="ER80" s="8"/>
      <c r="ES80" s="13">
        <f t="shared" si="17"/>
        <v>56.99606059327958</v>
      </c>
    </row>
    <row r="81" spans="1:149">
      <c r="A81">
        <v>-59.625</v>
      </c>
      <c r="B81">
        <v>0.75</v>
      </c>
      <c r="C81" s="1">
        <v>53</v>
      </c>
      <c r="D81">
        <f t="shared" si="2"/>
        <v>-19.875</v>
      </c>
      <c r="H81" s="1">
        <v>59</v>
      </c>
      <c r="I81" s="1">
        <v>57.50029</v>
      </c>
      <c r="J81" s="1"/>
      <c r="K81" s="1">
        <v>93.058752010000006</v>
      </c>
      <c r="L81" s="1"/>
      <c r="M81" s="1"/>
      <c r="N81" s="4">
        <f t="shared" si="3"/>
        <v>-19.875</v>
      </c>
      <c r="O81" s="1"/>
      <c r="P81" s="13">
        <f t="shared" si="4"/>
        <v>33.640895472519489</v>
      </c>
      <c r="Q81" s="7"/>
      <c r="S81" s="1">
        <v>58</v>
      </c>
      <c r="T81" s="1">
        <v>58.601979999999998</v>
      </c>
      <c r="U81" s="1"/>
      <c r="V81" s="1">
        <v>95.973018080000003</v>
      </c>
      <c r="W81" s="1"/>
      <c r="X81" s="1"/>
      <c r="Y81" s="1"/>
      <c r="Z81" s="4">
        <f t="shared" si="5"/>
        <v>-19.875</v>
      </c>
      <c r="AA81" s="1"/>
      <c r="AB81" s="13">
        <f t="shared" si="6"/>
        <v>34.694407561629006</v>
      </c>
      <c r="AD81" s="1">
        <v>57</v>
      </c>
      <c r="AE81" s="5">
        <v>59.703670000000002</v>
      </c>
      <c r="AF81" s="1"/>
      <c r="AG81" s="5">
        <v>99.113541639999994</v>
      </c>
      <c r="AH81" s="1"/>
      <c r="AI81" s="1"/>
      <c r="AJ81" s="1"/>
      <c r="AK81" s="11">
        <v>-19.875</v>
      </c>
      <c r="AL81" s="9"/>
      <c r="AM81" s="13">
        <f t="shared" si="7"/>
        <v>35.829712114172239</v>
      </c>
      <c r="AO81" s="5">
        <v>56</v>
      </c>
      <c r="AP81" s="5">
        <v>60.80536</v>
      </c>
      <c r="AQ81" s="5"/>
      <c r="AR81" s="5">
        <v>102.50573249999999</v>
      </c>
      <c r="AS81" s="1"/>
      <c r="AT81" s="1"/>
      <c r="AU81" s="1"/>
      <c r="AV81" s="11">
        <v>-19.875</v>
      </c>
      <c r="AW81" s="9"/>
      <c r="AX81" s="13">
        <f t="shared" si="8"/>
        <v>37.055994819229717</v>
      </c>
      <c r="AZ81" s="1">
        <v>55</v>
      </c>
      <c r="BA81" s="5">
        <v>61.907049999999998</v>
      </c>
      <c r="BB81" s="5"/>
      <c r="BC81" s="5">
        <v>106.1789959</v>
      </c>
      <c r="BD81" s="1"/>
      <c r="BE81" s="1"/>
      <c r="BF81" s="1"/>
      <c r="BG81" s="11">
        <v>-19.875</v>
      </c>
      <c r="BH81" s="9"/>
      <c r="BI81" s="13">
        <f t="shared" si="9"/>
        <v>38.383885720551419</v>
      </c>
      <c r="BJ81" s="1" t="s">
        <v>33</v>
      </c>
      <c r="BK81" s="1">
        <v>54</v>
      </c>
      <c r="BL81" s="5">
        <v>63.008740000000003</v>
      </c>
      <c r="BM81" s="5"/>
      <c r="BN81" s="5">
        <v>110.1675484</v>
      </c>
      <c r="BO81" s="1"/>
      <c r="BP81" s="1"/>
      <c r="BQ81" s="1"/>
      <c r="BR81" s="11">
        <v>-19.875</v>
      </c>
      <c r="BS81" s="9"/>
      <c r="BT81" s="13">
        <f t="shared" si="10"/>
        <v>39.825754162164927</v>
      </c>
      <c r="BV81">
        <v>53</v>
      </c>
      <c r="BW81" s="8">
        <v>64.110429999999994</v>
      </c>
      <c r="BX81" s="8"/>
      <c r="BY81" s="8">
        <v>114.5114402</v>
      </c>
      <c r="CC81" s="12">
        <v>-19.875</v>
      </c>
      <c r="CD81" s="8"/>
      <c r="CE81" s="13">
        <f t="shared" si="11"/>
        <v>41.396078358776016</v>
      </c>
      <c r="CG81">
        <v>52</v>
      </c>
      <c r="CH81" s="8">
        <v>65.212119999999999</v>
      </c>
      <c r="CI81" s="8"/>
      <c r="CJ81" s="8">
        <v>119.2578523</v>
      </c>
      <c r="CN81" s="12">
        <v>-19.875</v>
      </c>
      <c r="CO81" s="8"/>
      <c r="CP81" s="13">
        <f t="shared" si="12"/>
        <v>43.111914321291863</v>
      </c>
      <c r="CR81">
        <v>51</v>
      </c>
      <c r="CS81" s="8">
        <v>66.313810000000004</v>
      </c>
      <c r="CT81" s="8"/>
      <c r="CU81" s="8">
        <v>124.4627538</v>
      </c>
      <c r="CY81" s="12">
        <v>-19.875</v>
      </c>
      <c r="CZ81" s="8"/>
      <c r="DA81" s="13">
        <f t="shared" si="13"/>
        <v>44.993494973560274</v>
      </c>
      <c r="DC81">
        <v>50</v>
      </c>
      <c r="DD81" s="8">
        <v>67.415499999999994</v>
      </c>
      <c r="DE81" s="8"/>
      <c r="DF81" s="8">
        <v>130.1930456</v>
      </c>
      <c r="DJ81" s="12">
        <v>-19.875</v>
      </c>
      <c r="DK81" s="8"/>
      <c r="DL81" s="13">
        <f t="shared" si="14"/>
        <v>47.065005103527639</v>
      </c>
      <c r="DN81">
        <v>49</v>
      </c>
      <c r="DO81" s="8">
        <v>68.517189999999999</v>
      </c>
      <c r="DP81" s="8"/>
      <c r="DQ81" s="8">
        <v>136.5293628</v>
      </c>
      <c r="DU81" s="12">
        <v>-19.875</v>
      </c>
      <c r="DV81" s="8"/>
      <c r="DW81" s="13">
        <f t="shared" si="15"/>
        <v>49.355594435555446</v>
      </c>
      <c r="DY81">
        <v>48</v>
      </c>
      <c r="DZ81" s="8">
        <v>69.618880000000004</v>
      </c>
      <c r="EA81" s="8"/>
      <c r="EB81" s="8">
        <v>143.5697868</v>
      </c>
      <c r="EF81" s="12">
        <v>-19.875</v>
      </c>
      <c r="EG81" s="8"/>
      <c r="EH81" s="13">
        <f t="shared" si="16"/>
        <v>51.900719560817883</v>
      </c>
      <c r="EJ81">
        <v>47</v>
      </c>
      <c r="EK81" s="8">
        <v>70.720569999999995</v>
      </c>
      <c r="EL81" s="8"/>
      <c r="EM81" s="8">
        <v>151.43482950000001</v>
      </c>
      <c r="EQ81" s="12">
        <v>-19.875</v>
      </c>
      <c r="ER81" s="8"/>
      <c r="ES81" s="13">
        <f t="shared" si="17"/>
        <v>54.743945733990401</v>
      </c>
    </row>
    <row r="82" spans="1:149">
      <c r="A82">
        <v>-59.625</v>
      </c>
      <c r="B82">
        <v>0.75</v>
      </c>
      <c r="C82" s="1">
        <v>54</v>
      </c>
      <c r="D82">
        <f t="shared" si="2"/>
        <v>-19.125</v>
      </c>
      <c r="H82" s="1">
        <v>59</v>
      </c>
      <c r="I82" s="1">
        <v>57.50029</v>
      </c>
      <c r="J82" s="1"/>
      <c r="K82" s="1">
        <v>93.058752010000006</v>
      </c>
      <c r="L82" s="1"/>
      <c r="M82" s="1"/>
      <c r="N82" s="4">
        <f t="shared" si="3"/>
        <v>-19.125</v>
      </c>
      <c r="O82" s="1"/>
      <c r="P82" s="13">
        <f t="shared" si="4"/>
        <v>32.269977351604709</v>
      </c>
      <c r="Q82" s="7"/>
      <c r="S82" s="1">
        <v>58</v>
      </c>
      <c r="T82" s="1">
        <v>58.601979999999998</v>
      </c>
      <c r="U82" s="1"/>
      <c r="V82" s="1">
        <v>95.973018080000003</v>
      </c>
      <c r="W82" s="1"/>
      <c r="X82" s="1"/>
      <c r="Y82" s="1"/>
      <c r="Z82" s="4">
        <f t="shared" si="5"/>
        <v>-19.125</v>
      </c>
      <c r="AA82" s="1"/>
      <c r="AB82" s="13">
        <f t="shared" si="6"/>
        <v>33.280557206203923</v>
      </c>
      <c r="AD82" s="1">
        <v>57</v>
      </c>
      <c r="AE82" s="5">
        <v>59.703670000000002</v>
      </c>
      <c r="AF82" s="1"/>
      <c r="AG82" s="5">
        <v>99.113541639999994</v>
      </c>
      <c r="AH82" s="1"/>
      <c r="AI82" s="1"/>
      <c r="AJ82" s="1"/>
      <c r="AK82" s="11">
        <v>-19.125</v>
      </c>
      <c r="AL82" s="9"/>
      <c r="AM82" s="13">
        <f t="shared" si="7"/>
        <v>34.369596355820825</v>
      </c>
      <c r="AO82" s="5">
        <v>56</v>
      </c>
      <c r="AP82" s="5">
        <v>60.80536</v>
      </c>
      <c r="AQ82" s="5"/>
      <c r="AR82" s="5">
        <v>102.50573249999999</v>
      </c>
      <c r="AS82" s="1"/>
      <c r="AT82" s="1"/>
      <c r="AU82" s="1"/>
      <c r="AV82" s="11">
        <v>-19.125</v>
      </c>
      <c r="AW82" s="9"/>
      <c r="AX82" s="13">
        <f t="shared" si="8"/>
        <v>35.545906158608183</v>
      </c>
      <c r="AZ82" s="1">
        <v>55</v>
      </c>
      <c r="BA82" s="5">
        <v>61.907049999999998</v>
      </c>
      <c r="BB82" s="5"/>
      <c r="BC82" s="5">
        <v>106.1789959</v>
      </c>
      <c r="BD82" s="1"/>
      <c r="BE82" s="1"/>
      <c r="BF82" s="1"/>
      <c r="BG82" s="11">
        <v>-19.125</v>
      </c>
      <c r="BH82" s="9"/>
      <c r="BI82" s="13">
        <f t="shared" si="9"/>
        <v>36.819683467718676</v>
      </c>
      <c r="BK82" s="1">
        <v>54</v>
      </c>
      <c r="BL82" s="5">
        <v>63.008740000000003</v>
      </c>
      <c r="BM82" s="5"/>
      <c r="BN82" s="5">
        <v>110.1675484</v>
      </c>
      <c r="BO82" s="1"/>
      <c r="BP82" s="1"/>
      <c r="BQ82" s="1"/>
      <c r="BR82" s="11">
        <v>-19.125</v>
      </c>
      <c r="BS82" s="9"/>
      <c r="BT82" s="13">
        <f t="shared" si="10"/>
        <v>38.202793557426901</v>
      </c>
      <c r="BU82" s="1" t="s">
        <v>34</v>
      </c>
      <c r="BV82" s="1">
        <v>53</v>
      </c>
      <c r="BW82" s="5">
        <v>64.110429999999994</v>
      </c>
      <c r="BX82" s="5"/>
      <c r="BY82" s="5">
        <v>114.5114402</v>
      </c>
      <c r="BZ82" s="1"/>
      <c r="CA82" s="1"/>
      <c r="CB82" s="1"/>
      <c r="CC82" s="11">
        <v>-19.125</v>
      </c>
      <c r="CD82" s="9"/>
      <c r="CE82" s="13">
        <f t="shared" si="11"/>
        <v>39.709124632968916</v>
      </c>
      <c r="CG82">
        <v>52</v>
      </c>
      <c r="CH82" s="8">
        <v>65.212119999999999</v>
      </c>
      <c r="CI82" s="8"/>
      <c r="CJ82" s="8">
        <v>119.2578523</v>
      </c>
      <c r="CN82" s="12">
        <v>-19.125</v>
      </c>
      <c r="CO82" s="8"/>
      <c r="CP82" s="13">
        <f t="shared" si="12"/>
        <v>41.355037646630691</v>
      </c>
      <c r="CR82">
        <v>51</v>
      </c>
      <c r="CS82" s="8">
        <v>66.313810000000004</v>
      </c>
      <c r="CT82" s="8"/>
      <c r="CU82" s="8">
        <v>124.4627538</v>
      </c>
      <c r="CY82" s="12">
        <v>-19.125</v>
      </c>
      <c r="CZ82" s="8"/>
      <c r="DA82" s="13">
        <f t="shared" si="13"/>
        <v>43.159940999560725</v>
      </c>
      <c r="DC82">
        <v>50</v>
      </c>
      <c r="DD82" s="8">
        <v>67.415499999999994</v>
      </c>
      <c r="DE82" s="8"/>
      <c r="DF82" s="8">
        <v>130.1930456</v>
      </c>
      <c r="DJ82" s="12">
        <v>-19.125</v>
      </c>
      <c r="DK82" s="8"/>
      <c r="DL82" s="13">
        <f t="shared" si="14"/>
        <v>45.147033912478953</v>
      </c>
      <c r="DN82">
        <v>49</v>
      </c>
      <c r="DO82" s="8">
        <v>68.517189999999999</v>
      </c>
      <c r="DP82" s="8"/>
      <c r="DQ82" s="8">
        <v>136.5293628</v>
      </c>
      <c r="DU82" s="12">
        <v>-19.125</v>
      </c>
      <c r="DV82" s="8"/>
      <c r="DW82" s="13">
        <f t="shared" si="15"/>
        <v>47.344278213741568</v>
      </c>
      <c r="DY82">
        <v>48</v>
      </c>
      <c r="DZ82" s="8">
        <v>69.618880000000004</v>
      </c>
      <c r="EA82" s="8"/>
      <c r="EB82" s="8">
        <v>143.5697868</v>
      </c>
      <c r="EF82" s="12">
        <v>-19.125</v>
      </c>
      <c r="EG82" s="8"/>
      <c r="EH82" s="13">
        <f t="shared" si="16"/>
        <v>49.785685584015354</v>
      </c>
      <c r="EJ82">
        <v>47</v>
      </c>
      <c r="EK82" s="8">
        <v>70.720569999999995</v>
      </c>
      <c r="EL82" s="8"/>
      <c r="EM82" s="8">
        <v>151.43482950000001</v>
      </c>
      <c r="EQ82" s="12">
        <v>-19.125</v>
      </c>
      <c r="ER82" s="8"/>
      <c r="ES82" s="13">
        <f t="shared" si="17"/>
        <v>52.513045926985896</v>
      </c>
    </row>
    <row r="83" spans="1:149">
      <c r="A83">
        <v>-59.625</v>
      </c>
      <c r="B83">
        <v>0.75</v>
      </c>
      <c r="C83" s="1">
        <v>55</v>
      </c>
      <c r="D83">
        <f t="shared" si="2"/>
        <v>-18.375</v>
      </c>
      <c r="H83" s="1">
        <v>59</v>
      </c>
      <c r="I83" s="1">
        <v>57.50029</v>
      </c>
      <c r="J83" s="1"/>
      <c r="K83" s="1">
        <v>93.058752010000006</v>
      </c>
      <c r="L83" s="1"/>
      <c r="M83" s="1"/>
      <c r="N83" s="4">
        <f t="shared" si="3"/>
        <v>-18.375</v>
      </c>
      <c r="O83" s="1"/>
      <c r="P83" s="13">
        <f t="shared" si="4"/>
        <v>30.911449466368161</v>
      </c>
      <c r="Q83" s="7"/>
      <c r="S83" s="1">
        <v>58</v>
      </c>
      <c r="T83" s="1">
        <v>58.601979999999998</v>
      </c>
      <c r="U83" s="1"/>
      <c r="V83" s="1">
        <v>95.973018080000003</v>
      </c>
      <c r="W83" s="1"/>
      <c r="X83" s="1"/>
      <c r="Y83" s="1"/>
      <c r="Z83" s="4">
        <f t="shared" si="5"/>
        <v>-18.375</v>
      </c>
      <c r="AA83" s="1"/>
      <c r="AB83" s="13">
        <f t="shared" si="6"/>
        <v>31.879485104162612</v>
      </c>
      <c r="AD83" s="1">
        <v>57</v>
      </c>
      <c r="AE83" s="5">
        <v>59.703670000000002</v>
      </c>
      <c r="AF83" s="1"/>
      <c r="AG83" s="5">
        <v>99.113541639999994</v>
      </c>
      <c r="AH83" s="1"/>
      <c r="AI83" s="1"/>
      <c r="AJ83" s="1"/>
      <c r="AK83" s="11">
        <v>-18.375</v>
      </c>
      <c r="AL83" s="9"/>
      <c r="AM83" s="13">
        <f t="shared" si="7"/>
        <v>32.922676993437534</v>
      </c>
      <c r="AO83" s="5">
        <v>56</v>
      </c>
      <c r="AP83" s="5">
        <v>60.80536</v>
      </c>
      <c r="AQ83" s="5"/>
      <c r="AR83" s="5">
        <v>102.50573249999999</v>
      </c>
      <c r="AS83" s="1"/>
      <c r="AT83" s="1"/>
      <c r="AU83" s="1"/>
      <c r="AV83" s="11">
        <v>-18.375</v>
      </c>
      <c r="AW83" s="9"/>
      <c r="AX83" s="13">
        <f t="shared" si="8"/>
        <v>34.049465544587434</v>
      </c>
      <c r="AZ83" s="1">
        <v>55</v>
      </c>
      <c r="BA83" s="5">
        <v>61.907049999999998</v>
      </c>
      <c r="BB83" s="5"/>
      <c r="BC83" s="5">
        <v>106.1789959</v>
      </c>
      <c r="BD83" s="1"/>
      <c r="BE83" s="1"/>
      <c r="BF83" s="1"/>
      <c r="BG83" s="11">
        <v>-18.375</v>
      </c>
      <c r="BH83" s="9"/>
      <c r="BI83" s="13">
        <f t="shared" si="9"/>
        <v>35.269618335305694</v>
      </c>
      <c r="BK83" s="1">
        <v>54</v>
      </c>
      <c r="BL83" s="5">
        <v>63.008740000000003</v>
      </c>
      <c r="BM83" s="5"/>
      <c r="BN83" s="5">
        <v>110.1675484</v>
      </c>
      <c r="BO83" s="1"/>
      <c r="BP83" s="1"/>
      <c r="BQ83" s="1"/>
      <c r="BR83" s="11">
        <v>-18.375</v>
      </c>
      <c r="BS83" s="9"/>
      <c r="BT83" s="13">
        <f t="shared" si="10"/>
        <v>36.594501125851366</v>
      </c>
      <c r="BV83" s="1">
        <v>53</v>
      </c>
      <c r="BW83" s="5">
        <v>64.110429999999994</v>
      </c>
      <c r="BX83" s="5"/>
      <c r="BY83" s="5">
        <v>114.5114402</v>
      </c>
      <c r="BZ83" s="1"/>
      <c r="CA83" s="1"/>
      <c r="CB83" s="1"/>
      <c r="CC83" s="11">
        <v>-18.375</v>
      </c>
      <c r="CD83" s="9"/>
      <c r="CE83" s="13">
        <f t="shared" si="11"/>
        <v>38.037417444443754</v>
      </c>
      <c r="CF83" s="9" t="s">
        <v>35</v>
      </c>
      <c r="CG83" s="1">
        <v>52</v>
      </c>
      <c r="CH83" s="5">
        <v>65.212119999999999</v>
      </c>
      <c r="CI83" s="5"/>
      <c r="CJ83" s="5">
        <v>119.2578523</v>
      </c>
      <c r="CK83" s="1"/>
      <c r="CL83" s="1"/>
      <c r="CM83" s="1"/>
      <c r="CN83" s="11">
        <v>-18.375</v>
      </c>
      <c r="CO83" s="9"/>
      <c r="CP83" s="13">
        <f t="shared" si="12"/>
        <v>39.614039466625421</v>
      </c>
      <c r="CR83">
        <v>51</v>
      </c>
      <c r="CS83" s="8">
        <v>66.313810000000004</v>
      </c>
      <c r="CT83" s="8"/>
      <c r="CU83" s="8">
        <v>124.4627538</v>
      </c>
      <c r="CY83" s="12">
        <v>-18.375</v>
      </c>
      <c r="CZ83" s="8"/>
      <c r="DA83" s="13">
        <f t="shared" si="13"/>
        <v>41.342958522808168</v>
      </c>
      <c r="DC83">
        <v>50</v>
      </c>
      <c r="DD83" s="8">
        <v>67.415499999999994</v>
      </c>
      <c r="DE83" s="8"/>
      <c r="DF83" s="8">
        <v>130.1930456</v>
      </c>
      <c r="DJ83" s="12">
        <v>-18.375</v>
      </c>
      <c r="DK83" s="8"/>
      <c r="DL83" s="13">
        <f t="shared" si="14"/>
        <v>43.246397173954165</v>
      </c>
      <c r="DN83">
        <v>49</v>
      </c>
      <c r="DO83" s="8">
        <v>68.517189999999999</v>
      </c>
      <c r="DP83" s="8"/>
      <c r="DQ83" s="8">
        <v>136.5293628</v>
      </c>
      <c r="DU83" s="12">
        <v>-18.375</v>
      </c>
      <c r="DV83" s="8"/>
      <c r="DW83" s="13">
        <f t="shared" si="15"/>
        <v>45.351140088512395</v>
      </c>
      <c r="DY83">
        <v>48</v>
      </c>
      <c r="DZ83" s="8">
        <v>69.618880000000004</v>
      </c>
      <c r="EA83" s="8"/>
      <c r="EB83" s="8">
        <v>143.5697868</v>
      </c>
      <c r="EF83" s="12">
        <v>-18.375</v>
      </c>
      <c r="EG83" s="8"/>
      <c r="EH83" s="13">
        <f t="shared" si="16"/>
        <v>47.689767095614528</v>
      </c>
      <c r="EJ83">
        <v>47</v>
      </c>
      <c r="EK83" s="8">
        <v>70.720569999999995</v>
      </c>
      <c r="EL83" s="8"/>
      <c r="EM83" s="8">
        <v>151.43482950000001</v>
      </c>
      <c r="EQ83" s="12">
        <v>-18.375</v>
      </c>
      <c r="ER83" s="8"/>
      <c r="ES83" s="13">
        <f t="shared" si="17"/>
        <v>50.302308793420153</v>
      </c>
    </row>
    <row r="84" spans="1:149">
      <c r="A84">
        <v>-59.625</v>
      </c>
      <c r="B84">
        <v>0.75</v>
      </c>
      <c r="C84" s="1">
        <v>56</v>
      </c>
      <c r="D84">
        <f t="shared" si="2"/>
        <v>-17.625</v>
      </c>
      <c r="H84" s="1">
        <v>59</v>
      </c>
      <c r="I84" s="1">
        <v>57.50029</v>
      </c>
      <c r="J84" s="1"/>
      <c r="K84" s="1">
        <v>93.058752010000006</v>
      </c>
      <c r="L84" s="1"/>
      <c r="M84" s="1"/>
      <c r="N84" s="4">
        <f t="shared" si="3"/>
        <v>-17.625</v>
      </c>
      <c r="O84" s="1"/>
      <c r="P84" s="13">
        <f t="shared" si="4"/>
        <v>29.564685172935754</v>
      </c>
      <c r="Q84" s="7"/>
      <c r="S84" s="1">
        <v>58</v>
      </c>
      <c r="T84" s="1">
        <v>58.601979999999998</v>
      </c>
      <c r="U84" s="1"/>
      <c r="V84" s="1">
        <v>95.973018080000003</v>
      </c>
      <c r="W84" s="1"/>
      <c r="X84" s="1"/>
      <c r="Y84" s="1"/>
      <c r="Z84" s="4">
        <f t="shared" si="5"/>
        <v>-17.625</v>
      </c>
      <c r="AA84" s="1"/>
      <c r="AB84" s="13">
        <f t="shared" si="6"/>
        <v>30.490544987394259</v>
      </c>
      <c r="AD84" s="1">
        <v>57</v>
      </c>
      <c r="AE84" s="5">
        <v>59.703670000000002</v>
      </c>
      <c r="AF84" s="1"/>
      <c r="AG84" s="5">
        <v>99.113541639999994</v>
      </c>
      <c r="AH84" s="1"/>
      <c r="AI84" s="1"/>
      <c r="AJ84" s="1"/>
      <c r="AK84" s="11">
        <v>-17.625</v>
      </c>
      <c r="AL84" s="9"/>
      <c r="AM84" s="13">
        <f t="shared" si="7"/>
        <v>31.488286611090327</v>
      </c>
      <c r="AO84" s="5">
        <v>56</v>
      </c>
      <c r="AP84" s="5">
        <v>60.80536</v>
      </c>
      <c r="AQ84" s="5"/>
      <c r="AR84" s="5">
        <v>102.50573249999999</v>
      </c>
      <c r="AS84" s="1"/>
      <c r="AT84" s="1"/>
      <c r="AU84" s="1"/>
      <c r="AV84" s="11">
        <v>-17.625</v>
      </c>
      <c r="AW84" s="9"/>
      <c r="AX84" s="13">
        <f t="shared" si="8"/>
        <v>32.565982718723845</v>
      </c>
      <c r="AZ84" s="1">
        <v>55</v>
      </c>
      <c r="BA84" s="5">
        <v>61.907049999999998</v>
      </c>
      <c r="BB84" s="5"/>
      <c r="BC84" s="5">
        <v>106.1789959</v>
      </c>
      <c r="BD84" s="1"/>
      <c r="BE84" s="1"/>
      <c r="BF84" s="1"/>
      <c r="BG84" s="11">
        <v>-17.625</v>
      </c>
      <c r="BH84" s="9"/>
      <c r="BI84" s="13">
        <f t="shared" si="9"/>
        <v>33.732975329656327</v>
      </c>
      <c r="BK84" s="1">
        <v>54</v>
      </c>
      <c r="BL84" s="5">
        <v>63.008740000000003</v>
      </c>
      <c r="BM84" s="5"/>
      <c r="BN84" s="5">
        <v>110.1675484</v>
      </c>
      <c r="BO84" s="1"/>
      <c r="BP84" s="1"/>
      <c r="BQ84" s="1"/>
      <c r="BR84" s="11">
        <v>-17.625</v>
      </c>
      <c r="BS84" s="9"/>
      <c r="BT84" s="13">
        <f t="shared" si="10"/>
        <v>35.000135015459485</v>
      </c>
      <c r="BV84" s="1">
        <v>53</v>
      </c>
      <c r="BW84" s="5">
        <v>64.110429999999994</v>
      </c>
      <c r="BX84" s="5"/>
      <c r="BY84" s="5">
        <v>114.5114402</v>
      </c>
      <c r="BZ84" s="1"/>
      <c r="CA84" s="1"/>
      <c r="CB84" s="1"/>
      <c r="CC84" s="11">
        <v>-17.625</v>
      </c>
      <c r="CD84" s="9"/>
      <c r="CE84" s="13">
        <f t="shared" si="11"/>
        <v>36.380185690096688</v>
      </c>
      <c r="CG84" s="1">
        <v>52</v>
      </c>
      <c r="CH84" s="5">
        <v>65.212119999999999</v>
      </c>
      <c r="CI84" s="5"/>
      <c r="CJ84" s="5">
        <v>119.2578523</v>
      </c>
      <c r="CK84" s="1"/>
      <c r="CL84" s="1"/>
      <c r="CM84" s="1"/>
      <c r="CN84" s="11">
        <v>-17.625</v>
      </c>
      <c r="CO84" s="9"/>
      <c r="CP84" s="13">
        <f t="shared" si="12"/>
        <v>37.888116716535059</v>
      </c>
      <c r="CQ84" s="9" t="s">
        <v>36</v>
      </c>
      <c r="CR84" s="1">
        <v>51</v>
      </c>
      <c r="CS84" s="5">
        <v>66.313810000000004</v>
      </c>
      <c r="CT84" s="5"/>
      <c r="CU84" s="5">
        <v>124.4627538</v>
      </c>
      <c r="CV84" s="1"/>
      <c r="CW84" s="1"/>
      <c r="CX84" s="1"/>
      <c r="CY84" s="11">
        <v>-17.625</v>
      </c>
      <c r="CZ84" s="9"/>
      <c r="DA84" s="13">
        <f t="shared" si="13"/>
        <v>39.541709429524651</v>
      </c>
      <c r="DC84">
        <v>50</v>
      </c>
      <c r="DD84" s="8">
        <v>67.415499999999994</v>
      </c>
      <c r="DE84" s="8"/>
      <c r="DF84" s="8">
        <v>130.1930456</v>
      </c>
      <c r="DJ84" s="12">
        <v>-17.625</v>
      </c>
      <c r="DK84" s="8"/>
      <c r="DL84" s="13">
        <f t="shared" si="14"/>
        <v>41.362218187237737</v>
      </c>
      <c r="DN84">
        <v>49</v>
      </c>
      <c r="DO84" s="8">
        <v>68.517189999999999</v>
      </c>
      <c r="DP84" s="8"/>
      <c r="DQ84" s="8">
        <v>136.5293628</v>
      </c>
      <c r="DU84" s="12">
        <v>-17.625</v>
      </c>
      <c r="DV84" s="8"/>
      <c r="DW84" s="13">
        <f t="shared" si="15"/>
        <v>43.375260691329423</v>
      </c>
      <c r="DY84">
        <v>48</v>
      </c>
      <c r="DZ84" s="8">
        <v>69.618880000000004</v>
      </c>
      <c r="EA84" s="8"/>
      <c r="EB84" s="8">
        <v>143.5697868</v>
      </c>
      <c r="EF84" s="12">
        <v>-17.625</v>
      </c>
      <c r="EG84" s="8"/>
      <c r="EH84" s="13">
        <f t="shared" si="16"/>
        <v>45.611997317902855</v>
      </c>
      <c r="EJ84">
        <v>47</v>
      </c>
      <c r="EK84" s="8">
        <v>70.720569999999995</v>
      </c>
      <c r="EL84" s="8"/>
      <c r="EM84" s="8">
        <v>151.43482950000001</v>
      </c>
      <c r="EQ84" s="12">
        <v>-17.625</v>
      </c>
      <c r="ER84" s="8"/>
      <c r="ES84" s="13">
        <f t="shared" si="17"/>
        <v>48.110714593546199</v>
      </c>
    </row>
    <row r="85" spans="1:149">
      <c r="A85">
        <v>-59.625</v>
      </c>
      <c r="B85">
        <v>0.75</v>
      </c>
      <c r="C85" s="1">
        <v>57</v>
      </c>
      <c r="D85">
        <f t="shared" si="2"/>
        <v>-16.875</v>
      </c>
      <c r="H85" s="1">
        <v>59</v>
      </c>
      <c r="I85" s="1">
        <v>57.50029</v>
      </c>
      <c r="J85" s="1"/>
      <c r="K85" s="1">
        <v>93.058752010000006</v>
      </c>
      <c r="L85" s="1"/>
      <c r="M85" s="1"/>
      <c r="N85" s="4">
        <f t="shared" si="3"/>
        <v>-16.875</v>
      </c>
      <c r="O85" s="1"/>
      <c r="P85" s="13">
        <f t="shared" si="4"/>
        <v>28.229076630199334</v>
      </c>
      <c r="Q85" s="7"/>
      <c r="S85" s="1">
        <v>58</v>
      </c>
      <c r="T85" s="1">
        <v>58.601979999999998</v>
      </c>
      <c r="U85" s="1"/>
      <c r="V85" s="1">
        <v>95.973018080000003</v>
      </c>
      <c r="W85" s="1"/>
      <c r="X85" s="1"/>
      <c r="Y85" s="1"/>
      <c r="Z85" s="4">
        <f t="shared" si="5"/>
        <v>-16.875</v>
      </c>
      <c r="AA85" s="1"/>
      <c r="AB85" s="13">
        <f t="shared" si="6"/>
        <v>29.113109979389098</v>
      </c>
      <c r="AD85" s="1">
        <v>57</v>
      </c>
      <c r="AE85" s="5">
        <v>59.703670000000002</v>
      </c>
      <c r="AF85" s="1"/>
      <c r="AG85" s="5">
        <v>99.113541639999994</v>
      </c>
      <c r="AH85" s="1"/>
      <c r="AI85" s="1"/>
      <c r="AJ85" s="1"/>
      <c r="AK85" s="11">
        <v>-16.875</v>
      </c>
      <c r="AL85" s="9"/>
      <c r="AM85" s="13">
        <f t="shared" si="7"/>
        <v>30.065777818999276</v>
      </c>
      <c r="AO85" s="5">
        <v>56</v>
      </c>
      <c r="AP85" s="5">
        <v>60.80536</v>
      </c>
      <c r="AQ85" s="5"/>
      <c r="AR85" s="5">
        <v>102.50573249999999</v>
      </c>
      <c r="AS85" s="1"/>
      <c r="AT85" s="1"/>
      <c r="AU85" s="1"/>
      <c r="AV85" s="11">
        <v>-16.875</v>
      </c>
      <c r="AW85" s="9"/>
      <c r="AX85" s="13">
        <f t="shared" si="8"/>
        <v>31.09478813412699</v>
      </c>
      <c r="AZ85" s="1">
        <v>55</v>
      </c>
      <c r="BA85" s="5">
        <v>61.907049999999998</v>
      </c>
      <c r="BB85" s="5"/>
      <c r="BC85" s="5">
        <v>106.1789959</v>
      </c>
      <c r="BD85" s="1"/>
      <c r="BE85" s="1"/>
      <c r="BF85" s="1"/>
      <c r="BG85" s="11">
        <v>-16.875</v>
      </c>
      <c r="BH85" s="9"/>
      <c r="BI85" s="13">
        <f t="shared" si="9"/>
        <v>32.209060910860167</v>
      </c>
      <c r="BK85" s="1">
        <v>54</v>
      </c>
      <c r="BL85" s="5">
        <v>63.008740000000003</v>
      </c>
      <c r="BM85" s="5"/>
      <c r="BN85" s="5">
        <v>110.1675484</v>
      </c>
      <c r="BO85" s="1"/>
      <c r="BP85" s="1"/>
      <c r="BQ85" s="1"/>
      <c r="BR85" s="11">
        <v>-16.875</v>
      </c>
      <c r="BS85" s="9"/>
      <c r="BT85" s="13">
        <f t="shared" si="10"/>
        <v>33.4189756339157</v>
      </c>
      <c r="BV85" s="1">
        <v>53</v>
      </c>
      <c r="BW85" s="5">
        <v>64.110429999999994</v>
      </c>
      <c r="BX85" s="5"/>
      <c r="BY85" s="5">
        <v>114.5114402</v>
      </c>
      <c r="BZ85" s="1"/>
      <c r="CA85" s="1"/>
      <c r="CB85" s="1"/>
      <c r="CC85" s="11">
        <v>-16.875</v>
      </c>
      <c r="CD85" s="9"/>
      <c r="CE85" s="13">
        <f t="shared" si="11"/>
        <v>34.736681404161978</v>
      </c>
      <c r="CG85" s="1">
        <v>52</v>
      </c>
      <c r="CH85" s="5">
        <v>65.212119999999999</v>
      </c>
      <c r="CI85" s="5"/>
      <c r="CJ85" s="5">
        <v>119.2578523</v>
      </c>
      <c r="CK85" s="1"/>
      <c r="CL85" s="1"/>
      <c r="CM85" s="1"/>
      <c r="CN85" s="11">
        <v>-16.875</v>
      </c>
      <c r="CO85" s="9"/>
      <c r="CP85" s="13">
        <f t="shared" si="12"/>
        <v>36.176490427981761</v>
      </c>
      <c r="CR85" s="1">
        <v>51</v>
      </c>
      <c r="CS85" s="5">
        <v>66.313810000000004</v>
      </c>
      <c r="CT85" s="5"/>
      <c r="CU85" s="5">
        <v>124.4627538</v>
      </c>
      <c r="CV85" s="1"/>
      <c r="CW85" s="1"/>
      <c r="CX85" s="1"/>
      <c r="CY85" s="11">
        <v>-16.875</v>
      </c>
      <c r="CZ85" s="9"/>
      <c r="DA85" s="13">
        <f t="shared" si="13"/>
        <v>37.755380753959386</v>
      </c>
      <c r="DB85" s="9" t="s">
        <v>37</v>
      </c>
      <c r="DC85" s="1">
        <v>50</v>
      </c>
      <c r="DD85" s="5">
        <v>67.415499999999994</v>
      </c>
      <c r="DE85" s="5"/>
      <c r="DF85" s="5">
        <v>130.1930456</v>
      </c>
      <c r="DG85" s="1"/>
      <c r="DH85" s="1"/>
      <c r="DI85" s="1"/>
      <c r="DJ85" s="11">
        <v>-16.875</v>
      </c>
      <c r="DK85" s="9"/>
      <c r="DL85" s="13">
        <f t="shared" si="14"/>
        <v>39.493646557461886</v>
      </c>
      <c r="DN85">
        <v>49</v>
      </c>
      <c r="DO85" s="8">
        <v>68.517189999999999</v>
      </c>
      <c r="DP85" s="8"/>
      <c r="DQ85" s="8">
        <v>136.5293628</v>
      </c>
      <c r="DU85" s="12">
        <v>-16.875</v>
      </c>
      <c r="DV85" s="8"/>
      <c r="DW85" s="13">
        <f t="shared" si="15"/>
        <v>41.41574823977146</v>
      </c>
      <c r="DY85">
        <v>48</v>
      </c>
      <c r="DZ85" s="8">
        <v>69.618880000000004</v>
      </c>
      <c r="EA85" s="8"/>
      <c r="EB85" s="8">
        <v>143.5697868</v>
      </c>
      <c r="EF85" s="12">
        <v>-16.875</v>
      </c>
      <c r="EG85" s="8"/>
      <c r="EH85" s="13">
        <f t="shared" si="16"/>
        <v>43.551438481821314</v>
      </c>
      <c r="EJ85">
        <v>47</v>
      </c>
      <c r="EK85" s="8">
        <v>70.720569999999995</v>
      </c>
      <c r="EL85" s="8"/>
      <c r="EM85" s="8">
        <v>151.43482950000001</v>
      </c>
      <c r="EQ85" s="12">
        <v>-16.875</v>
      </c>
      <c r="ER85" s="8"/>
      <c r="ES85" s="13">
        <f t="shared" si="17"/>
        <v>45.937274185423185</v>
      </c>
    </row>
    <row r="86" spans="1:149">
      <c r="A86">
        <v>-59.625</v>
      </c>
      <c r="B86">
        <v>0.75</v>
      </c>
      <c r="C86" s="1">
        <v>58</v>
      </c>
      <c r="D86">
        <f t="shared" si="2"/>
        <v>-16.125</v>
      </c>
      <c r="H86" s="1">
        <v>59</v>
      </c>
      <c r="I86" s="1">
        <v>57.50029</v>
      </c>
      <c r="J86" s="1"/>
      <c r="K86" s="1">
        <v>93.058752010000006</v>
      </c>
      <c r="L86" s="1"/>
      <c r="M86" s="1"/>
      <c r="N86" s="4">
        <f t="shared" si="3"/>
        <v>-16.125</v>
      </c>
      <c r="O86" s="1"/>
      <c r="P86" s="13">
        <f t="shared" si="4"/>
        <v>26.904033612289084</v>
      </c>
      <c r="Q86" s="7"/>
      <c r="S86" s="1">
        <v>58</v>
      </c>
      <c r="T86" s="1">
        <v>58.601979999999998</v>
      </c>
      <c r="U86" s="1"/>
      <c r="V86" s="1">
        <v>95.973018080000003</v>
      </c>
      <c r="W86" s="1"/>
      <c r="X86" s="1"/>
      <c r="Y86" s="1"/>
      <c r="Z86" s="4">
        <f t="shared" si="5"/>
        <v>-16.125</v>
      </c>
      <c r="AA86" s="1"/>
      <c r="AB86" s="13">
        <f t="shared" si="6"/>
        <v>27.746571370521732</v>
      </c>
      <c r="AD86" s="1">
        <v>57</v>
      </c>
      <c r="AE86" s="5">
        <v>59.703670000000002</v>
      </c>
      <c r="AF86" s="1"/>
      <c r="AG86" s="5">
        <v>99.113541639999994</v>
      </c>
      <c r="AH86" s="1"/>
      <c r="AI86" s="1"/>
      <c r="AJ86" s="1"/>
      <c r="AK86" s="11">
        <v>-16.125</v>
      </c>
      <c r="AL86" s="9"/>
      <c r="AM86" s="13">
        <f t="shared" si="7"/>
        <v>28.6545219887435</v>
      </c>
      <c r="AO86" s="5">
        <v>56</v>
      </c>
      <c r="AP86" s="5">
        <v>60.80536</v>
      </c>
      <c r="AQ86" s="5"/>
      <c r="AR86" s="5">
        <v>102.50573249999999</v>
      </c>
      <c r="AS86" s="1"/>
      <c r="AT86" s="1"/>
      <c r="AU86" s="1"/>
      <c r="AV86" s="11">
        <v>-16.125</v>
      </c>
      <c r="AW86" s="9"/>
      <c r="AX86" s="13">
        <f t="shared" si="8"/>
        <v>29.635231647378646</v>
      </c>
      <c r="AZ86" s="1">
        <v>55</v>
      </c>
      <c r="BA86" s="5">
        <v>61.907049999999998</v>
      </c>
      <c r="BB86" s="5"/>
      <c r="BC86" s="5">
        <v>106.1789959</v>
      </c>
      <c r="BD86" s="1"/>
      <c r="BE86" s="1"/>
      <c r="BF86" s="1"/>
      <c r="BG86" s="11">
        <v>-16.125</v>
      </c>
      <c r="BH86" s="9"/>
      <c r="BI86" s="13">
        <f t="shared" si="9"/>
        <v>30.697201637796869</v>
      </c>
      <c r="BK86" s="1">
        <v>54</v>
      </c>
      <c r="BL86" s="5">
        <v>63.008740000000003</v>
      </c>
      <c r="BM86" s="5"/>
      <c r="BN86" s="5">
        <v>110.1675484</v>
      </c>
      <c r="BO86" s="1"/>
      <c r="BP86" s="1"/>
      <c r="BQ86" s="1"/>
      <c r="BR86" s="11">
        <v>-16.125</v>
      </c>
      <c r="BS86" s="9"/>
      <c r="BT86" s="13">
        <f t="shared" si="10"/>
        <v>31.850324242673928</v>
      </c>
      <c r="BV86" s="1">
        <v>53</v>
      </c>
      <c r="BW86" s="5">
        <v>64.110429999999994</v>
      </c>
      <c r="BX86" s="5"/>
      <c r="BY86" s="5">
        <v>114.5114402</v>
      </c>
      <c r="BZ86" s="1"/>
      <c r="CA86" s="1"/>
      <c r="CB86" s="1"/>
      <c r="CC86" s="11">
        <v>-16.125</v>
      </c>
      <c r="CD86" s="9"/>
      <c r="CE86" s="13">
        <f t="shared" si="11"/>
        <v>33.106178296925464</v>
      </c>
      <c r="CG86" s="1">
        <v>52</v>
      </c>
      <c r="CH86" s="5">
        <v>65.212119999999999</v>
      </c>
      <c r="CI86" s="5"/>
      <c r="CJ86" s="5">
        <v>119.2578523</v>
      </c>
      <c r="CK86" s="1"/>
      <c r="CL86" s="1"/>
      <c r="CM86" s="1"/>
      <c r="CN86" s="11">
        <v>-16.125</v>
      </c>
      <c r="CO86" s="9"/>
      <c r="CP86" s="13">
        <f t="shared" si="12"/>
        <v>34.478404207095132</v>
      </c>
      <c r="CR86" s="1">
        <v>51</v>
      </c>
      <c r="CS86" s="5">
        <v>66.313810000000004</v>
      </c>
      <c r="CT86" s="5"/>
      <c r="CU86" s="5">
        <v>124.4627538</v>
      </c>
      <c r="CV86" s="1"/>
      <c r="CW86" s="1"/>
      <c r="CX86" s="1"/>
      <c r="CY86" s="11">
        <v>-16.125</v>
      </c>
      <c r="CZ86" s="9"/>
      <c r="DA86" s="13">
        <f t="shared" si="13"/>
        <v>35.983183090113101</v>
      </c>
      <c r="DC86" s="1">
        <v>50</v>
      </c>
      <c r="DD86" s="5">
        <v>67.415499999999994</v>
      </c>
      <c r="DE86" s="5"/>
      <c r="DF86" s="5">
        <v>130.1930456</v>
      </c>
      <c r="DG86" s="1"/>
      <c r="DH86" s="1"/>
      <c r="DI86" s="1"/>
      <c r="DJ86" s="11">
        <v>-16.125</v>
      </c>
      <c r="DK86" s="9"/>
      <c r="DL86" s="13">
        <f t="shared" si="14"/>
        <v>37.639856534206331</v>
      </c>
      <c r="DM86" s="9" t="s">
        <v>38</v>
      </c>
      <c r="DN86" s="1">
        <v>49</v>
      </c>
      <c r="DO86" s="5">
        <v>68.517189999999999</v>
      </c>
      <c r="DP86" s="5"/>
      <c r="DQ86" s="5">
        <v>136.5293628</v>
      </c>
      <c r="DR86" s="1"/>
      <c r="DS86" s="1"/>
      <c r="DT86" s="1"/>
      <c r="DU86" s="11">
        <v>-16.125</v>
      </c>
      <c r="DV86" s="9"/>
      <c r="DW86" s="13">
        <f t="shared" si="15"/>
        <v>39.471736795276314</v>
      </c>
      <c r="DY86">
        <v>48</v>
      </c>
      <c r="DZ86" s="8">
        <v>69.618880000000004</v>
      </c>
      <c r="EA86" s="8"/>
      <c r="EB86" s="8">
        <v>143.5697868</v>
      </c>
      <c r="EF86" s="12">
        <v>-16.125</v>
      </c>
      <c r="EG86" s="8"/>
      <c r="EH86" s="13">
        <f t="shared" si="16"/>
        <v>41.507179994862874</v>
      </c>
      <c r="EJ86">
        <v>47</v>
      </c>
      <c r="EK86" s="8">
        <v>70.720569999999995</v>
      </c>
      <c r="EL86" s="8"/>
      <c r="EM86" s="8">
        <v>151.43482950000001</v>
      </c>
      <c r="EQ86" s="12">
        <v>-16.125</v>
      </c>
      <c r="ER86" s="8"/>
      <c r="ES86" s="13">
        <f t="shared" si="17"/>
        <v>43.78102709244861</v>
      </c>
    </row>
    <row r="87" spans="1:149">
      <c r="A87">
        <v>-59.625</v>
      </c>
      <c r="B87">
        <v>0.75</v>
      </c>
      <c r="C87" s="1">
        <v>59</v>
      </c>
      <c r="D87">
        <f t="shared" si="2"/>
        <v>-15.375</v>
      </c>
      <c r="H87" s="1">
        <v>59</v>
      </c>
      <c r="I87" s="1">
        <v>57.50029</v>
      </c>
      <c r="J87" s="1"/>
      <c r="K87" s="1">
        <v>93.058752010000006</v>
      </c>
      <c r="L87" s="1"/>
      <c r="M87" s="1"/>
      <c r="N87" s="4">
        <f t="shared" si="3"/>
        <v>-15.375</v>
      </c>
      <c r="O87" s="1"/>
      <c r="P87" s="13">
        <f t="shared" si="4"/>
        <v>25.58898238274752</v>
      </c>
      <c r="Q87" s="7"/>
      <c r="S87" s="1">
        <v>58</v>
      </c>
      <c r="T87" s="1">
        <v>58.601979999999998</v>
      </c>
      <c r="U87" s="1"/>
      <c r="V87" s="1">
        <v>95.973018080000003</v>
      </c>
      <c r="W87" s="1"/>
      <c r="X87" s="1"/>
      <c r="Y87" s="1"/>
      <c r="Z87" s="4">
        <f t="shared" si="5"/>
        <v>-15.375</v>
      </c>
      <c r="AA87" s="1"/>
      <c r="AB87" s="13">
        <f t="shared" si="6"/>
        <v>26.390337456968322</v>
      </c>
      <c r="AD87" s="1">
        <v>57</v>
      </c>
      <c r="AE87" s="5">
        <v>59.703670000000002</v>
      </c>
      <c r="AF87" s="1"/>
      <c r="AG87" s="5">
        <v>99.113541639999994</v>
      </c>
      <c r="AH87" s="1"/>
      <c r="AI87" s="1"/>
      <c r="AJ87" s="1"/>
      <c r="AK87" s="11">
        <v>-15.375</v>
      </c>
      <c r="AL87" s="9"/>
      <c r="AM87" s="13">
        <f t="shared" si="7"/>
        <v>27.253908054184237</v>
      </c>
      <c r="AO87" s="5">
        <v>56</v>
      </c>
      <c r="AP87" s="5">
        <v>60.80536</v>
      </c>
      <c r="AQ87" s="5"/>
      <c r="AR87" s="5">
        <v>102.50573249999999</v>
      </c>
      <c r="AS87" s="1"/>
      <c r="AT87" s="1"/>
      <c r="AU87" s="1"/>
      <c r="AV87" s="11">
        <v>-15.375</v>
      </c>
      <c r="AW87" s="9"/>
      <c r="AX87" s="13">
        <f t="shared" si="8"/>
        <v>28.186681278417133</v>
      </c>
      <c r="AZ87" s="1">
        <v>55</v>
      </c>
      <c r="BA87" s="5">
        <v>61.907049999999998</v>
      </c>
      <c r="BB87" s="5"/>
      <c r="BC87" s="5">
        <v>106.1789959</v>
      </c>
      <c r="BD87" s="1"/>
      <c r="BE87" s="1"/>
      <c r="BF87" s="1"/>
      <c r="BG87" s="11">
        <v>-15.375</v>
      </c>
      <c r="BH87" s="9"/>
      <c r="BI87" s="13">
        <f t="shared" si="9"/>
        <v>29.196742883581265</v>
      </c>
      <c r="BK87" s="1">
        <v>54</v>
      </c>
      <c r="BL87" s="5">
        <v>63.008740000000003</v>
      </c>
      <c r="BM87" s="5"/>
      <c r="BN87" s="5">
        <v>110.1675484</v>
      </c>
      <c r="BO87" s="1"/>
      <c r="BP87" s="1"/>
      <c r="BQ87" s="1"/>
      <c r="BR87" s="11">
        <v>-15.375</v>
      </c>
      <c r="BS87" s="9"/>
      <c r="BT87" s="13">
        <f t="shared" si="10"/>
        <v>30.293501624169103</v>
      </c>
      <c r="BV87" s="1">
        <v>53</v>
      </c>
      <c r="BW87" s="5">
        <v>64.110429999999994</v>
      </c>
      <c r="BX87" s="5"/>
      <c r="BY87" s="5">
        <v>114.5114402</v>
      </c>
      <c r="BZ87" s="1"/>
      <c r="CA87" s="1"/>
      <c r="CB87" s="1"/>
      <c r="CC87" s="11">
        <v>-15.375</v>
      </c>
      <c r="CD87" s="9"/>
      <c r="CE87" s="13">
        <f t="shared" si="11"/>
        <v>31.487970369363715</v>
      </c>
      <c r="CG87" s="1">
        <v>52</v>
      </c>
      <c r="CH87" s="5">
        <v>65.212119999999999</v>
      </c>
      <c r="CI87" s="5"/>
      <c r="CJ87" s="5">
        <v>119.2578523</v>
      </c>
      <c r="CK87" s="1"/>
      <c r="CL87" s="1"/>
      <c r="CM87" s="1"/>
      <c r="CN87" s="11">
        <v>-15.375</v>
      </c>
      <c r="CO87" s="9"/>
      <c r="CP87" s="13">
        <f t="shared" si="12"/>
        <v>32.793122791729189</v>
      </c>
      <c r="CR87" s="1">
        <v>51</v>
      </c>
      <c r="CS87" s="5">
        <v>66.313810000000004</v>
      </c>
      <c r="CT87" s="5"/>
      <c r="CU87" s="5">
        <v>124.4627538</v>
      </c>
      <c r="CV87" s="1"/>
      <c r="CW87" s="1"/>
      <c r="CX87" s="1"/>
      <c r="CY87" s="11">
        <v>-15.375</v>
      </c>
      <c r="CZ87" s="9"/>
      <c r="DA87" s="13">
        <f t="shared" si="13"/>
        <v>34.224349085986006</v>
      </c>
      <c r="DC87" s="1">
        <v>50</v>
      </c>
      <c r="DD87" s="5">
        <v>67.415499999999994</v>
      </c>
      <c r="DE87" s="5"/>
      <c r="DF87" s="5">
        <v>130.1930456</v>
      </c>
      <c r="DG87" s="1"/>
      <c r="DH87" s="1"/>
      <c r="DI87" s="1"/>
      <c r="DJ87" s="11">
        <v>-15.375</v>
      </c>
      <c r="DK87" s="9"/>
      <c r="DL87" s="13">
        <f t="shared" si="14"/>
        <v>35.800045436421115</v>
      </c>
      <c r="DN87" s="1">
        <v>49</v>
      </c>
      <c r="DO87" s="5">
        <v>68.517189999999999</v>
      </c>
      <c r="DP87" s="5"/>
      <c r="DQ87" s="5">
        <v>136.5293628</v>
      </c>
      <c r="DR87" s="1"/>
      <c r="DS87" s="1"/>
      <c r="DT87" s="1"/>
      <c r="DU87" s="11">
        <v>-15.375</v>
      </c>
      <c r="DV87" s="9"/>
      <c r="DW87" s="13">
        <f t="shared" si="15"/>
        <v>37.542384611406789</v>
      </c>
      <c r="DX87" s="9" t="s">
        <v>39</v>
      </c>
      <c r="DY87" s="1">
        <v>48</v>
      </c>
      <c r="DZ87" s="5">
        <v>69.618880000000004</v>
      </c>
      <c r="EA87" s="5"/>
      <c r="EB87" s="5">
        <v>143.5697868</v>
      </c>
      <c r="EC87" s="1"/>
      <c r="ED87" s="1"/>
      <c r="EE87" s="1"/>
      <c r="EF87" s="11">
        <v>-15.375</v>
      </c>
      <c r="EG87" s="9"/>
      <c r="EH87" s="13">
        <f t="shared" si="16"/>
        <v>39.478336704163347</v>
      </c>
      <c r="EJ87">
        <v>47</v>
      </c>
      <c r="EK87" s="8">
        <v>70.720569999999995</v>
      </c>
      <c r="EL87" s="8"/>
      <c r="EM87" s="8">
        <v>151.43482950000001</v>
      </c>
      <c r="EQ87" s="12">
        <v>-15.375</v>
      </c>
      <c r="ER87" s="8"/>
      <c r="ES87" s="13">
        <f t="shared" si="17"/>
        <v>41.641039671297804</v>
      </c>
    </row>
    <row r="88" spans="1:149">
      <c r="A88">
        <v>-59.625</v>
      </c>
      <c r="B88">
        <v>0.75</v>
      </c>
      <c r="C88" s="1">
        <v>60</v>
      </c>
      <c r="D88">
        <f t="shared" si="2"/>
        <v>-14.625</v>
      </c>
      <c r="H88" s="1">
        <v>59</v>
      </c>
      <c r="I88" s="1">
        <v>57.50029</v>
      </c>
      <c r="J88" s="1"/>
      <c r="K88" s="1">
        <v>93.058752010000006</v>
      </c>
      <c r="L88" s="1"/>
      <c r="M88" s="1"/>
      <c r="N88" s="4">
        <f t="shared" si="3"/>
        <v>-14.625</v>
      </c>
      <c r="O88" s="1"/>
      <c r="P88" s="13">
        <f t="shared" si="4"/>
        <v>24.28336462561812</v>
      </c>
      <c r="Q88" s="7"/>
      <c r="S88" s="1">
        <v>58</v>
      </c>
      <c r="T88" s="1">
        <v>58.601979999999998</v>
      </c>
      <c r="U88" s="1"/>
      <c r="V88" s="1">
        <v>95.973018080000003</v>
      </c>
      <c r="W88" s="1"/>
      <c r="X88" s="1"/>
      <c r="Y88" s="1"/>
      <c r="Z88" s="4">
        <f t="shared" si="5"/>
        <v>-14.625</v>
      </c>
      <c r="AA88" s="1"/>
      <c r="AB88" s="13">
        <f t="shared" si="6"/>
        <v>25.043832438320706</v>
      </c>
      <c r="AD88" s="1">
        <v>57</v>
      </c>
      <c r="AE88" s="5">
        <v>59.703670000000002</v>
      </c>
      <c r="AF88" s="1"/>
      <c r="AG88" s="5">
        <v>99.113541639999994</v>
      </c>
      <c r="AH88" s="1"/>
      <c r="AI88" s="1"/>
      <c r="AJ88" s="1"/>
      <c r="AK88" s="11">
        <v>-14.625</v>
      </c>
      <c r="AL88" s="9"/>
      <c r="AM88" s="13">
        <f t="shared" si="7"/>
        <v>25.863341373005635</v>
      </c>
      <c r="AO88" s="5">
        <v>56</v>
      </c>
      <c r="AP88" s="5">
        <v>60.80536</v>
      </c>
      <c r="AQ88" s="5"/>
      <c r="AR88" s="5">
        <v>102.50573249999999</v>
      </c>
      <c r="AS88" s="1"/>
      <c r="AT88" s="1"/>
      <c r="AU88" s="1"/>
      <c r="AV88" s="11">
        <v>-14.625</v>
      </c>
      <c r="AW88" s="9"/>
      <c r="AX88" s="13">
        <f t="shared" si="8"/>
        <v>26.748522033113964</v>
      </c>
      <c r="AZ88" s="1">
        <v>55</v>
      </c>
      <c r="BA88" s="5">
        <v>61.907049999999998</v>
      </c>
      <c r="BB88" s="5"/>
      <c r="BC88" s="5">
        <v>106.1789959</v>
      </c>
      <c r="BD88" s="1"/>
      <c r="BE88" s="1"/>
      <c r="BF88" s="1"/>
      <c r="BG88" s="11">
        <v>-14.625</v>
      </c>
      <c r="BH88" s="9"/>
      <c r="BI88" s="13">
        <f t="shared" si="9"/>
        <v>27.707047615947406</v>
      </c>
      <c r="BK88" s="1">
        <v>54</v>
      </c>
      <c r="BL88" s="5">
        <v>63.008740000000003</v>
      </c>
      <c r="BM88" s="5"/>
      <c r="BN88" s="5">
        <v>110.1675484</v>
      </c>
      <c r="BO88" s="1"/>
      <c r="BP88" s="1"/>
      <c r="BQ88" s="1"/>
      <c r="BR88" s="11">
        <v>-14.625</v>
      </c>
      <c r="BS88" s="9"/>
      <c r="BT88" s="13">
        <f t="shared" si="10"/>
        <v>28.747846816387064</v>
      </c>
      <c r="BV88" s="1">
        <v>53</v>
      </c>
      <c r="BW88" s="5">
        <v>64.110429999999994</v>
      </c>
      <c r="BX88" s="5"/>
      <c r="BY88" s="5">
        <v>114.5114402</v>
      </c>
      <c r="BZ88" s="1"/>
      <c r="CA88" s="1"/>
      <c r="CB88" s="1"/>
      <c r="CC88" s="11">
        <v>-14.625</v>
      </c>
      <c r="CD88" s="9"/>
      <c r="CE88" s="13">
        <f t="shared" si="11"/>
        <v>29.881370597818147</v>
      </c>
      <c r="CG88" s="1">
        <v>52</v>
      </c>
      <c r="CH88" s="5">
        <v>65.212119999999999</v>
      </c>
      <c r="CI88" s="5"/>
      <c r="CJ88" s="5">
        <v>119.2578523</v>
      </c>
      <c r="CK88" s="1"/>
      <c r="CL88" s="1"/>
      <c r="CM88" s="1"/>
      <c r="CN88" s="11">
        <v>-14.625</v>
      </c>
      <c r="CO88" s="9"/>
      <c r="CP88" s="13">
        <f t="shared" si="12"/>
        <v>31.119930681617252</v>
      </c>
      <c r="CR88" s="1">
        <v>51</v>
      </c>
      <c r="CS88" s="5">
        <v>66.313810000000004</v>
      </c>
      <c r="CT88" s="5"/>
      <c r="CU88" s="5">
        <v>124.4627538</v>
      </c>
      <c r="CV88" s="1"/>
      <c r="CW88" s="1"/>
      <c r="CX88" s="1"/>
      <c r="CY88" s="11">
        <v>-14.625</v>
      </c>
      <c r="CZ88" s="9"/>
      <c r="DA88" s="13">
        <f t="shared" si="13"/>
        <v>32.478132013947011</v>
      </c>
      <c r="DC88" s="1">
        <v>50</v>
      </c>
      <c r="DD88" s="5">
        <v>67.415499999999994</v>
      </c>
      <c r="DE88" s="5"/>
      <c r="DF88" s="5">
        <v>130.1930456</v>
      </c>
      <c r="DG88" s="1"/>
      <c r="DH88" s="1"/>
      <c r="DI88" s="1"/>
      <c r="DJ88" s="11">
        <v>-14.625</v>
      </c>
      <c r="DK88" s="9"/>
      <c r="DL88" s="13">
        <f t="shared" si="14"/>
        <v>33.973432156975328</v>
      </c>
      <c r="DN88" s="1">
        <v>49</v>
      </c>
      <c r="DO88" s="5">
        <v>68.517189999999999</v>
      </c>
      <c r="DP88" s="5"/>
      <c r="DQ88" s="5">
        <v>136.5293628</v>
      </c>
      <c r="DR88" s="1"/>
      <c r="DS88" s="1"/>
      <c r="DT88" s="1"/>
      <c r="DU88" s="11">
        <v>-14.625</v>
      </c>
      <c r="DV88" s="9"/>
      <c r="DW88" s="13">
        <f t="shared" si="15"/>
        <v>35.62687256561783</v>
      </c>
      <c r="DY88" s="1">
        <v>48</v>
      </c>
      <c r="DZ88" s="5">
        <v>69.618880000000004</v>
      </c>
      <c r="EA88" s="5"/>
      <c r="EB88" s="5">
        <v>143.5697868</v>
      </c>
      <c r="EC88" s="1"/>
      <c r="ED88" s="1"/>
      <c r="EE88" s="1"/>
      <c r="EF88" s="11">
        <v>-14.625</v>
      </c>
      <c r="EG88" s="9"/>
      <c r="EH88" s="13">
        <f t="shared" si="16"/>
        <v>37.464047247399307</v>
      </c>
      <c r="EI88" s="9" t="s">
        <v>40</v>
      </c>
      <c r="EJ88" s="1">
        <v>47</v>
      </c>
      <c r="EK88" s="5">
        <v>70.720569999999995</v>
      </c>
      <c r="EL88" s="5"/>
      <c r="EM88" s="5">
        <v>151.43482950000001</v>
      </c>
      <c r="EN88" s="1"/>
      <c r="EO88" s="1"/>
      <c r="EP88" s="1"/>
      <c r="EQ88" s="11">
        <v>-14.625</v>
      </c>
      <c r="ER88" s="9"/>
      <c r="ES88" s="13">
        <f t="shared" si="17"/>
        <v>39.516403372480724</v>
      </c>
    </row>
    <row r="89" spans="1:149">
      <c r="A89">
        <v>-59.625</v>
      </c>
      <c r="B89">
        <v>0.75</v>
      </c>
      <c r="C89" s="1">
        <v>61</v>
      </c>
      <c r="D89">
        <f t="shared" si="2"/>
        <v>-13.875</v>
      </c>
      <c r="H89" s="1">
        <v>59</v>
      </c>
      <c r="I89" s="1">
        <v>57.50029</v>
      </c>
      <c r="J89" s="1"/>
      <c r="K89" s="1">
        <v>93.058752010000006</v>
      </c>
      <c r="L89" s="1"/>
      <c r="M89" s="1"/>
      <c r="N89" s="4">
        <f t="shared" si="3"/>
        <v>-13.875</v>
      </c>
      <c r="O89" s="1"/>
      <c r="P89" s="13">
        <f t="shared" si="4"/>
        <v>22.986636429010151</v>
      </c>
      <c r="Q89" s="7"/>
      <c r="S89" s="1">
        <v>58</v>
      </c>
      <c r="T89" s="1">
        <v>58.601979999999998</v>
      </c>
      <c r="U89" s="1"/>
      <c r="V89" s="1">
        <v>95.973018080000003</v>
      </c>
      <c r="W89" s="1"/>
      <c r="X89" s="1"/>
      <c r="Y89" s="1"/>
      <c r="Z89" s="4">
        <f t="shared" si="5"/>
        <v>-13.875</v>
      </c>
      <c r="AA89" s="1"/>
      <c r="AB89" s="13">
        <f t="shared" si="6"/>
        <v>23.706495369320155</v>
      </c>
      <c r="AD89" s="1">
        <v>57</v>
      </c>
      <c r="AE89" s="5">
        <v>59.703670000000002</v>
      </c>
      <c r="AF89" s="1"/>
      <c r="AG89" s="5">
        <v>99.113541639999994</v>
      </c>
      <c r="AH89" s="1"/>
      <c r="AI89" s="1"/>
      <c r="AJ89" s="1"/>
      <c r="AK89" s="11">
        <v>-13.875</v>
      </c>
      <c r="AL89" s="9"/>
      <c r="AM89" s="13">
        <f t="shared" si="7"/>
        <v>24.482242644146094</v>
      </c>
      <c r="AO89" s="5">
        <v>56</v>
      </c>
      <c r="AP89" s="5">
        <v>60.80536</v>
      </c>
      <c r="AQ89" s="5"/>
      <c r="AR89" s="5">
        <v>102.50573249999999</v>
      </c>
      <c r="AS89" s="1"/>
      <c r="AT89" s="1"/>
      <c r="AU89" s="1"/>
      <c r="AV89" s="11">
        <v>-13.875</v>
      </c>
      <c r="AW89" s="9"/>
      <c r="AX89" s="13">
        <f t="shared" si="8"/>
        <v>25.320154783653962</v>
      </c>
      <c r="AZ89" s="1">
        <v>55</v>
      </c>
      <c r="BA89" s="5">
        <v>61.907049999999998</v>
      </c>
      <c r="BB89" s="5"/>
      <c r="BC89" s="5">
        <v>106.1789959</v>
      </c>
      <c r="BD89" s="1"/>
      <c r="BE89" s="1"/>
      <c r="BF89" s="1"/>
      <c r="BG89" s="11">
        <v>-13.875</v>
      </c>
      <c r="BH89" s="9"/>
      <c r="BI89" s="13">
        <f t="shared" si="9"/>
        <v>26.227495237507423</v>
      </c>
      <c r="BK89" s="1">
        <v>54</v>
      </c>
      <c r="BL89" s="5">
        <v>63.008740000000003</v>
      </c>
      <c r="BM89" s="5"/>
      <c r="BN89" s="5">
        <v>110.1675484</v>
      </c>
      <c r="BO89" s="1"/>
      <c r="BP89" s="1"/>
      <c r="BQ89" s="1"/>
      <c r="BR89" s="11">
        <v>-13.875</v>
      </c>
      <c r="BS89" s="9"/>
      <c r="BT89" s="13">
        <f t="shared" si="10"/>
        <v>27.212715909558419</v>
      </c>
      <c r="BV89" s="1">
        <v>53</v>
      </c>
      <c r="BW89" s="5">
        <v>64.110429999999994</v>
      </c>
      <c r="BX89" s="5"/>
      <c r="BY89" s="5">
        <v>114.5114402</v>
      </c>
      <c r="BZ89" s="1"/>
      <c r="CA89" s="1"/>
      <c r="CB89" s="1"/>
      <c r="CC89" s="11">
        <v>-13.875</v>
      </c>
      <c r="CD89" s="9"/>
      <c r="CE89" s="13">
        <f t="shared" si="11"/>
        <v>28.28570968324269</v>
      </c>
      <c r="CG89" s="1">
        <v>52</v>
      </c>
      <c r="CH89" s="5">
        <v>65.212119999999999</v>
      </c>
      <c r="CI89" s="5"/>
      <c r="CJ89" s="5">
        <v>119.2578523</v>
      </c>
      <c r="CK89" s="1"/>
      <c r="CL89" s="1"/>
      <c r="CM89" s="1"/>
      <c r="CN89" s="11">
        <v>-13.875</v>
      </c>
      <c r="CO89" s="9"/>
      <c r="CP89" s="13">
        <f t="shared" si="12"/>
        <v>29.458130835776846</v>
      </c>
      <c r="CR89" s="1">
        <v>51</v>
      </c>
      <c r="CS89" s="5">
        <v>66.313810000000004</v>
      </c>
      <c r="CT89" s="5"/>
      <c r="CU89" s="5">
        <v>124.4627538</v>
      </c>
      <c r="CV89" s="1"/>
      <c r="CW89" s="1"/>
      <c r="CX89" s="1"/>
      <c r="CY89" s="11">
        <v>-13.875</v>
      </c>
      <c r="CZ89" s="9"/>
      <c r="DA89" s="13">
        <f t="shared" si="13"/>
        <v>30.743804411288078</v>
      </c>
      <c r="DC89" s="1">
        <v>50</v>
      </c>
      <c r="DD89" s="5">
        <v>67.415499999999994</v>
      </c>
      <c r="DE89" s="5"/>
      <c r="DF89" s="5">
        <v>130.1930456</v>
      </c>
      <c r="DG89" s="1"/>
      <c r="DH89" s="1"/>
      <c r="DI89" s="1"/>
      <c r="DJ89" s="11">
        <v>-13.875</v>
      </c>
      <c r="DK89" s="9"/>
      <c r="DL89" s="13">
        <f t="shared" si="14"/>
        <v>32.159255740622299</v>
      </c>
      <c r="DN89" s="1">
        <v>49</v>
      </c>
      <c r="DO89" s="5">
        <v>68.517189999999999</v>
      </c>
      <c r="DP89" s="5"/>
      <c r="DQ89" s="5">
        <v>136.5293628</v>
      </c>
      <c r="DR89" s="1"/>
      <c r="DS89" s="1"/>
      <c r="DT89" s="1"/>
      <c r="DU89" s="11">
        <v>-13.875</v>
      </c>
      <c r="DV89" s="9"/>
      <c r="DW89" s="13">
        <f t="shared" si="15"/>
        <v>33.724402668013205</v>
      </c>
      <c r="DY89" s="1">
        <v>48</v>
      </c>
      <c r="DZ89" s="5">
        <v>69.618880000000004</v>
      </c>
      <c r="EA89" s="5"/>
      <c r="EB89" s="5">
        <v>143.5697868</v>
      </c>
      <c r="EC89" s="1"/>
      <c r="ED89" s="1"/>
      <c r="EE89" s="1"/>
      <c r="EF89" s="11">
        <v>-13.875</v>
      </c>
      <c r="EG89" s="9"/>
      <c r="EH89" s="13">
        <f t="shared" si="16"/>
        <v>35.463472484645678</v>
      </c>
      <c r="EJ89" s="1">
        <v>47</v>
      </c>
      <c r="EK89" s="5">
        <v>70.720569999999995</v>
      </c>
      <c r="EL89" s="5"/>
      <c r="EM89" s="5">
        <v>151.43482950000001</v>
      </c>
      <c r="EN89" s="1"/>
      <c r="EO89" s="1"/>
      <c r="EP89" s="1"/>
      <c r="EQ89" s="11">
        <v>-13.875</v>
      </c>
      <c r="ER89" s="9"/>
      <c r="ES89" s="13">
        <f t="shared" si="17"/>
        <v>37.406233086293469</v>
      </c>
    </row>
    <row r="90" spans="1:149">
      <c r="A90">
        <v>-59.625</v>
      </c>
      <c r="B90">
        <v>0.75</v>
      </c>
      <c r="C90" s="1">
        <v>62</v>
      </c>
      <c r="D90">
        <f t="shared" si="2"/>
        <v>-13.125</v>
      </c>
      <c r="H90" s="1">
        <v>59</v>
      </c>
      <c r="I90" s="1">
        <v>57.50029</v>
      </c>
      <c r="J90" s="1"/>
      <c r="K90" s="1">
        <v>93.058752010000006</v>
      </c>
      <c r="L90" s="1"/>
      <c r="M90" s="1"/>
      <c r="N90" s="4">
        <f t="shared" si="3"/>
        <v>-13.125</v>
      </c>
      <c r="O90" s="1"/>
      <c r="P90" s="13">
        <f t="shared" si="4"/>
        <v>21.698267317018836</v>
      </c>
      <c r="Q90" s="7"/>
      <c r="S90" s="1">
        <v>58</v>
      </c>
      <c r="T90" s="1">
        <v>58.601979999999998</v>
      </c>
      <c r="U90" s="1"/>
      <c r="V90" s="1">
        <v>95.973018080000003</v>
      </c>
      <c r="W90" s="1"/>
      <c r="X90" s="1"/>
      <c r="Y90" s="1"/>
      <c r="Z90" s="4">
        <f t="shared" si="5"/>
        <v>-13.125</v>
      </c>
      <c r="AA90" s="1"/>
      <c r="AB90" s="13">
        <f t="shared" si="6"/>
        <v>22.377779161460751</v>
      </c>
      <c r="AD90" s="1">
        <v>57</v>
      </c>
      <c r="AE90" s="5">
        <v>59.703670000000002</v>
      </c>
      <c r="AF90" s="1"/>
      <c r="AG90" s="5">
        <v>99.113541639999994</v>
      </c>
      <c r="AH90" s="1"/>
      <c r="AI90" s="1"/>
      <c r="AJ90" s="1"/>
      <c r="AK90" s="11">
        <v>-13.125</v>
      </c>
      <c r="AL90" s="9"/>
      <c r="AM90" s="13">
        <f t="shared" si="7"/>
        <v>23.110046876731129</v>
      </c>
      <c r="AO90" s="5">
        <v>56</v>
      </c>
      <c r="AP90" s="5">
        <v>60.80536</v>
      </c>
      <c r="AQ90" s="5"/>
      <c r="AR90" s="5">
        <v>102.50573249999999</v>
      </c>
      <c r="AS90" s="1"/>
      <c r="AT90" s="1"/>
      <c r="AU90" s="1"/>
      <c r="AV90" s="11">
        <v>-13.125</v>
      </c>
      <c r="AW90" s="9"/>
      <c r="AX90" s="13">
        <f t="shared" si="8"/>
        <v>23.900995202179537</v>
      </c>
      <c r="AZ90" s="1">
        <v>55</v>
      </c>
      <c r="BA90" s="5">
        <v>61.907049999999998</v>
      </c>
      <c r="BB90" s="5"/>
      <c r="BC90" s="5">
        <v>106.1789959</v>
      </c>
      <c r="BD90" s="1"/>
      <c r="BE90" s="1"/>
      <c r="BF90" s="1"/>
      <c r="BG90" s="11">
        <v>-13.125</v>
      </c>
      <c r="BH90" s="9"/>
      <c r="BI90" s="13">
        <f t="shared" si="9"/>
        <v>24.757480481183244</v>
      </c>
      <c r="BK90" s="1">
        <v>54</v>
      </c>
      <c r="BL90" s="5">
        <v>63.008740000000003</v>
      </c>
      <c r="BM90" s="5"/>
      <c r="BN90" s="5">
        <v>110.1675484</v>
      </c>
      <c r="BO90" s="1"/>
      <c r="BP90" s="1"/>
      <c r="BQ90" s="1"/>
      <c r="BR90" s="11">
        <v>-13.125</v>
      </c>
      <c r="BS90" s="9"/>
      <c r="BT90" s="13">
        <f t="shared" si="10"/>
        <v>25.687480900097778</v>
      </c>
      <c r="BV90" s="1">
        <v>53</v>
      </c>
      <c r="BW90" s="5">
        <v>64.110429999999994</v>
      </c>
      <c r="BX90" s="5"/>
      <c r="BY90" s="5">
        <v>114.5114402</v>
      </c>
      <c r="BZ90" s="1"/>
      <c r="CA90" s="1"/>
      <c r="CB90" s="1"/>
      <c r="CC90" s="11">
        <v>-13.125</v>
      </c>
      <c r="CD90" s="9"/>
      <c r="CE90" s="13">
        <f t="shared" si="11"/>
        <v>26.700334859953994</v>
      </c>
      <c r="CG90" s="1">
        <v>52</v>
      </c>
      <c r="CH90" s="5">
        <v>65.212119999999999</v>
      </c>
      <c r="CI90" s="5"/>
      <c r="CJ90" s="5">
        <v>119.2578523</v>
      </c>
      <c r="CK90" s="1"/>
      <c r="CL90" s="1"/>
      <c r="CM90" s="1"/>
      <c r="CN90" s="11">
        <v>-13.125</v>
      </c>
      <c r="CO90" s="9"/>
      <c r="CP90" s="13">
        <f t="shared" si="12"/>
        <v>27.807043431883539</v>
      </c>
      <c r="CR90" s="1">
        <v>51</v>
      </c>
      <c r="CS90" s="5">
        <v>66.313810000000004</v>
      </c>
      <c r="CT90" s="5"/>
      <c r="CU90" s="5">
        <v>124.4627538</v>
      </c>
      <c r="CV90" s="1"/>
      <c r="CW90" s="1"/>
      <c r="CX90" s="1"/>
      <c r="CY90" s="11">
        <v>-13.125</v>
      </c>
      <c r="CZ90" s="9"/>
      <c r="DA90" s="13">
        <f t="shared" si="13"/>
        <v>29.020656785452005</v>
      </c>
      <c r="DC90" s="1">
        <v>50</v>
      </c>
      <c r="DD90" s="5">
        <v>67.415499999999994</v>
      </c>
      <c r="DE90" s="5"/>
      <c r="DF90" s="5">
        <v>130.1930456</v>
      </c>
      <c r="DG90" s="1"/>
      <c r="DH90" s="1"/>
      <c r="DI90" s="1"/>
      <c r="DJ90" s="11">
        <v>-13.125</v>
      </c>
      <c r="DK90" s="9"/>
      <c r="DL90" s="13">
        <f t="shared" si="14"/>
        <v>30.356774029615778</v>
      </c>
      <c r="DN90" s="1">
        <v>49</v>
      </c>
      <c r="DO90" s="5">
        <v>68.517189999999999</v>
      </c>
      <c r="DP90" s="5"/>
      <c r="DQ90" s="5">
        <v>136.5293628</v>
      </c>
      <c r="DR90" s="1"/>
      <c r="DS90" s="1"/>
      <c r="DT90" s="1"/>
      <c r="DU90" s="11">
        <v>-13.125</v>
      </c>
      <c r="DV90" s="9"/>
      <c r="DW90" s="13">
        <f t="shared" si="15"/>
        <v>31.834196641045704</v>
      </c>
      <c r="DY90" s="1">
        <v>48</v>
      </c>
      <c r="DZ90" s="5">
        <v>69.618880000000004</v>
      </c>
      <c r="EA90" s="5"/>
      <c r="EB90" s="5">
        <v>143.5697868</v>
      </c>
      <c r="EC90" s="1"/>
      <c r="ED90" s="1"/>
      <c r="EE90" s="1"/>
      <c r="EF90" s="11">
        <v>-13.125</v>
      </c>
      <c r="EG90" s="9"/>
      <c r="EH90" s="13">
        <f t="shared" si="16"/>
        <v>33.475794004835187</v>
      </c>
      <c r="EJ90" s="1">
        <v>47</v>
      </c>
      <c r="EK90" s="5">
        <v>70.720569999999995</v>
      </c>
      <c r="EL90" s="5"/>
      <c r="EM90" s="5">
        <v>151.43482950000001</v>
      </c>
      <c r="EN90" s="1"/>
      <c r="EO90" s="1"/>
      <c r="EP90" s="1"/>
      <c r="EQ90" s="11">
        <v>-13.125</v>
      </c>
      <c r="ER90" s="9"/>
      <c r="ES90" s="13">
        <f t="shared" si="17"/>
        <v>35.309665567458644</v>
      </c>
    </row>
    <row r="91" spans="1:149">
      <c r="A91">
        <v>-59.625</v>
      </c>
      <c r="B91">
        <v>0.75</v>
      </c>
      <c r="C91" s="1">
        <v>63</v>
      </c>
      <c r="D91">
        <f t="shared" si="2"/>
        <v>-12.375</v>
      </c>
      <c r="H91" s="1">
        <v>59</v>
      </c>
      <c r="I91" s="1">
        <v>57.50029</v>
      </c>
      <c r="J91" s="1"/>
      <c r="K91" s="1">
        <v>93.058752010000006</v>
      </c>
      <c r="L91" s="1"/>
      <c r="M91" s="1"/>
      <c r="N91" s="4">
        <f t="shared" si="3"/>
        <v>-12.375</v>
      </c>
      <c r="O91" s="1"/>
      <c r="P91" s="13">
        <f t="shared" si="4"/>
        <v>20.417739326166711</v>
      </c>
      <c r="Q91" s="7"/>
      <c r="S91" s="1">
        <v>58</v>
      </c>
      <c r="T91" s="1">
        <v>58.601979999999998</v>
      </c>
      <c r="U91" s="1"/>
      <c r="V91" s="1">
        <v>95.973018080000003</v>
      </c>
      <c r="W91" s="1"/>
      <c r="X91" s="1"/>
      <c r="Y91" s="1"/>
      <c r="Z91" s="4">
        <f t="shared" si="5"/>
        <v>-12.375</v>
      </c>
      <c r="AA91" s="1"/>
      <c r="AB91" s="13">
        <f t="shared" si="6"/>
        <v>21.057149630508189</v>
      </c>
      <c r="AD91" s="1">
        <v>57</v>
      </c>
      <c r="AE91" s="5">
        <v>59.703670000000002</v>
      </c>
      <c r="AF91" s="1"/>
      <c r="AG91" s="5">
        <v>99.113541639999994</v>
      </c>
      <c r="AH91" s="1"/>
      <c r="AI91" s="1"/>
      <c r="AJ91" s="1"/>
      <c r="AK91" s="11">
        <v>-12.375</v>
      </c>
      <c r="AL91" s="9"/>
      <c r="AM91" s="13">
        <f t="shared" si="7"/>
        <v>21.746202406424143</v>
      </c>
      <c r="AO91" s="5">
        <v>56</v>
      </c>
      <c r="AP91" s="5">
        <v>60.80536</v>
      </c>
      <c r="AQ91" s="5"/>
      <c r="AR91" s="5">
        <v>102.50573249999999</v>
      </c>
      <c r="AS91" s="1"/>
      <c r="AT91" s="1"/>
      <c r="AU91" s="1"/>
      <c r="AV91" s="11">
        <v>-12.375</v>
      </c>
      <c r="AW91" s="9"/>
      <c r="AX91" s="13">
        <f t="shared" si="8"/>
        <v>22.49047274347576</v>
      </c>
      <c r="AZ91" s="1">
        <v>55</v>
      </c>
      <c r="BA91" s="5">
        <v>61.907049999999998</v>
      </c>
      <c r="BB91" s="5"/>
      <c r="BC91" s="5">
        <v>106.1789959</v>
      </c>
      <c r="BD91" s="1"/>
      <c r="BE91" s="1"/>
      <c r="BF91" s="1"/>
      <c r="BG91" s="11">
        <v>-12.375</v>
      </c>
      <c r="BH91" s="9"/>
      <c r="BI91" s="13">
        <f t="shared" si="9"/>
        <v>23.296412356436498</v>
      </c>
      <c r="BK91" s="1">
        <v>54</v>
      </c>
      <c r="BL91" s="5">
        <v>63.008740000000003</v>
      </c>
      <c r="BM91" s="5"/>
      <c r="BN91" s="5">
        <v>110.1675484</v>
      </c>
      <c r="BO91" s="1"/>
      <c r="BP91" s="1"/>
      <c r="BQ91" s="1"/>
      <c r="BR91" s="11">
        <v>-12.375</v>
      </c>
      <c r="BS91" s="9"/>
      <c r="BT91" s="13">
        <f t="shared" si="10"/>
        <v>24.171528597249392</v>
      </c>
      <c r="BV91" s="1">
        <v>53</v>
      </c>
      <c r="BW91" s="5">
        <v>64.110429999999994</v>
      </c>
      <c r="BX91" s="5"/>
      <c r="BY91" s="5">
        <v>114.5114402</v>
      </c>
      <c r="BZ91" s="1"/>
      <c r="CA91" s="1"/>
      <c r="CB91" s="1"/>
      <c r="CC91" s="11">
        <v>-12.375</v>
      </c>
      <c r="CD91" s="9"/>
      <c r="CE91" s="13">
        <f t="shared" si="11"/>
        <v>25.124608759166268</v>
      </c>
      <c r="CG91" s="1">
        <v>52</v>
      </c>
      <c r="CH91" s="5">
        <v>65.212119999999999</v>
      </c>
      <c r="CI91" s="5"/>
      <c r="CJ91" s="5">
        <v>119.2578523</v>
      </c>
      <c r="CK91" s="1"/>
      <c r="CL91" s="1"/>
      <c r="CM91" s="1"/>
      <c r="CN91" s="11">
        <v>-12.375</v>
      </c>
      <c r="CO91" s="9"/>
      <c r="CP91" s="13">
        <f t="shared" si="12"/>
        <v>26.166004682700137</v>
      </c>
      <c r="CR91" s="1">
        <v>51</v>
      </c>
      <c r="CS91" s="5">
        <v>66.313810000000004</v>
      </c>
      <c r="CT91" s="5"/>
      <c r="CU91" s="5">
        <v>124.4627538</v>
      </c>
      <c r="CV91" s="1"/>
      <c r="CW91" s="1"/>
      <c r="CX91" s="1"/>
      <c r="CY91" s="11">
        <v>-12.375</v>
      </c>
      <c r="CZ91" s="9"/>
      <c r="DA91" s="13">
        <f t="shared" si="13"/>
        <v>27.307996378805782</v>
      </c>
      <c r="DC91" s="1">
        <v>50</v>
      </c>
      <c r="DD91" s="5">
        <v>67.415499999999994</v>
      </c>
      <c r="DE91" s="5"/>
      <c r="DF91" s="5">
        <v>130.1930456</v>
      </c>
      <c r="DG91" s="1"/>
      <c r="DH91" s="1"/>
      <c r="DI91" s="1"/>
      <c r="DJ91" s="11">
        <v>-12.375</v>
      </c>
      <c r="DK91" s="9"/>
      <c r="DL91" s="13">
        <f t="shared" si="14"/>
        <v>28.565262371613183</v>
      </c>
      <c r="DN91" s="1">
        <v>49</v>
      </c>
      <c r="DO91" s="5">
        <v>68.517189999999999</v>
      </c>
      <c r="DP91" s="5"/>
      <c r="DQ91" s="5">
        <v>136.5293628</v>
      </c>
      <c r="DR91" s="1"/>
      <c r="DS91" s="1"/>
      <c r="DT91" s="1"/>
      <c r="DU91" s="11">
        <v>-12.375</v>
      </c>
      <c r="DV91" s="9"/>
      <c r="DW91" s="13">
        <f t="shared" si="15"/>
        <v>29.955494564535826</v>
      </c>
      <c r="DY91" s="1">
        <v>48</v>
      </c>
      <c r="DZ91" s="5">
        <v>69.618880000000004</v>
      </c>
      <c r="EA91" s="5"/>
      <c r="EB91" s="5">
        <v>143.5697868</v>
      </c>
      <c r="EC91" s="1"/>
      <c r="ED91" s="1"/>
      <c r="EE91" s="1"/>
      <c r="EF91" s="11">
        <v>-12.375</v>
      </c>
      <c r="EG91" s="9"/>
      <c r="EH91" s="13">
        <f t="shared" si="16"/>
        <v>31.500212700904566</v>
      </c>
      <c r="EJ91" s="1">
        <v>47</v>
      </c>
      <c r="EK91" s="5">
        <v>70.720569999999995</v>
      </c>
      <c r="EL91" s="5"/>
      <c r="EM91" s="5">
        <v>151.43482950000001</v>
      </c>
      <c r="EN91" s="1"/>
      <c r="EO91" s="1"/>
      <c r="EP91" s="1"/>
      <c r="EQ91" s="11">
        <v>-12.375</v>
      </c>
      <c r="ER91" s="9"/>
      <c r="ES91" s="13">
        <f t="shared" si="17"/>
        <v>33.225857932215149</v>
      </c>
    </row>
    <row r="92" spans="1:149">
      <c r="A92">
        <v>-59.625</v>
      </c>
      <c r="B92">
        <v>0.75</v>
      </c>
      <c r="C92" s="1">
        <v>64</v>
      </c>
      <c r="D92">
        <f t="shared" si="2"/>
        <v>-11.625</v>
      </c>
      <c r="H92" s="1">
        <v>59</v>
      </c>
      <c r="I92" s="1">
        <v>57.50029</v>
      </c>
      <c r="J92" s="1"/>
      <c r="K92" s="1">
        <v>93.058752010000006</v>
      </c>
      <c r="L92" s="1"/>
      <c r="M92" s="1"/>
      <c r="N92" s="4">
        <f t="shared" si="3"/>
        <v>-11.625</v>
      </c>
      <c r="O92" s="1"/>
      <c r="P92" s="13">
        <f t="shared" si="4"/>
        <v>19.144546122792864</v>
      </c>
      <c r="Q92" s="7"/>
      <c r="S92" s="1">
        <v>58</v>
      </c>
      <c r="T92" s="1">
        <v>58.601979999999998</v>
      </c>
      <c r="U92" s="1"/>
      <c r="V92" s="1">
        <v>95.973018080000003</v>
      </c>
      <c r="W92" s="1"/>
      <c r="X92" s="1"/>
      <c r="Y92" s="1"/>
      <c r="Z92" s="4">
        <f t="shared" si="5"/>
        <v>-11.625</v>
      </c>
      <c r="AA92" s="1"/>
      <c r="AB92" s="13">
        <f t="shared" si="6"/>
        <v>19.744084586248832</v>
      </c>
      <c r="AD92" s="1">
        <v>57</v>
      </c>
      <c r="AE92" s="5">
        <v>59.703670000000002</v>
      </c>
      <c r="AF92" s="1"/>
      <c r="AG92" s="5">
        <v>99.113541639999994</v>
      </c>
      <c r="AH92" s="1"/>
      <c r="AI92" s="1"/>
      <c r="AJ92" s="1"/>
      <c r="AK92" s="11">
        <v>-11.625</v>
      </c>
      <c r="AL92" s="9"/>
      <c r="AM92" s="13">
        <f t="shared" si="7"/>
        <v>20.390169955389357</v>
      </c>
      <c r="AO92" s="5">
        <v>56</v>
      </c>
      <c r="AP92" s="5">
        <v>60.80536</v>
      </c>
      <c r="AQ92" s="5"/>
      <c r="AR92" s="5">
        <v>102.50573249999999</v>
      </c>
      <c r="AS92" s="1"/>
      <c r="AT92" s="1"/>
      <c r="AU92" s="1"/>
      <c r="AV92" s="11">
        <v>-11.625</v>
      </c>
      <c r="AW92" s="9"/>
      <c r="AX92" s="13">
        <f t="shared" si="8"/>
        <v>21.08802967276025</v>
      </c>
      <c r="AZ92" s="1">
        <v>55</v>
      </c>
      <c r="BA92" s="5">
        <v>61.907049999999998</v>
      </c>
      <c r="BB92" s="5"/>
      <c r="BC92" s="5">
        <v>106.1789959</v>
      </c>
      <c r="BD92" s="1"/>
      <c r="BE92" s="1"/>
      <c r="BF92" s="1"/>
      <c r="BG92" s="11">
        <v>-11.625</v>
      </c>
      <c r="BH92" s="9"/>
      <c r="BI92" s="13">
        <f t="shared" si="9"/>
        <v>21.843713142219524</v>
      </c>
      <c r="BK92" s="1">
        <v>54</v>
      </c>
      <c r="BL92" s="5">
        <v>63.008740000000003</v>
      </c>
      <c r="BM92" s="5"/>
      <c r="BN92" s="5">
        <v>110.1675484</v>
      </c>
      <c r="BO92" s="1"/>
      <c r="BP92" s="1"/>
      <c r="BQ92" s="1"/>
      <c r="BR92" s="11">
        <v>-11.625</v>
      </c>
      <c r="BS92" s="9"/>
      <c r="BT92" s="13">
        <f t="shared" si="10"/>
        <v>22.664259578208966</v>
      </c>
      <c r="BV92" s="1">
        <v>53</v>
      </c>
      <c r="BW92" s="5">
        <v>64.110429999999994</v>
      </c>
      <c r="BX92" s="5"/>
      <c r="BY92" s="5">
        <v>114.5114402</v>
      </c>
      <c r="BZ92" s="1"/>
      <c r="CA92" s="1"/>
      <c r="CB92" s="1"/>
      <c r="CC92" s="11">
        <v>-11.625</v>
      </c>
      <c r="CD92" s="9"/>
      <c r="CE92" s="13">
        <f t="shared" si="11"/>
        <v>23.557908322913654</v>
      </c>
      <c r="CG92" s="1">
        <v>52</v>
      </c>
      <c r="CH92" s="5">
        <v>65.212119999999999</v>
      </c>
      <c r="CI92" s="5"/>
      <c r="CJ92" s="5">
        <v>119.2578523</v>
      </c>
      <c r="CK92" s="1"/>
      <c r="CL92" s="1"/>
      <c r="CM92" s="1"/>
      <c r="CN92" s="11">
        <v>-11.625</v>
      </c>
      <c r="CO92" s="9"/>
      <c r="CP92" s="13">
        <f t="shared" si="12"/>
        <v>24.534365704982001</v>
      </c>
      <c r="CR92" s="1">
        <v>51</v>
      </c>
      <c r="CS92" s="5">
        <v>66.313810000000004</v>
      </c>
      <c r="CT92" s="5"/>
      <c r="CU92" s="5">
        <v>124.4627538</v>
      </c>
      <c r="CV92" s="1"/>
      <c r="CW92" s="1"/>
      <c r="CX92" s="1"/>
      <c r="CY92" s="11">
        <v>-11.625</v>
      </c>
      <c r="CZ92" s="9"/>
      <c r="DA92" s="13">
        <f t="shared" si="13"/>
        <v>25.605145988180258</v>
      </c>
      <c r="DC92" s="1">
        <v>50</v>
      </c>
      <c r="DD92" s="5">
        <v>67.415499999999994</v>
      </c>
      <c r="DE92" s="5"/>
      <c r="DF92" s="5">
        <v>130.1930456</v>
      </c>
      <c r="DG92" s="1"/>
      <c r="DH92" s="1"/>
      <c r="DI92" s="1"/>
      <c r="DJ92" s="11">
        <v>-11.625</v>
      </c>
      <c r="DK92" s="9"/>
      <c r="DL92" s="13">
        <f t="shared" si="14"/>
        <v>26.784012384866653</v>
      </c>
      <c r="DN92" s="1">
        <v>49</v>
      </c>
      <c r="DO92" s="5">
        <v>68.517189999999999</v>
      </c>
      <c r="DP92" s="5"/>
      <c r="DQ92" s="5">
        <v>136.5293628</v>
      </c>
      <c r="DR92" s="1"/>
      <c r="DS92" s="1"/>
      <c r="DT92" s="1"/>
      <c r="DU92" s="11">
        <v>-11.625</v>
      </c>
      <c r="DV92" s="9"/>
      <c r="DW92" s="13">
        <f t="shared" si="15"/>
        <v>28.087553580766318</v>
      </c>
      <c r="DY92" s="1">
        <v>48</v>
      </c>
      <c r="DZ92" s="5">
        <v>69.618880000000004</v>
      </c>
      <c r="EA92" s="5"/>
      <c r="EB92" s="5">
        <v>143.5697868</v>
      </c>
      <c r="EC92" s="1"/>
      <c r="ED92" s="1"/>
      <c r="EE92" s="1"/>
      <c r="EF92" s="11">
        <v>-11.625</v>
      </c>
      <c r="EG92" s="9"/>
      <c r="EH92" s="13">
        <f t="shared" si="16"/>
        <v>29.535947408114595</v>
      </c>
      <c r="EJ92" s="1">
        <v>47</v>
      </c>
      <c r="EK92" s="5">
        <v>70.720569999999995</v>
      </c>
      <c r="EL92" s="5"/>
      <c r="EM92" s="5">
        <v>151.43482950000001</v>
      </c>
      <c r="EN92" s="1"/>
      <c r="EO92" s="1"/>
      <c r="EP92" s="1"/>
      <c r="EQ92" s="11">
        <v>-11.625</v>
      </c>
      <c r="ER92" s="9"/>
      <c r="ES92" s="13">
        <f t="shared" si="17"/>
        <v>31.153986222042647</v>
      </c>
    </row>
    <row r="93" spans="1:149">
      <c r="A93">
        <v>-59.625</v>
      </c>
      <c r="B93">
        <v>0.75</v>
      </c>
      <c r="C93" s="1">
        <v>65</v>
      </c>
      <c r="D93">
        <f t="shared" ref="D93:D156" si="18">$A93+$B93*$C93</f>
        <v>-10.875</v>
      </c>
      <c r="H93" s="1">
        <v>59</v>
      </c>
      <c r="I93" s="1">
        <v>57.50029</v>
      </c>
      <c r="J93" s="1"/>
      <c r="K93" s="1">
        <v>93.058752010000006</v>
      </c>
      <c r="L93" s="1"/>
      <c r="M93" s="1"/>
      <c r="N93" s="4">
        <f t="shared" ref="N93:N156" si="19">$A93+$B93*$C93</f>
        <v>-10.875</v>
      </c>
      <c r="O93" s="1"/>
      <c r="P93" s="13">
        <f t="shared" ref="P93:P107" si="20">K93*TAN(N93*(-1)*0.0174533)</f>
        <v>17.878192158052872</v>
      </c>
      <c r="Q93" s="7"/>
      <c r="S93" s="1">
        <v>58</v>
      </c>
      <c r="T93" s="1">
        <v>58.601979999999998</v>
      </c>
      <c r="U93" s="1"/>
      <c r="V93" s="1">
        <v>95.973018080000003</v>
      </c>
      <c r="W93" s="1"/>
      <c r="X93" s="1"/>
      <c r="Y93" s="1"/>
      <c r="Z93" s="4">
        <f t="shared" ref="Z93:Z156" si="21">$A93+$B93*$C93</f>
        <v>-10.875</v>
      </c>
      <c r="AA93" s="1"/>
      <c r="AB93" s="13">
        <f t="shared" ref="AB93:AB107" si="22">V93*TAN(-Z93*0.0174533)</f>
        <v>18.438072961027263</v>
      </c>
      <c r="AD93" s="1">
        <v>57</v>
      </c>
      <c r="AE93" s="5">
        <v>59.703670000000002</v>
      </c>
      <c r="AF93" s="1"/>
      <c r="AG93" s="5">
        <v>99.113541639999994</v>
      </c>
      <c r="AH93" s="1"/>
      <c r="AI93" s="1"/>
      <c r="AJ93" s="1"/>
      <c r="AK93" s="11">
        <v>-10.875</v>
      </c>
      <c r="AL93" s="9"/>
      <c r="AM93" s="13">
        <f t="shared" ref="AM93:AM107" si="23">AG93*TAN(-AK93*0.0174533)</f>
        <v>19.041421732312511</v>
      </c>
      <c r="AO93" s="5">
        <v>56</v>
      </c>
      <c r="AP93" s="5">
        <v>60.80536</v>
      </c>
      <c r="AQ93" s="5"/>
      <c r="AR93" s="5">
        <v>102.50573249999999</v>
      </c>
      <c r="AS93" s="1"/>
      <c r="AT93" s="1"/>
      <c r="AU93" s="1"/>
      <c r="AV93" s="11">
        <v>-10.875</v>
      </c>
      <c r="AW93" s="9"/>
      <c r="AX93" s="13">
        <f t="shared" ref="AX93:AX107" si="24">AR93*TAN(-AV93*0.0174533)</f>
        <v>19.693120134901807</v>
      </c>
      <c r="AZ93" s="1">
        <v>55</v>
      </c>
      <c r="BA93" s="5">
        <v>61.907049999999998</v>
      </c>
      <c r="BB93" s="5"/>
      <c r="BC93" s="5">
        <v>106.1789959</v>
      </c>
      <c r="BD93" s="1"/>
      <c r="BE93" s="1"/>
      <c r="BF93" s="1"/>
      <c r="BG93" s="11">
        <v>-10.875</v>
      </c>
      <c r="BH93" s="9"/>
      <c r="BI93" s="13">
        <f t="shared" ref="BI93:BI107" si="25">BC93*TAN(-BG93*0.0174533)</f>
        <v>20.398817422839709</v>
      </c>
      <c r="BK93" s="1">
        <v>54</v>
      </c>
      <c r="BL93" s="5">
        <v>63.008740000000003</v>
      </c>
      <c r="BM93" s="5"/>
      <c r="BN93" s="5">
        <v>110.1675484</v>
      </c>
      <c r="BO93" s="1"/>
      <c r="BP93" s="1"/>
      <c r="BQ93" s="1"/>
      <c r="BR93" s="11">
        <v>-10.875</v>
      </c>
      <c r="BS93" s="9"/>
      <c r="BT93" s="13">
        <f t="shared" ref="BT93:BT107" si="26">BN93*TAN(-BR93*0.0174533)</f>
        <v>21.165087187770787</v>
      </c>
      <c r="BV93" s="1">
        <v>53</v>
      </c>
      <c r="BW93" s="5">
        <v>64.110429999999994</v>
      </c>
      <c r="BX93" s="5"/>
      <c r="BY93" s="5">
        <v>114.5114402</v>
      </c>
      <c r="BZ93" s="1"/>
      <c r="CA93" s="1"/>
      <c r="CB93" s="1"/>
      <c r="CC93" s="11">
        <v>-10.875</v>
      </c>
      <c r="CD93" s="9"/>
      <c r="CE93" s="13">
        <f t="shared" ref="CE93:CE107" si="27">BY93*TAN(-CC93*0.0174533)</f>
        <v>21.999623764253617</v>
      </c>
      <c r="CG93" s="1">
        <v>52</v>
      </c>
      <c r="CH93" s="5">
        <v>65.212119999999999</v>
      </c>
      <c r="CI93" s="5"/>
      <c r="CJ93" s="5">
        <v>119.2578523</v>
      </c>
      <c r="CK93" s="1"/>
      <c r="CL93" s="1"/>
      <c r="CM93" s="1"/>
      <c r="CN93" s="11">
        <v>-10.875</v>
      </c>
      <c r="CO93" s="9"/>
      <c r="CP93" s="13">
        <f t="shared" ref="CP93:CP107" si="28">CJ93*TAN(-CN93*0.0174533)</f>
        <v>22.911491436581617</v>
      </c>
      <c r="CR93" s="1">
        <v>51</v>
      </c>
      <c r="CS93" s="5">
        <v>66.313810000000004</v>
      </c>
      <c r="CT93" s="5"/>
      <c r="CU93" s="5">
        <v>124.4627538</v>
      </c>
      <c r="CV93" s="1"/>
      <c r="CW93" s="1"/>
      <c r="CX93" s="1"/>
      <c r="CY93" s="11">
        <v>-10.875</v>
      </c>
      <c r="CZ93" s="9"/>
      <c r="DA93" s="13">
        <f t="shared" ref="DA93:DA107" si="29">CU93*TAN(-CY93*0.0174533)</f>
        <v>23.911442834712748</v>
      </c>
      <c r="DC93" s="1">
        <v>50</v>
      </c>
      <c r="DD93" s="5">
        <v>67.415499999999994</v>
      </c>
      <c r="DE93" s="5"/>
      <c r="DF93" s="5">
        <v>130.1930456</v>
      </c>
      <c r="DG93" s="1"/>
      <c r="DH93" s="1"/>
      <c r="DI93" s="1"/>
      <c r="DJ93" s="11">
        <v>-10.875</v>
      </c>
      <c r="DK93" s="9"/>
      <c r="DL93" s="13">
        <f t="shared" ref="DL93:DL107" si="30">DF93*TAN(-DJ93*0.0174533)</f>
        <v>25.012330776032936</v>
      </c>
      <c r="DN93" s="1">
        <v>49</v>
      </c>
      <c r="DO93" s="5">
        <v>68.517189999999999</v>
      </c>
      <c r="DP93" s="5"/>
      <c r="DQ93" s="5">
        <v>136.5293628</v>
      </c>
      <c r="DR93" s="1"/>
      <c r="DS93" s="1"/>
      <c r="DT93" s="1"/>
      <c r="DU93" s="11">
        <v>-10.875</v>
      </c>
      <c r="DV93" s="9"/>
      <c r="DW93" s="13">
        <f t="shared" ref="DW93:DW107" si="31">DQ93*TAN(-DU93*0.0174533)</f>
        <v>26.229646654756543</v>
      </c>
      <c r="DY93" s="1">
        <v>48</v>
      </c>
      <c r="DZ93" s="5">
        <v>69.618880000000004</v>
      </c>
      <c r="EA93" s="5"/>
      <c r="EB93" s="5">
        <v>143.5697868</v>
      </c>
      <c r="EC93" s="1"/>
      <c r="ED93" s="1"/>
      <c r="EE93" s="1"/>
      <c r="EF93" s="11">
        <v>-10.875</v>
      </c>
      <c r="EG93" s="9"/>
      <c r="EH93" s="13">
        <f t="shared" ref="EH93:EH107" si="32">EB93*TAN(-EF93*0.0174533)</f>
        <v>27.582233600395373</v>
      </c>
      <c r="EJ93" s="1">
        <v>47</v>
      </c>
      <c r="EK93" s="5">
        <v>70.720569999999995</v>
      </c>
      <c r="EL93" s="5"/>
      <c r="EM93" s="5">
        <v>151.43482950000001</v>
      </c>
      <c r="EN93" s="1"/>
      <c r="EO93" s="1"/>
      <c r="EP93" s="1"/>
      <c r="EQ93" s="11">
        <v>-10.875</v>
      </c>
      <c r="ER93" s="9"/>
      <c r="ES93" s="13">
        <f t="shared" ref="ES93:ES107" si="33">EM93*TAN(-EQ93*0.0174533)</f>
        <v>29.093244028590036</v>
      </c>
    </row>
    <row r="94" spans="1:149">
      <c r="A94">
        <v>-59.625</v>
      </c>
      <c r="B94">
        <v>0.75</v>
      </c>
      <c r="C94" s="1">
        <v>66</v>
      </c>
      <c r="D94">
        <f t="shared" si="18"/>
        <v>-10.125</v>
      </c>
      <c r="H94" s="1">
        <v>59</v>
      </c>
      <c r="I94" s="1">
        <v>57.50029</v>
      </c>
      <c r="J94" s="1"/>
      <c r="K94" s="1">
        <v>93.058752010000006</v>
      </c>
      <c r="L94" s="1"/>
      <c r="M94" s="1"/>
      <c r="N94" s="4">
        <f t="shared" si="19"/>
        <v>-10.125</v>
      </c>
      <c r="O94" s="1"/>
      <c r="P94" s="13">
        <f t="shared" si="20"/>
        <v>16.618191857405879</v>
      </c>
      <c r="Q94" s="7"/>
      <c r="S94" s="1">
        <v>58</v>
      </c>
      <c r="T94" s="1">
        <v>58.601979999999998</v>
      </c>
      <c r="U94" s="1"/>
      <c r="V94" s="1">
        <v>95.973018080000003</v>
      </c>
      <c r="W94" s="1"/>
      <c r="X94" s="1"/>
      <c r="Y94" s="1"/>
      <c r="Z94" s="4">
        <f t="shared" si="21"/>
        <v>-10.125</v>
      </c>
      <c r="AA94" s="1"/>
      <c r="AB94" s="13">
        <f t="shared" si="22"/>
        <v>17.138613973851026</v>
      </c>
      <c r="AD94" s="1">
        <v>57</v>
      </c>
      <c r="AE94" s="5">
        <v>59.703670000000002</v>
      </c>
      <c r="AF94" s="1"/>
      <c r="AG94" s="5">
        <v>99.113541639999994</v>
      </c>
      <c r="AH94" s="1"/>
      <c r="AI94" s="1"/>
      <c r="AJ94" s="1"/>
      <c r="AK94" s="11">
        <v>-10.125</v>
      </c>
      <c r="AL94" s="9"/>
      <c r="AM94" s="13">
        <f t="shared" si="23"/>
        <v>17.699440569152614</v>
      </c>
      <c r="AO94" s="5">
        <v>56</v>
      </c>
      <c r="AP94" s="5">
        <v>60.80536</v>
      </c>
      <c r="AQ94" s="5"/>
      <c r="AR94" s="5">
        <v>102.50573249999999</v>
      </c>
      <c r="AS94" s="1"/>
      <c r="AT94" s="1"/>
      <c r="AU94" s="1"/>
      <c r="AV94" s="11">
        <v>-10.125</v>
      </c>
      <c r="AW94" s="9"/>
      <c r="AX94" s="13">
        <f t="shared" si="24"/>
        <v>18.305209261627247</v>
      </c>
      <c r="AZ94" s="1">
        <v>55</v>
      </c>
      <c r="BA94" s="5">
        <v>61.907049999999998</v>
      </c>
      <c r="BB94" s="5"/>
      <c r="BC94" s="5">
        <v>106.1789959</v>
      </c>
      <c r="BD94" s="1"/>
      <c r="BE94" s="1"/>
      <c r="BF94" s="1"/>
      <c r="BG94" s="11">
        <v>-10.125</v>
      </c>
      <c r="BH94" s="9"/>
      <c r="BI94" s="13">
        <f t="shared" si="25"/>
        <v>18.961171163173354</v>
      </c>
      <c r="BK94" s="1">
        <v>54</v>
      </c>
      <c r="BL94" s="5">
        <v>63.008740000000003</v>
      </c>
      <c r="BM94" s="5"/>
      <c r="BN94" s="5">
        <v>110.1675484</v>
      </c>
      <c r="BO94" s="1"/>
      <c r="BP94" s="1"/>
      <c r="BQ94" s="1"/>
      <c r="BR94" s="11">
        <v>-10.125</v>
      </c>
      <c r="BS94" s="9"/>
      <c r="BT94" s="13">
        <f t="shared" si="26"/>
        <v>19.673436578802537</v>
      </c>
      <c r="BV94" s="1">
        <v>53</v>
      </c>
      <c r="BW94" s="5">
        <v>64.110429999999994</v>
      </c>
      <c r="BX94" s="5"/>
      <c r="BY94" s="5">
        <v>114.5114402</v>
      </c>
      <c r="BZ94" s="1"/>
      <c r="CA94" s="1"/>
      <c r="CB94" s="1"/>
      <c r="CC94" s="11">
        <v>-10.125</v>
      </c>
      <c r="CD94" s="9"/>
      <c r="CE94" s="13">
        <f t="shared" si="27"/>
        <v>20.449157569907758</v>
      </c>
      <c r="CG94" s="1">
        <v>52</v>
      </c>
      <c r="CH94" s="5">
        <v>65.212119999999999</v>
      </c>
      <c r="CI94" s="5"/>
      <c r="CJ94" s="5">
        <v>119.2578523</v>
      </c>
      <c r="CK94" s="1"/>
      <c r="CL94" s="1"/>
      <c r="CM94" s="1"/>
      <c r="CN94" s="11">
        <v>-10.125</v>
      </c>
      <c r="CO94" s="9"/>
      <c r="CP94" s="13">
        <f t="shared" si="28"/>
        <v>21.296759597749659</v>
      </c>
      <c r="CR94" s="1">
        <v>51</v>
      </c>
      <c r="CS94" s="5">
        <v>66.313810000000004</v>
      </c>
      <c r="CT94" s="5"/>
      <c r="CU94" s="5">
        <v>124.4627538</v>
      </c>
      <c r="CV94" s="1"/>
      <c r="CW94" s="1"/>
      <c r="CX94" s="1"/>
      <c r="CY94" s="11">
        <v>-10.125</v>
      </c>
      <c r="CZ94" s="9"/>
      <c r="DA94" s="13">
        <f t="shared" si="29"/>
        <v>22.226237479815012</v>
      </c>
      <c r="DC94" s="1">
        <v>50</v>
      </c>
      <c r="DD94" s="5">
        <v>67.415499999999994</v>
      </c>
      <c r="DE94" s="5"/>
      <c r="DF94" s="5">
        <v>130.1930456</v>
      </c>
      <c r="DG94" s="1"/>
      <c r="DH94" s="1"/>
      <c r="DI94" s="1"/>
      <c r="DJ94" s="11">
        <v>-10.125</v>
      </c>
      <c r="DK94" s="9"/>
      <c r="DL94" s="13">
        <f t="shared" si="30"/>
        <v>23.249538206232305</v>
      </c>
      <c r="DN94" s="1">
        <v>49</v>
      </c>
      <c r="DO94" s="5">
        <v>68.517189999999999</v>
      </c>
      <c r="DP94" s="5"/>
      <c r="DQ94" s="5">
        <v>136.5293628</v>
      </c>
      <c r="DR94" s="1"/>
      <c r="DS94" s="1"/>
      <c r="DT94" s="1"/>
      <c r="DU94" s="11">
        <v>-10.125</v>
      </c>
      <c r="DV94" s="9"/>
      <c r="DW94" s="13">
        <f t="shared" si="31"/>
        <v>24.381061385134011</v>
      </c>
      <c r="DY94" s="1">
        <v>48</v>
      </c>
      <c r="DZ94" s="5">
        <v>69.618880000000004</v>
      </c>
      <c r="EA94" s="5"/>
      <c r="EB94" s="5">
        <v>143.5697868</v>
      </c>
      <c r="EC94" s="1"/>
      <c r="ED94" s="1"/>
      <c r="EE94" s="1"/>
      <c r="EF94" s="11">
        <v>-10.125</v>
      </c>
      <c r="EG94" s="9"/>
      <c r="EH94" s="13">
        <f t="shared" si="32"/>
        <v>25.638322139897973</v>
      </c>
      <c r="EJ94" s="1">
        <v>47</v>
      </c>
      <c r="EK94" s="5">
        <v>70.720569999999995</v>
      </c>
      <c r="EL94" s="5"/>
      <c r="EM94" s="5">
        <v>151.43482950000001</v>
      </c>
      <c r="EN94" s="1"/>
      <c r="EO94" s="1"/>
      <c r="EP94" s="1"/>
      <c r="EQ94" s="11">
        <v>-10.125</v>
      </c>
      <c r="ER94" s="9"/>
      <c r="ES94" s="13">
        <f t="shared" si="33"/>
        <v>27.042841174724966</v>
      </c>
    </row>
    <row r="95" spans="1:149">
      <c r="A95">
        <v>-59.625</v>
      </c>
      <c r="B95">
        <v>0.75</v>
      </c>
      <c r="C95" s="1">
        <v>67</v>
      </c>
      <c r="D95">
        <f t="shared" si="18"/>
        <v>-9.375</v>
      </c>
      <c r="H95" s="1">
        <v>59</v>
      </c>
      <c r="I95" s="1">
        <v>57.50029</v>
      </c>
      <c r="J95" s="1"/>
      <c r="K95" s="1">
        <v>93.058752010000006</v>
      </c>
      <c r="L95" s="1"/>
      <c r="M95" s="1"/>
      <c r="N95" s="4">
        <f t="shared" si="19"/>
        <v>-9.375</v>
      </c>
      <c r="O95" s="1"/>
      <c r="P95" s="13">
        <f t="shared" si="20"/>
        <v>15.364068841659053</v>
      </c>
      <c r="Q95" s="7"/>
      <c r="S95" s="1">
        <v>58</v>
      </c>
      <c r="T95" s="1">
        <v>58.601979999999998</v>
      </c>
      <c r="U95" s="1"/>
      <c r="V95" s="1">
        <v>95.973018080000003</v>
      </c>
      <c r="W95" s="1"/>
      <c r="X95" s="1"/>
      <c r="Y95" s="1"/>
      <c r="Z95" s="4">
        <f t="shared" si="21"/>
        <v>-9.375</v>
      </c>
      <c r="AA95" s="1"/>
      <c r="AB95" s="13">
        <f t="shared" si="22"/>
        <v>15.845216327040973</v>
      </c>
      <c r="AD95" s="1">
        <v>57</v>
      </c>
      <c r="AE95" s="5">
        <v>59.703670000000002</v>
      </c>
      <c r="AF95" s="1"/>
      <c r="AG95" s="5">
        <v>99.113541639999994</v>
      </c>
      <c r="AH95" s="1"/>
      <c r="AI95" s="1"/>
      <c r="AJ95" s="1"/>
      <c r="AK95" s="11">
        <v>-9.375</v>
      </c>
      <c r="AL95" s="9"/>
      <c r="AM95" s="13">
        <f t="shared" si="23"/>
        <v>16.363719091504297</v>
      </c>
      <c r="AO95" s="5">
        <v>56</v>
      </c>
      <c r="AP95" s="5">
        <v>60.80536</v>
      </c>
      <c r="AQ95" s="5"/>
      <c r="AR95" s="5">
        <v>102.50573249999999</v>
      </c>
      <c r="AS95" s="1"/>
      <c r="AT95" s="1"/>
      <c r="AU95" s="1"/>
      <c r="AV95" s="11">
        <v>-9.375</v>
      </c>
      <c r="AW95" s="9"/>
      <c r="AX95" s="13">
        <f t="shared" si="24"/>
        <v>16.923772313489117</v>
      </c>
      <c r="AZ95" s="1">
        <v>55</v>
      </c>
      <c r="BA95" s="5">
        <v>61.907049999999998</v>
      </c>
      <c r="BB95" s="5"/>
      <c r="BC95" s="5">
        <v>106.1789959</v>
      </c>
      <c r="BD95" s="1"/>
      <c r="BE95" s="1"/>
      <c r="BF95" s="1"/>
      <c r="BG95" s="11">
        <v>-9.375</v>
      </c>
      <c r="BH95" s="9"/>
      <c r="BI95" s="13">
        <f t="shared" si="25"/>
        <v>17.530230819886043</v>
      </c>
      <c r="BK95" s="1">
        <v>54</v>
      </c>
      <c r="BL95" s="5">
        <v>63.008740000000003</v>
      </c>
      <c r="BM95" s="5"/>
      <c r="BN95" s="5">
        <v>110.1675484</v>
      </c>
      <c r="BO95" s="1"/>
      <c r="BP95" s="1"/>
      <c r="BQ95" s="1"/>
      <c r="BR95" s="11">
        <v>-9.375</v>
      </c>
      <c r="BS95" s="9"/>
      <c r="BT95" s="13">
        <f t="shared" si="26"/>
        <v>18.188743790079176</v>
      </c>
      <c r="BV95" s="1">
        <v>53</v>
      </c>
      <c r="BW95" s="5">
        <v>64.110429999999994</v>
      </c>
      <c r="BX95" s="5"/>
      <c r="BY95" s="5">
        <v>114.5114402</v>
      </c>
      <c r="BZ95" s="1"/>
      <c r="CA95" s="1"/>
      <c r="CB95" s="1"/>
      <c r="CC95" s="11">
        <v>-9.375</v>
      </c>
      <c r="CD95" s="9"/>
      <c r="CE95" s="13">
        <f t="shared" si="27"/>
        <v>18.905923541734843</v>
      </c>
      <c r="CG95" s="1">
        <v>52</v>
      </c>
      <c r="CH95" s="5">
        <v>65.212119999999999</v>
      </c>
      <c r="CI95" s="5"/>
      <c r="CJ95" s="5">
        <v>119.2578523</v>
      </c>
      <c r="CK95" s="1"/>
      <c r="CL95" s="1"/>
      <c r="CM95" s="1"/>
      <c r="CN95" s="11">
        <v>-9.375</v>
      </c>
      <c r="CO95" s="9"/>
      <c r="CP95" s="13">
        <f t="shared" si="28"/>
        <v>19.689559692877804</v>
      </c>
      <c r="CR95" s="1">
        <v>51</v>
      </c>
      <c r="CS95" s="5">
        <v>66.313810000000004</v>
      </c>
      <c r="CT95" s="5"/>
      <c r="CU95" s="5">
        <v>124.4627538</v>
      </c>
      <c r="CV95" s="1"/>
      <c r="CW95" s="1"/>
      <c r="CX95" s="1"/>
      <c r="CY95" s="11">
        <v>-9.375</v>
      </c>
      <c r="CZ95" s="9"/>
      <c r="DA95" s="13">
        <f t="shared" si="29"/>
        <v>20.548892783348016</v>
      </c>
      <c r="DC95" s="1">
        <v>50</v>
      </c>
      <c r="DD95" s="5">
        <v>67.415499999999994</v>
      </c>
      <c r="DE95" s="5"/>
      <c r="DF95" s="5">
        <v>130.1930456</v>
      </c>
      <c r="DG95" s="1"/>
      <c r="DH95" s="1"/>
      <c r="DI95" s="1"/>
      <c r="DJ95" s="11">
        <v>-9.375</v>
      </c>
      <c r="DK95" s="9"/>
      <c r="DL95" s="13">
        <f t="shared" si="30"/>
        <v>21.494968201257489</v>
      </c>
      <c r="DN95" s="1">
        <v>49</v>
      </c>
      <c r="DO95" s="5">
        <v>68.517189999999999</v>
      </c>
      <c r="DP95" s="5"/>
      <c r="DQ95" s="5">
        <v>136.5293628</v>
      </c>
      <c r="DR95" s="1"/>
      <c r="DS95" s="1"/>
      <c r="DT95" s="1"/>
      <c r="DU95" s="11">
        <v>-9.375</v>
      </c>
      <c r="DV95" s="9"/>
      <c r="DW95" s="13">
        <f t="shared" si="31"/>
        <v>22.541098861304668</v>
      </c>
      <c r="DY95" s="1">
        <v>48</v>
      </c>
      <c r="DZ95" s="5">
        <v>69.618880000000004</v>
      </c>
      <c r="EA95" s="5"/>
      <c r="EB95" s="5">
        <v>143.5697868</v>
      </c>
      <c r="EC95" s="1"/>
      <c r="ED95" s="1"/>
      <c r="EE95" s="1"/>
      <c r="EF95" s="11">
        <v>-9.375</v>
      </c>
      <c r="EG95" s="9"/>
      <c r="EH95" s="13">
        <f t="shared" si="32"/>
        <v>23.703478075232283</v>
      </c>
      <c r="EJ95" s="1">
        <v>47</v>
      </c>
      <c r="EK95" s="5">
        <v>70.720569999999995</v>
      </c>
      <c r="EL95" s="5"/>
      <c r="EM95" s="5">
        <v>151.43482950000001</v>
      </c>
      <c r="EN95" s="1"/>
      <c r="EO95" s="1"/>
      <c r="EP95" s="1"/>
      <c r="EQ95" s="11">
        <v>-9.375</v>
      </c>
      <c r="ER95" s="9"/>
      <c r="ES95" s="13">
        <f t="shared" si="33"/>
        <v>25.002002446936761</v>
      </c>
    </row>
    <row r="96" spans="1:149">
      <c r="A96">
        <v>-59.625</v>
      </c>
      <c r="B96">
        <v>0.75</v>
      </c>
      <c r="C96" s="1">
        <v>68</v>
      </c>
      <c r="D96">
        <f t="shared" si="18"/>
        <v>-8.625</v>
      </c>
      <c r="H96" s="1">
        <v>59</v>
      </c>
      <c r="I96" s="1">
        <v>57.50029</v>
      </c>
      <c r="J96" s="1"/>
      <c r="K96" s="1">
        <v>93.058752010000006</v>
      </c>
      <c r="L96" s="1"/>
      <c r="M96" s="1"/>
      <c r="N96" s="4">
        <f t="shared" si="19"/>
        <v>-8.625</v>
      </c>
      <c r="O96" s="1"/>
      <c r="P96" s="13">
        <f t="shared" si="20"/>
        <v>14.115355176814015</v>
      </c>
      <c r="Q96" s="7"/>
      <c r="S96" s="1">
        <v>58</v>
      </c>
      <c r="T96" s="1">
        <v>58.601979999999998</v>
      </c>
      <c r="U96" s="1"/>
      <c r="V96" s="1">
        <v>95.973018080000003</v>
      </c>
      <c r="W96" s="1"/>
      <c r="X96" s="1"/>
      <c r="Y96" s="1"/>
      <c r="Z96" s="4">
        <f t="shared" si="21"/>
        <v>-8.625</v>
      </c>
      <c r="AA96" s="1"/>
      <c r="AB96" s="13">
        <f t="shared" si="22"/>
        <v>14.557397432585589</v>
      </c>
      <c r="AD96" s="1">
        <v>57</v>
      </c>
      <c r="AE96" s="5">
        <v>59.703670000000002</v>
      </c>
      <c r="AF96" s="1"/>
      <c r="AG96" s="5">
        <v>99.113541639999994</v>
      </c>
      <c r="AH96" s="1"/>
      <c r="AI96" s="1"/>
      <c r="AJ96" s="1"/>
      <c r="AK96" s="11">
        <v>-8.625</v>
      </c>
      <c r="AL96" s="9"/>
      <c r="AM96" s="13">
        <f t="shared" si="23"/>
        <v>15.033758919636142</v>
      </c>
      <c r="AO96" s="5">
        <v>56</v>
      </c>
      <c r="AP96" s="5">
        <v>60.80536</v>
      </c>
      <c r="AQ96" s="5"/>
      <c r="AR96" s="5">
        <v>102.50573249999999</v>
      </c>
      <c r="AS96" s="1"/>
      <c r="AT96" s="1"/>
      <c r="AU96" s="1"/>
      <c r="AV96" s="11">
        <v>-8.625</v>
      </c>
      <c r="AW96" s="9"/>
      <c r="AX96" s="13">
        <f t="shared" si="24"/>
        <v>15.548293853559358</v>
      </c>
      <c r="AZ96" s="1">
        <v>55</v>
      </c>
      <c r="BA96" s="5">
        <v>61.907049999999998</v>
      </c>
      <c r="BB96" s="5"/>
      <c r="BC96" s="5">
        <v>106.1789959</v>
      </c>
      <c r="BD96" s="1"/>
      <c r="BE96" s="1"/>
      <c r="BF96" s="1"/>
      <c r="BG96" s="11">
        <v>-8.625</v>
      </c>
      <c r="BH96" s="9"/>
      <c r="BI96" s="13">
        <f t="shared" si="25"/>
        <v>16.105462485515865</v>
      </c>
      <c r="BK96" s="1">
        <v>54</v>
      </c>
      <c r="BL96" s="5">
        <v>63.008740000000003</v>
      </c>
      <c r="BM96" s="5"/>
      <c r="BN96" s="5">
        <v>110.1675484</v>
      </c>
      <c r="BO96" s="1"/>
      <c r="BP96" s="1"/>
      <c r="BQ96" s="1"/>
      <c r="BR96" s="11">
        <v>-8.625</v>
      </c>
      <c r="BS96" s="9"/>
      <c r="BT96" s="13">
        <f t="shared" si="26"/>
        <v>16.710454858214131</v>
      </c>
      <c r="BV96" s="1">
        <v>53</v>
      </c>
      <c r="BW96" s="5">
        <v>64.110429999999994</v>
      </c>
      <c r="BX96" s="5"/>
      <c r="BY96" s="5">
        <v>114.5114402</v>
      </c>
      <c r="BZ96" s="1"/>
      <c r="CA96" s="1"/>
      <c r="CB96" s="1"/>
      <c r="CC96" s="11">
        <v>-8.625</v>
      </c>
      <c r="CD96" s="9"/>
      <c r="CE96" s="13">
        <f t="shared" si="27"/>
        <v>17.369345873645553</v>
      </c>
      <c r="CG96" s="1">
        <v>52</v>
      </c>
      <c r="CH96" s="5">
        <v>65.212119999999999</v>
      </c>
      <c r="CI96" s="5"/>
      <c r="CJ96" s="5">
        <v>119.2578523</v>
      </c>
      <c r="CK96" s="1"/>
      <c r="CL96" s="1"/>
      <c r="CM96" s="1"/>
      <c r="CN96" s="11">
        <v>-8.625</v>
      </c>
      <c r="CO96" s="9"/>
      <c r="CP96" s="13">
        <f t="shared" si="28"/>
        <v>18.089292049152274</v>
      </c>
      <c r="CR96" s="1">
        <v>51</v>
      </c>
      <c r="CS96" s="5">
        <v>66.313810000000004</v>
      </c>
      <c r="CT96" s="5"/>
      <c r="CU96" s="5">
        <v>124.4627538</v>
      </c>
      <c r="CV96" s="1"/>
      <c r="CW96" s="1"/>
      <c r="CX96" s="1"/>
      <c r="CY96" s="11">
        <v>-8.625</v>
      </c>
      <c r="CZ96" s="9"/>
      <c r="DA96" s="13">
        <f t="shared" si="29"/>
        <v>18.878782900318395</v>
      </c>
      <c r="DC96" s="1">
        <v>50</v>
      </c>
      <c r="DD96" s="5">
        <v>67.415499999999994</v>
      </c>
      <c r="DE96" s="5"/>
      <c r="DF96" s="5">
        <v>130.1930456</v>
      </c>
      <c r="DG96" s="1"/>
      <c r="DH96" s="1"/>
      <c r="DI96" s="1"/>
      <c r="DJ96" s="11">
        <v>-8.625</v>
      </c>
      <c r="DK96" s="9"/>
      <c r="DL96" s="13">
        <f t="shared" si="30"/>
        <v>19.747966102077786</v>
      </c>
      <c r="DN96" s="1">
        <v>49</v>
      </c>
      <c r="DO96" s="5">
        <v>68.517189999999999</v>
      </c>
      <c r="DP96" s="5"/>
      <c r="DQ96" s="5">
        <v>136.5293628</v>
      </c>
      <c r="DR96" s="1"/>
      <c r="DS96" s="1"/>
      <c r="DT96" s="1"/>
      <c r="DU96" s="11">
        <v>-8.625</v>
      </c>
      <c r="DV96" s="9"/>
      <c r="DW96" s="13">
        <f t="shared" si="31"/>
        <v>20.709072562879502</v>
      </c>
      <c r="DY96" s="1">
        <v>48</v>
      </c>
      <c r="DZ96" s="5">
        <v>69.618880000000004</v>
      </c>
      <c r="EA96" s="5"/>
      <c r="EB96" s="5">
        <v>143.5697868</v>
      </c>
      <c r="EC96" s="1"/>
      <c r="ED96" s="1"/>
      <c r="EE96" s="1"/>
      <c r="EF96" s="11">
        <v>-8.625</v>
      </c>
      <c r="EG96" s="9"/>
      <c r="EH96" s="13">
        <f t="shared" si="32"/>
        <v>21.776979484140242</v>
      </c>
      <c r="EJ96" s="1">
        <v>47</v>
      </c>
      <c r="EK96" s="5">
        <v>70.720569999999995</v>
      </c>
      <c r="EL96" s="5"/>
      <c r="EM96" s="5">
        <v>151.43482950000001</v>
      </c>
      <c r="EN96" s="1"/>
      <c r="EO96" s="1"/>
      <c r="EP96" s="1"/>
      <c r="EQ96" s="11">
        <v>-8.625</v>
      </c>
      <c r="ER96" s="9"/>
      <c r="ES96" s="13">
        <f t="shared" si="33"/>
        <v>22.969966374608948</v>
      </c>
    </row>
    <row r="97" spans="1:149">
      <c r="A97">
        <v>-59.625</v>
      </c>
      <c r="B97">
        <v>0.75</v>
      </c>
      <c r="C97" s="1">
        <v>69</v>
      </c>
      <c r="D97">
        <f t="shared" si="18"/>
        <v>-7.875</v>
      </c>
      <c r="H97" s="1">
        <v>59</v>
      </c>
      <c r="I97" s="1">
        <v>57.50029</v>
      </c>
      <c r="J97" s="1"/>
      <c r="K97" s="1">
        <v>93.058752010000006</v>
      </c>
      <c r="L97" s="1"/>
      <c r="M97" s="1"/>
      <c r="N97" s="4">
        <f t="shared" si="19"/>
        <v>-7.875</v>
      </c>
      <c r="O97" s="1"/>
      <c r="P97" s="13">
        <f t="shared" si="20"/>
        <v>12.87159065011784</v>
      </c>
      <c r="Q97" s="7"/>
      <c r="S97" s="1">
        <v>58</v>
      </c>
      <c r="T97" s="1">
        <v>58.601979999999998</v>
      </c>
      <c r="U97" s="1"/>
      <c r="V97" s="1">
        <v>95.973018080000003</v>
      </c>
      <c r="W97" s="1"/>
      <c r="X97" s="1"/>
      <c r="Y97" s="1"/>
      <c r="Z97" s="4">
        <f t="shared" si="21"/>
        <v>-7.875</v>
      </c>
      <c r="AA97" s="1"/>
      <c r="AB97" s="13">
        <f t="shared" si="22"/>
        <v>13.274682665520505</v>
      </c>
      <c r="AD97" s="1">
        <v>57</v>
      </c>
      <c r="AE97" s="5">
        <v>59.703670000000002</v>
      </c>
      <c r="AF97" s="1"/>
      <c r="AG97" s="5">
        <v>99.113541639999994</v>
      </c>
      <c r="AH97" s="1"/>
      <c r="AI97" s="1"/>
      <c r="AJ97" s="1"/>
      <c r="AK97" s="11">
        <v>-7.875</v>
      </c>
      <c r="AL97" s="9"/>
      <c r="AM97" s="13">
        <f t="shared" si="23"/>
        <v>13.709069897438539</v>
      </c>
      <c r="AO97" s="5">
        <v>56</v>
      </c>
      <c r="AP97" s="5">
        <v>60.80536</v>
      </c>
      <c r="AQ97" s="5"/>
      <c r="AR97" s="5">
        <v>102.50573249999999</v>
      </c>
      <c r="AS97" s="1"/>
      <c r="AT97" s="1"/>
      <c r="AU97" s="1"/>
      <c r="AV97" s="11">
        <v>-7.875</v>
      </c>
      <c r="AW97" s="9"/>
      <c r="AX97" s="13">
        <f t="shared" si="24"/>
        <v>14.178266949987655</v>
      </c>
      <c r="AZ97" s="1">
        <v>55</v>
      </c>
      <c r="BA97" s="5">
        <v>61.907049999999998</v>
      </c>
      <c r="BB97" s="5"/>
      <c r="BC97" s="5">
        <v>106.1789959</v>
      </c>
      <c r="BD97" s="1"/>
      <c r="BE97" s="1"/>
      <c r="BF97" s="1"/>
      <c r="BG97" s="11">
        <v>-7.875</v>
      </c>
      <c r="BH97" s="9"/>
      <c r="BI97" s="13">
        <f t="shared" si="25"/>
        <v>14.686341062455652</v>
      </c>
      <c r="BK97" s="1">
        <v>54</v>
      </c>
      <c r="BL97" s="5">
        <v>63.008740000000003</v>
      </c>
      <c r="BM97" s="5"/>
      <c r="BN97" s="5">
        <v>110.1675484</v>
      </c>
      <c r="BO97" s="1"/>
      <c r="BP97" s="1"/>
      <c r="BQ97" s="1"/>
      <c r="BR97" s="11">
        <v>-7.875</v>
      </c>
      <c r="BS97" s="9"/>
      <c r="BT97" s="13">
        <f t="shared" si="26"/>
        <v>15.238024960612671</v>
      </c>
      <c r="BV97" s="1">
        <v>53</v>
      </c>
      <c r="BW97" s="5">
        <v>64.110429999999994</v>
      </c>
      <c r="BX97" s="5"/>
      <c r="BY97" s="5">
        <v>114.5114402</v>
      </c>
      <c r="BZ97" s="1"/>
      <c r="CA97" s="1"/>
      <c r="CB97" s="1"/>
      <c r="CC97" s="11">
        <v>-7.875</v>
      </c>
      <c r="CD97" s="9"/>
      <c r="CE97" s="13">
        <f t="shared" si="27"/>
        <v>15.838858260762613</v>
      </c>
      <c r="CG97" s="1">
        <v>52</v>
      </c>
      <c r="CH97" s="5">
        <v>65.212119999999999</v>
      </c>
      <c r="CI97" s="5"/>
      <c r="CJ97" s="5">
        <v>119.2578523</v>
      </c>
      <c r="CK97" s="1"/>
      <c r="CL97" s="1"/>
      <c r="CM97" s="1"/>
      <c r="CN97" s="11">
        <v>-7.875</v>
      </c>
      <c r="CO97" s="9"/>
      <c r="CP97" s="13">
        <f t="shared" si="28"/>
        <v>16.495366888789359</v>
      </c>
      <c r="CR97" s="1">
        <v>51</v>
      </c>
      <c r="CS97" s="5">
        <v>66.313810000000004</v>
      </c>
      <c r="CT97" s="5"/>
      <c r="CU97" s="5">
        <v>124.4627538</v>
      </c>
      <c r="CV97" s="1"/>
      <c r="CW97" s="1"/>
      <c r="CX97" s="1"/>
      <c r="CY97" s="11">
        <v>-7.875</v>
      </c>
      <c r="CZ97" s="9"/>
      <c r="DA97" s="13">
        <f t="shared" si="29"/>
        <v>17.21529231262252</v>
      </c>
      <c r="DC97" s="1">
        <v>50</v>
      </c>
      <c r="DD97" s="5">
        <v>67.415499999999994</v>
      </c>
      <c r="DE97" s="5"/>
      <c r="DF97" s="5">
        <v>130.1930456</v>
      </c>
      <c r="DG97" s="1"/>
      <c r="DH97" s="1"/>
      <c r="DI97" s="1"/>
      <c r="DJ97" s="11">
        <v>-7.875</v>
      </c>
      <c r="DK97" s="9"/>
      <c r="DL97" s="13">
        <f t="shared" si="30"/>
        <v>18.007888052004464</v>
      </c>
      <c r="DN97" s="1">
        <v>49</v>
      </c>
      <c r="DO97" s="5">
        <v>68.517189999999999</v>
      </c>
      <c r="DP97" s="5"/>
      <c r="DQ97" s="5">
        <v>136.5293628</v>
      </c>
      <c r="DR97" s="1"/>
      <c r="DS97" s="1"/>
      <c r="DT97" s="1"/>
      <c r="DU97" s="11">
        <v>-7.875</v>
      </c>
      <c r="DV97" s="9"/>
      <c r="DW97" s="13">
        <f t="shared" si="31"/>
        <v>18.884307297546645</v>
      </c>
      <c r="DY97" s="1">
        <v>48</v>
      </c>
      <c r="DZ97" s="5">
        <v>69.618880000000004</v>
      </c>
      <c r="EA97" s="5"/>
      <c r="EB97" s="5">
        <v>143.5697868</v>
      </c>
      <c r="EC97" s="1"/>
      <c r="ED97" s="1"/>
      <c r="EE97" s="1"/>
      <c r="EF97" s="11">
        <v>-7.875</v>
      </c>
      <c r="EG97" s="9"/>
      <c r="EH97" s="13">
        <f t="shared" si="32"/>
        <v>19.858116356597073</v>
      </c>
      <c r="EJ97" s="1">
        <v>47</v>
      </c>
      <c r="EK97" s="5">
        <v>70.720569999999995</v>
      </c>
      <c r="EL97" s="5"/>
      <c r="EM97" s="5">
        <v>151.43482950000001</v>
      </c>
      <c r="EN97" s="1"/>
      <c r="EO97" s="1"/>
      <c r="EP97" s="1"/>
      <c r="EQ97" s="11">
        <v>-7.875</v>
      </c>
      <c r="ER97" s="9"/>
      <c r="ES97" s="13">
        <f t="shared" si="33"/>
        <v>20.945984051934516</v>
      </c>
    </row>
    <row r="98" spans="1:149">
      <c r="A98">
        <v>-59.625</v>
      </c>
      <c r="B98">
        <v>0.75</v>
      </c>
      <c r="C98" s="1">
        <v>70</v>
      </c>
      <c r="D98">
        <f t="shared" si="18"/>
        <v>-7.125</v>
      </c>
      <c r="H98" s="1">
        <v>59</v>
      </c>
      <c r="I98" s="1">
        <v>57.50029</v>
      </c>
      <c r="J98" s="1"/>
      <c r="K98" s="1">
        <v>93.058752010000006</v>
      </c>
      <c r="L98" s="1"/>
      <c r="M98" s="1"/>
      <c r="N98" s="4">
        <f t="shared" si="19"/>
        <v>-7.125</v>
      </c>
      <c r="O98" s="1"/>
      <c r="P98" s="13">
        <f t="shared" si="20"/>
        <v>11.632322069862642</v>
      </c>
      <c r="Q98" s="7"/>
      <c r="S98" s="1">
        <v>58</v>
      </c>
      <c r="T98" s="1">
        <v>58.601979999999998</v>
      </c>
      <c r="U98" s="1"/>
      <c r="V98" s="1">
        <v>95.973018080000003</v>
      </c>
      <c r="W98" s="1"/>
      <c r="X98" s="1"/>
      <c r="Y98" s="1"/>
      <c r="Z98" s="4">
        <f t="shared" si="21"/>
        <v>-7.125</v>
      </c>
      <c r="AA98" s="1"/>
      <c r="AB98" s="13">
        <f t="shared" si="22"/>
        <v>11.996604641800314</v>
      </c>
      <c r="AD98" s="1">
        <v>57</v>
      </c>
      <c r="AE98" s="5">
        <v>59.703670000000002</v>
      </c>
      <c r="AF98" s="1"/>
      <c r="AG98" s="5">
        <v>99.113541639999994</v>
      </c>
      <c r="AH98" s="1"/>
      <c r="AI98" s="1"/>
      <c r="AJ98" s="1"/>
      <c r="AK98" s="11">
        <v>-7.125</v>
      </c>
      <c r="AL98" s="9"/>
      <c r="AM98" s="13">
        <f t="shared" si="23"/>
        <v>12.389169346665321</v>
      </c>
      <c r="AO98" s="5">
        <v>56</v>
      </c>
      <c r="AP98" s="5">
        <v>60.80536</v>
      </c>
      <c r="AQ98" s="5"/>
      <c r="AR98" s="5">
        <v>102.50573249999999</v>
      </c>
      <c r="AS98" s="1"/>
      <c r="AT98" s="1"/>
      <c r="AU98" s="1"/>
      <c r="AV98" s="11">
        <v>-7.125</v>
      </c>
      <c r="AW98" s="9"/>
      <c r="AX98" s="13">
        <f t="shared" si="24"/>
        <v>12.81319240471927</v>
      </c>
      <c r="AZ98" s="1">
        <v>55</v>
      </c>
      <c r="BA98" s="5">
        <v>61.907049999999998</v>
      </c>
      <c r="BB98" s="5"/>
      <c r="BC98" s="5">
        <v>106.1789959</v>
      </c>
      <c r="BD98" s="1"/>
      <c r="BE98" s="1"/>
      <c r="BF98" s="1"/>
      <c r="BG98" s="11">
        <v>-7.125</v>
      </c>
      <c r="BH98" s="9"/>
      <c r="BI98" s="13">
        <f t="shared" si="25"/>
        <v>13.272349464032157</v>
      </c>
      <c r="BK98" s="1">
        <v>54</v>
      </c>
      <c r="BL98" s="5">
        <v>63.008740000000003</v>
      </c>
      <c r="BM98" s="5"/>
      <c r="BN98" s="5">
        <v>110.1675484</v>
      </c>
      <c r="BO98" s="1"/>
      <c r="BP98" s="1"/>
      <c r="BQ98" s="1"/>
      <c r="BR98" s="11">
        <v>-7.125</v>
      </c>
      <c r="BS98" s="9"/>
      <c r="BT98" s="13">
        <f t="shared" si="26"/>
        <v>13.770917586540076</v>
      </c>
      <c r="BV98" s="1">
        <v>53</v>
      </c>
      <c r="BW98" s="5">
        <v>64.110429999999994</v>
      </c>
      <c r="BX98" s="5"/>
      <c r="BY98" s="5">
        <v>114.5114402</v>
      </c>
      <c r="BZ98" s="1"/>
      <c r="CA98" s="1"/>
      <c r="CB98" s="1"/>
      <c r="CC98" s="11">
        <v>-7.125</v>
      </c>
      <c r="CD98" s="9"/>
      <c r="CE98" s="13">
        <f t="shared" si="27"/>
        <v>14.3139030378043</v>
      </c>
      <c r="CG98" s="1">
        <v>52</v>
      </c>
      <c r="CH98" s="5">
        <v>65.212119999999999</v>
      </c>
      <c r="CI98" s="5"/>
      <c r="CJ98" s="5">
        <v>119.2578523</v>
      </c>
      <c r="CK98" s="1"/>
      <c r="CL98" s="1"/>
      <c r="CM98" s="1"/>
      <c r="CN98" s="11">
        <v>-7.125</v>
      </c>
      <c r="CO98" s="9"/>
      <c r="CP98" s="13">
        <f t="shared" si="28"/>
        <v>14.907203431705565</v>
      </c>
      <c r="CR98" s="1">
        <v>51</v>
      </c>
      <c r="CS98" s="5">
        <v>66.313810000000004</v>
      </c>
      <c r="CT98" s="5"/>
      <c r="CU98" s="5">
        <v>124.4627538</v>
      </c>
      <c r="CV98" s="1"/>
      <c r="CW98" s="1"/>
      <c r="CX98" s="1"/>
      <c r="CY98" s="11">
        <v>-7.125</v>
      </c>
      <c r="CZ98" s="9"/>
      <c r="DA98" s="13">
        <f t="shared" si="29"/>
        <v>15.557814892553493</v>
      </c>
      <c r="DC98" s="1">
        <v>50</v>
      </c>
      <c r="DD98" s="5">
        <v>67.415499999999994</v>
      </c>
      <c r="DE98" s="5"/>
      <c r="DF98" s="5">
        <v>130.1930456</v>
      </c>
      <c r="DG98" s="1"/>
      <c r="DH98" s="1"/>
      <c r="DI98" s="1"/>
      <c r="DJ98" s="11">
        <v>-7.125</v>
      </c>
      <c r="DK98" s="9"/>
      <c r="DL98" s="13">
        <f t="shared" si="30"/>
        <v>16.274100017081384</v>
      </c>
      <c r="DN98" s="1">
        <v>49</v>
      </c>
      <c r="DO98" s="5">
        <v>68.517189999999999</v>
      </c>
      <c r="DP98" s="5"/>
      <c r="DQ98" s="5">
        <v>136.5293628</v>
      </c>
      <c r="DR98" s="1"/>
      <c r="DS98" s="1"/>
      <c r="DT98" s="1"/>
      <c r="DU98" s="11">
        <v>-7.125</v>
      </c>
      <c r="DV98" s="9"/>
      <c r="DW98" s="13">
        <f t="shared" si="31"/>
        <v>17.066138173785763</v>
      </c>
      <c r="DY98" s="1">
        <v>48</v>
      </c>
      <c r="DZ98" s="5">
        <v>69.618880000000004</v>
      </c>
      <c r="EA98" s="5"/>
      <c r="EB98" s="5">
        <v>143.5697868</v>
      </c>
      <c r="EC98" s="1"/>
      <c r="ED98" s="1"/>
      <c r="EE98" s="1"/>
      <c r="EF98" s="11">
        <v>-7.125</v>
      </c>
      <c r="EG98" s="9"/>
      <c r="EH98" s="13">
        <f t="shared" si="32"/>
        <v>17.946189514551541</v>
      </c>
      <c r="EJ98" s="1">
        <v>47</v>
      </c>
      <c r="EK98" s="5">
        <v>70.720569999999995</v>
      </c>
      <c r="EL98" s="5"/>
      <c r="EM98" s="5">
        <v>151.43482950000001</v>
      </c>
      <c r="EN98" s="1"/>
      <c r="EO98" s="1"/>
      <c r="EP98" s="1"/>
      <c r="EQ98" s="11">
        <v>-7.125</v>
      </c>
      <c r="ER98" s="9"/>
      <c r="ES98" s="13">
        <f t="shared" si="33"/>
        <v>18.92931799847738</v>
      </c>
    </row>
    <row r="99" spans="1:149">
      <c r="A99">
        <v>-59.625</v>
      </c>
      <c r="B99">
        <v>0.75</v>
      </c>
      <c r="C99" s="1">
        <v>71</v>
      </c>
      <c r="D99">
        <f t="shared" si="18"/>
        <v>-6.375</v>
      </c>
      <c r="H99" s="1">
        <v>59</v>
      </c>
      <c r="I99" s="1">
        <v>57.50029</v>
      </c>
      <c r="J99" s="1"/>
      <c r="K99" s="1">
        <v>93.058752010000006</v>
      </c>
      <c r="L99" s="1"/>
      <c r="M99" s="1"/>
      <c r="N99" s="4">
        <f t="shared" si="19"/>
        <v>-6.375</v>
      </c>
      <c r="O99" s="1"/>
      <c r="P99" s="13">
        <f t="shared" si="20"/>
        <v>10.397102586605044</v>
      </c>
      <c r="Q99" s="7"/>
      <c r="S99" s="1">
        <v>58</v>
      </c>
      <c r="T99" s="1">
        <v>58.601979999999998</v>
      </c>
      <c r="U99" s="1"/>
      <c r="V99" s="1">
        <v>95.973018080000003</v>
      </c>
      <c r="W99" s="1"/>
      <c r="X99" s="1"/>
      <c r="Y99" s="1"/>
      <c r="Z99" s="4">
        <f t="shared" si="21"/>
        <v>-6.375</v>
      </c>
      <c r="AA99" s="1"/>
      <c r="AB99" s="13">
        <f t="shared" si="22"/>
        <v>10.722702518261082</v>
      </c>
      <c r="AD99" s="1">
        <v>57</v>
      </c>
      <c r="AE99" s="5">
        <v>59.703670000000002</v>
      </c>
      <c r="AF99" s="1"/>
      <c r="AG99" s="5">
        <v>99.113541639999994</v>
      </c>
      <c r="AH99" s="1"/>
      <c r="AI99" s="1"/>
      <c r="AJ99" s="1"/>
      <c r="AK99" s="11">
        <v>-6.375</v>
      </c>
      <c r="AL99" s="9"/>
      <c r="AM99" s="13">
        <f t="shared" si="23"/>
        <v>11.073581343988954</v>
      </c>
      <c r="AO99" s="5">
        <v>56</v>
      </c>
      <c r="AP99" s="5">
        <v>60.80536</v>
      </c>
      <c r="AQ99" s="5"/>
      <c r="AR99" s="5">
        <v>102.50573249999999</v>
      </c>
      <c r="AS99" s="1"/>
      <c r="AT99" s="1"/>
      <c r="AU99" s="1"/>
      <c r="AV99" s="11">
        <v>-6.375</v>
      </c>
      <c r="AW99" s="9"/>
      <c r="AX99" s="13">
        <f t="shared" si="24"/>
        <v>11.452578005807222</v>
      </c>
      <c r="AZ99" s="1">
        <v>55</v>
      </c>
      <c r="BA99" s="5">
        <v>61.907049999999998</v>
      </c>
      <c r="BB99" s="5"/>
      <c r="BC99" s="5">
        <v>106.1789959</v>
      </c>
      <c r="BD99" s="1"/>
      <c r="BE99" s="1"/>
      <c r="BF99" s="1"/>
      <c r="BG99" s="11">
        <v>-6.375</v>
      </c>
      <c r="BH99" s="9"/>
      <c r="BI99" s="13">
        <f t="shared" si="25"/>
        <v>11.862977840025048</v>
      </c>
      <c r="BK99" s="1">
        <v>54</v>
      </c>
      <c r="BL99" s="5">
        <v>63.008740000000003</v>
      </c>
      <c r="BM99" s="5"/>
      <c r="BN99" s="5">
        <v>110.1675484</v>
      </c>
      <c r="BO99" s="1"/>
      <c r="BP99" s="1"/>
      <c r="BQ99" s="1"/>
      <c r="BR99" s="11">
        <v>-6.375</v>
      </c>
      <c r="BS99" s="9"/>
      <c r="BT99" s="13">
        <f t="shared" si="26"/>
        <v>12.308603733547708</v>
      </c>
      <c r="BV99" s="1">
        <v>53</v>
      </c>
      <c r="BW99" s="5">
        <v>64.110429999999994</v>
      </c>
      <c r="BX99" s="5"/>
      <c r="BY99" s="5">
        <v>114.5114402</v>
      </c>
      <c r="BZ99" s="1"/>
      <c r="CA99" s="1"/>
      <c r="CB99" s="1"/>
      <c r="CC99" s="11">
        <v>-6.375</v>
      </c>
      <c r="CD99" s="9"/>
      <c r="CE99" s="13">
        <f t="shared" si="27"/>
        <v>12.793930343825688</v>
      </c>
      <c r="CG99" s="1">
        <v>52</v>
      </c>
      <c r="CH99" s="5">
        <v>65.212119999999999</v>
      </c>
      <c r="CI99" s="5"/>
      <c r="CJ99" s="5">
        <v>119.2578523</v>
      </c>
      <c r="CK99" s="1"/>
      <c r="CL99" s="1"/>
      <c r="CM99" s="1"/>
      <c r="CN99" s="11">
        <v>-6.375</v>
      </c>
      <c r="CO99" s="9"/>
      <c r="CP99" s="13">
        <f t="shared" si="28"/>
        <v>13.324229025638017</v>
      </c>
      <c r="CR99" s="1">
        <v>51</v>
      </c>
      <c r="CS99" s="5">
        <v>66.313810000000004</v>
      </c>
      <c r="CT99" s="5"/>
      <c r="CU99" s="5">
        <v>124.4627538</v>
      </c>
      <c r="CV99" s="1"/>
      <c r="CW99" s="1"/>
      <c r="CX99" s="1"/>
      <c r="CY99" s="11">
        <v>-6.375</v>
      </c>
      <c r="CZ99" s="9"/>
      <c r="DA99" s="13">
        <f t="shared" si="29"/>
        <v>13.905752994956446</v>
      </c>
      <c r="DC99" s="1">
        <v>50</v>
      </c>
      <c r="DD99" s="5">
        <v>67.415499999999994</v>
      </c>
      <c r="DE99" s="5"/>
      <c r="DF99" s="5">
        <v>130.1930456</v>
      </c>
      <c r="DG99" s="1"/>
      <c r="DH99" s="1"/>
      <c r="DI99" s="1"/>
      <c r="DJ99" s="11">
        <v>-6.375</v>
      </c>
      <c r="DK99" s="9"/>
      <c r="DL99" s="13">
        <f t="shared" si="30"/>
        <v>14.545976836442945</v>
      </c>
      <c r="DN99" s="1">
        <v>49</v>
      </c>
      <c r="DO99" s="5">
        <v>68.517189999999999</v>
      </c>
      <c r="DP99" s="5"/>
      <c r="DQ99" s="5">
        <v>136.5293628</v>
      </c>
      <c r="DR99" s="1"/>
      <c r="DS99" s="1"/>
      <c r="DT99" s="1"/>
      <c r="DU99" s="11">
        <v>-6.375</v>
      </c>
      <c r="DV99" s="9"/>
      <c r="DW99" s="13">
        <f t="shared" si="31"/>
        <v>15.253909605008234</v>
      </c>
      <c r="DY99" s="1">
        <v>48</v>
      </c>
      <c r="DZ99" s="5">
        <v>69.618880000000004</v>
      </c>
      <c r="EA99" s="5"/>
      <c r="EB99" s="5">
        <v>143.5697868</v>
      </c>
      <c r="EC99" s="1"/>
      <c r="ED99" s="1"/>
      <c r="EE99" s="1"/>
      <c r="EF99" s="11">
        <v>-6.375</v>
      </c>
      <c r="EG99" s="9"/>
      <c r="EH99" s="13">
        <f t="shared" si="32"/>
        <v>16.040509564712512</v>
      </c>
      <c r="EJ99" s="1">
        <v>47</v>
      </c>
      <c r="EK99" s="5">
        <v>70.720569999999995</v>
      </c>
      <c r="EL99" s="5"/>
      <c r="EM99" s="5">
        <v>151.43482950000001</v>
      </c>
      <c r="EN99" s="1"/>
      <c r="EO99" s="1"/>
      <c r="EP99" s="1"/>
      <c r="EQ99" s="11">
        <v>-6.375</v>
      </c>
      <c r="ER99" s="9"/>
      <c r="ES99" s="13">
        <f t="shared" si="33"/>
        <v>16.919241054590451</v>
      </c>
    </row>
    <row r="100" spans="1:149">
      <c r="A100">
        <v>-59.625</v>
      </c>
      <c r="B100">
        <v>0.75</v>
      </c>
      <c r="C100" s="1">
        <v>72</v>
      </c>
      <c r="D100">
        <f t="shared" si="18"/>
        <v>-5.625</v>
      </c>
      <c r="H100" s="1">
        <v>59</v>
      </c>
      <c r="I100" s="1">
        <v>57.50029</v>
      </c>
      <c r="J100" s="1"/>
      <c r="K100" s="1">
        <v>93.058752010000006</v>
      </c>
      <c r="L100" s="1"/>
      <c r="M100" s="1"/>
      <c r="N100" s="4">
        <f t="shared" si="19"/>
        <v>-5.625</v>
      </c>
      <c r="O100" s="1"/>
      <c r="P100" s="13">
        <f t="shared" si="20"/>
        <v>9.1654910335902233</v>
      </c>
      <c r="Q100" s="7"/>
      <c r="S100" s="1">
        <v>58</v>
      </c>
      <c r="T100" s="1">
        <v>58.601979999999998</v>
      </c>
      <c r="U100" s="1"/>
      <c r="V100" s="1">
        <v>95.973018080000003</v>
      </c>
      <c r="W100" s="1"/>
      <c r="X100" s="1"/>
      <c r="Y100" s="1"/>
      <c r="Z100" s="4">
        <f t="shared" si="21"/>
        <v>-5.625</v>
      </c>
      <c r="AA100" s="1"/>
      <c r="AB100" s="13">
        <f t="shared" si="22"/>
        <v>9.4525213123888356</v>
      </c>
      <c r="AD100" s="1">
        <v>57</v>
      </c>
      <c r="AE100" s="5">
        <v>59.703670000000002</v>
      </c>
      <c r="AF100" s="1"/>
      <c r="AG100" s="5">
        <v>99.113541639999994</v>
      </c>
      <c r="AH100" s="1"/>
      <c r="AI100" s="1"/>
      <c r="AJ100" s="1"/>
      <c r="AK100" s="11">
        <v>-5.625</v>
      </c>
      <c r="AL100" s="9"/>
      <c r="AM100" s="13">
        <f t="shared" si="23"/>
        <v>9.7618360185098201</v>
      </c>
      <c r="AO100" s="5">
        <v>56</v>
      </c>
      <c r="AP100" s="5">
        <v>60.80536</v>
      </c>
      <c r="AQ100" s="5"/>
      <c r="AR100" s="5">
        <v>102.50573249999999</v>
      </c>
      <c r="AS100" s="1"/>
      <c r="AT100" s="1"/>
      <c r="AU100" s="1"/>
      <c r="AV100" s="11">
        <v>-5.625</v>
      </c>
      <c r="AW100" s="9"/>
      <c r="AX100" s="13">
        <f t="shared" si="24"/>
        <v>10.095937800878616</v>
      </c>
      <c r="AZ100" s="1">
        <v>55</v>
      </c>
      <c r="BA100" s="5">
        <v>61.907049999999998</v>
      </c>
      <c r="BB100" s="5"/>
      <c r="BC100" s="5">
        <v>106.1789959</v>
      </c>
      <c r="BD100" s="1"/>
      <c r="BE100" s="1"/>
      <c r="BF100" s="1"/>
      <c r="BG100" s="11">
        <v>-5.625</v>
      </c>
      <c r="BH100" s="9"/>
      <c r="BI100" s="13">
        <f t="shared" si="25"/>
        <v>10.457722824098113</v>
      </c>
      <c r="BK100" s="1">
        <v>54</v>
      </c>
      <c r="BL100" s="5">
        <v>63.008740000000003</v>
      </c>
      <c r="BM100" s="5"/>
      <c r="BN100" s="5">
        <v>110.1675484</v>
      </c>
      <c r="BO100" s="1"/>
      <c r="BP100" s="1"/>
      <c r="BQ100" s="1"/>
      <c r="BR100" s="11">
        <v>-5.625</v>
      </c>
      <c r="BS100" s="9"/>
      <c r="BT100" s="13">
        <f t="shared" si="26"/>
        <v>10.850561126634402</v>
      </c>
      <c r="BV100" s="1">
        <v>53</v>
      </c>
      <c r="BW100" s="5">
        <v>64.110429999999994</v>
      </c>
      <c r="BX100" s="5"/>
      <c r="BY100" s="5">
        <v>114.5114402</v>
      </c>
      <c r="BZ100" s="1"/>
      <c r="CA100" s="1"/>
      <c r="CB100" s="1"/>
      <c r="CC100" s="11">
        <v>-5.625</v>
      </c>
      <c r="CD100" s="9"/>
      <c r="CE100" s="13">
        <f t="shared" si="27"/>
        <v>11.278397310591689</v>
      </c>
      <c r="CG100" s="1">
        <v>52</v>
      </c>
      <c r="CH100" s="5">
        <v>65.212119999999999</v>
      </c>
      <c r="CI100" s="5"/>
      <c r="CJ100" s="5">
        <v>119.2578523</v>
      </c>
      <c r="CK100" s="1"/>
      <c r="CL100" s="1"/>
      <c r="CM100" s="1"/>
      <c r="CN100" s="11">
        <v>-5.625</v>
      </c>
      <c r="CO100" s="9"/>
      <c r="CP100" s="13">
        <f t="shared" si="28"/>
        <v>11.745878300876186</v>
      </c>
      <c r="CR100" s="1">
        <v>51</v>
      </c>
      <c r="CS100" s="5">
        <v>66.313810000000004</v>
      </c>
      <c r="CT100" s="5"/>
      <c r="CU100" s="5">
        <v>124.4627538</v>
      </c>
      <c r="CV100" s="1"/>
      <c r="CW100" s="1"/>
      <c r="CX100" s="1"/>
      <c r="CY100" s="11">
        <v>-5.625</v>
      </c>
      <c r="CZ100" s="9"/>
      <c r="DA100" s="13">
        <f t="shared" si="29"/>
        <v>12.258516575069288</v>
      </c>
      <c r="DC100" s="1">
        <v>50</v>
      </c>
      <c r="DD100" s="5">
        <v>67.415499999999994</v>
      </c>
      <c r="DE100" s="5"/>
      <c r="DF100" s="5">
        <v>130.1930456</v>
      </c>
      <c r="DG100" s="1"/>
      <c r="DH100" s="1"/>
      <c r="DI100" s="1"/>
      <c r="DJ100" s="11">
        <v>-5.625</v>
      </c>
      <c r="DK100" s="9"/>
      <c r="DL100" s="13">
        <f t="shared" si="30"/>
        <v>12.822901299540039</v>
      </c>
      <c r="DN100" s="1">
        <v>49</v>
      </c>
      <c r="DO100" s="5">
        <v>68.517189999999999</v>
      </c>
      <c r="DP100" s="5"/>
      <c r="DQ100" s="5">
        <v>136.5293628</v>
      </c>
      <c r="DR100" s="1"/>
      <c r="DS100" s="1"/>
      <c r="DT100" s="1"/>
      <c r="DU100" s="11">
        <v>-5.625</v>
      </c>
      <c r="DV100" s="9"/>
      <c r="DW100" s="13">
        <f t="shared" si="31"/>
        <v>13.446974341872938</v>
      </c>
      <c r="DY100" s="1">
        <v>48</v>
      </c>
      <c r="DZ100" s="5">
        <v>69.618880000000004</v>
      </c>
      <c r="EA100" s="5"/>
      <c r="EB100" s="5">
        <v>143.5697868</v>
      </c>
      <c r="EC100" s="1"/>
      <c r="ED100" s="1"/>
      <c r="EE100" s="1"/>
      <c r="EF100" s="11">
        <v>-5.625</v>
      </c>
      <c r="EG100" s="9"/>
      <c r="EH100" s="13">
        <f t="shared" si="32"/>
        <v>14.140395880964061</v>
      </c>
      <c r="EJ100" s="1">
        <v>47</v>
      </c>
      <c r="EK100" s="5">
        <v>70.720569999999995</v>
      </c>
      <c r="EL100" s="5"/>
      <c r="EM100" s="5">
        <v>151.43482950000001</v>
      </c>
      <c r="EN100" s="1"/>
      <c r="EO100" s="1"/>
      <c r="EP100" s="1"/>
      <c r="EQ100" s="11">
        <v>-5.625</v>
      </c>
      <c r="ER100" s="9"/>
      <c r="ES100" s="13">
        <f t="shared" si="33"/>
        <v>14.915035308085413</v>
      </c>
    </row>
    <row r="101" spans="1:149">
      <c r="A101">
        <v>-59.625</v>
      </c>
      <c r="B101">
        <v>0.75</v>
      </c>
      <c r="C101" s="1">
        <v>73</v>
      </c>
      <c r="D101">
        <f t="shared" si="18"/>
        <v>-4.875</v>
      </c>
      <c r="H101" s="1">
        <v>59</v>
      </c>
      <c r="I101" s="1">
        <v>57.50029</v>
      </c>
      <c r="J101" s="1"/>
      <c r="K101" s="1">
        <v>93.058752010000006</v>
      </c>
      <c r="L101" s="1"/>
      <c r="M101" s="1"/>
      <c r="N101" s="4">
        <f t="shared" si="19"/>
        <v>-4.875</v>
      </c>
      <c r="O101" s="1"/>
      <c r="P101" s="13">
        <f t="shared" si="20"/>
        <v>7.9370512842660643</v>
      </c>
      <c r="Q101" s="7"/>
      <c r="S101" s="1">
        <v>58</v>
      </c>
      <c r="T101" s="1">
        <v>58.601979999999998</v>
      </c>
      <c r="U101" s="1"/>
      <c r="V101" s="1">
        <v>95.973018080000003</v>
      </c>
      <c r="W101" s="1"/>
      <c r="X101" s="1"/>
      <c r="Y101" s="1"/>
      <c r="Z101" s="4">
        <f t="shared" si="21"/>
        <v>-4.875</v>
      </c>
      <c r="AA101" s="1"/>
      <c r="AB101" s="13">
        <f t="shared" si="22"/>
        <v>8.18561123971336</v>
      </c>
      <c r="AD101" s="1">
        <v>57</v>
      </c>
      <c r="AE101" s="5">
        <v>59.703670000000002</v>
      </c>
      <c r="AF101" s="1"/>
      <c r="AG101" s="5">
        <v>99.113541639999994</v>
      </c>
      <c r="AH101" s="1"/>
      <c r="AI101" s="1"/>
      <c r="AJ101" s="1"/>
      <c r="AK101" s="11">
        <v>-4.875</v>
      </c>
      <c r="AL101" s="9"/>
      <c r="AM101" s="13">
        <f t="shared" si="23"/>
        <v>8.4534688674675671</v>
      </c>
      <c r="AO101" s="5">
        <v>56</v>
      </c>
      <c r="AP101" s="5">
        <v>60.80536</v>
      </c>
      <c r="AQ101" s="5"/>
      <c r="AR101" s="5">
        <v>102.50573249999999</v>
      </c>
      <c r="AS101" s="1"/>
      <c r="AT101" s="1"/>
      <c r="AU101" s="1"/>
      <c r="AV101" s="11">
        <v>-4.875</v>
      </c>
      <c r="AW101" s="9"/>
      <c r="AX101" s="13">
        <f t="shared" si="24"/>
        <v>8.7427913894260119</v>
      </c>
      <c r="AZ101" s="1">
        <v>55</v>
      </c>
      <c r="BA101" s="5">
        <v>61.907049999999998</v>
      </c>
      <c r="BB101" s="5"/>
      <c r="BC101" s="5">
        <v>106.1789959</v>
      </c>
      <c r="BD101" s="1"/>
      <c r="BE101" s="1"/>
      <c r="BF101" s="1"/>
      <c r="BG101" s="11">
        <v>-4.875</v>
      </c>
      <c r="BH101" s="9"/>
      <c r="BI101" s="13">
        <f t="shared" si="25"/>
        <v>9.0560868007300943</v>
      </c>
      <c r="BK101" s="1">
        <v>54</v>
      </c>
      <c r="BL101" s="5">
        <v>63.008740000000003</v>
      </c>
      <c r="BM101" s="5"/>
      <c r="BN101" s="5">
        <v>110.1675484</v>
      </c>
      <c r="BO101" s="1"/>
      <c r="BP101" s="1"/>
      <c r="BQ101" s="1"/>
      <c r="BR101" s="11">
        <v>-4.875</v>
      </c>
      <c r="BS101" s="9"/>
      <c r="BT101" s="13">
        <f t="shared" si="26"/>
        <v>9.3962734576399765</v>
      </c>
      <c r="BV101" s="1">
        <v>53</v>
      </c>
      <c r="BW101" s="5">
        <v>64.110429999999994</v>
      </c>
      <c r="BX101" s="5"/>
      <c r="BY101" s="5">
        <v>114.5114402</v>
      </c>
      <c r="BZ101" s="1"/>
      <c r="CA101" s="1"/>
      <c r="CB101" s="1"/>
      <c r="CC101" s="11">
        <v>-4.875</v>
      </c>
      <c r="CD101" s="9"/>
      <c r="CE101" s="13">
        <f t="shared" si="27"/>
        <v>9.7667672719799512</v>
      </c>
      <c r="CG101" s="1">
        <v>52</v>
      </c>
      <c r="CH101" s="5">
        <v>65.212119999999999</v>
      </c>
      <c r="CI101" s="5"/>
      <c r="CJ101" s="5">
        <v>119.2578523</v>
      </c>
      <c r="CK101" s="1"/>
      <c r="CL101" s="1"/>
      <c r="CM101" s="1"/>
      <c r="CN101" s="11">
        <v>-4.875</v>
      </c>
      <c r="CO101" s="9"/>
      <c r="CP101" s="13">
        <f t="shared" si="28"/>
        <v>10.171592346895126</v>
      </c>
      <c r="CR101" s="1">
        <v>51</v>
      </c>
      <c r="CS101" s="5">
        <v>66.313810000000004</v>
      </c>
      <c r="CT101" s="5"/>
      <c r="CU101" s="5">
        <v>124.4627538</v>
      </c>
      <c r="CV101" s="1"/>
      <c r="CW101" s="1"/>
      <c r="CX101" s="1"/>
      <c r="CY101" s="11">
        <v>-4.875</v>
      </c>
      <c r="CZ101" s="9"/>
      <c r="DA101" s="13">
        <f t="shared" si="29"/>
        <v>10.615522329220854</v>
      </c>
      <c r="DC101" s="1">
        <v>50</v>
      </c>
      <c r="DD101" s="5">
        <v>67.415499999999994</v>
      </c>
      <c r="DE101" s="5"/>
      <c r="DF101" s="5">
        <v>130.1930456</v>
      </c>
      <c r="DG101" s="1"/>
      <c r="DH101" s="1"/>
      <c r="DI101" s="1"/>
      <c r="DJ101" s="11">
        <v>-4.875</v>
      </c>
      <c r="DK101" s="9"/>
      <c r="DL101" s="13">
        <f t="shared" si="30"/>
        <v>11.104263247275739</v>
      </c>
      <c r="DN101" s="1">
        <v>49</v>
      </c>
      <c r="DO101" s="5">
        <v>68.517189999999999</v>
      </c>
      <c r="DP101" s="5"/>
      <c r="DQ101" s="5">
        <v>136.5293628</v>
      </c>
      <c r="DR101" s="1"/>
      <c r="DS101" s="1"/>
      <c r="DT101" s="1"/>
      <c r="DU101" s="11">
        <v>-4.875</v>
      </c>
      <c r="DV101" s="9"/>
      <c r="DW101" s="13">
        <f t="shared" si="31"/>
        <v>11.644692529675451</v>
      </c>
      <c r="DY101" s="1">
        <v>48</v>
      </c>
      <c r="DZ101" s="5">
        <v>69.618880000000004</v>
      </c>
      <c r="EA101" s="5"/>
      <c r="EB101" s="5">
        <v>143.5697868</v>
      </c>
      <c r="EC101" s="1"/>
      <c r="ED101" s="1"/>
      <c r="EE101" s="1"/>
      <c r="EF101" s="11">
        <v>-4.875</v>
      </c>
      <c r="EG101" s="9"/>
      <c r="EH101" s="13">
        <f t="shared" si="32"/>
        <v>12.245175613146985</v>
      </c>
      <c r="EJ101" s="1">
        <v>47</v>
      </c>
      <c r="EK101" s="5">
        <v>70.720569999999995</v>
      </c>
      <c r="EL101" s="5"/>
      <c r="EM101" s="5">
        <v>151.43482950000001</v>
      </c>
      <c r="EN101" s="1"/>
      <c r="EO101" s="1"/>
      <c r="EP101" s="1"/>
      <c r="EQ101" s="11">
        <v>-4.875</v>
      </c>
      <c r="ER101" s="9"/>
      <c r="ES101" s="13">
        <f t="shared" si="33"/>
        <v>12.915991048713265</v>
      </c>
    </row>
    <row r="102" spans="1:149">
      <c r="A102">
        <v>-59.625</v>
      </c>
      <c r="B102">
        <v>0.75</v>
      </c>
      <c r="C102" s="1">
        <v>74</v>
      </c>
      <c r="D102">
        <f t="shared" si="18"/>
        <v>-4.125</v>
      </c>
      <c r="H102" s="1">
        <v>59</v>
      </c>
      <c r="I102" s="1">
        <v>57.50029</v>
      </c>
      <c r="J102" s="1"/>
      <c r="K102" s="1">
        <v>93.058752010000006</v>
      </c>
      <c r="L102" s="1"/>
      <c r="M102" s="1"/>
      <c r="N102" s="4">
        <f t="shared" si="19"/>
        <v>-4.125</v>
      </c>
      <c r="O102" s="1"/>
      <c r="P102" s="13">
        <f t="shared" si="20"/>
        <v>6.7113516248619183</v>
      </c>
      <c r="Q102" s="7"/>
      <c r="S102" s="1">
        <v>58</v>
      </c>
      <c r="T102" s="1">
        <v>58.601979999999998</v>
      </c>
      <c r="U102" s="1"/>
      <c r="V102" s="1">
        <v>95.973018080000003</v>
      </c>
      <c r="W102" s="1"/>
      <c r="X102" s="1"/>
      <c r="Y102" s="1"/>
      <c r="Z102" s="4">
        <f t="shared" si="21"/>
        <v>-4.125</v>
      </c>
      <c r="AA102" s="1"/>
      <c r="AB102" s="13">
        <f t="shared" si="22"/>
        <v>6.9215270667383866</v>
      </c>
      <c r="AD102" s="1">
        <v>57</v>
      </c>
      <c r="AE102" s="5">
        <v>59.703670000000002</v>
      </c>
      <c r="AF102" s="1"/>
      <c r="AG102" s="5">
        <v>99.113541639999994</v>
      </c>
      <c r="AH102" s="1"/>
      <c r="AI102" s="1"/>
      <c r="AJ102" s="1"/>
      <c r="AK102" s="11">
        <v>-4.125</v>
      </c>
      <c r="AL102" s="9"/>
      <c r="AM102" s="13">
        <f t="shared" si="23"/>
        <v>7.1480200879972378</v>
      </c>
      <c r="AO102" s="5">
        <v>56</v>
      </c>
      <c r="AP102" s="5">
        <v>60.80536</v>
      </c>
      <c r="AQ102" s="5"/>
      <c r="AR102" s="5">
        <v>102.50573249999999</v>
      </c>
      <c r="AS102" s="1"/>
      <c r="AT102" s="1"/>
      <c r="AU102" s="1"/>
      <c r="AV102" s="11">
        <v>-4.125</v>
      </c>
      <c r="AW102" s="9"/>
      <c r="AX102" s="13">
        <f t="shared" si="24"/>
        <v>7.3926632316926995</v>
      </c>
      <c r="AZ102" s="1">
        <v>55</v>
      </c>
      <c r="BA102" s="5">
        <v>61.907049999999998</v>
      </c>
      <c r="BB102" s="5"/>
      <c r="BC102" s="5">
        <v>106.1789959</v>
      </c>
      <c r="BD102" s="1"/>
      <c r="BE102" s="1"/>
      <c r="BF102" s="1"/>
      <c r="BG102" s="11">
        <v>-4.125</v>
      </c>
      <c r="BH102" s="9"/>
      <c r="BI102" s="13">
        <f t="shared" si="25"/>
        <v>7.6575771893340692</v>
      </c>
      <c r="BK102" s="1">
        <v>54</v>
      </c>
      <c r="BL102" s="5">
        <v>63.008740000000003</v>
      </c>
      <c r="BM102" s="5"/>
      <c r="BN102" s="5">
        <v>110.1675484</v>
      </c>
      <c r="BO102" s="1"/>
      <c r="BP102" s="1"/>
      <c r="BQ102" s="1"/>
      <c r="BR102" s="11">
        <v>-4.125</v>
      </c>
      <c r="BS102" s="9"/>
      <c r="BT102" s="13">
        <f t="shared" si="26"/>
        <v>7.94522964247298</v>
      </c>
      <c r="BV102" s="1">
        <v>53</v>
      </c>
      <c r="BW102" s="5">
        <v>64.110429999999994</v>
      </c>
      <c r="BX102" s="5"/>
      <c r="BY102" s="5">
        <v>114.5114402</v>
      </c>
      <c r="BZ102" s="1"/>
      <c r="CA102" s="1"/>
      <c r="CB102" s="1"/>
      <c r="CC102" s="11">
        <v>-4.125</v>
      </c>
      <c r="CD102" s="9"/>
      <c r="CE102" s="13">
        <f t="shared" si="27"/>
        <v>8.2585089919211825</v>
      </c>
      <c r="CG102" s="1">
        <v>52</v>
      </c>
      <c r="CH102" s="5">
        <v>65.212119999999999</v>
      </c>
      <c r="CI102" s="5"/>
      <c r="CJ102" s="5">
        <v>119.2578523</v>
      </c>
      <c r="CK102" s="1"/>
      <c r="CL102" s="1"/>
      <c r="CM102" s="1"/>
      <c r="CN102" s="11">
        <v>-4.125</v>
      </c>
      <c r="CO102" s="9"/>
      <c r="CP102" s="13">
        <f t="shared" si="28"/>
        <v>8.6008179082945304</v>
      </c>
      <c r="CR102" s="1">
        <v>51</v>
      </c>
      <c r="CS102" s="5">
        <v>66.313810000000004</v>
      </c>
      <c r="CT102" s="5"/>
      <c r="CU102" s="5">
        <v>124.4627538</v>
      </c>
      <c r="CV102" s="1"/>
      <c r="CW102" s="1"/>
      <c r="CX102" s="1"/>
      <c r="CY102" s="11">
        <v>-4.125</v>
      </c>
      <c r="CZ102" s="9"/>
      <c r="DA102" s="13">
        <f t="shared" si="29"/>
        <v>8.9761928556774215</v>
      </c>
      <c r="DC102" s="1">
        <v>50</v>
      </c>
      <c r="DD102" s="5">
        <v>67.415499999999994</v>
      </c>
      <c r="DE102" s="5"/>
      <c r="DF102" s="5">
        <v>130.1930456</v>
      </c>
      <c r="DG102" s="1"/>
      <c r="DH102" s="1"/>
      <c r="DI102" s="1"/>
      <c r="DJ102" s="11">
        <v>-4.125</v>
      </c>
      <c r="DK102" s="9"/>
      <c r="DL102" s="13">
        <f t="shared" si="30"/>
        <v>9.3894586942170388</v>
      </c>
      <c r="DN102" s="1">
        <v>49</v>
      </c>
      <c r="DO102" s="5">
        <v>68.517189999999999</v>
      </c>
      <c r="DP102" s="5"/>
      <c r="DQ102" s="5">
        <v>136.5293628</v>
      </c>
      <c r="DR102" s="1"/>
      <c r="DS102" s="1"/>
      <c r="DT102" s="1"/>
      <c r="DU102" s="11">
        <v>-4.125</v>
      </c>
      <c r="DV102" s="9"/>
      <c r="DW102" s="13">
        <f t="shared" si="31"/>
        <v>9.8464307878390418</v>
      </c>
      <c r="DY102" s="1">
        <v>48</v>
      </c>
      <c r="DZ102" s="5">
        <v>69.618880000000004</v>
      </c>
      <c r="EA102" s="5"/>
      <c r="EB102" s="5">
        <v>143.5697868</v>
      </c>
      <c r="EC102" s="1"/>
      <c r="ED102" s="1"/>
      <c r="EE102" s="1"/>
      <c r="EF102" s="11">
        <v>-4.125</v>
      </c>
      <c r="EG102" s="9"/>
      <c r="EH102" s="13">
        <f t="shared" si="32"/>
        <v>10.354182719081784</v>
      </c>
      <c r="EJ102" s="1">
        <v>47</v>
      </c>
      <c r="EK102" s="5">
        <v>70.720569999999995</v>
      </c>
      <c r="EL102" s="5"/>
      <c r="EM102" s="5">
        <v>151.43482950000001</v>
      </c>
      <c r="EN102" s="1"/>
      <c r="EO102" s="1"/>
      <c r="EP102" s="1"/>
      <c r="EQ102" s="11">
        <v>-4.125</v>
      </c>
      <c r="ER102" s="9"/>
      <c r="ES102" s="13">
        <f t="shared" si="33"/>
        <v>10.921405747159584</v>
      </c>
    </row>
    <row r="103" spans="1:149">
      <c r="A103">
        <v>-59.625</v>
      </c>
      <c r="B103">
        <v>0.75</v>
      </c>
      <c r="C103" s="1">
        <v>75</v>
      </c>
      <c r="D103">
        <f t="shared" si="18"/>
        <v>-3.375</v>
      </c>
      <c r="H103" s="1">
        <v>59</v>
      </c>
      <c r="I103" s="1">
        <v>57.50029</v>
      </c>
      <c r="J103" s="1"/>
      <c r="K103" s="1">
        <v>93.058752010000006</v>
      </c>
      <c r="L103" s="1"/>
      <c r="M103" s="1"/>
      <c r="N103" s="4">
        <f t="shared" si="19"/>
        <v>-3.375</v>
      </c>
      <c r="O103" s="1"/>
      <c r="P103" s="13">
        <f t="shared" si="20"/>
        <v>5.4879641400842747</v>
      </c>
      <c r="Q103" s="7"/>
      <c r="S103" s="1">
        <v>58</v>
      </c>
      <c r="T103" s="1">
        <v>58.601979999999998</v>
      </c>
      <c r="U103" s="1"/>
      <c r="V103" s="1">
        <v>95.973018080000003</v>
      </c>
      <c r="W103" s="1"/>
      <c r="X103" s="1"/>
      <c r="Y103" s="1"/>
      <c r="Z103" s="4">
        <f t="shared" si="21"/>
        <v>-3.375</v>
      </c>
      <c r="AA103" s="1"/>
      <c r="AB103" s="13">
        <f t="shared" si="22"/>
        <v>5.6598274773994541</v>
      </c>
      <c r="AD103" s="1">
        <v>57</v>
      </c>
      <c r="AE103" s="5">
        <v>59.703670000000002</v>
      </c>
      <c r="AF103" s="1"/>
      <c r="AG103" s="5">
        <v>99.113541639999994</v>
      </c>
      <c r="AH103" s="1"/>
      <c r="AI103" s="1"/>
      <c r="AJ103" s="1"/>
      <c r="AK103" s="11">
        <v>-3.375</v>
      </c>
      <c r="AL103" s="9"/>
      <c r="AM103" s="13">
        <f t="shared" si="23"/>
        <v>5.8450339228557366</v>
      </c>
      <c r="AO103" s="5">
        <v>56</v>
      </c>
      <c r="AP103" s="5">
        <v>60.80536</v>
      </c>
      <c r="AQ103" s="5"/>
      <c r="AR103" s="5">
        <v>102.50573249999999</v>
      </c>
      <c r="AS103" s="1"/>
      <c r="AT103" s="1"/>
      <c r="AU103" s="1"/>
      <c r="AV103" s="11">
        <v>-3.375</v>
      </c>
      <c r="AW103" s="9"/>
      <c r="AX103" s="13">
        <f t="shared" si="24"/>
        <v>6.0450819720064617</v>
      </c>
      <c r="AZ103" s="1">
        <v>55</v>
      </c>
      <c r="BA103" s="5">
        <v>61.907049999999998</v>
      </c>
      <c r="BB103" s="5"/>
      <c r="BC103" s="5">
        <v>106.1789959</v>
      </c>
      <c r="BD103" s="1"/>
      <c r="BE103" s="1"/>
      <c r="BF103" s="1"/>
      <c r="BG103" s="11">
        <v>-3.375</v>
      </c>
      <c r="BH103" s="9"/>
      <c r="BI103" s="13">
        <f t="shared" si="25"/>
        <v>6.2617057433430672</v>
      </c>
      <c r="BK103" s="1">
        <v>54</v>
      </c>
      <c r="BL103" s="5">
        <v>63.008740000000003</v>
      </c>
      <c r="BM103" s="5"/>
      <c r="BN103" s="5">
        <v>110.1675484</v>
      </c>
      <c r="BO103" s="1"/>
      <c r="BP103" s="1"/>
      <c r="BQ103" s="1"/>
      <c r="BR103" s="11">
        <v>-3.375</v>
      </c>
      <c r="BS103" s="9"/>
      <c r="BT103" s="13">
        <f t="shared" si="26"/>
        <v>6.4969230938668661</v>
      </c>
      <c r="BV103" s="1">
        <v>53</v>
      </c>
      <c r="BW103" s="5">
        <v>64.110429999999994</v>
      </c>
      <c r="BX103" s="5"/>
      <c r="BY103" s="5">
        <v>114.5114402</v>
      </c>
      <c r="BZ103" s="1"/>
      <c r="CA103" s="1"/>
      <c r="CB103" s="1"/>
      <c r="CC103" s="11">
        <v>-3.375</v>
      </c>
      <c r="CD103" s="9"/>
      <c r="CE103" s="13">
        <f t="shared" si="27"/>
        <v>6.7530959084802014</v>
      </c>
      <c r="CG103" s="1">
        <v>52</v>
      </c>
      <c r="CH103" s="5">
        <v>65.212119999999999</v>
      </c>
      <c r="CI103" s="5"/>
      <c r="CJ103" s="5">
        <v>119.2578523</v>
      </c>
      <c r="CK103" s="1"/>
      <c r="CL103" s="1"/>
      <c r="CM103" s="1"/>
      <c r="CN103" s="11">
        <v>-3.375</v>
      </c>
      <c r="CO103" s="9"/>
      <c r="CP103" s="13">
        <f t="shared" si="28"/>
        <v>7.0330065975475016</v>
      </c>
      <c r="CR103" s="1">
        <v>51</v>
      </c>
      <c r="CS103" s="5">
        <v>66.313810000000004</v>
      </c>
      <c r="CT103" s="5"/>
      <c r="CU103" s="5">
        <v>124.4627538</v>
      </c>
      <c r="CV103" s="1"/>
      <c r="CW103" s="1"/>
      <c r="CX103" s="1"/>
      <c r="CY103" s="11">
        <v>-3.375</v>
      </c>
      <c r="CZ103" s="9"/>
      <c r="DA103" s="13">
        <f t="shared" si="29"/>
        <v>7.3399558330326435</v>
      </c>
      <c r="DC103" s="1">
        <v>50</v>
      </c>
      <c r="DD103" s="5">
        <v>67.415499999999994</v>
      </c>
      <c r="DE103" s="5"/>
      <c r="DF103" s="5">
        <v>130.1930456</v>
      </c>
      <c r="DG103" s="1"/>
      <c r="DH103" s="1"/>
      <c r="DI103" s="1"/>
      <c r="DJ103" s="11">
        <v>-3.375</v>
      </c>
      <c r="DK103" s="9"/>
      <c r="DL103" s="13">
        <f t="shared" si="30"/>
        <v>7.677888969157654</v>
      </c>
      <c r="DN103" s="1">
        <v>49</v>
      </c>
      <c r="DO103" s="5">
        <v>68.517189999999999</v>
      </c>
      <c r="DP103" s="5"/>
      <c r="DQ103" s="5">
        <v>136.5293628</v>
      </c>
      <c r="DR103" s="1"/>
      <c r="DS103" s="1"/>
      <c r="DT103" s="1"/>
      <c r="DU103" s="11">
        <v>-3.375</v>
      </c>
      <c r="DV103" s="9"/>
      <c r="DW103" s="13">
        <f t="shared" si="31"/>
        <v>8.0515613086498323</v>
      </c>
      <c r="DY103" s="1">
        <v>48</v>
      </c>
      <c r="DZ103" s="5">
        <v>69.618880000000004</v>
      </c>
      <c r="EA103" s="5"/>
      <c r="EB103" s="5">
        <v>143.5697868</v>
      </c>
      <c r="EC103" s="1"/>
      <c r="ED103" s="1"/>
      <c r="EE103" s="1"/>
      <c r="EF103" s="11">
        <v>-3.375</v>
      </c>
      <c r="EG103" s="9"/>
      <c r="EH103" s="13">
        <f t="shared" si="32"/>
        <v>8.4667570168282182</v>
      </c>
      <c r="EJ103" s="1">
        <v>47</v>
      </c>
      <c r="EK103" s="5">
        <v>70.720569999999995</v>
      </c>
      <c r="EL103" s="5"/>
      <c r="EM103" s="5">
        <v>151.43482950000001</v>
      </c>
      <c r="EN103" s="1"/>
      <c r="EO103" s="1"/>
      <c r="EP103" s="1"/>
      <c r="EQ103" s="11">
        <v>-3.375</v>
      </c>
      <c r="ER103" s="9"/>
      <c r="ES103" s="13">
        <f t="shared" si="33"/>
        <v>8.9305830553849503</v>
      </c>
    </row>
    <row r="104" spans="1:149">
      <c r="A104">
        <v>-59.625</v>
      </c>
      <c r="B104">
        <v>0.75</v>
      </c>
      <c r="C104" s="1">
        <v>76</v>
      </c>
      <c r="D104">
        <f t="shared" si="18"/>
        <v>-2.625</v>
      </c>
      <c r="H104" s="1">
        <v>59</v>
      </c>
      <c r="I104" s="1">
        <v>57.50029</v>
      </c>
      <c r="J104" s="1"/>
      <c r="K104" s="1">
        <v>93.058752010000006</v>
      </c>
      <c r="L104" s="1"/>
      <c r="M104" s="1"/>
      <c r="N104" s="4">
        <f t="shared" si="19"/>
        <v>-2.625</v>
      </c>
      <c r="O104" s="1"/>
      <c r="P104" s="13">
        <f t="shared" si="20"/>
        <v>4.2664641100489051</v>
      </c>
      <c r="Q104" s="7"/>
      <c r="S104" s="1">
        <v>58</v>
      </c>
      <c r="T104" s="1">
        <v>58.601979999999998</v>
      </c>
      <c r="U104" s="1"/>
      <c r="V104" s="1">
        <v>95.973018080000003</v>
      </c>
      <c r="W104" s="1"/>
      <c r="X104" s="1"/>
      <c r="Y104" s="1"/>
      <c r="Z104" s="4">
        <f t="shared" si="21"/>
        <v>-2.625</v>
      </c>
      <c r="AA104" s="1"/>
      <c r="AB104" s="13">
        <f t="shared" si="22"/>
        <v>4.4000744511101324</v>
      </c>
      <c r="AD104" s="1">
        <v>57</v>
      </c>
      <c r="AE104" s="5">
        <v>59.703670000000002</v>
      </c>
      <c r="AF104" s="1"/>
      <c r="AG104" s="5">
        <v>99.113541639999994</v>
      </c>
      <c r="AH104" s="1"/>
      <c r="AI104" s="1"/>
      <c r="AJ104" s="1"/>
      <c r="AK104" s="11">
        <v>-2.625</v>
      </c>
      <c r="AL104" s="9"/>
      <c r="AM104" s="13">
        <f t="shared" si="23"/>
        <v>4.5440580181158792</v>
      </c>
      <c r="AO104" s="5">
        <v>56</v>
      </c>
      <c r="AP104" s="5">
        <v>60.80536</v>
      </c>
      <c r="AQ104" s="5"/>
      <c r="AR104" s="5">
        <v>102.50573249999999</v>
      </c>
      <c r="AS104" s="1"/>
      <c r="AT104" s="1"/>
      <c r="AU104" s="1"/>
      <c r="AV104" s="11">
        <v>-2.625</v>
      </c>
      <c r="AW104" s="9"/>
      <c r="AX104" s="13">
        <f t="shared" si="24"/>
        <v>4.6995797744905046</v>
      </c>
      <c r="AZ104" s="1">
        <v>55</v>
      </c>
      <c r="BA104" s="5">
        <v>61.907049999999998</v>
      </c>
      <c r="BB104" s="5"/>
      <c r="BC104" s="5">
        <v>106.1789959</v>
      </c>
      <c r="BD104" s="1"/>
      <c r="BE104" s="1"/>
      <c r="BF104" s="1"/>
      <c r="BG104" s="11">
        <v>-2.625</v>
      </c>
      <c r="BH104" s="9"/>
      <c r="BI104" s="13">
        <f t="shared" si="25"/>
        <v>4.8679878621163972</v>
      </c>
      <c r="BK104" s="1">
        <v>54</v>
      </c>
      <c r="BL104" s="5">
        <v>63.008740000000003</v>
      </c>
      <c r="BM104" s="5"/>
      <c r="BN104" s="5">
        <v>110.1675484</v>
      </c>
      <c r="BO104" s="1"/>
      <c r="BP104" s="1"/>
      <c r="BQ104" s="1"/>
      <c r="BR104" s="11">
        <v>-2.625</v>
      </c>
      <c r="BS104" s="9"/>
      <c r="BT104" s="13">
        <f t="shared" si="26"/>
        <v>5.0508510074384745</v>
      </c>
      <c r="BV104" s="1">
        <v>53</v>
      </c>
      <c r="BW104" s="5">
        <v>64.110429999999994</v>
      </c>
      <c r="BX104" s="5"/>
      <c r="BY104" s="5">
        <v>114.5114402</v>
      </c>
      <c r="BZ104" s="1"/>
      <c r="CA104" s="1"/>
      <c r="CB104" s="1"/>
      <c r="CC104" s="11">
        <v>-2.625</v>
      </c>
      <c r="CD104" s="9"/>
      <c r="CE104" s="13">
        <f t="shared" si="27"/>
        <v>5.2500053917638114</v>
      </c>
      <c r="CG104" s="1">
        <v>52</v>
      </c>
      <c r="CH104" s="5">
        <v>65.212119999999999</v>
      </c>
      <c r="CI104" s="5"/>
      <c r="CJ104" s="5">
        <v>119.2578523</v>
      </c>
      <c r="CK104" s="1"/>
      <c r="CL104" s="1"/>
      <c r="CM104" s="1"/>
      <c r="CN104" s="11">
        <v>-2.625</v>
      </c>
      <c r="CO104" s="9"/>
      <c r="CP104" s="13">
        <f t="shared" si="28"/>
        <v>5.4676141221492758</v>
      </c>
      <c r="CR104" s="1">
        <v>51</v>
      </c>
      <c r="CS104" s="5">
        <v>66.313810000000004</v>
      </c>
      <c r="CT104" s="5"/>
      <c r="CU104" s="5">
        <v>124.4627538</v>
      </c>
      <c r="CV104" s="1"/>
      <c r="CW104" s="1"/>
      <c r="CX104" s="1"/>
      <c r="CY104" s="11">
        <v>-2.625</v>
      </c>
      <c r="CZ104" s="9"/>
      <c r="DA104" s="13">
        <f t="shared" si="29"/>
        <v>5.7062432136258456</v>
      </c>
      <c r="DC104" s="1">
        <v>50</v>
      </c>
      <c r="DD104" s="5">
        <v>67.415499999999994</v>
      </c>
      <c r="DE104" s="5"/>
      <c r="DF104" s="5">
        <v>130.1930456</v>
      </c>
      <c r="DG104" s="1"/>
      <c r="DH104" s="1"/>
      <c r="DI104" s="1"/>
      <c r="DJ104" s="11">
        <v>-2.625</v>
      </c>
      <c r="DK104" s="9"/>
      <c r="DL104" s="13">
        <f t="shared" si="30"/>
        <v>5.968959871401144</v>
      </c>
      <c r="DN104" s="1">
        <v>49</v>
      </c>
      <c r="DO104" s="5">
        <v>68.517189999999999</v>
      </c>
      <c r="DP104" s="5"/>
      <c r="DQ104" s="5">
        <v>136.5293628</v>
      </c>
      <c r="DR104" s="1"/>
      <c r="DS104" s="1"/>
      <c r="DT104" s="1"/>
      <c r="DU104" s="11">
        <v>-2.625</v>
      </c>
      <c r="DV104" s="9"/>
      <c r="DW104" s="13">
        <f t="shared" si="31"/>
        <v>6.259460972477382</v>
      </c>
      <c r="DY104" s="1">
        <v>48</v>
      </c>
      <c r="DZ104" s="5">
        <v>69.618880000000004</v>
      </c>
      <c r="EA104" s="5"/>
      <c r="EB104" s="5">
        <v>143.5697868</v>
      </c>
      <c r="EC104" s="1"/>
      <c r="ED104" s="1"/>
      <c r="EE104" s="1"/>
      <c r="EF104" s="11">
        <v>-2.625</v>
      </c>
      <c r="EG104" s="9"/>
      <c r="EH104" s="13">
        <f t="shared" si="32"/>
        <v>6.5822432542803782</v>
      </c>
      <c r="EJ104" s="1">
        <v>47</v>
      </c>
      <c r="EK104" s="5">
        <v>70.720569999999995</v>
      </c>
      <c r="EL104" s="5"/>
      <c r="EM104" s="5">
        <v>151.43482950000001</v>
      </c>
      <c r="EN104" s="1"/>
      <c r="EO104" s="1"/>
      <c r="EP104" s="1"/>
      <c r="EQ104" s="11">
        <v>-2.625</v>
      </c>
      <c r="ER104" s="9"/>
      <c r="ES104" s="13">
        <f t="shared" si="33"/>
        <v>6.9428318252505354</v>
      </c>
    </row>
    <row r="105" spans="1:149">
      <c r="A105">
        <v>-59.625</v>
      </c>
      <c r="B105">
        <v>0.75</v>
      </c>
      <c r="C105" s="1">
        <v>77</v>
      </c>
      <c r="D105">
        <f t="shared" si="18"/>
        <v>-1.875</v>
      </c>
      <c r="H105" s="1">
        <v>59</v>
      </c>
      <c r="I105" s="1">
        <v>57.50029</v>
      </c>
      <c r="J105" s="1"/>
      <c r="K105" s="1">
        <v>93.058752010000006</v>
      </c>
      <c r="L105" s="1"/>
      <c r="M105" s="1"/>
      <c r="N105" s="4">
        <f t="shared" si="19"/>
        <v>-1.875</v>
      </c>
      <c r="O105" s="1"/>
      <c r="P105" s="13">
        <f t="shared" si="20"/>
        <v>3.0464294166264114</v>
      </c>
      <c r="Q105" s="7"/>
      <c r="S105" s="1">
        <v>58</v>
      </c>
      <c r="T105" s="1">
        <v>58.601979999999998</v>
      </c>
      <c r="U105" s="1"/>
      <c r="V105" s="1">
        <v>95.973018080000003</v>
      </c>
      <c r="W105" s="1"/>
      <c r="X105" s="1"/>
      <c r="Y105" s="1"/>
      <c r="Z105" s="4">
        <f t="shared" si="21"/>
        <v>-1.875</v>
      </c>
      <c r="AA105" s="1"/>
      <c r="AB105" s="13">
        <f t="shared" si="22"/>
        <v>3.1418326505164402</v>
      </c>
      <c r="AD105" s="1">
        <v>57</v>
      </c>
      <c r="AE105" s="5">
        <v>59.703670000000002</v>
      </c>
      <c r="AF105" s="1"/>
      <c r="AG105" s="5">
        <v>99.113541639999994</v>
      </c>
      <c r="AH105" s="1"/>
      <c r="AI105" s="1"/>
      <c r="AJ105" s="1"/>
      <c r="AK105" s="11">
        <v>-1.875</v>
      </c>
      <c r="AL105" s="9"/>
      <c r="AM105" s="13">
        <f t="shared" si="23"/>
        <v>3.244642790886302</v>
      </c>
      <c r="AO105" s="5">
        <v>56</v>
      </c>
      <c r="AP105" s="5">
        <v>60.80536</v>
      </c>
      <c r="AQ105" s="5"/>
      <c r="AR105" s="5">
        <v>102.50573249999999</v>
      </c>
      <c r="AS105" s="1"/>
      <c r="AT105" s="1"/>
      <c r="AU105" s="1"/>
      <c r="AV105" s="11">
        <v>-1.875</v>
      </c>
      <c r="AW105" s="9"/>
      <c r="AX105" s="13">
        <f t="shared" si="24"/>
        <v>3.3556916691433925</v>
      </c>
      <c r="AZ105" s="1">
        <v>55</v>
      </c>
      <c r="BA105" s="5">
        <v>61.907049999999998</v>
      </c>
      <c r="BB105" s="5"/>
      <c r="BC105" s="5">
        <v>106.1789959</v>
      </c>
      <c r="BD105" s="1"/>
      <c r="BE105" s="1"/>
      <c r="BF105" s="1"/>
      <c r="BG105" s="11">
        <v>-1.875</v>
      </c>
      <c r="BH105" s="9"/>
      <c r="BI105" s="13">
        <f t="shared" si="25"/>
        <v>3.4759419135865448</v>
      </c>
      <c r="BK105" s="1">
        <v>54</v>
      </c>
      <c r="BL105" s="5">
        <v>63.008740000000003</v>
      </c>
      <c r="BM105" s="5"/>
      <c r="BN105" s="5">
        <v>110.1675484</v>
      </c>
      <c r="BO105" s="1"/>
      <c r="BP105" s="1"/>
      <c r="BQ105" s="1"/>
      <c r="BR105" s="11">
        <v>-1.875</v>
      </c>
      <c r="BS105" s="9"/>
      <c r="BT105" s="13">
        <f t="shared" si="26"/>
        <v>3.6065136588905551</v>
      </c>
      <c r="BV105" s="1">
        <v>53</v>
      </c>
      <c r="BW105" s="5">
        <v>64.110429999999994</v>
      </c>
      <c r="BX105" s="5"/>
      <c r="BY105" s="5">
        <v>114.5114402</v>
      </c>
      <c r="BZ105" s="1"/>
      <c r="CA105" s="1"/>
      <c r="CB105" s="1"/>
      <c r="CC105" s="11">
        <v>-1.875</v>
      </c>
      <c r="CD105" s="9"/>
      <c r="CE105" s="13">
        <f t="shared" si="27"/>
        <v>3.7487180134120965</v>
      </c>
      <c r="CG105" s="1">
        <v>52</v>
      </c>
      <c r="CH105" s="5">
        <v>65.212119999999999</v>
      </c>
      <c r="CI105" s="5"/>
      <c r="CJ105" s="5">
        <v>119.2578523</v>
      </c>
      <c r="CK105" s="1"/>
      <c r="CL105" s="1"/>
      <c r="CM105" s="1"/>
      <c r="CN105" s="11">
        <v>-1.875</v>
      </c>
      <c r="CO105" s="9"/>
      <c r="CP105" s="13">
        <f t="shared" si="28"/>
        <v>3.9040995238294909</v>
      </c>
      <c r="CR105" s="1">
        <v>51</v>
      </c>
      <c r="CS105" s="5">
        <v>66.313810000000004</v>
      </c>
      <c r="CT105" s="5"/>
      <c r="CU105" s="5">
        <v>124.4627538</v>
      </c>
      <c r="CV105" s="1"/>
      <c r="CW105" s="1"/>
      <c r="CX105" s="1"/>
      <c r="CY105" s="11">
        <v>-1.875</v>
      </c>
      <c r="CZ105" s="9"/>
      <c r="DA105" s="13">
        <f t="shared" si="29"/>
        <v>4.0744904295504174</v>
      </c>
      <c r="DC105" s="1">
        <v>50</v>
      </c>
      <c r="DD105" s="5">
        <v>67.415499999999994</v>
      </c>
      <c r="DE105" s="5"/>
      <c r="DF105" s="5">
        <v>130.1930456</v>
      </c>
      <c r="DG105" s="1"/>
      <c r="DH105" s="1"/>
      <c r="DI105" s="1"/>
      <c r="DJ105" s="11">
        <v>-1.875</v>
      </c>
      <c r="DK105" s="9"/>
      <c r="DL105" s="13">
        <f t="shared" si="30"/>
        <v>4.2620808402137493</v>
      </c>
      <c r="DN105" s="1">
        <v>49</v>
      </c>
      <c r="DO105" s="5">
        <v>68.517189999999999</v>
      </c>
      <c r="DP105" s="5"/>
      <c r="DQ105" s="5">
        <v>136.5293628</v>
      </c>
      <c r="DR105" s="1"/>
      <c r="DS105" s="1"/>
      <c r="DT105" s="1"/>
      <c r="DU105" s="11">
        <v>-1.875</v>
      </c>
      <c r="DV105" s="9"/>
      <c r="DW105" s="13">
        <f t="shared" si="31"/>
        <v>4.4695104768059268</v>
      </c>
      <c r="DY105" s="1">
        <v>48</v>
      </c>
      <c r="DZ105" s="5">
        <v>69.618880000000004</v>
      </c>
      <c r="EA105" s="5"/>
      <c r="EB105" s="5">
        <v>143.5697868</v>
      </c>
      <c r="EC105" s="1"/>
      <c r="ED105" s="1"/>
      <c r="EE105" s="1"/>
      <c r="EF105" s="11">
        <v>-1.875</v>
      </c>
      <c r="EG105" s="9"/>
      <c r="EH105" s="13">
        <f t="shared" si="32"/>
        <v>4.6999901932845853</v>
      </c>
      <c r="EJ105" s="1">
        <v>47</v>
      </c>
      <c r="EK105" s="5">
        <v>70.720569999999995</v>
      </c>
      <c r="EL105" s="5"/>
      <c r="EM105" s="5">
        <v>151.43482950000001</v>
      </c>
      <c r="EN105" s="1"/>
      <c r="EO105" s="1"/>
      <c r="EP105" s="1"/>
      <c r="EQ105" s="11">
        <v>-1.875</v>
      </c>
      <c r="ER105" s="9"/>
      <c r="ES105" s="13">
        <f t="shared" si="33"/>
        <v>4.9574651424621559</v>
      </c>
    </row>
    <row r="106" spans="1:149">
      <c r="A106">
        <v>-59.625</v>
      </c>
      <c r="B106">
        <v>0.75</v>
      </c>
      <c r="C106" s="1">
        <v>78</v>
      </c>
      <c r="D106">
        <f t="shared" si="18"/>
        <v>-1.125</v>
      </c>
      <c r="H106" s="1">
        <v>59</v>
      </c>
      <c r="I106" s="1">
        <v>57.50029</v>
      </c>
      <c r="J106" s="1"/>
      <c r="K106" s="1">
        <v>93.058752010000006</v>
      </c>
      <c r="L106" s="1"/>
      <c r="M106" s="1"/>
      <c r="N106" s="4">
        <f t="shared" si="19"/>
        <v>-1.125</v>
      </c>
      <c r="O106" s="1"/>
      <c r="P106" s="13">
        <f t="shared" si="20"/>
        <v>1.8274399574257776</v>
      </c>
      <c r="Q106" s="7"/>
      <c r="S106" s="1">
        <v>58</v>
      </c>
      <c r="T106" s="1">
        <v>58.601979999999998</v>
      </c>
      <c r="U106" s="1"/>
      <c r="V106" s="1">
        <v>95.973018080000003</v>
      </c>
      <c r="W106" s="1"/>
      <c r="X106" s="1"/>
      <c r="Y106" s="1"/>
      <c r="Z106" s="4">
        <f t="shared" si="21"/>
        <v>-1.125</v>
      </c>
      <c r="AA106" s="1"/>
      <c r="AB106" s="13">
        <f t="shared" si="22"/>
        <v>1.8846688171284727</v>
      </c>
      <c r="AD106" s="1">
        <v>57</v>
      </c>
      <c r="AE106" s="5">
        <v>59.703670000000002</v>
      </c>
      <c r="AF106" s="1"/>
      <c r="AG106" s="5">
        <v>99.113541639999994</v>
      </c>
      <c r="AH106" s="1"/>
      <c r="AI106" s="1"/>
      <c r="AJ106" s="1"/>
      <c r="AK106" s="11">
        <v>-1.125</v>
      </c>
      <c r="AL106" s="9"/>
      <c r="AM106" s="13">
        <f t="shared" si="23"/>
        <v>1.9463408051663558</v>
      </c>
      <c r="AO106" s="5">
        <v>56</v>
      </c>
      <c r="AP106" s="5">
        <v>60.80536</v>
      </c>
      <c r="AQ106" s="5"/>
      <c r="AR106" s="5">
        <v>102.50573249999999</v>
      </c>
      <c r="AS106" s="1"/>
      <c r="AT106" s="1"/>
      <c r="AU106" s="1"/>
      <c r="AV106" s="11">
        <v>-1.125</v>
      </c>
      <c r="AW106" s="9"/>
      <c r="AX106" s="13">
        <f t="shared" si="24"/>
        <v>2.0129549063323844</v>
      </c>
      <c r="AZ106" s="1">
        <v>55</v>
      </c>
      <c r="BA106" s="5">
        <v>61.907049999999998</v>
      </c>
      <c r="BB106" s="5"/>
      <c r="BC106" s="5">
        <v>106.1789959</v>
      </c>
      <c r="BD106" s="1"/>
      <c r="BE106" s="1"/>
      <c r="BF106" s="1"/>
      <c r="BG106" s="11">
        <v>-1.125</v>
      </c>
      <c r="BH106" s="9"/>
      <c r="BI106" s="13">
        <f t="shared" si="25"/>
        <v>2.0850885656209632</v>
      </c>
      <c r="BK106" s="1">
        <v>54</v>
      </c>
      <c r="BL106" s="5">
        <v>63.008740000000003</v>
      </c>
      <c r="BM106" s="5"/>
      <c r="BN106" s="5">
        <v>110.1675484</v>
      </c>
      <c r="BO106" s="1"/>
      <c r="BP106" s="1"/>
      <c r="BQ106" s="1"/>
      <c r="BR106" s="11">
        <v>-1.125</v>
      </c>
      <c r="BS106" s="9"/>
      <c r="BT106" s="13">
        <f t="shared" si="26"/>
        <v>2.1634137102565503</v>
      </c>
      <c r="BV106" s="1">
        <v>53</v>
      </c>
      <c r="BW106" s="5">
        <v>64.110429999999994</v>
      </c>
      <c r="BX106" s="5"/>
      <c r="BY106" s="5">
        <v>114.5114402</v>
      </c>
      <c r="BZ106" s="1"/>
      <c r="CA106" s="1"/>
      <c r="CB106" s="1"/>
      <c r="CC106" s="11">
        <v>-1.125</v>
      </c>
      <c r="CD106" s="9"/>
      <c r="CE106" s="13">
        <f t="shared" si="27"/>
        <v>2.2487168254885397</v>
      </c>
      <c r="CG106" s="1">
        <v>52</v>
      </c>
      <c r="CH106" s="5">
        <v>65.212119999999999</v>
      </c>
      <c r="CI106" s="5"/>
      <c r="CJ106" s="5">
        <v>119.2578523</v>
      </c>
      <c r="CK106" s="1"/>
      <c r="CL106" s="1"/>
      <c r="CM106" s="1"/>
      <c r="CN106" s="11">
        <v>-1.125</v>
      </c>
      <c r="CO106" s="9"/>
      <c r="CP106" s="13">
        <f t="shared" si="28"/>
        <v>2.3419244275528475</v>
      </c>
      <c r="CR106" s="1">
        <v>51</v>
      </c>
      <c r="CS106" s="5">
        <v>66.313810000000004</v>
      </c>
      <c r="CT106" s="5"/>
      <c r="CU106" s="5">
        <v>124.4627538</v>
      </c>
      <c r="CV106" s="1"/>
      <c r="CW106" s="1"/>
      <c r="CX106" s="1"/>
      <c r="CY106" s="11">
        <v>-1.125</v>
      </c>
      <c r="CZ106" s="9"/>
      <c r="DA106" s="13">
        <f t="shared" si="29"/>
        <v>2.4441356088777733</v>
      </c>
      <c r="DC106" s="1">
        <v>50</v>
      </c>
      <c r="DD106" s="5">
        <v>67.415499999999994</v>
      </c>
      <c r="DE106" s="5"/>
      <c r="DF106" s="5">
        <v>130.1930456</v>
      </c>
      <c r="DG106" s="1"/>
      <c r="DH106" s="1"/>
      <c r="DI106" s="1"/>
      <c r="DJ106" s="11">
        <v>-1.125</v>
      </c>
      <c r="DK106" s="9"/>
      <c r="DL106" s="13">
        <f t="shared" si="30"/>
        <v>2.5566641349631434</v>
      </c>
      <c r="DN106" s="1">
        <v>49</v>
      </c>
      <c r="DO106" s="5">
        <v>68.517189999999999</v>
      </c>
      <c r="DP106" s="5"/>
      <c r="DQ106" s="5">
        <v>136.5293628</v>
      </c>
      <c r="DR106" s="1"/>
      <c r="DS106" s="1"/>
      <c r="DT106" s="1"/>
      <c r="DU106" s="11">
        <v>-1.125</v>
      </c>
      <c r="DV106" s="9"/>
      <c r="DW106" s="13">
        <f t="shared" si="31"/>
        <v>2.6810934764716121</v>
      </c>
      <c r="DY106" s="1">
        <v>48</v>
      </c>
      <c r="DZ106" s="5">
        <v>69.618880000000004</v>
      </c>
      <c r="EA106" s="5"/>
      <c r="EB106" s="5">
        <v>143.5697868</v>
      </c>
      <c r="EC106" s="1"/>
      <c r="ED106" s="1"/>
      <c r="EE106" s="1"/>
      <c r="EF106" s="11">
        <v>-1.125</v>
      </c>
      <c r="EG106" s="9"/>
      <c r="EH106" s="13">
        <f t="shared" si="32"/>
        <v>2.8193497055411454</v>
      </c>
      <c r="EJ106" s="1">
        <v>47</v>
      </c>
      <c r="EK106" s="5">
        <v>70.720569999999995</v>
      </c>
      <c r="EL106" s="5"/>
      <c r="EM106" s="5">
        <v>151.43482950000001</v>
      </c>
      <c r="EN106" s="1"/>
      <c r="EO106" s="1"/>
      <c r="EP106" s="1"/>
      <c r="EQ106" s="11">
        <v>-1.125</v>
      </c>
      <c r="ER106" s="9"/>
      <c r="ES106" s="13">
        <f t="shared" si="33"/>
        <v>2.9737993729436849</v>
      </c>
    </row>
    <row r="107" spans="1:149">
      <c r="A107">
        <v>-59.625</v>
      </c>
      <c r="B107">
        <v>0.75</v>
      </c>
      <c r="C107" s="1">
        <v>79</v>
      </c>
      <c r="D107">
        <f t="shared" si="18"/>
        <v>-0.375</v>
      </c>
      <c r="E107" t="s">
        <v>15</v>
      </c>
      <c r="H107" s="1">
        <v>59</v>
      </c>
      <c r="I107" s="1">
        <v>57.50029</v>
      </c>
      <c r="J107" s="1"/>
      <c r="K107" s="1">
        <v>93.058752010000006</v>
      </c>
      <c r="L107" s="1"/>
      <c r="M107" s="1"/>
      <c r="N107" s="4">
        <f t="shared" si="19"/>
        <v>-0.375</v>
      </c>
      <c r="O107" s="5" t="s">
        <v>14</v>
      </c>
      <c r="P107" s="13">
        <f t="shared" si="20"/>
        <v>0.6090770656791632</v>
      </c>
      <c r="Q107" s="7"/>
      <c r="S107" s="1">
        <v>58</v>
      </c>
      <c r="T107" s="1">
        <v>58.601979999999998</v>
      </c>
      <c r="U107" s="1"/>
      <c r="V107" s="1">
        <v>95.973018080000003</v>
      </c>
      <c r="W107" s="1"/>
      <c r="X107" s="1"/>
      <c r="Y107" s="1"/>
      <c r="Z107" s="4">
        <f t="shared" si="21"/>
        <v>-0.375</v>
      </c>
      <c r="AA107" s="5" t="s">
        <v>14</v>
      </c>
      <c r="AB107" s="13">
        <f>V107*TAN((-1)*Z107*0.0174533)</f>
        <v>0.62815117303806267</v>
      </c>
      <c r="AD107" s="1">
        <v>57</v>
      </c>
      <c r="AE107" s="5">
        <v>59.703670000000002</v>
      </c>
      <c r="AF107" s="1"/>
      <c r="AG107" s="5">
        <v>99.113541639999994</v>
      </c>
      <c r="AH107" s="1"/>
      <c r="AI107" s="1"/>
      <c r="AJ107" s="1"/>
      <c r="AK107" s="11">
        <v>-0.375</v>
      </c>
      <c r="AL107" s="9" t="s">
        <v>14</v>
      </c>
      <c r="AM107" s="13">
        <f t="shared" si="23"/>
        <v>0.64870615398617948</v>
      </c>
      <c r="AO107" s="5">
        <v>56</v>
      </c>
      <c r="AP107" s="5">
        <v>60.80536</v>
      </c>
      <c r="AQ107" s="5"/>
      <c r="AR107" s="5">
        <v>102.50573249999999</v>
      </c>
      <c r="AS107" s="1"/>
      <c r="AT107" s="1"/>
      <c r="AU107" s="1"/>
      <c r="AV107" s="11">
        <v>-0.375</v>
      </c>
      <c r="AW107" s="9" t="s">
        <v>14</v>
      </c>
      <c r="AX107" s="13">
        <f t="shared" si="24"/>
        <v>0.67090831778707005</v>
      </c>
      <c r="AZ107" s="1">
        <v>55</v>
      </c>
      <c r="BA107" s="5">
        <v>61.907049999999998</v>
      </c>
      <c r="BB107" s="5"/>
      <c r="BC107" s="5">
        <v>106.1789959</v>
      </c>
      <c r="BD107" s="1"/>
      <c r="BE107" s="1"/>
      <c r="BF107" s="1"/>
      <c r="BG107" s="11">
        <v>-0.375</v>
      </c>
      <c r="BH107" s="9" t="s">
        <v>14</v>
      </c>
      <c r="BI107" s="13">
        <f t="shared" si="25"/>
        <v>0.69495012411709967</v>
      </c>
      <c r="BK107" s="1">
        <v>54</v>
      </c>
      <c r="BL107" s="5">
        <v>63.008740000000003</v>
      </c>
      <c r="BM107" s="5"/>
      <c r="BN107" s="5">
        <v>110.1675484</v>
      </c>
      <c r="BO107" s="1"/>
      <c r="BP107" s="1"/>
      <c r="BQ107" s="1"/>
      <c r="BR107" s="11">
        <v>-0.375</v>
      </c>
      <c r="BS107" s="9" t="s">
        <v>14</v>
      </c>
      <c r="BT107" s="13">
        <f t="shared" si="26"/>
        <v>0.7210555231315442</v>
      </c>
      <c r="BV107" s="1">
        <v>53</v>
      </c>
      <c r="BW107" s="5">
        <v>64.110429999999994</v>
      </c>
      <c r="BX107" s="5"/>
      <c r="BY107" s="5">
        <v>114.5114402</v>
      </c>
      <c r="BZ107" s="1"/>
      <c r="CA107" s="1"/>
      <c r="CB107" s="1"/>
      <c r="CC107" s="11">
        <v>-0.375</v>
      </c>
      <c r="CD107" s="9" t="s">
        <v>14</v>
      </c>
      <c r="CE107" s="13">
        <f t="shared" si="27"/>
        <v>0.74948664663175468</v>
      </c>
      <c r="CG107" s="1">
        <v>52</v>
      </c>
      <c r="CH107" s="5">
        <v>65.212119999999999</v>
      </c>
      <c r="CI107" s="5"/>
      <c r="CJ107" s="5">
        <v>119.2578523</v>
      </c>
      <c r="CK107" s="1"/>
      <c r="CL107" s="1"/>
      <c r="CM107" s="1"/>
      <c r="CN107" s="11">
        <v>-0.375</v>
      </c>
      <c r="CO107" s="9" t="s">
        <v>14</v>
      </c>
      <c r="CP107" s="13">
        <f t="shared" si="28"/>
        <v>0.78055229808237181</v>
      </c>
      <c r="CR107" s="1">
        <v>51</v>
      </c>
      <c r="CS107" s="5">
        <v>66.313810000000004</v>
      </c>
      <c r="CT107" s="5"/>
      <c r="CU107" s="5">
        <v>124.4627538</v>
      </c>
      <c r="CV107" s="1"/>
      <c r="CW107" s="1"/>
      <c r="CX107" s="1"/>
      <c r="CY107" s="11">
        <v>-0.375</v>
      </c>
      <c r="CZ107" s="9" t="s">
        <v>14</v>
      </c>
      <c r="DA107" s="13">
        <f t="shared" si="29"/>
        <v>0.81461879977399576</v>
      </c>
      <c r="DC107" s="1">
        <v>50</v>
      </c>
      <c r="DD107" s="5">
        <v>67.415499999999994</v>
      </c>
      <c r="DE107" s="5"/>
      <c r="DF107" s="5">
        <v>130.1930456</v>
      </c>
      <c r="DG107" s="1"/>
      <c r="DH107" s="1"/>
      <c r="DI107" s="1"/>
      <c r="DJ107" s="11">
        <v>-0.375</v>
      </c>
      <c r="DK107" s="9" t="s">
        <v>14</v>
      </c>
      <c r="DL107" s="13">
        <f t="shared" si="30"/>
        <v>0.85212402351323435</v>
      </c>
      <c r="DN107" s="1">
        <v>49</v>
      </c>
      <c r="DO107" s="5">
        <v>68.517189999999999</v>
      </c>
      <c r="DP107" s="5"/>
      <c r="DQ107" s="5">
        <v>136.5293628</v>
      </c>
      <c r="DR107" s="1"/>
      <c r="DS107" s="1"/>
      <c r="DT107" s="1"/>
      <c r="DU107" s="11">
        <v>-0.375</v>
      </c>
      <c r="DV107" s="9" t="s">
        <v>14</v>
      </c>
      <c r="DW107" s="13">
        <f t="shared" si="31"/>
        <v>0.89359573255757763</v>
      </c>
      <c r="DY107" s="1">
        <v>48</v>
      </c>
      <c r="DZ107" s="5">
        <v>69.618880000000004</v>
      </c>
      <c r="EA107" s="5"/>
      <c r="EB107" s="5">
        <v>143.5697868</v>
      </c>
      <c r="EC107" s="1"/>
      <c r="ED107" s="1"/>
      <c r="EE107" s="1"/>
      <c r="EF107" s="11">
        <v>-0.375</v>
      </c>
      <c r="EG107" s="9" t="s">
        <v>14</v>
      </c>
      <c r="EH107" s="13">
        <f t="shared" si="32"/>
        <v>0.9396758776104186</v>
      </c>
      <c r="EJ107" s="1">
        <v>47</v>
      </c>
      <c r="EK107" s="5">
        <v>70.720569999999995</v>
      </c>
      <c r="EL107" s="5"/>
      <c r="EM107" s="5">
        <v>151.43482950000001</v>
      </c>
      <c r="EN107" s="1"/>
      <c r="EO107" s="1"/>
      <c r="EP107" s="1"/>
      <c r="EQ107" s="11">
        <v>-0.375</v>
      </c>
      <c r="ER107" s="9" t="s">
        <v>14</v>
      </c>
      <c r="ES107" s="13">
        <f t="shared" si="33"/>
        <v>0.99115321881356033</v>
      </c>
    </row>
    <row r="108" spans="1:149">
      <c r="A108">
        <v>-59.625</v>
      </c>
      <c r="B108">
        <v>0.75</v>
      </c>
      <c r="C108" s="1">
        <v>80</v>
      </c>
      <c r="D108">
        <f t="shared" si="18"/>
        <v>0.375</v>
      </c>
      <c r="E108" t="s">
        <v>15</v>
      </c>
      <c r="H108" s="1">
        <v>59</v>
      </c>
      <c r="I108" s="1">
        <v>57.50029</v>
      </c>
      <c r="J108" s="1"/>
      <c r="K108" s="1">
        <v>93.058752010000006</v>
      </c>
      <c r="L108" s="1"/>
      <c r="M108" s="1"/>
      <c r="N108" s="4">
        <f t="shared" si="19"/>
        <v>0.375</v>
      </c>
      <c r="O108" s="5" t="s">
        <v>14</v>
      </c>
      <c r="P108" s="13">
        <f>K108*TAN(N108*0.0174533)</f>
        <v>0.6090770656791632</v>
      </c>
      <c r="Q108" s="7"/>
      <c r="S108" s="1">
        <v>58</v>
      </c>
      <c r="T108" s="1">
        <v>58.601979999999998</v>
      </c>
      <c r="U108" s="1"/>
      <c r="V108" s="1">
        <v>95.973018080000003</v>
      </c>
      <c r="W108" s="1"/>
      <c r="X108" s="1"/>
      <c r="Y108" s="1"/>
      <c r="Z108" s="4">
        <f t="shared" si="21"/>
        <v>0.375</v>
      </c>
      <c r="AA108" s="5" t="s">
        <v>14</v>
      </c>
      <c r="AB108" s="13">
        <f>V108*TAN(Z108*0.0174533)</f>
        <v>0.62815117303806267</v>
      </c>
      <c r="AD108" s="1">
        <v>57</v>
      </c>
      <c r="AE108" s="5">
        <v>59.703670000000002</v>
      </c>
      <c r="AF108" s="1"/>
      <c r="AG108" s="5">
        <v>99.113541639999994</v>
      </c>
      <c r="AH108" s="1"/>
      <c r="AI108" s="1"/>
      <c r="AJ108" s="1"/>
      <c r="AK108" s="11">
        <v>0.375</v>
      </c>
      <c r="AL108" s="9" t="s">
        <v>14</v>
      </c>
      <c r="AM108" s="13">
        <f>AG108*TAN(AK108*0.0174533)</f>
        <v>0.64870615398617948</v>
      </c>
      <c r="AO108" s="5">
        <v>56</v>
      </c>
      <c r="AP108" s="5">
        <v>60.80536</v>
      </c>
      <c r="AQ108" s="5"/>
      <c r="AR108" s="5">
        <v>102.50573249999999</v>
      </c>
      <c r="AS108" s="1"/>
      <c r="AT108" s="1"/>
      <c r="AU108" s="1"/>
      <c r="AV108" s="11">
        <v>0.375</v>
      </c>
      <c r="AW108" s="9" t="s">
        <v>14</v>
      </c>
      <c r="AX108" s="13">
        <f>AR108*TAN(AV108*0.0174533)</f>
        <v>0.67090831778707005</v>
      </c>
      <c r="AZ108" s="1">
        <v>55</v>
      </c>
      <c r="BA108" s="5">
        <v>61.907049999999998</v>
      </c>
      <c r="BB108" s="5"/>
      <c r="BC108" s="5">
        <v>106.1789959</v>
      </c>
      <c r="BD108" s="1"/>
      <c r="BE108" s="1"/>
      <c r="BF108" s="1"/>
      <c r="BG108" s="11">
        <v>0.375</v>
      </c>
      <c r="BH108" s="9" t="s">
        <v>14</v>
      </c>
      <c r="BI108" s="13">
        <f>BC108*TAN(BG108*0.0174533)</f>
        <v>0.69495012411709967</v>
      </c>
      <c r="BK108" s="1">
        <v>54</v>
      </c>
      <c r="BL108" s="5">
        <v>63.008740000000003</v>
      </c>
      <c r="BM108" s="5"/>
      <c r="BN108" s="5">
        <v>110.1675484</v>
      </c>
      <c r="BO108" s="1"/>
      <c r="BP108" s="1"/>
      <c r="BQ108" s="1"/>
      <c r="BR108" s="11">
        <v>0.375</v>
      </c>
      <c r="BS108" s="9" t="s">
        <v>14</v>
      </c>
      <c r="BT108" s="14">
        <f>BN108*TAN(BR108*0.0174533)</f>
        <v>0.7210555231315442</v>
      </c>
      <c r="BV108" s="1">
        <v>53</v>
      </c>
      <c r="BW108" s="5">
        <v>64.110429999999994</v>
      </c>
      <c r="BX108" s="5"/>
      <c r="BY108" s="5">
        <v>114.5114402</v>
      </c>
      <c r="BZ108" s="1"/>
      <c r="CA108" s="1"/>
      <c r="CB108" s="1"/>
      <c r="CC108" s="11">
        <v>0.375</v>
      </c>
      <c r="CD108" s="9" t="s">
        <v>14</v>
      </c>
      <c r="CE108" s="13">
        <f>BY108*TAN(CC108*0.0174533)</f>
        <v>0.74948664663175468</v>
      </c>
      <c r="CG108" s="1">
        <v>52</v>
      </c>
      <c r="CH108" s="5">
        <v>65.212119999999999</v>
      </c>
      <c r="CI108" s="5"/>
      <c r="CJ108" s="5">
        <v>119.2578523</v>
      </c>
      <c r="CK108" s="1"/>
      <c r="CL108" s="1"/>
      <c r="CM108" s="1"/>
      <c r="CN108" s="11">
        <v>0.375</v>
      </c>
      <c r="CO108" s="9" t="s">
        <v>14</v>
      </c>
      <c r="CP108" s="13">
        <f>CJ108*TAN(CN108*0.0174533)</f>
        <v>0.78055229808237181</v>
      </c>
      <c r="CR108" s="1">
        <v>51</v>
      </c>
      <c r="CS108" s="5">
        <v>66.313810000000004</v>
      </c>
      <c r="CT108" s="5"/>
      <c r="CU108" s="5">
        <v>124.4627538</v>
      </c>
      <c r="CV108" s="1"/>
      <c r="CW108" s="1"/>
      <c r="CX108" s="1"/>
      <c r="CY108" s="11">
        <v>0.375</v>
      </c>
      <c r="CZ108" s="9" t="s">
        <v>14</v>
      </c>
      <c r="DA108" s="13">
        <f>CU108*TAN(CY108*0.0174533)</f>
        <v>0.81461879977399576</v>
      </c>
      <c r="DC108" s="1">
        <v>50</v>
      </c>
      <c r="DD108" s="5">
        <v>67.415499999999994</v>
      </c>
      <c r="DE108" s="5"/>
      <c r="DF108" s="5">
        <v>130.1930456</v>
      </c>
      <c r="DG108" s="1"/>
      <c r="DH108" s="1"/>
      <c r="DI108" s="1"/>
      <c r="DJ108" s="11">
        <v>0.375</v>
      </c>
      <c r="DK108" s="9" t="s">
        <v>14</v>
      </c>
      <c r="DL108" s="13">
        <f>DF108*TAN(DJ108*0.0174533)</f>
        <v>0.85212402351323435</v>
      </c>
      <c r="DN108" s="1">
        <v>49</v>
      </c>
      <c r="DO108" s="5">
        <v>68.517189999999999</v>
      </c>
      <c r="DP108" s="5"/>
      <c r="DQ108" s="5">
        <v>136.5293628</v>
      </c>
      <c r="DR108" s="1"/>
      <c r="DS108" s="1"/>
      <c r="DT108" s="1"/>
      <c r="DU108" s="11">
        <v>0.375</v>
      </c>
      <c r="DV108" s="9" t="s">
        <v>14</v>
      </c>
      <c r="DW108" s="13">
        <f>DQ108*TAN(DU108*0.0174533)</f>
        <v>0.89359573255757763</v>
      </c>
      <c r="DY108" s="1">
        <v>48</v>
      </c>
      <c r="DZ108" s="5">
        <v>69.618880000000004</v>
      </c>
      <c r="EA108" s="5"/>
      <c r="EB108" s="5">
        <v>143.5697868</v>
      </c>
      <c r="EC108" s="1"/>
      <c r="ED108" s="1"/>
      <c r="EE108" s="1"/>
      <c r="EF108" s="11">
        <v>0.375</v>
      </c>
      <c r="EG108" s="9" t="s">
        <v>14</v>
      </c>
      <c r="EH108" s="13">
        <f>EB108*TAN(EF108*0.0174533)</f>
        <v>0.9396758776104186</v>
      </c>
      <c r="EJ108" s="1">
        <v>47</v>
      </c>
      <c r="EK108" s="5">
        <v>70.720569999999995</v>
      </c>
      <c r="EL108" s="5"/>
      <c r="EM108" s="5">
        <v>151.43482950000001</v>
      </c>
      <c r="EN108" s="1"/>
      <c r="EO108" s="1"/>
      <c r="EP108" s="1"/>
      <c r="EQ108" s="11">
        <v>0.375</v>
      </c>
      <c r="ER108" s="9" t="s">
        <v>14</v>
      </c>
      <c r="ES108" s="13">
        <f>EM108*TAN(EQ108*0.0174533)</f>
        <v>0.99115321881356033</v>
      </c>
    </row>
    <row r="109" spans="1:149">
      <c r="A109">
        <v>-59.625</v>
      </c>
      <c r="B109">
        <v>0.75</v>
      </c>
      <c r="C109" s="1">
        <v>81</v>
      </c>
      <c r="D109">
        <f t="shared" si="18"/>
        <v>1.125</v>
      </c>
      <c r="H109" s="1">
        <v>59</v>
      </c>
      <c r="I109" s="1">
        <v>57.50029</v>
      </c>
      <c r="J109" s="1"/>
      <c r="K109" s="1">
        <v>93.058752010000006</v>
      </c>
      <c r="L109" s="1"/>
      <c r="M109" s="1"/>
      <c r="N109" s="4">
        <f t="shared" si="19"/>
        <v>1.125</v>
      </c>
      <c r="O109" s="1"/>
      <c r="P109" s="13">
        <f t="shared" ref="P109:P172" si="34">K109*TAN(N109*0.0174533)</f>
        <v>1.8274399574257776</v>
      </c>
      <c r="Q109" s="7"/>
      <c r="S109" s="1">
        <v>58</v>
      </c>
      <c r="T109" s="1">
        <v>58.601979999999998</v>
      </c>
      <c r="U109" s="1"/>
      <c r="V109" s="1">
        <v>95.973018080000003</v>
      </c>
      <c r="W109" s="1"/>
      <c r="X109" s="1"/>
      <c r="Y109" s="1"/>
      <c r="Z109" s="4">
        <f t="shared" si="21"/>
        <v>1.125</v>
      </c>
      <c r="AA109" s="1"/>
      <c r="AB109" s="13">
        <f t="shared" ref="AB109:AB172" si="35">V109*TAN(Z109*0.0174533)</f>
        <v>1.8846688171284727</v>
      </c>
      <c r="AD109" s="1">
        <v>57</v>
      </c>
      <c r="AE109" s="5">
        <v>59.703670000000002</v>
      </c>
      <c r="AF109" s="1"/>
      <c r="AG109" s="5">
        <v>99.113541639999994</v>
      </c>
      <c r="AH109" s="1"/>
      <c r="AI109" s="1"/>
      <c r="AJ109" s="1"/>
      <c r="AK109" s="11">
        <v>1.125</v>
      </c>
      <c r="AL109" s="9"/>
      <c r="AM109" s="13">
        <f t="shared" ref="AM109:AM172" si="36">AG109*TAN(AK109*0.0174533)</f>
        <v>1.9463408051663558</v>
      </c>
      <c r="AO109" s="5">
        <v>56</v>
      </c>
      <c r="AP109" s="5">
        <v>60.80536</v>
      </c>
      <c r="AQ109" s="5"/>
      <c r="AR109" s="5">
        <v>102.50573249999999</v>
      </c>
      <c r="AS109" s="1"/>
      <c r="AT109" s="1"/>
      <c r="AU109" s="1"/>
      <c r="AV109" s="11">
        <v>1.125</v>
      </c>
      <c r="AW109" s="9"/>
      <c r="AX109" s="13">
        <f t="shared" ref="AX109:AX172" si="37">AR109*TAN(AV109*0.0174533)</f>
        <v>2.0129549063323844</v>
      </c>
      <c r="AZ109" s="1">
        <v>55</v>
      </c>
      <c r="BA109" s="5">
        <v>61.907049999999998</v>
      </c>
      <c r="BB109" s="5"/>
      <c r="BC109" s="5">
        <v>106.1789959</v>
      </c>
      <c r="BD109" s="1"/>
      <c r="BE109" s="1"/>
      <c r="BF109" s="1"/>
      <c r="BG109" s="11">
        <v>1.125</v>
      </c>
      <c r="BH109" s="9"/>
      <c r="BI109" s="13">
        <f t="shared" ref="BI109:BI172" si="38">BC109*TAN(BG109*0.0174533)</f>
        <v>2.0850885656209632</v>
      </c>
      <c r="BK109" s="1">
        <v>54</v>
      </c>
      <c r="BL109" s="5">
        <v>63.008740000000003</v>
      </c>
      <c r="BM109" s="5"/>
      <c r="BN109" s="5">
        <v>110.1675484</v>
      </c>
      <c r="BO109" s="1"/>
      <c r="BP109" s="1"/>
      <c r="BQ109" s="1"/>
      <c r="BR109" s="11">
        <v>1.125</v>
      </c>
      <c r="BS109" s="9"/>
      <c r="BT109" s="14">
        <f t="shared" ref="BT109:BT172" si="39">BN109*TAN(BR109*0.0174533)</f>
        <v>2.1634137102565503</v>
      </c>
      <c r="BV109" s="1">
        <v>53</v>
      </c>
      <c r="BW109" s="5">
        <v>64.110429999999994</v>
      </c>
      <c r="BX109" s="5"/>
      <c r="BY109" s="5">
        <v>114.5114402</v>
      </c>
      <c r="BZ109" s="1"/>
      <c r="CA109" s="1"/>
      <c r="CB109" s="1"/>
      <c r="CC109" s="11">
        <v>1.125</v>
      </c>
      <c r="CD109" s="9"/>
      <c r="CE109" s="13">
        <f t="shared" ref="CE109:CE172" si="40">BY109*TAN(CC109*0.0174533)</f>
        <v>2.2487168254885397</v>
      </c>
      <c r="CG109" s="1">
        <v>52</v>
      </c>
      <c r="CH109" s="5">
        <v>65.212119999999999</v>
      </c>
      <c r="CI109" s="5"/>
      <c r="CJ109" s="5">
        <v>119.2578523</v>
      </c>
      <c r="CK109" s="1"/>
      <c r="CL109" s="1"/>
      <c r="CM109" s="1"/>
      <c r="CN109" s="11">
        <v>1.125</v>
      </c>
      <c r="CO109" s="9"/>
      <c r="CP109" s="13">
        <f t="shared" ref="CP109:CP172" si="41">CJ109*TAN(CN109*0.0174533)</f>
        <v>2.3419244275528475</v>
      </c>
      <c r="CR109" s="1">
        <v>51</v>
      </c>
      <c r="CS109" s="5">
        <v>66.313810000000004</v>
      </c>
      <c r="CT109" s="5"/>
      <c r="CU109" s="5">
        <v>124.4627538</v>
      </c>
      <c r="CV109" s="1"/>
      <c r="CW109" s="1"/>
      <c r="CX109" s="1"/>
      <c r="CY109" s="11">
        <v>1.125</v>
      </c>
      <c r="CZ109" s="9"/>
      <c r="DA109" s="13">
        <f t="shared" ref="DA109:DA172" si="42">CU109*TAN(CY109*0.0174533)</f>
        <v>2.4441356088777733</v>
      </c>
      <c r="DC109" s="1">
        <v>50</v>
      </c>
      <c r="DD109" s="5">
        <v>67.415499999999994</v>
      </c>
      <c r="DE109" s="5"/>
      <c r="DF109" s="5">
        <v>130.1930456</v>
      </c>
      <c r="DG109" s="1"/>
      <c r="DH109" s="1"/>
      <c r="DI109" s="1"/>
      <c r="DJ109" s="11">
        <v>1.125</v>
      </c>
      <c r="DK109" s="9"/>
      <c r="DL109" s="13">
        <f t="shared" ref="DL109:DL172" si="43">DF109*TAN(DJ109*0.0174533)</f>
        <v>2.5566641349631434</v>
      </c>
      <c r="DN109" s="1">
        <v>49</v>
      </c>
      <c r="DO109" s="5">
        <v>68.517189999999999</v>
      </c>
      <c r="DP109" s="5"/>
      <c r="DQ109" s="5">
        <v>136.5293628</v>
      </c>
      <c r="DR109" s="1"/>
      <c r="DS109" s="1"/>
      <c r="DT109" s="1"/>
      <c r="DU109" s="11">
        <v>1.125</v>
      </c>
      <c r="DV109" s="9"/>
      <c r="DW109" s="13">
        <f t="shared" ref="DW109:DW172" si="44">DQ109*TAN(DU109*0.0174533)</f>
        <v>2.6810934764716121</v>
      </c>
      <c r="DY109" s="1">
        <v>48</v>
      </c>
      <c r="DZ109" s="5">
        <v>69.618880000000004</v>
      </c>
      <c r="EA109" s="5"/>
      <c r="EB109" s="5">
        <v>143.5697868</v>
      </c>
      <c r="EC109" s="1"/>
      <c r="ED109" s="1"/>
      <c r="EE109" s="1"/>
      <c r="EF109" s="11">
        <v>1.125</v>
      </c>
      <c r="EG109" s="9"/>
      <c r="EH109" s="13">
        <f t="shared" ref="EH109:EH172" si="45">EB109*TAN(EF109*0.0174533)</f>
        <v>2.8193497055411454</v>
      </c>
      <c r="EJ109" s="1">
        <v>47</v>
      </c>
      <c r="EK109" s="5">
        <v>70.720569999999995</v>
      </c>
      <c r="EL109" s="5"/>
      <c r="EM109" s="5">
        <v>151.43482950000001</v>
      </c>
      <c r="EN109" s="1"/>
      <c r="EO109" s="1"/>
      <c r="EP109" s="1"/>
      <c r="EQ109" s="11">
        <v>1.125</v>
      </c>
      <c r="ER109" s="9"/>
      <c r="ES109" s="13">
        <f t="shared" ref="ES109:ES172" si="46">EM109*TAN(EQ109*0.0174533)</f>
        <v>2.9737993729436849</v>
      </c>
    </row>
    <row r="110" spans="1:149">
      <c r="A110">
        <v>-59.625</v>
      </c>
      <c r="B110">
        <v>0.75</v>
      </c>
      <c r="C110" s="1">
        <v>82</v>
      </c>
      <c r="D110">
        <f t="shared" si="18"/>
        <v>1.875</v>
      </c>
      <c r="H110" s="1">
        <v>59</v>
      </c>
      <c r="I110" s="1">
        <v>57.50029</v>
      </c>
      <c r="J110" s="1"/>
      <c r="K110" s="1">
        <v>93.058752010000006</v>
      </c>
      <c r="L110" s="1"/>
      <c r="M110" s="1"/>
      <c r="N110" s="4">
        <f t="shared" si="19"/>
        <v>1.875</v>
      </c>
      <c r="O110" s="1"/>
      <c r="P110" s="13">
        <f t="shared" si="34"/>
        <v>3.0464294166264114</v>
      </c>
      <c r="Q110" s="7"/>
      <c r="S110" s="1">
        <v>58</v>
      </c>
      <c r="T110" s="1">
        <v>58.601979999999998</v>
      </c>
      <c r="U110" s="1"/>
      <c r="V110" s="1">
        <v>95.973018080000003</v>
      </c>
      <c r="W110" s="1"/>
      <c r="X110" s="1"/>
      <c r="Y110" s="1"/>
      <c r="Z110" s="4">
        <f t="shared" si="21"/>
        <v>1.875</v>
      </c>
      <c r="AA110" s="1"/>
      <c r="AB110" s="13">
        <f t="shared" si="35"/>
        <v>3.1418326505164402</v>
      </c>
      <c r="AD110" s="1">
        <v>57</v>
      </c>
      <c r="AE110" s="5">
        <v>59.703670000000002</v>
      </c>
      <c r="AF110" s="1"/>
      <c r="AG110" s="5">
        <v>99.113541639999994</v>
      </c>
      <c r="AH110" s="1"/>
      <c r="AI110" s="1"/>
      <c r="AJ110" s="1"/>
      <c r="AK110" s="11">
        <v>1.875</v>
      </c>
      <c r="AL110" s="9"/>
      <c r="AM110" s="13">
        <f t="shared" si="36"/>
        <v>3.244642790886302</v>
      </c>
      <c r="AO110" s="5">
        <v>56</v>
      </c>
      <c r="AP110" s="5">
        <v>60.80536</v>
      </c>
      <c r="AQ110" s="5"/>
      <c r="AR110" s="5">
        <v>102.50573249999999</v>
      </c>
      <c r="AS110" s="1"/>
      <c r="AT110" s="1"/>
      <c r="AU110" s="1"/>
      <c r="AV110" s="11">
        <v>1.875</v>
      </c>
      <c r="AW110" s="9"/>
      <c r="AX110" s="13">
        <f t="shared" si="37"/>
        <v>3.3556916691433925</v>
      </c>
      <c r="AZ110" s="1">
        <v>55</v>
      </c>
      <c r="BA110" s="5">
        <v>61.907049999999998</v>
      </c>
      <c r="BB110" s="5"/>
      <c r="BC110" s="5">
        <v>106.1789959</v>
      </c>
      <c r="BD110" s="1"/>
      <c r="BE110" s="1"/>
      <c r="BF110" s="1"/>
      <c r="BG110" s="11">
        <v>1.875</v>
      </c>
      <c r="BH110" s="9"/>
      <c r="BI110" s="13">
        <f t="shared" si="38"/>
        <v>3.4759419135865448</v>
      </c>
      <c r="BK110" s="1">
        <v>54</v>
      </c>
      <c r="BL110" s="5">
        <v>63.008740000000003</v>
      </c>
      <c r="BM110" s="5"/>
      <c r="BN110" s="5">
        <v>110.1675484</v>
      </c>
      <c r="BO110" s="1"/>
      <c r="BP110" s="1"/>
      <c r="BQ110" s="1"/>
      <c r="BR110" s="11">
        <v>1.875</v>
      </c>
      <c r="BS110" s="9"/>
      <c r="BT110" s="14">
        <f t="shared" si="39"/>
        <v>3.6065136588905551</v>
      </c>
      <c r="BV110" s="1">
        <v>53</v>
      </c>
      <c r="BW110" s="5">
        <v>64.110429999999994</v>
      </c>
      <c r="BX110" s="5"/>
      <c r="BY110" s="5">
        <v>114.5114402</v>
      </c>
      <c r="BZ110" s="1"/>
      <c r="CA110" s="1"/>
      <c r="CB110" s="1"/>
      <c r="CC110" s="11">
        <v>1.875</v>
      </c>
      <c r="CD110" s="9"/>
      <c r="CE110" s="13">
        <f t="shared" si="40"/>
        <v>3.7487180134120965</v>
      </c>
      <c r="CG110" s="1">
        <v>52</v>
      </c>
      <c r="CH110" s="5">
        <v>65.212119999999999</v>
      </c>
      <c r="CI110" s="5"/>
      <c r="CJ110" s="5">
        <v>119.2578523</v>
      </c>
      <c r="CK110" s="1"/>
      <c r="CL110" s="1"/>
      <c r="CM110" s="1"/>
      <c r="CN110" s="11">
        <v>1.875</v>
      </c>
      <c r="CO110" s="9"/>
      <c r="CP110" s="13">
        <f t="shared" si="41"/>
        <v>3.9040995238294909</v>
      </c>
      <c r="CR110" s="1">
        <v>51</v>
      </c>
      <c r="CS110" s="5">
        <v>66.313810000000004</v>
      </c>
      <c r="CT110" s="5"/>
      <c r="CU110" s="5">
        <v>124.4627538</v>
      </c>
      <c r="CV110" s="1"/>
      <c r="CW110" s="1"/>
      <c r="CX110" s="1"/>
      <c r="CY110" s="11">
        <v>1.875</v>
      </c>
      <c r="CZ110" s="9"/>
      <c r="DA110" s="13">
        <f t="shared" si="42"/>
        <v>4.0744904295504174</v>
      </c>
      <c r="DC110" s="1">
        <v>50</v>
      </c>
      <c r="DD110" s="5">
        <v>67.415499999999994</v>
      </c>
      <c r="DE110" s="5"/>
      <c r="DF110" s="5">
        <v>130.1930456</v>
      </c>
      <c r="DG110" s="1"/>
      <c r="DH110" s="1"/>
      <c r="DI110" s="1"/>
      <c r="DJ110" s="11">
        <v>1.875</v>
      </c>
      <c r="DK110" s="9"/>
      <c r="DL110" s="13">
        <f t="shared" si="43"/>
        <v>4.2620808402137493</v>
      </c>
      <c r="DN110" s="1">
        <v>49</v>
      </c>
      <c r="DO110" s="5">
        <v>68.517189999999999</v>
      </c>
      <c r="DP110" s="5"/>
      <c r="DQ110" s="5">
        <v>136.5293628</v>
      </c>
      <c r="DR110" s="1"/>
      <c r="DS110" s="1"/>
      <c r="DT110" s="1"/>
      <c r="DU110" s="11">
        <v>1.875</v>
      </c>
      <c r="DV110" s="9"/>
      <c r="DW110" s="13">
        <f t="shared" si="44"/>
        <v>4.4695104768059268</v>
      </c>
      <c r="DY110" s="1">
        <v>48</v>
      </c>
      <c r="DZ110" s="5">
        <v>69.618880000000004</v>
      </c>
      <c r="EA110" s="5"/>
      <c r="EB110" s="5">
        <v>143.5697868</v>
      </c>
      <c r="EC110" s="1"/>
      <c r="ED110" s="1"/>
      <c r="EE110" s="1"/>
      <c r="EF110" s="11">
        <v>1.875</v>
      </c>
      <c r="EG110" s="9"/>
      <c r="EH110" s="13">
        <f t="shared" si="45"/>
        <v>4.6999901932845853</v>
      </c>
      <c r="EJ110" s="1">
        <v>47</v>
      </c>
      <c r="EK110" s="5">
        <v>70.720569999999995</v>
      </c>
      <c r="EL110" s="5"/>
      <c r="EM110" s="5">
        <v>151.43482950000001</v>
      </c>
      <c r="EN110" s="1"/>
      <c r="EO110" s="1"/>
      <c r="EP110" s="1"/>
      <c r="EQ110" s="11">
        <v>1.875</v>
      </c>
      <c r="ER110" s="9"/>
      <c r="ES110" s="13">
        <f t="shared" si="46"/>
        <v>4.9574651424621559</v>
      </c>
    </row>
    <row r="111" spans="1:149">
      <c r="A111">
        <v>-59.625</v>
      </c>
      <c r="B111">
        <v>0.75</v>
      </c>
      <c r="C111" s="1">
        <v>83</v>
      </c>
      <c r="D111">
        <f t="shared" si="18"/>
        <v>2.625</v>
      </c>
      <c r="H111" s="1">
        <v>59</v>
      </c>
      <c r="I111" s="1">
        <v>57.50029</v>
      </c>
      <c r="J111" s="1"/>
      <c r="K111" s="1">
        <v>93.058752010000006</v>
      </c>
      <c r="L111" s="1"/>
      <c r="M111" s="1"/>
      <c r="N111" s="4">
        <f t="shared" si="19"/>
        <v>2.625</v>
      </c>
      <c r="O111" s="1"/>
      <c r="P111" s="13">
        <f t="shared" si="34"/>
        <v>4.2664641100489051</v>
      </c>
      <c r="Q111" s="7"/>
      <c r="S111" s="1">
        <v>58</v>
      </c>
      <c r="T111" s="1">
        <v>58.601979999999998</v>
      </c>
      <c r="U111" s="1"/>
      <c r="V111" s="1">
        <v>95.973018080000003</v>
      </c>
      <c r="W111" s="1"/>
      <c r="X111" s="1"/>
      <c r="Y111" s="1"/>
      <c r="Z111" s="4">
        <f t="shared" si="21"/>
        <v>2.625</v>
      </c>
      <c r="AA111" s="1"/>
      <c r="AB111" s="13">
        <f t="shared" si="35"/>
        <v>4.4000744511101324</v>
      </c>
      <c r="AD111" s="1">
        <v>57</v>
      </c>
      <c r="AE111" s="5">
        <v>59.703670000000002</v>
      </c>
      <c r="AF111" s="1"/>
      <c r="AG111" s="5">
        <v>99.113541639999994</v>
      </c>
      <c r="AH111" s="1"/>
      <c r="AI111" s="1"/>
      <c r="AJ111" s="1"/>
      <c r="AK111" s="11">
        <v>2.625</v>
      </c>
      <c r="AL111" s="9"/>
      <c r="AM111" s="13">
        <f t="shared" si="36"/>
        <v>4.5440580181158792</v>
      </c>
      <c r="AO111" s="5">
        <v>56</v>
      </c>
      <c r="AP111" s="5">
        <v>60.80536</v>
      </c>
      <c r="AQ111" s="5"/>
      <c r="AR111" s="5">
        <v>102.50573249999999</v>
      </c>
      <c r="AS111" s="1"/>
      <c r="AT111" s="1"/>
      <c r="AU111" s="1"/>
      <c r="AV111" s="11">
        <v>2.625</v>
      </c>
      <c r="AW111" s="9"/>
      <c r="AX111" s="13">
        <f t="shared" si="37"/>
        <v>4.6995797744905046</v>
      </c>
      <c r="AZ111" s="1">
        <v>55</v>
      </c>
      <c r="BA111" s="5">
        <v>61.907049999999998</v>
      </c>
      <c r="BB111" s="5"/>
      <c r="BC111" s="5">
        <v>106.1789959</v>
      </c>
      <c r="BD111" s="1"/>
      <c r="BE111" s="1"/>
      <c r="BF111" s="1"/>
      <c r="BG111" s="11">
        <v>2.625</v>
      </c>
      <c r="BH111" s="9"/>
      <c r="BI111" s="13">
        <f t="shared" si="38"/>
        <v>4.8679878621163972</v>
      </c>
      <c r="BK111" s="1">
        <v>54</v>
      </c>
      <c r="BL111" s="5">
        <v>63.008740000000003</v>
      </c>
      <c r="BM111" s="5"/>
      <c r="BN111" s="5">
        <v>110.1675484</v>
      </c>
      <c r="BO111" s="1"/>
      <c r="BP111" s="1"/>
      <c r="BQ111" s="1"/>
      <c r="BR111" s="11">
        <v>2.625</v>
      </c>
      <c r="BS111" s="9"/>
      <c r="BT111" s="14">
        <f t="shared" si="39"/>
        <v>5.0508510074384745</v>
      </c>
      <c r="BV111" s="1">
        <v>53</v>
      </c>
      <c r="BW111" s="5">
        <v>64.110429999999994</v>
      </c>
      <c r="BX111" s="5"/>
      <c r="BY111" s="5">
        <v>114.5114402</v>
      </c>
      <c r="BZ111" s="1"/>
      <c r="CA111" s="1"/>
      <c r="CB111" s="1"/>
      <c r="CC111" s="11">
        <v>2.625</v>
      </c>
      <c r="CD111" s="9"/>
      <c r="CE111" s="13">
        <f t="shared" si="40"/>
        <v>5.2500053917638114</v>
      </c>
      <c r="CG111" s="1">
        <v>52</v>
      </c>
      <c r="CH111" s="5">
        <v>65.212119999999999</v>
      </c>
      <c r="CI111" s="5"/>
      <c r="CJ111" s="5">
        <v>119.2578523</v>
      </c>
      <c r="CK111" s="1"/>
      <c r="CL111" s="1"/>
      <c r="CM111" s="1"/>
      <c r="CN111" s="11">
        <v>2.625</v>
      </c>
      <c r="CO111" s="9"/>
      <c r="CP111" s="13">
        <f t="shared" si="41"/>
        <v>5.4676141221492758</v>
      </c>
      <c r="CR111" s="1">
        <v>51</v>
      </c>
      <c r="CS111" s="5">
        <v>66.313810000000004</v>
      </c>
      <c r="CT111" s="5"/>
      <c r="CU111" s="5">
        <v>124.4627538</v>
      </c>
      <c r="CV111" s="1"/>
      <c r="CW111" s="1"/>
      <c r="CX111" s="1"/>
      <c r="CY111" s="11">
        <v>2.625</v>
      </c>
      <c r="CZ111" s="9"/>
      <c r="DA111" s="13">
        <f t="shared" si="42"/>
        <v>5.7062432136258456</v>
      </c>
      <c r="DC111" s="1">
        <v>50</v>
      </c>
      <c r="DD111" s="5">
        <v>67.415499999999994</v>
      </c>
      <c r="DE111" s="5"/>
      <c r="DF111" s="5">
        <v>130.1930456</v>
      </c>
      <c r="DG111" s="1"/>
      <c r="DH111" s="1"/>
      <c r="DI111" s="1"/>
      <c r="DJ111" s="11">
        <v>2.625</v>
      </c>
      <c r="DK111" s="9"/>
      <c r="DL111" s="13">
        <f t="shared" si="43"/>
        <v>5.968959871401144</v>
      </c>
      <c r="DN111" s="1">
        <v>49</v>
      </c>
      <c r="DO111" s="5">
        <v>68.517189999999999</v>
      </c>
      <c r="DP111" s="5"/>
      <c r="DQ111" s="5">
        <v>136.5293628</v>
      </c>
      <c r="DR111" s="1"/>
      <c r="DS111" s="1"/>
      <c r="DT111" s="1"/>
      <c r="DU111" s="11">
        <v>2.625</v>
      </c>
      <c r="DV111" s="9"/>
      <c r="DW111" s="13">
        <f t="shared" si="44"/>
        <v>6.259460972477382</v>
      </c>
      <c r="DY111" s="1">
        <v>48</v>
      </c>
      <c r="DZ111" s="5">
        <v>69.618880000000004</v>
      </c>
      <c r="EA111" s="5"/>
      <c r="EB111" s="5">
        <v>143.5697868</v>
      </c>
      <c r="EC111" s="1"/>
      <c r="ED111" s="1"/>
      <c r="EE111" s="1"/>
      <c r="EF111" s="11">
        <v>2.625</v>
      </c>
      <c r="EG111" s="9"/>
      <c r="EH111" s="13">
        <f t="shared" si="45"/>
        <v>6.5822432542803782</v>
      </c>
      <c r="EJ111" s="1">
        <v>47</v>
      </c>
      <c r="EK111" s="5">
        <v>70.720569999999995</v>
      </c>
      <c r="EL111" s="5"/>
      <c r="EM111" s="5">
        <v>151.43482950000001</v>
      </c>
      <c r="EN111" s="1"/>
      <c r="EO111" s="1"/>
      <c r="EP111" s="1"/>
      <c r="EQ111" s="11">
        <v>2.625</v>
      </c>
      <c r="ER111" s="9"/>
      <c r="ES111" s="13">
        <f t="shared" si="46"/>
        <v>6.9428318252505354</v>
      </c>
    </row>
    <row r="112" spans="1:149">
      <c r="A112">
        <v>-59.625</v>
      </c>
      <c r="B112">
        <v>0.75</v>
      </c>
      <c r="C112" s="1">
        <v>84</v>
      </c>
      <c r="D112">
        <f t="shared" si="18"/>
        <v>3.375</v>
      </c>
      <c r="H112" s="1">
        <v>59</v>
      </c>
      <c r="I112" s="1">
        <v>57.50029</v>
      </c>
      <c r="J112" s="1"/>
      <c r="K112" s="1">
        <v>93.058752010000006</v>
      </c>
      <c r="L112" s="1"/>
      <c r="M112" s="1"/>
      <c r="N112" s="4">
        <f t="shared" si="19"/>
        <v>3.375</v>
      </c>
      <c r="O112" s="1"/>
      <c r="P112" s="13">
        <f t="shared" si="34"/>
        <v>5.4879641400842747</v>
      </c>
      <c r="Q112" s="7"/>
      <c r="S112" s="1">
        <v>58</v>
      </c>
      <c r="T112" s="1">
        <v>58.601979999999998</v>
      </c>
      <c r="U112" s="1"/>
      <c r="V112" s="1">
        <v>95.973018080000003</v>
      </c>
      <c r="W112" s="1"/>
      <c r="X112" s="1"/>
      <c r="Y112" s="1"/>
      <c r="Z112" s="4">
        <f t="shared" si="21"/>
        <v>3.375</v>
      </c>
      <c r="AA112" s="1"/>
      <c r="AB112" s="13">
        <f t="shared" si="35"/>
        <v>5.6598274773994541</v>
      </c>
      <c r="AD112" s="1">
        <v>57</v>
      </c>
      <c r="AE112" s="5">
        <v>59.703670000000002</v>
      </c>
      <c r="AF112" s="1"/>
      <c r="AG112" s="5">
        <v>99.113541639999994</v>
      </c>
      <c r="AH112" s="1"/>
      <c r="AI112" s="1"/>
      <c r="AJ112" s="1"/>
      <c r="AK112" s="11">
        <v>3.375</v>
      </c>
      <c r="AL112" s="9"/>
      <c r="AM112" s="13">
        <f t="shared" si="36"/>
        <v>5.8450339228557366</v>
      </c>
      <c r="AO112" s="5">
        <v>56</v>
      </c>
      <c r="AP112" s="5">
        <v>60.80536</v>
      </c>
      <c r="AQ112" s="5"/>
      <c r="AR112" s="5">
        <v>102.50573249999999</v>
      </c>
      <c r="AS112" s="1"/>
      <c r="AT112" s="1"/>
      <c r="AU112" s="1"/>
      <c r="AV112" s="11">
        <v>3.375</v>
      </c>
      <c r="AW112" s="9"/>
      <c r="AX112" s="13">
        <f t="shared" si="37"/>
        <v>6.0450819720064617</v>
      </c>
      <c r="AZ112" s="1">
        <v>55</v>
      </c>
      <c r="BA112" s="5">
        <v>61.907049999999998</v>
      </c>
      <c r="BB112" s="5"/>
      <c r="BC112" s="5">
        <v>106.1789959</v>
      </c>
      <c r="BD112" s="1"/>
      <c r="BE112" s="1"/>
      <c r="BF112" s="1"/>
      <c r="BG112" s="11">
        <v>3.375</v>
      </c>
      <c r="BH112" s="9"/>
      <c r="BI112" s="13">
        <f t="shared" si="38"/>
        <v>6.2617057433430672</v>
      </c>
      <c r="BK112" s="1">
        <v>54</v>
      </c>
      <c r="BL112" s="5">
        <v>63.008740000000003</v>
      </c>
      <c r="BM112" s="5"/>
      <c r="BN112" s="5">
        <v>110.1675484</v>
      </c>
      <c r="BO112" s="1"/>
      <c r="BP112" s="1"/>
      <c r="BQ112" s="1"/>
      <c r="BR112" s="11">
        <v>3.375</v>
      </c>
      <c r="BS112" s="9"/>
      <c r="BT112" s="14">
        <f t="shared" si="39"/>
        <v>6.4969230938668661</v>
      </c>
      <c r="BV112" s="1">
        <v>53</v>
      </c>
      <c r="BW112" s="5">
        <v>64.110429999999994</v>
      </c>
      <c r="BX112" s="5"/>
      <c r="BY112" s="5">
        <v>114.5114402</v>
      </c>
      <c r="BZ112" s="1"/>
      <c r="CA112" s="1"/>
      <c r="CB112" s="1"/>
      <c r="CC112" s="11">
        <v>3.375</v>
      </c>
      <c r="CD112" s="9"/>
      <c r="CE112" s="13">
        <f t="shared" si="40"/>
        <v>6.7530959084802014</v>
      </c>
      <c r="CG112" s="1">
        <v>52</v>
      </c>
      <c r="CH112" s="5">
        <v>65.212119999999999</v>
      </c>
      <c r="CI112" s="5"/>
      <c r="CJ112" s="5">
        <v>119.2578523</v>
      </c>
      <c r="CK112" s="1"/>
      <c r="CL112" s="1"/>
      <c r="CM112" s="1"/>
      <c r="CN112" s="11">
        <v>3.375</v>
      </c>
      <c r="CO112" s="9"/>
      <c r="CP112" s="13">
        <f t="shared" si="41"/>
        <v>7.0330065975475016</v>
      </c>
      <c r="CR112" s="1">
        <v>51</v>
      </c>
      <c r="CS112" s="5">
        <v>66.313810000000004</v>
      </c>
      <c r="CT112" s="5"/>
      <c r="CU112" s="5">
        <v>124.4627538</v>
      </c>
      <c r="CV112" s="1"/>
      <c r="CW112" s="1"/>
      <c r="CX112" s="1"/>
      <c r="CY112" s="11">
        <v>3.375</v>
      </c>
      <c r="CZ112" s="9"/>
      <c r="DA112" s="13">
        <f t="shared" si="42"/>
        <v>7.3399558330326435</v>
      </c>
      <c r="DC112" s="1">
        <v>50</v>
      </c>
      <c r="DD112" s="5">
        <v>67.415499999999994</v>
      </c>
      <c r="DE112" s="5"/>
      <c r="DF112" s="5">
        <v>130.1930456</v>
      </c>
      <c r="DG112" s="1"/>
      <c r="DH112" s="1"/>
      <c r="DI112" s="1"/>
      <c r="DJ112" s="11">
        <v>3.375</v>
      </c>
      <c r="DK112" s="9"/>
      <c r="DL112" s="13">
        <f t="shared" si="43"/>
        <v>7.677888969157654</v>
      </c>
      <c r="DN112" s="1">
        <v>49</v>
      </c>
      <c r="DO112" s="5">
        <v>68.517189999999999</v>
      </c>
      <c r="DP112" s="5"/>
      <c r="DQ112" s="5">
        <v>136.5293628</v>
      </c>
      <c r="DR112" s="1"/>
      <c r="DS112" s="1"/>
      <c r="DT112" s="1"/>
      <c r="DU112" s="11">
        <v>3.375</v>
      </c>
      <c r="DV112" s="9"/>
      <c r="DW112" s="13">
        <f t="shared" si="44"/>
        <v>8.0515613086498323</v>
      </c>
      <c r="DY112" s="1">
        <v>48</v>
      </c>
      <c r="DZ112" s="5">
        <v>69.618880000000004</v>
      </c>
      <c r="EA112" s="5"/>
      <c r="EB112" s="5">
        <v>143.5697868</v>
      </c>
      <c r="EC112" s="1"/>
      <c r="ED112" s="1"/>
      <c r="EE112" s="1"/>
      <c r="EF112" s="11">
        <v>3.375</v>
      </c>
      <c r="EG112" s="9"/>
      <c r="EH112" s="13">
        <f t="shared" si="45"/>
        <v>8.4667570168282182</v>
      </c>
      <c r="EJ112" s="1">
        <v>47</v>
      </c>
      <c r="EK112" s="5">
        <v>70.720569999999995</v>
      </c>
      <c r="EL112" s="5"/>
      <c r="EM112" s="5">
        <v>151.43482950000001</v>
      </c>
      <c r="EN112" s="1"/>
      <c r="EO112" s="1"/>
      <c r="EP112" s="1"/>
      <c r="EQ112" s="11">
        <v>3.375</v>
      </c>
      <c r="ER112" s="9"/>
      <c r="ES112" s="13">
        <f t="shared" si="46"/>
        <v>8.9305830553849503</v>
      </c>
    </row>
    <row r="113" spans="1:149">
      <c r="A113">
        <v>-59.625</v>
      </c>
      <c r="B113">
        <v>0.75</v>
      </c>
      <c r="C113" s="1">
        <v>85</v>
      </c>
      <c r="D113">
        <f t="shared" si="18"/>
        <v>4.125</v>
      </c>
      <c r="H113" s="1">
        <v>59</v>
      </c>
      <c r="I113" s="1">
        <v>57.50029</v>
      </c>
      <c r="J113" s="1"/>
      <c r="K113" s="1">
        <v>93.058752010000006</v>
      </c>
      <c r="L113" s="1"/>
      <c r="M113" s="1"/>
      <c r="N113" s="4">
        <f t="shared" si="19"/>
        <v>4.125</v>
      </c>
      <c r="O113" s="1"/>
      <c r="P113" s="13">
        <f t="shared" si="34"/>
        <v>6.7113516248619183</v>
      </c>
      <c r="Q113" s="7"/>
      <c r="S113" s="1">
        <v>58</v>
      </c>
      <c r="T113" s="1">
        <v>58.601979999999998</v>
      </c>
      <c r="U113" s="1"/>
      <c r="V113" s="1">
        <v>95.973018080000003</v>
      </c>
      <c r="W113" s="1"/>
      <c r="X113" s="1"/>
      <c r="Y113" s="1"/>
      <c r="Z113" s="4">
        <f t="shared" si="21"/>
        <v>4.125</v>
      </c>
      <c r="AA113" s="1"/>
      <c r="AB113" s="13">
        <f t="shared" si="35"/>
        <v>6.9215270667383866</v>
      </c>
      <c r="AD113" s="1">
        <v>57</v>
      </c>
      <c r="AE113" s="5">
        <v>59.703670000000002</v>
      </c>
      <c r="AF113" s="1"/>
      <c r="AG113" s="5">
        <v>99.113541639999994</v>
      </c>
      <c r="AH113" s="1"/>
      <c r="AI113" s="1"/>
      <c r="AJ113" s="1"/>
      <c r="AK113" s="11">
        <v>4.125</v>
      </c>
      <c r="AL113" s="9"/>
      <c r="AM113" s="13">
        <f t="shared" si="36"/>
        <v>7.1480200879972378</v>
      </c>
      <c r="AO113" s="5">
        <v>56</v>
      </c>
      <c r="AP113" s="5">
        <v>60.80536</v>
      </c>
      <c r="AQ113" s="5"/>
      <c r="AR113" s="5">
        <v>102.50573249999999</v>
      </c>
      <c r="AS113" s="1"/>
      <c r="AT113" s="1"/>
      <c r="AU113" s="1"/>
      <c r="AV113" s="11">
        <v>4.125</v>
      </c>
      <c r="AW113" s="9"/>
      <c r="AX113" s="13">
        <f t="shared" si="37"/>
        <v>7.3926632316926995</v>
      </c>
      <c r="AZ113" s="1">
        <v>55</v>
      </c>
      <c r="BA113" s="5">
        <v>61.907049999999998</v>
      </c>
      <c r="BB113" s="5"/>
      <c r="BC113" s="5">
        <v>106.1789959</v>
      </c>
      <c r="BD113" s="1"/>
      <c r="BE113" s="1"/>
      <c r="BF113" s="1"/>
      <c r="BG113" s="11">
        <v>4.125</v>
      </c>
      <c r="BH113" s="9"/>
      <c r="BI113" s="13">
        <f t="shared" si="38"/>
        <v>7.6575771893340692</v>
      </c>
      <c r="BK113" s="1">
        <v>54</v>
      </c>
      <c r="BL113" s="5">
        <v>63.008740000000003</v>
      </c>
      <c r="BM113" s="5"/>
      <c r="BN113" s="5">
        <v>110.1675484</v>
      </c>
      <c r="BO113" s="1"/>
      <c r="BP113" s="1"/>
      <c r="BQ113" s="1"/>
      <c r="BR113" s="11">
        <v>4.125</v>
      </c>
      <c r="BS113" s="9"/>
      <c r="BT113" s="14">
        <f t="shared" si="39"/>
        <v>7.94522964247298</v>
      </c>
      <c r="BV113" s="1">
        <v>53</v>
      </c>
      <c r="BW113" s="5">
        <v>64.110429999999994</v>
      </c>
      <c r="BX113" s="5"/>
      <c r="BY113" s="5">
        <v>114.5114402</v>
      </c>
      <c r="BZ113" s="1"/>
      <c r="CA113" s="1"/>
      <c r="CB113" s="1"/>
      <c r="CC113" s="11">
        <v>4.125</v>
      </c>
      <c r="CD113" s="9"/>
      <c r="CE113" s="13">
        <f t="shared" si="40"/>
        <v>8.2585089919211825</v>
      </c>
      <c r="CG113" s="1">
        <v>52</v>
      </c>
      <c r="CH113" s="5">
        <v>65.212119999999999</v>
      </c>
      <c r="CI113" s="5"/>
      <c r="CJ113" s="5">
        <v>119.2578523</v>
      </c>
      <c r="CK113" s="1"/>
      <c r="CL113" s="1"/>
      <c r="CM113" s="1"/>
      <c r="CN113" s="11">
        <v>4.125</v>
      </c>
      <c r="CO113" s="9"/>
      <c r="CP113" s="13">
        <f t="shared" si="41"/>
        <v>8.6008179082945304</v>
      </c>
      <c r="CR113" s="1">
        <v>51</v>
      </c>
      <c r="CS113" s="5">
        <v>66.313810000000004</v>
      </c>
      <c r="CT113" s="5"/>
      <c r="CU113" s="5">
        <v>124.4627538</v>
      </c>
      <c r="CV113" s="1"/>
      <c r="CW113" s="1"/>
      <c r="CX113" s="1"/>
      <c r="CY113" s="11">
        <v>4.125</v>
      </c>
      <c r="CZ113" s="9"/>
      <c r="DA113" s="13">
        <f t="shared" si="42"/>
        <v>8.9761928556774215</v>
      </c>
      <c r="DC113" s="1">
        <v>50</v>
      </c>
      <c r="DD113" s="5">
        <v>67.415499999999994</v>
      </c>
      <c r="DE113" s="5"/>
      <c r="DF113" s="5">
        <v>130.1930456</v>
      </c>
      <c r="DG113" s="1"/>
      <c r="DH113" s="1"/>
      <c r="DI113" s="1"/>
      <c r="DJ113" s="11">
        <v>4.125</v>
      </c>
      <c r="DK113" s="9"/>
      <c r="DL113" s="13">
        <f t="shared" si="43"/>
        <v>9.3894586942170388</v>
      </c>
      <c r="DN113" s="1">
        <v>49</v>
      </c>
      <c r="DO113" s="5">
        <v>68.517189999999999</v>
      </c>
      <c r="DP113" s="5"/>
      <c r="DQ113" s="5">
        <v>136.5293628</v>
      </c>
      <c r="DR113" s="1"/>
      <c r="DS113" s="1"/>
      <c r="DT113" s="1"/>
      <c r="DU113" s="11">
        <v>4.125</v>
      </c>
      <c r="DV113" s="9"/>
      <c r="DW113" s="13">
        <f t="shared" si="44"/>
        <v>9.8464307878390418</v>
      </c>
      <c r="DY113" s="1">
        <v>48</v>
      </c>
      <c r="DZ113" s="5">
        <v>69.618880000000004</v>
      </c>
      <c r="EA113" s="5"/>
      <c r="EB113" s="5">
        <v>143.5697868</v>
      </c>
      <c r="EC113" s="1"/>
      <c r="ED113" s="1"/>
      <c r="EE113" s="1"/>
      <c r="EF113" s="11">
        <v>4.125</v>
      </c>
      <c r="EG113" s="9"/>
      <c r="EH113" s="13">
        <f t="shared" si="45"/>
        <v>10.354182719081784</v>
      </c>
      <c r="EJ113" s="1">
        <v>47</v>
      </c>
      <c r="EK113" s="5">
        <v>70.720569999999995</v>
      </c>
      <c r="EL113" s="5"/>
      <c r="EM113" s="5">
        <v>151.43482950000001</v>
      </c>
      <c r="EN113" s="1"/>
      <c r="EO113" s="1"/>
      <c r="EP113" s="1"/>
      <c r="EQ113" s="11">
        <v>4.125</v>
      </c>
      <c r="ER113" s="9"/>
      <c r="ES113" s="13">
        <f t="shared" si="46"/>
        <v>10.921405747159584</v>
      </c>
    </row>
    <row r="114" spans="1:149">
      <c r="A114">
        <v>-59.625</v>
      </c>
      <c r="B114">
        <v>0.75</v>
      </c>
      <c r="C114" s="1">
        <v>86</v>
      </c>
      <c r="D114">
        <f t="shared" si="18"/>
        <v>4.875</v>
      </c>
      <c r="H114" s="1">
        <v>59</v>
      </c>
      <c r="I114" s="1">
        <v>57.50029</v>
      </c>
      <c r="J114" s="1"/>
      <c r="K114" s="1">
        <v>93.058752010000006</v>
      </c>
      <c r="L114" s="1"/>
      <c r="M114" s="1"/>
      <c r="N114" s="4">
        <f t="shared" si="19"/>
        <v>4.875</v>
      </c>
      <c r="O114" s="1"/>
      <c r="P114" s="13">
        <f t="shared" si="34"/>
        <v>7.9370512842660643</v>
      </c>
      <c r="Q114" s="7"/>
      <c r="S114" s="1">
        <v>58</v>
      </c>
      <c r="T114" s="1">
        <v>58.601979999999998</v>
      </c>
      <c r="U114" s="1"/>
      <c r="V114" s="1">
        <v>95.973018080000003</v>
      </c>
      <c r="W114" s="1"/>
      <c r="X114" s="1"/>
      <c r="Y114" s="1"/>
      <c r="Z114" s="4">
        <f t="shared" si="21"/>
        <v>4.875</v>
      </c>
      <c r="AA114" s="1"/>
      <c r="AB114" s="13">
        <f t="shared" si="35"/>
        <v>8.18561123971336</v>
      </c>
      <c r="AD114" s="1">
        <v>57</v>
      </c>
      <c r="AE114" s="5">
        <v>59.703670000000002</v>
      </c>
      <c r="AF114" s="1"/>
      <c r="AG114" s="5">
        <v>99.113541639999994</v>
      </c>
      <c r="AH114" s="1"/>
      <c r="AI114" s="1"/>
      <c r="AJ114" s="1"/>
      <c r="AK114" s="11">
        <v>4.875</v>
      </c>
      <c r="AL114" s="9"/>
      <c r="AM114" s="13">
        <f t="shared" si="36"/>
        <v>8.4534688674675671</v>
      </c>
      <c r="AO114" s="5">
        <v>56</v>
      </c>
      <c r="AP114" s="5">
        <v>60.80536</v>
      </c>
      <c r="AQ114" s="5"/>
      <c r="AR114" s="5">
        <v>102.50573249999999</v>
      </c>
      <c r="AS114" s="1"/>
      <c r="AT114" s="1"/>
      <c r="AU114" s="1"/>
      <c r="AV114" s="11">
        <v>4.875</v>
      </c>
      <c r="AW114" s="9"/>
      <c r="AX114" s="13">
        <f t="shared" si="37"/>
        <v>8.7427913894260119</v>
      </c>
      <c r="AZ114" s="1">
        <v>55</v>
      </c>
      <c r="BA114" s="5">
        <v>61.907049999999998</v>
      </c>
      <c r="BB114" s="5"/>
      <c r="BC114" s="5">
        <v>106.1789959</v>
      </c>
      <c r="BD114" s="1"/>
      <c r="BE114" s="1"/>
      <c r="BF114" s="1"/>
      <c r="BG114" s="11">
        <v>4.875</v>
      </c>
      <c r="BH114" s="9"/>
      <c r="BI114" s="13">
        <f t="shared" si="38"/>
        <v>9.0560868007300943</v>
      </c>
      <c r="BK114" s="1">
        <v>54</v>
      </c>
      <c r="BL114" s="5">
        <v>63.008740000000003</v>
      </c>
      <c r="BM114" s="5"/>
      <c r="BN114" s="5">
        <v>110.1675484</v>
      </c>
      <c r="BO114" s="1"/>
      <c r="BP114" s="1"/>
      <c r="BQ114" s="1"/>
      <c r="BR114" s="11">
        <v>4.875</v>
      </c>
      <c r="BS114" s="9"/>
      <c r="BT114" s="14">
        <f t="shared" si="39"/>
        <v>9.3962734576399765</v>
      </c>
      <c r="BV114" s="1">
        <v>53</v>
      </c>
      <c r="BW114" s="5">
        <v>64.110429999999994</v>
      </c>
      <c r="BX114" s="5"/>
      <c r="BY114" s="5">
        <v>114.5114402</v>
      </c>
      <c r="BZ114" s="1"/>
      <c r="CA114" s="1"/>
      <c r="CB114" s="1"/>
      <c r="CC114" s="11">
        <v>4.875</v>
      </c>
      <c r="CD114" s="9"/>
      <c r="CE114" s="13">
        <f t="shared" si="40"/>
        <v>9.7667672719799512</v>
      </c>
      <c r="CG114" s="1">
        <v>52</v>
      </c>
      <c r="CH114" s="5">
        <v>65.212119999999999</v>
      </c>
      <c r="CI114" s="5"/>
      <c r="CJ114" s="5">
        <v>119.2578523</v>
      </c>
      <c r="CK114" s="1"/>
      <c r="CL114" s="1"/>
      <c r="CM114" s="1"/>
      <c r="CN114" s="11">
        <v>4.875</v>
      </c>
      <c r="CO114" s="9"/>
      <c r="CP114" s="13">
        <f t="shared" si="41"/>
        <v>10.171592346895126</v>
      </c>
      <c r="CR114" s="1">
        <v>51</v>
      </c>
      <c r="CS114" s="5">
        <v>66.313810000000004</v>
      </c>
      <c r="CT114" s="5"/>
      <c r="CU114" s="5">
        <v>124.4627538</v>
      </c>
      <c r="CV114" s="1"/>
      <c r="CW114" s="1"/>
      <c r="CX114" s="1"/>
      <c r="CY114" s="11">
        <v>4.875</v>
      </c>
      <c r="CZ114" s="9"/>
      <c r="DA114" s="13">
        <f t="shared" si="42"/>
        <v>10.615522329220854</v>
      </c>
      <c r="DC114" s="1">
        <v>50</v>
      </c>
      <c r="DD114" s="5">
        <v>67.415499999999994</v>
      </c>
      <c r="DE114" s="5"/>
      <c r="DF114" s="5">
        <v>130.1930456</v>
      </c>
      <c r="DG114" s="1"/>
      <c r="DH114" s="1"/>
      <c r="DI114" s="1"/>
      <c r="DJ114" s="11">
        <v>4.875</v>
      </c>
      <c r="DK114" s="9"/>
      <c r="DL114" s="13">
        <f t="shared" si="43"/>
        <v>11.104263247275739</v>
      </c>
      <c r="DN114" s="1">
        <v>49</v>
      </c>
      <c r="DO114" s="5">
        <v>68.517189999999999</v>
      </c>
      <c r="DP114" s="5"/>
      <c r="DQ114" s="5">
        <v>136.5293628</v>
      </c>
      <c r="DR114" s="1"/>
      <c r="DS114" s="1"/>
      <c r="DT114" s="1"/>
      <c r="DU114" s="11">
        <v>4.875</v>
      </c>
      <c r="DV114" s="9"/>
      <c r="DW114" s="13">
        <f t="shared" si="44"/>
        <v>11.644692529675451</v>
      </c>
      <c r="DY114" s="1">
        <v>48</v>
      </c>
      <c r="DZ114" s="5">
        <v>69.618880000000004</v>
      </c>
      <c r="EA114" s="5"/>
      <c r="EB114" s="5">
        <v>143.5697868</v>
      </c>
      <c r="EC114" s="1"/>
      <c r="ED114" s="1"/>
      <c r="EE114" s="1"/>
      <c r="EF114" s="11">
        <v>4.875</v>
      </c>
      <c r="EG114" s="9"/>
      <c r="EH114" s="13">
        <f t="shared" si="45"/>
        <v>12.245175613146985</v>
      </c>
      <c r="EJ114" s="1">
        <v>47</v>
      </c>
      <c r="EK114" s="5">
        <v>70.720569999999995</v>
      </c>
      <c r="EL114" s="5"/>
      <c r="EM114" s="5">
        <v>151.43482950000001</v>
      </c>
      <c r="EN114" s="1"/>
      <c r="EO114" s="1"/>
      <c r="EP114" s="1"/>
      <c r="EQ114" s="11">
        <v>4.875</v>
      </c>
      <c r="ER114" s="9"/>
      <c r="ES114" s="13">
        <f t="shared" si="46"/>
        <v>12.915991048713265</v>
      </c>
    </row>
    <row r="115" spans="1:149">
      <c r="A115">
        <v>-59.625</v>
      </c>
      <c r="B115">
        <v>0.75</v>
      </c>
      <c r="C115" s="1">
        <v>87</v>
      </c>
      <c r="D115">
        <f t="shared" si="18"/>
        <v>5.625</v>
      </c>
      <c r="H115" s="1">
        <v>59</v>
      </c>
      <c r="I115" s="1">
        <v>57.50029</v>
      </c>
      <c r="J115" s="1"/>
      <c r="K115" s="1">
        <v>93.058752010000006</v>
      </c>
      <c r="L115" s="1"/>
      <c r="M115" s="1"/>
      <c r="N115" s="4">
        <f t="shared" si="19"/>
        <v>5.625</v>
      </c>
      <c r="O115" s="1"/>
      <c r="P115" s="13">
        <f t="shared" si="34"/>
        <v>9.1654910335902233</v>
      </c>
      <c r="Q115" s="7"/>
      <c r="S115" s="1">
        <v>58</v>
      </c>
      <c r="T115" s="1">
        <v>58.601979999999998</v>
      </c>
      <c r="U115" s="1"/>
      <c r="V115" s="1">
        <v>95.973018080000003</v>
      </c>
      <c r="W115" s="1"/>
      <c r="X115" s="1"/>
      <c r="Y115" s="1"/>
      <c r="Z115" s="4">
        <f t="shared" si="21"/>
        <v>5.625</v>
      </c>
      <c r="AA115" s="1"/>
      <c r="AB115" s="13">
        <f t="shared" si="35"/>
        <v>9.4525213123888356</v>
      </c>
      <c r="AD115" s="1">
        <v>57</v>
      </c>
      <c r="AE115" s="5">
        <v>59.703670000000002</v>
      </c>
      <c r="AF115" s="1"/>
      <c r="AG115" s="5">
        <v>99.113541639999994</v>
      </c>
      <c r="AH115" s="1"/>
      <c r="AI115" s="1"/>
      <c r="AJ115" s="1"/>
      <c r="AK115" s="11">
        <v>5.625</v>
      </c>
      <c r="AL115" s="9"/>
      <c r="AM115" s="13">
        <f t="shared" si="36"/>
        <v>9.7618360185098201</v>
      </c>
      <c r="AO115" s="5">
        <v>56</v>
      </c>
      <c r="AP115" s="5">
        <v>60.80536</v>
      </c>
      <c r="AQ115" s="5"/>
      <c r="AR115" s="5">
        <v>102.50573249999999</v>
      </c>
      <c r="AS115" s="1"/>
      <c r="AT115" s="1"/>
      <c r="AU115" s="1"/>
      <c r="AV115" s="11">
        <v>5.625</v>
      </c>
      <c r="AW115" s="9"/>
      <c r="AX115" s="13">
        <f t="shared" si="37"/>
        <v>10.095937800878616</v>
      </c>
      <c r="AZ115" s="1">
        <v>55</v>
      </c>
      <c r="BA115" s="5">
        <v>61.907049999999998</v>
      </c>
      <c r="BB115" s="5"/>
      <c r="BC115" s="5">
        <v>106.1789959</v>
      </c>
      <c r="BD115" s="1"/>
      <c r="BE115" s="1"/>
      <c r="BF115" s="1"/>
      <c r="BG115" s="11">
        <v>5.625</v>
      </c>
      <c r="BH115" s="9"/>
      <c r="BI115" s="13">
        <f t="shared" si="38"/>
        <v>10.457722824098113</v>
      </c>
      <c r="BK115" s="1">
        <v>54</v>
      </c>
      <c r="BL115" s="5">
        <v>63.008740000000003</v>
      </c>
      <c r="BM115" s="5"/>
      <c r="BN115" s="5">
        <v>110.1675484</v>
      </c>
      <c r="BO115" s="1"/>
      <c r="BP115" s="1"/>
      <c r="BQ115" s="1"/>
      <c r="BR115" s="11">
        <v>5.625</v>
      </c>
      <c r="BS115" s="9"/>
      <c r="BT115" s="14">
        <f t="shared" si="39"/>
        <v>10.850561126634402</v>
      </c>
      <c r="BV115" s="1">
        <v>53</v>
      </c>
      <c r="BW115" s="5">
        <v>64.110429999999994</v>
      </c>
      <c r="BX115" s="5"/>
      <c r="BY115" s="5">
        <v>114.5114402</v>
      </c>
      <c r="BZ115" s="1"/>
      <c r="CA115" s="1"/>
      <c r="CB115" s="1"/>
      <c r="CC115" s="11">
        <v>5.625</v>
      </c>
      <c r="CD115" s="9"/>
      <c r="CE115" s="13">
        <f t="shared" si="40"/>
        <v>11.278397310591689</v>
      </c>
      <c r="CG115" s="1">
        <v>52</v>
      </c>
      <c r="CH115" s="5">
        <v>65.212119999999999</v>
      </c>
      <c r="CI115" s="5"/>
      <c r="CJ115" s="5">
        <v>119.2578523</v>
      </c>
      <c r="CK115" s="1"/>
      <c r="CL115" s="1"/>
      <c r="CM115" s="1"/>
      <c r="CN115" s="11">
        <v>5.625</v>
      </c>
      <c r="CO115" s="9"/>
      <c r="CP115" s="13">
        <f t="shared" si="41"/>
        <v>11.745878300876186</v>
      </c>
      <c r="CR115" s="1">
        <v>51</v>
      </c>
      <c r="CS115" s="5">
        <v>66.313810000000004</v>
      </c>
      <c r="CT115" s="5"/>
      <c r="CU115" s="5">
        <v>124.4627538</v>
      </c>
      <c r="CV115" s="1"/>
      <c r="CW115" s="1"/>
      <c r="CX115" s="1"/>
      <c r="CY115" s="11">
        <v>5.625</v>
      </c>
      <c r="CZ115" s="9"/>
      <c r="DA115" s="13">
        <f t="shared" si="42"/>
        <v>12.258516575069288</v>
      </c>
      <c r="DC115" s="1">
        <v>50</v>
      </c>
      <c r="DD115" s="5">
        <v>67.415499999999994</v>
      </c>
      <c r="DE115" s="5"/>
      <c r="DF115" s="5">
        <v>130.1930456</v>
      </c>
      <c r="DG115" s="1"/>
      <c r="DH115" s="1"/>
      <c r="DI115" s="1"/>
      <c r="DJ115" s="11">
        <v>5.625</v>
      </c>
      <c r="DK115" s="9"/>
      <c r="DL115" s="13">
        <f t="shared" si="43"/>
        <v>12.822901299540039</v>
      </c>
      <c r="DN115" s="1">
        <v>49</v>
      </c>
      <c r="DO115" s="5">
        <v>68.517189999999999</v>
      </c>
      <c r="DP115" s="5"/>
      <c r="DQ115" s="5">
        <v>136.5293628</v>
      </c>
      <c r="DR115" s="1"/>
      <c r="DS115" s="1"/>
      <c r="DT115" s="1"/>
      <c r="DU115" s="11">
        <v>5.625</v>
      </c>
      <c r="DV115" s="9"/>
      <c r="DW115" s="13">
        <f t="shared" si="44"/>
        <v>13.446974341872938</v>
      </c>
      <c r="DY115" s="1">
        <v>48</v>
      </c>
      <c r="DZ115" s="5">
        <v>69.618880000000004</v>
      </c>
      <c r="EA115" s="5"/>
      <c r="EB115" s="5">
        <v>143.5697868</v>
      </c>
      <c r="EC115" s="1"/>
      <c r="ED115" s="1"/>
      <c r="EE115" s="1"/>
      <c r="EF115" s="11">
        <v>5.625</v>
      </c>
      <c r="EG115" s="9"/>
      <c r="EH115" s="13">
        <f t="shared" si="45"/>
        <v>14.140395880964061</v>
      </c>
      <c r="EJ115" s="1">
        <v>47</v>
      </c>
      <c r="EK115" s="5">
        <v>70.720569999999995</v>
      </c>
      <c r="EL115" s="5"/>
      <c r="EM115" s="5">
        <v>151.43482950000001</v>
      </c>
      <c r="EN115" s="1"/>
      <c r="EO115" s="1"/>
      <c r="EP115" s="1"/>
      <c r="EQ115" s="11">
        <v>5.625</v>
      </c>
      <c r="ER115" s="9"/>
      <c r="ES115" s="13">
        <f t="shared" si="46"/>
        <v>14.915035308085413</v>
      </c>
    </row>
    <row r="116" spans="1:149">
      <c r="A116">
        <v>-59.625</v>
      </c>
      <c r="B116">
        <v>0.75</v>
      </c>
      <c r="C116" s="1">
        <v>88</v>
      </c>
      <c r="D116">
        <f t="shared" si="18"/>
        <v>6.375</v>
      </c>
      <c r="H116" s="1">
        <v>59</v>
      </c>
      <c r="I116" s="1">
        <v>57.50029</v>
      </c>
      <c r="J116" s="1"/>
      <c r="K116" s="1">
        <v>93.058752010000006</v>
      </c>
      <c r="L116" s="1"/>
      <c r="M116" s="1"/>
      <c r="N116" s="4">
        <f t="shared" si="19"/>
        <v>6.375</v>
      </c>
      <c r="O116" s="1"/>
      <c r="P116" s="13">
        <f t="shared" si="34"/>
        <v>10.397102586605044</v>
      </c>
      <c r="Q116" s="7"/>
      <c r="S116" s="1">
        <v>58</v>
      </c>
      <c r="T116" s="1">
        <v>58.601979999999998</v>
      </c>
      <c r="U116" s="1"/>
      <c r="V116" s="1">
        <v>95.973018080000003</v>
      </c>
      <c r="W116" s="1"/>
      <c r="X116" s="1"/>
      <c r="Y116" s="1"/>
      <c r="Z116" s="4">
        <f t="shared" si="21"/>
        <v>6.375</v>
      </c>
      <c r="AA116" s="1"/>
      <c r="AB116" s="13">
        <f t="shared" si="35"/>
        <v>10.722702518261082</v>
      </c>
      <c r="AD116" s="1">
        <v>57</v>
      </c>
      <c r="AE116" s="5">
        <v>59.703670000000002</v>
      </c>
      <c r="AF116" s="1"/>
      <c r="AG116" s="5">
        <v>99.113541639999994</v>
      </c>
      <c r="AH116" s="1"/>
      <c r="AI116" s="1"/>
      <c r="AJ116" s="1"/>
      <c r="AK116" s="11">
        <v>6.375</v>
      </c>
      <c r="AL116" s="9"/>
      <c r="AM116" s="13">
        <f t="shared" si="36"/>
        <v>11.073581343988954</v>
      </c>
      <c r="AO116" s="5">
        <v>56</v>
      </c>
      <c r="AP116" s="5">
        <v>60.80536</v>
      </c>
      <c r="AQ116" s="5"/>
      <c r="AR116" s="5">
        <v>102.50573249999999</v>
      </c>
      <c r="AS116" s="1"/>
      <c r="AT116" s="1"/>
      <c r="AU116" s="1"/>
      <c r="AV116" s="11">
        <v>6.375</v>
      </c>
      <c r="AW116" s="9"/>
      <c r="AX116" s="13">
        <f t="shared" si="37"/>
        <v>11.452578005807222</v>
      </c>
      <c r="AZ116" s="1">
        <v>55</v>
      </c>
      <c r="BA116" s="5">
        <v>61.907049999999998</v>
      </c>
      <c r="BB116" s="5"/>
      <c r="BC116" s="5">
        <v>106.1789959</v>
      </c>
      <c r="BD116" s="1"/>
      <c r="BE116" s="1"/>
      <c r="BF116" s="1"/>
      <c r="BG116" s="11">
        <v>6.375</v>
      </c>
      <c r="BH116" s="9"/>
      <c r="BI116" s="13">
        <f t="shared" si="38"/>
        <v>11.862977840025048</v>
      </c>
      <c r="BK116" s="1">
        <v>54</v>
      </c>
      <c r="BL116" s="5">
        <v>63.008740000000003</v>
      </c>
      <c r="BM116" s="5"/>
      <c r="BN116" s="5">
        <v>110.1675484</v>
      </c>
      <c r="BO116" s="1"/>
      <c r="BP116" s="1"/>
      <c r="BQ116" s="1"/>
      <c r="BR116" s="11">
        <v>6.375</v>
      </c>
      <c r="BS116" s="9"/>
      <c r="BT116" s="14">
        <f t="shared" si="39"/>
        <v>12.308603733547708</v>
      </c>
      <c r="BV116" s="1">
        <v>53</v>
      </c>
      <c r="BW116" s="5">
        <v>64.110429999999994</v>
      </c>
      <c r="BX116" s="5"/>
      <c r="BY116" s="5">
        <v>114.5114402</v>
      </c>
      <c r="BZ116" s="1"/>
      <c r="CA116" s="1"/>
      <c r="CB116" s="1"/>
      <c r="CC116" s="11">
        <v>6.375</v>
      </c>
      <c r="CD116" s="9"/>
      <c r="CE116" s="13">
        <f t="shared" si="40"/>
        <v>12.793930343825688</v>
      </c>
      <c r="CG116" s="1">
        <v>52</v>
      </c>
      <c r="CH116" s="5">
        <v>65.212119999999999</v>
      </c>
      <c r="CI116" s="5"/>
      <c r="CJ116" s="5">
        <v>119.2578523</v>
      </c>
      <c r="CK116" s="1"/>
      <c r="CL116" s="1"/>
      <c r="CM116" s="1"/>
      <c r="CN116" s="11">
        <v>6.375</v>
      </c>
      <c r="CO116" s="9"/>
      <c r="CP116" s="13">
        <f t="shared" si="41"/>
        <v>13.324229025638017</v>
      </c>
      <c r="CR116" s="1">
        <v>51</v>
      </c>
      <c r="CS116" s="5">
        <v>66.313810000000004</v>
      </c>
      <c r="CT116" s="5"/>
      <c r="CU116" s="5">
        <v>124.4627538</v>
      </c>
      <c r="CV116" s="1"/>
      <c r="CW116" s="1"/>
      <c r="CX116" s="1"/>
      <c r="CY116" s="11">
        <v>6.375</v>
      </c>
      <c r="CZ116" s="9"/>
      <c r="DA116" s="13">
        <f t="shared" si="42"/>
        <v>13.905752994956446</v>
      </c>
      <c r="DC116" s="1">
        <v>50</v>
      </c>
      <c r="DD116" s="5">
        <v>67.415499999999994</v>
      </c>
      <c r="DE116" s="5"/>
      <c r="DF116" s="5">
        <v>130.1930456</v>
      </c>
      <c r="DG116" s="1"/>
      <c r="DH116" s="1"/>
      <c r="DI116" s="1"/>
      <c r="DJ116" s="11">
        <v>6.375</v>
      </c>
      <c r="DK116" s="9"/>
      <c r="DL116" s="13">
        <f t="shared" si="43"/>
        <v>14.545976836442945</v>
      </c>
      <c r="DN116" s="1">
        <v>49</v>
      </c>
      <c r="DO116" s="5">
        <v>68.517189999999999</v>
      </c>
      <c r="DP116" s="5"/>
      <c r="DQ116" s="5">
        <v>136.5293628</v>
      </c>
      <c r="DR116" s="1"/>
      <c r="DS116" s="1"/>
      <c r="DT116" s="1"/>
      <c r="DU116" s="11">
        <v>6.375</v>
      </c>
      <c r="DV116" s="9"/>
      <c r="DW116" s="13">
        <f t="shared" si="44"/>
        <v>15.253909605008234</v>
      </c>
      <c r="DY116" s="1">
        <v>48</v>
      </c>
      <c r="DZ116" s="5">
        <v>69.618880000000004</v>
      </c>
      <c r="EA116" s="5"/>
      <c r="EB116" s="5">
        <v>143.5697868</v>
      </c>
      <c r="EC116" s="1"/>
      <c r="ED116" s="1"/>
      <c r="EE116" s="1"/>
      <c r="EF116" s="11">
        <v>6.375</v>
      </c>
      <c r="EG116" s="9"/>
      <c r="EH116" s="13">
        <f t="shared" si="45"/>
        <v>16.040509564712512</v>
      </c>
      <c r="EJ116" s="1">
        <v>47</v>
      </c>
      <c r="EK116" s="5">
        <v>70.720569999999995</v>
      </c>
      <c r="EL116" s="5"/>
      <c r="EM116" s="5">
        <v>151.43482950000001</v>
      </c>
      <c r="EN116" s="1"/>
      <c r="EO116" s="1"/>
      <c r="EP116" s="1"/>
      <c r="EQ116" s="11">
        <v>6.375</v>
      </c>
      <c r="ER116" s="9"/>
      <c r="ES116" s="13">
        <f t="shared" si="46"/>
        <v>16.919241054590451</v>
      </c>
    </row>
    <row r="117" spans="1:149">
      <c r="A117">
        <v>-59.625</v>
      </c>
      <c r="B117">
        <v>0.75</v>
      </c>
      <c r="C117" s="1">
        <v>89</v>
      </c>
      <c r="D117">
        <f t="shared" si="18"/>
        <v>7.125</v>
      </c>
      <c r="H117" s="1">
        <v>59</v>
      </c>
      <c r="I117" s="1">
        <v>57.50029</v>
      </c>
      <c r="J117" s="1"/>
      <c r="K117" s="1">
        <v>93.058752010000006</v>
      </c>
      <c r="L117" s="1"/>
      <c r="M117" s="1"/>
      <c r="N117" s="4">
        <f t="shared" si="19"/>
        <v>7.125</v>
      </c>
      <c r="O117" s="1"/>
      <c r="P117" s="13">
        <f t="shared" si="34"/>
        <v>11.632322069862642</v>
      </c>
      <c r="Q117" s="7"/>
      <c r="S117" s="1">
        <v>58</v>
      </c>
      <c r="T117" s="1">
        <v>58.601979999999998</v>
      </c>
      <c r="U117" s="1"/>
      <c r="V117" s="1">
        <v>95.973018080000003</v>
      </c>
      <c r="W117" s="1"/>
      <c r="X117" s="1"/>
      <c r="Y117" s="1"/>
      <c r="Z117" s="4">
        <f t="shared" si="21"/>
        <v>7.125</v>
      </c>
      <c r="AA117" s="1"/>
      <c r="AB117" s="13">
        <f t="shared" si="35"/>
        <v>11.996604641800314</v>
      </c>
      <c r="AD117" s="1">
        <v>57</v>
      </c>
      <c r="AE117" s="5">
        <v>59.703670000000002</v>
      </c>
      <c r="AF117" s="1"/>
      <c r="AG117" s="5">
        <v>99.113541639999994</v>
      </c>
      <c r="AH117" s="1"/>
      <c r="AI117" s="1"/>
      <c r="AJ117" s="1"/>
      <c r="AK117" s="11">
        <v>7.125</v>
      </c>
      <c r="AL117" s="9"/>
      <c r="AM117" s="13">
        <f t="shared" si="36"/>
        <v>12.389169346665321</v>
      </c>
      <c r="AO117" s="5">
        <v>56</v>
      </c>
      <c r="AP117" s="5">
        <v>60.80536</v>
      </c>
      <c r="AQ117" s="5"/>
      <c r="AR117" s="5">
        <v>102.50573249999999</v>
      </c>
      <c r="AS117" s="1"/>
      <c r="AT117" s="1"/>
      <c r="AU117" s="1"/>
      <c r="AV117" s="11">
        <v>7.125</v>
      </c>
      <c r="AW117" s="9"/>
      <c r="AX117" s="13">
        <f t="shared" si="37"/>
        <v>12.81319240471927</v>
      </c>
      <c r="AZ117" s="1">
        <v>55</v>
      </c>
      <c r="BA117" s="5">
        <v>61.907049999999998</v>
      </c>
      <c r="BB117" s="5"/>
      <c r="BC117" s="5">
        <v>106.1789959</v>
      </c>
      <c r="BD117" s="1"/>
      <c r="BE117" s="1"/>
      <c r="BF117" s="1"/>
      <c r="BG117" s="11">
        <v>7.125</v>
      </c>
      <c r="BH117" s="9"/>
      <c r="BI117" s="13">
        <f t="shared" si="38"/>
        <v>13.272349464032157</v>
      </c>
      <c r="BK117" s="1">
        <v>54</v>
      </c>
      <c r="BL117" s="5">
        <v>63.008740000000003</v>
      </c>
      <c r="BM117" s="5"/>
      <c r="BN117" s="5">
        <v>110.1675484</v>
      </c>
      <c r="BO117" s="1"/>
      <c r="BP117" s="1"/>
      <c r="BQ117" s="1"/>
      <c r="BR117" s="11">
        <v>7.125</v>
      </c>
      <c r="BS117" s="9"/>
      <c r="BT117" s="14">
        <f t="shared" si="39"/>
        <v>13.770917586540076</v>
      </c>
      <c r="BV117" s="1">
        <v>53</v>
      </c>
      <c r="BW117" s="5">
        <v>64.110429999999994</v>
      </c>
      <c r="BX117" s="5"/>
      <c r="BY117" s="5">
        <v>114.5114402</v>
      </c>
      <c r="BZ117" s="1"/>
      <c r="CA117" s="1"/>
      <c r="CB117" s="1"/>
      <c r="CC117" s="11">
        <v>7.125</v>
      </c>
      <c r="CD117" s="9"/>
      <c r="CE117" s="13">
        <f t="shared" si="40"/>
        <v>14.3139030378043</v>
      </c>
      <c r="CG117" s="1">
        <v>52</v>
      </c>
      <c r="CH117" s="5">
        <v>65.212119999999999</v>
      </c>
      <c r="CI117" s="5"/>
      <c r="CJ117" s="5">
        <v>119.2578523</v>
      </c>
      <c r="CK117" s="1"/>
      <c r="CL117" s="1"/>
      <c r="CM117" s="1"/>
      <c r="CN117" s="11">
        <v>7.125</v>
      </c>
      <c r="CO117" s="9"/>
      <c r="CP117" s="13">
        <f t="shared" si="41"/>
        <v>14.907203431705565</v>
      </c>
      <c r="CR117" s="1">
        <v>51</v>
      </c>
      <c r="CS117" s="5">
        <v>66.313810000000004</v>
      </c>
      <c r="CT117" s="5"/>
      <c r="CU117" s="5">
        <v>124.4627538</v>
      </c>
      <c r="CV117" s="1"/>
      <c r="CW117" s="1"/>
      <c r="CX117" s="1"/>
      <c r="CY117" s="11">
        <v>7.125</v>
      </c>
      <c r="CZ117" s="9"/>
      <c r="DA117" s="13">
        <f t="shared" si="42"/>
        <v>15.557814892553493</v>
      </c>
      <c r="DC117" s="1">
        <v>50</v>
      </c>
      <c r="DD117" s="5">
        <v>67.415499999999994</v>
      </c>
      <c r="DE117" s="5"/>
      <c r="DF117" s="5">
        <v>130.1930456</v>
      </c>
      <c r="DG117" s="1"/>
      <c r="DH117" s="1"/>
      <c r="DI117" s="1"/>
      <c r="DJ117" s="11">
        <v>7.125</v>
      </c>
      <c r="DK117" s="9"/>
      <c r="DL117" s="13">
        <f t="shared" si="43"/>
        <v>16.274100017081384</v>
      </c>
      <c r="DN117" s="1">
        <v>49</v>
      </c>
      <c r="DO117" s="5">
        <v>68.517189999999999</v>
      </c>
      <c r="DP117" s="5"/>
      <c r="DQ117" s="5">
        <v>136.5293628</v>
      </c>
      <c r="DR117" s="1"/>
      <c r="DS117" s="1"/>
      <c r="DT117" s="1"/>
      <c r="DU117" s="11">
        <v>7.125</v>
      </c>
      <c r="DV117" s="9"/>
      <c r="DW117" s="13">
        <f t="shared" si="44"/>
        <v>17.066138173785763</v>
      </c>
      <c r="DY117" s="1">
        <v>48</v>
      </c>
      <c r="DZ117" s="5">
        <v>69.618880000000004</v>
      </c>
      <c r="EA117" s="5"/>
      <c r="EB117" s="5">
        <v>143.5697868</v>
      </c>
      <c r="EC117" s="1"/>
      <c r="ED117" s="1"/>
      <c r="EE117" s="1"/>
      <c r="EF117" s="11">
        <v>7.125</v>
      </c>
      <c r="EG117" s="9"/>
      <c r="EH117" s="13">
        <f t="shared" si="45"/>
        <v>17.946189514551541</v>
      </c>
      <c r="EJ117" s="1">
        <v>47</v>
      </c>
      <c r="EK117" s="5">
        <v>70.720569999999995</v>
      </c>
      <c r="EL117" s="5"/>
      <c r="EM117" s="5">
        <v>151.43482950000001</v>
      </c>
      <c r="EN117" s="1"/>
      <c r="EO117" s="1"/>
      <c r="EP117" s="1"/>
      <c r="EQ117" s="11">
        <v>7.125</v>
      </c>
      <c r="ER117" s="9"/>
      <c r="ES117" s="13">
        <f t="shared" si="46"/>
        <v>18.92931799847738</v>
      </c>
    </row>
    <row r="118" spans="1:149">
      <c r="A118">
        <v>-59.625</v>
      </c>
      <c r="B118">
        <v>0.75</v>
      </c>
      <c r="C118" s="1">
        <v>90</v>
      </c>
      <c r="D118">
        <f t="shared" si="18"/>
        <v>7.875</v>
      </c>
      <c r="H118" s="1">
        <v>59</v>
      </c>
      <c r="I118" s="1">
        <v>57.50029</v>
      </c>
      <c r="J118" s="1"/>
      <c r="K118" s="1">
        <v>93.058752010000006</v>
      </c>
      <c r="L118" s="1"/>
      <c r="M118" s="1"/>
      <c r="N118" s="4">
        <f t="shared" si="19"/>
        <v>7.875</v>
      </c>
      <c r="O118" s="1"/>
      <c r="P118" s="13">
        <f t="shared" si="34"/>
        <v>12.87159065011784</v>
      </c>
      <c r="Q118" s="7"/>
      <c r="S118" s="1">
        <v>58</v>
      </c>
      <c r="T118" s="1">
        <v>58.601979999999998</v>
      </c>
      <c r="U118" s="1"/>
      <c r="V118" s="1">
        <v>95.973018080000003</v>
      </c>
      <c r="W118" s="1"/>
      <c r="X118" s="1"/>
      <c r="Y118" s="1"/>
      <c r="Z118" s="4">
        <f t="shared" si="21"/>
        <v>7.875</v>
      </c>
      <c r="AA118" s="1"/>
      <c r="AB118" s="13">
        <f t="shared" si="35"/>
        <v>13.274682665520505</v>
      </c>
      <c r="AD118" s="1">
        <v>57</v>
      </c>
      <c r="AE118" s="5">
        <v>59.703670000000002</v>
      </c>
      <c r="AF118" s="1"/>
      <c r="AG118" s="5">
        <v>99.113541639999994</v>
      </c>
      <c r="AH118" s="1"/>
      <c r="AI118" s="1"/>
      <c r="AJ118" s="1"/>
      <c r="AK118" s="11">
        <v>7.875</v>
      </c>
      <c r="AL118" s="9"/>
      <c r="AM118" s="13">
        <f t="shared" si="36"/>
        <v>13.709069897438539</v>
      </c>
      <c r="AO118" s="5">
        <v>56</v>
      </c>
      <c r="AP118" s="5">
        <v>60.80536</v>
      </c>
      <c r="AQ118" s="5"/>
      <c r="AR118" s="5">
        <v>102.50573249999999</v>
      </c>
      <c r="AS118" s="1"/>
      <c r="AT118" s="1"/>
      <c r="AU118" s="1"/>
      <c r="AV118" s="11">
        <v>7.875</v>
      </c>
      <c r="AW118" s="9"/>
      <c r="AX118" s="13">
        <f t="shared" si="37"/>
        <v>14.178266949987655</v>
      </c>
      <c r="AZ118" s="1">
        <v>55</v>
      </c>
      <c r="BA118" s="5">
        <v>61.907049999999998</v>
      </c>
      <c r="BB118" s="5"/>
      <c r="BC118" s="5">
        <v>106.1789959</v>
      </c>
      <c r="BD118" s="1"/>
      <c r="BE118" s="1"/>
      <c r="BF118" s="1"/>
      <c r="BG118" s="11">
        <v>7.875</v>
      </c>
      <c r="BH118" s="9"/>
      <c r="BI118" s="13">
        <f t="shared" si="38"/>
        <v>14.686341062455652</v>
      </c>
      <c r="BK118" s="1">
        <v>54</v>
      </c>
      <c r="BL118" s="5">
        <v>63.008740000000003</v>
      </c>
      <c r="BM118" s="5"/>
      <c r="BN118" s="5">
        <v>110.1675484</v>
      </c>
      <c r="BO118" s="1"/>
      <c r="BP118" s="1"/>
      <c r="BQ118" s="1"/>
      <c r="BR118" s="11">
        <v>7.875</v>
      </c>
      <c r="BS118" s="9"/>
      <c r="BT118" s="14">
        <f t="shared" si="39"/>
        <v>15.238024960612671</v>
      </c>
      <c r="BV118" s="1">
        <v>53</v>
      </c>
      <c r="BW118" s="5">
        <v>64.110429999999994</v>
      </c>
      <c r="BX118" s="5"/>
      <c r="BY118" s="5">
        <v>114.5114402</v>
      </c>
      <c r="BZ118" s="1"/>
      <c r="CA118" s="1"/>
      <c r="CB118" s="1"/>
      <c r="CC118" s="11">
        <v>7.875</v>
      </c>
      <c r="CD118" s="9"/>
      <c r="CE118" s="13">
        <f t="shared" si="40"/>
        <v>15.838858260762613</v>
      </c>
      <c r="CG118" s="1">
        <v>52</v>
      </c>
      <c r="CH118" s="5">
        <v>65.212119999999999</v>
      </c>
      <c r="CI118" s="5"/>
      <c r="CJ118" s="5">
        <v>119.2578523</v>
      </c>
      <c r="CK118" s="1"/>
      <c r="CL118" s="1"/>
      <c r="CM118" s="1"/>
      <c r="CN118" s="11">
        <v>7.875</v>
      </c>
      <c r="CO118" s="9"/>
      <c r="CP118" s="13">
        <f t="shared" si="41"/>
        <v>16.495366888789359</v>
      </c>
      <c r="CR118" s="1">
        <v>51</v>
      </c>
      <c r="CS118" s="5">
        <v>66.313810000000004</v>
      </c>
      <c r="CT118" s="5"/>
      <c r="CU118" s="5">
        <v>124.4627538</v>
      </c>
      <c r="CV118" s="1"/>
      <c r="CW118" s="1"/>
      <c r="CX118" s="1"/>
      <c r="CY118" s="11">
        <v>7.875</v>
      </c>
      <c r="CZ118" s="9"/>
      <c r="DA118" s="13">
        <f t="shared" si="42"/>
        <v>17.21529231262252</v>
      </c>
      <c r="DC118" s="1">
        <v>50</v>
      </c>
      <c r="DD118" s="5">
        <v>67.415499999999994</v>
      </c>
      <c r="DE118" s="5"/>
      <c r="DF118" s="5">
        <v>130.1930456</v>
      </c>
      <c r="DG118" s="1"/>
      <c r="DH118" s="1"/>
      <c r="DI118" s="1"/>
      <c r="DJ118" s="11">
        <v>7.875</v>
      </c>
      <c r="DK118" s="9"/>
      <c r="DL118" s="13">
        <f t="shared" si="43"/>
        <v>18.007888052004464</v>
      </c>
      <c r="DN118" s="1">
        <v>49</v>
      </c>
      <c r="DO118" s="5">
        <v>68.517189999999999</v>
      </c>
      <c r="DP118" s="5"/>
      <c r="DQ118" s="5">
        <v>136.5293628</v>
      </c>
      <c r="DR118" s="1"/>
      <c r="DS118" s="1"/>
      <c r="DT118" s="1"/>
      <c r="DU118" s="11">
        <v>7.875</v>
      </c>
      <c r="DV118" s="9"/>
      <c r="DW118" s="13">
        <f t="shared" si="44"/>
        <v>18.884307297546645</v>
      </c>
      <c r="DY118" s="1">
        <v>48</v>
      </c>
      <c r="DZ118" s="5">
        <v>69.618880000000004</v>
      </c>
      <c r="EA118" s="5"/>
      <c r="EB118" s="5">
        <v>143.5697868</v>
      </c>
      <c r="EC118" s="1"/>
      <c r="ED118" s="1"/>
      <c r="EE118" s="1"/>
      <c r="EF118" s="11">
        <v>7.875</v>
      </c>
      <c r="EG118" s="9"/>
      <c r="EH118" s="13">
        <f t="shared" si="45"/>
        <v>19.858116356597073</v>
      </c>
      <c r="EJ118" s="1">
        <v>47</v>
      </c>
      <c r="EK118" s="5">
        <v>70.720569999999995</v>
      </c>
      <c r="EL118" s="5"/>
      <c r="EM118" s="5">
        <v>151.43482950000001</v>
      </c>
      <c r="EN118" s="1"/>
      <c r="EO118" s="1"/>
      <c r="EP118" s="1"/>
      <c r="EQ118" s="11">
        <v>7.875</v>
      </c>
      <c r="ER118" s="9"/>
      <c r="ES118" s="13">
        <f t="shared" si="46"/>
        <v>20.945984051934516</v>
      </c>
    </row>
    <row r="119" spans="1:149">
      <c r="A119">
        <v>-59.625</v>
      </c>
      <c r="B119">
        <v>0.75</v>
      </c>
      <c r="C119" s="1">
        <v>91</v>
      </c>
      <c r="D119">
        <f t="shared" si="18"/>
        <v>8.625</v>
      </c>
      <c r="H119" s="1">
        <v>59</v>
      </c>
      <c r="I119" s="1">
        <v>57.50029</v>
      </c>
      <c r="J119" s="1"/>
      <c r="K119" s="1">
        <v>93.058752010000006</v>
      </c>
      <c r="L119" s="1"/>
      <c r="M119" s="1"/>
      <c r="N119" s="4">
        <f t="shared" si="19"/>
        <v>8.625</v>
      </c>
      <c r="O119" s="1"/>
      <c r="P119" s="13">
        <f t="shared" si="34"/>
        <v>14.115355176814015</v>
      </c>
      <c r="Q119" s="7"/>
      <c r="S119" s="1">
        <v>58</v>
      </c>
      <c r="T119" s="1">
        <v>58.601979999999998</v>
      </c>
      <c r="U119" s="1"/>
      <c r="V119" s="1">
        <v>95.973018080000003</v>
      </c>
      <c r="W119" s="1"/>
      <c r="X119" s="1"/>
      <c r="Y119" s="1"/>
      <c r="Z119" s="4">
        <f t="shared" si="21"/>
        <v>8.625</v>
      </c>
      <c r="AA119" s="1"/>
      <c r="AB119" s="13">
        <f t="shared" si="35"/>
        <v>14.557397432585589</v>
      </c>
      <c r="AD119" s="1">
        <v>57</v>
      </c>
      <c r="AE119" s="5">
        <v>59.703670000000002</v>
      </c>
      <c r="AF119" s="1"/>
      <c r="AG119" s="5">
        <v>99.113541639999994</v>
      </c>
      <c r="AH119" s="1"/>
      <c r="AI119" s="1"/>
      <c r="AJ119" s="1"/>
      <c r="AK119" s="11">
        <v>8.625</v>
      </c>
      <c r="AL119" s="9"/>
      <c r="AM119" s="13">
        <f t="shared" si="36"/>
        <v>15.033758919636142</v>
      </c>
      <c r="AO119" s="5">
        <v>56</v>
      </c>
      <c r="AP119" s="5">
        <v>60.80536</v>
      </c>
      <c r="AQ119" s="5"/>
      <c r="AR119" s="5">
        <v>102.50573249999999</v>
      </c>
      <c r="AS119" s="1"/>
      <c r="AT119" s="1"/>
      <c r="AU119" s="1"/>
      <c r="AV119" s="11">
        <v>8.625</v>
      </c>
      <c r="AW119" s="9"/>
      <c r="AX119" s="13">
        <f t="shared" si="37"/>
        <v>15.548293853559358</v>
      </c>
      <c r="AZ119" s="1">
        <v>55</v>
      </c>
      <c r="BA119" s="5">
        <v>61.907049999999998</v>
      </c>
      <c r="BB119" s="5"/>
      <c r="BC119" s="5">
        <v>106.1789959</v>
      </c>
      <c r="BD119" s="1"/>
      <c r="BE119" s="1"/>
      <c r="BF119" s="1"/>
      <c r="BG119" s="11">
        <v>8.625</v>
      </c>
      <c r="BH119" s="9"/>
      <c r="BI119" s="13">
        <f t="shared" si="38"/>
        <v>16.105462485515865</v>
      </c>
      <c r="BK119" s="1">
        <v>54</v>
      </c>
      <c r="BL119" s="5">
        <v>63.008740000000003</v>
      </c>
      <c r="BM119" s="5"/>
      <c r="BN119" s="5">
        <v>110.1675484</v>
      </c>
      <c r="BO119" s="1"/>
      <c r="BP119" s="1"/>
      <c r="BQ119" s="1"/>
      <c r="BR119" s="11">
        <v>8.625</v>
      </c>
      <c r="BS119" s="9"/>
      <c r="BT119" s="14">
        <f t="shared" si="39"/>
        <v>16.710454858214131</v>
      </c>
      <c r="BV119" s="1">
        <v>53</v>
      </c>
      <c r="BW119" s="5">
        <v>64.110429999999994</v>
      </c>
      <c r="BX119" s="5"/>
      <c r="BY119" s="5">
        <v>114.5114402</v>
      </c>
      <c r="BZ119" s="1"/>
      <c r="CA119" s="1"/>
      <c r="CB119" s="1"/>
      <c r="CC119" s="11">
        <v>8.625</v>
      </c>
      <c r="CD119" s="9"/>
      <c r="CE119" s="13">
        <f t="shared" si="40"/>
        <v>17.369345873645553</v>
      </c>
      <c r="CG119" s="1">
        <v>52</v>
      </c>
      <c r="CH119" s="5">
        <v>65.212119999999999</v>
      </c>
      <c r="CI119" s="5"/>
      <c r="CJ119" s="5">
        <v>119.2578523</v>
      </c>
      <c r="CK119" s="1"/>
      <c r="CL119" s="1"/>
      <c r="CM119" s="1"/>
      <c r="CN119" s="11">
        <v>8.625</v>
      </c>
      <c r="CO119" s="9"/>
      <c r="CP119" s="13">
        <f t="shared" si="41"/>
        <v>18.089292049152274</v>
      </c>
      <c r="CR119" s="1">
        <v>51</v>
      </c>
      <c r="CS119" s="5">
        <v>66.313810000000004</v>
      </c>
      <c r="CT119" s="5"/>
      <c r="CU119" s="5">
        <v>124.4627538</v>
      </c>
      <c r="CV119" s="1"/>
      <c r="CW119" s="1"/>
      <c r="CX119" s="1"/>
      <c r="CY119" s="11">
        <v>8.625</v>
      </c>
      <c r="CZ119" s="9"/>
      <c r="DA119" s="13">
        <f t="shared" si="42"/>
        <v>18.878782900318395</v>
      </c>
      <c r="DC119" s="1">
        <v>50</v>
      </c>
      <c r="DD119" s="5">
        <v>67.415499999999994</v>
      </c>
      <c r="DE119" s="5"/>
      <c r="DF119" s="5">
        <v>130.1930456</v>
      </c>
      <c r="DG119" s="1"/>
      <c r="DH119" s="1"/>
      <c r="DI119" s="1"/>
      <c r="DJ119" s="11">
        <v>8.625</v>
      </c>
      <c r="DK119" s="9"/>
      <c r="DL119" s="13">
        <f t="shared" si="43"/>
        <v>19.747966102077786</v>
      </c>
      <c r="DN119" s="1">
        <v>49</v>
      </c>
      <c r="DO119" s="5">
        <v>68.517189999999999</v>
      </c>
      <c r="DP119" s="5"/>
      <c r="DQ119" s="5">
        <v>136.5293628</v>
      </c>
      <c r="DR119" s="1"/>
      <c r="DS119" s="1"/>
      <c r="DT119" s="1"/>
      <c r="DU119" s="11">
        <v>8.625</v>
      </c>
      <c r="DV119" s="9"/>
      <c r="DW119" s="13">
        <f t="shared" si="44"/>
        <v>20.709072562879502</v>
      </c>
      <c r="DY119" s="1">
        <v>48</v>
      </c>
      <c r="DZ119" s="5">
        <v>69.618880000000004</v>
      </c>
      <c r="EA119" s="5"/>
      <c r="EB119" s="5">
        <v>143.5697868</v>
      </c>
      <c r="EC119" s="1"/>
      <c r="ED119" s="1"/>
      <c r="EE119" s="1"/>
      <c r="EF119" s="11">
        <v>8.625</v>
      </c>
      <c r="EG119" s="9"/>
      <c r="EH119" s="13">
        <f t="shared" si="45"/>
        <v>21.776979484140242</v>
      </c>
      <c r="EJ119" s="1">
        <v>47</v>
      </c>
      <c r="EK119" s="5">
        <v>70.720569999999995</v>
      </c>
      <c r="EL119" s="5"/>
      <c r="EM119" s="5">
        <v>151.43482950000001</v>
      </c>
      <c r="EN119" s="1"/>
      <c r="EO119" s="1"/>
      <c r="EP119" s="1"/>
      <c r="EQ119" s="11">
        <v>8.625</v>
      </c>
      <c r="ER119" s="9"/>
      <c r="ES119" s="13">
        <f t="shared" si="46"/>
        <v>22.969966374608948</v>
      </c>
    </row>
    <row r="120" spans="1:149">
      <c r="A120">
        <v>-59.625</v>
      </c>
      <c r="B120">
        <v>0.75</v>
      </c>
      <c r="C120" s="1">
        <v>92</v>
      </c>
      <c r="D120">
        <f t="shared" si="18"/>
        <v>9.375</v>
      </c>
      <c r="H120" s="1">
        <v>59</v>
      </c>
      <c r="I120" s="1">
        <v>57.50029</v>
      </c>
      <c r="J120" s="1"/>
      <c r="K120" s="1">
        <v>93.058752010000006</v>
      </c>
      <c r="L120" s="1"/>
      <c r="M120" s="1"/>
      <c r="N120" s="4">
        <f t="shared" si="19"/>
        <v>9.375</v>
      </c>
      <c r="O120" s="1"/>
      <c r="P120" s="13">
        <f t="shared" si="34"/>
        <v>15.364068841659053</v>
      </c>
      <c r="Q120" s="7"/>
      <c r="S120" s="1">
        <v>58</v>
      </c>
      <c r="T120" s="1">
        <v>58.601979999999998</v>
      </c>
      <c r="U120" s="1"/>
      <c r="V120" s="1">
        <v>95.973018080000003</v>
      </c>
      <c r="W120" s="1"/>
      <c r="X120" s="1"/>
      <c r="Y120" s="1"/>
      <c r="Z120" s="4">
        <f t="shared" si="21"/>
        <v>9.375</v>
      </c>
      <c r="AA120" s="1"/>
      <c r="AB120" s="13">
        <f t="shared" si="35"/>
        <v>15.845216327040973</v>
      </c>
      <c r="AD120" s="1">
        <v>57</v>
      </c>
      <c r="AE120" s="5">
        <v>59.703670000000002</v>
      </c>
      <c r="AF120" s="1"/>
      <c r="AG120" s="5">
        <v>99.113541639999994</v>
      </c>
      <c r="AH120" s="1"/>
      <c r="AI120" s="1"/>
      <c r="AJ120" s="1"/>
      <c r="AK120" s="11">
        <v>9.375</v>
      </c>
      <c r="AL120" s="9"/>
      <c r="AM120" s="13">
        <f t="shared" si="36"/>
        <v>16.363719091504297</v>
      </c>
      <c r="AO120" s="5">
        <v>56</v>
      </c>
      <c r="AP120" s="5">
        <v>60.80536</v>
      </c>
      <c r="AQ120" s="5"/>
      <c r="AR120" s="5">
        <v>102.50573249999999</v>
      </c>
      <c r="AS120" s="1"/>
      <c r="AT120" s="1"/>
      <c r="AU120" s="1"/>
      <c r="AV120" s="11">
        <v>9.375</v>
      </c>
      <c r="AW120" s="9"/>
      <c r="AX120" s="13">
        <f t="shared" si="37"/>
        <v>16.923772313489117</v>
      </c>
      <c r="AZ120" s="1">
        <v>55</v>
      </c>
      <c r="BA120" s="5">
        <v>61.907049999999998</v>
      </c>
      <c r="BB120" s="5"/>
      <c r="BC120" s="5">
        <v>106.1789959</v>
      </c>
      <c r="BD120" s="1"/>
      <c r="BE120" s="1"/>
      <c r="BF120" s="1"/>
      <c r="BG120" s="11">
        <v>9.375</v>
      </c>
      <c r="BH120" s="9"/>
      <c r="BI120" s="13">
        <f t="shared" si="38"/>
        <v>17.530230819886043</v>
      </c>
      <c r="BK120" s="1">
        <v>54</v>
      </c>
      <c r="BL120" s="5">
        <v>63.008740000000003</v>
      </c>
      <c r="BM120" s="5"/>
      <c r="BN120" s="5">
        <v>110.1675484</v>
      </c>
      <c r="BO120" s="1"/>
      <c r="BP120" s="1"/>
      <c r="BQ120" s="1"/>
      <c r="BR120" s="11">
        <v>9.375</v>
      </c>
      <c r="BS120" s="9"/>
      <c r="BT120" s="14">
        <f t="shared" si="39"/>
        <v>18.188743790079176</v>
      </c>
      <c r="BV120" s="1">
        <v>53</v>
      </c>
      <c r="BW120" s="5">
        <v>64.110429999999994</v>
      </c>
      <c r="BX120" s="5"/>
      <c r="BY120" s="5">
        <v>114.5114402</v>
      </c>
      <c r="BZ120" s="1"/>
      <c r="CA120" s="1"/>
      <c r="CB120" s="1"/>
      <c r="CC120" s="11">
        <v>9.375</v>
      </c>
      <c r="CD120" s="9"/>
      <c r="CE120" s="13">
        <f t="shared" si="40"/>
        <v>18.905923541734843</v>
      </c>
      <c r="CG120" s="1">
        <v>52</v>
      </c>
      <c r="CH120" s="5">
        <v>65.212119999999999</v>
      </c>
      <c r="CI120" s="5"/>
      <c r="CJ120" s="5">
        <v>119.2578523</v>
      </c>
      <c r="CK120" s="1"/>
      <c r="CL120" s="1"/>
      <c r="CM120" s="1"/>
      <c r="CN120" s="11">
        <v>9.375</v>
      </c>
      <c r="CO120" s="9"/>
      <c r="CP120" s="13">
        <f t="shared" si="41"/>
        <v>19.689559692877804</v>
      </c>
      <c r="CR120" s="1">
        <v>51</v>
      </c>
      <c r="CS120" s="5">
        <v>66.313810000000004</v>
      </c>
      <c r="CT120" s="5"/>
      <c r="CU120" s="5">
        <v>124.4627538</v>
      </c>
      <c r="CV120" s="1"/>
      <c r="CW120" s="1"/>
      <c r="CX120" s="1"/>
      <c r="CY120" s="11">
        <v>9.375</v>
      </c>
      <c r="CZ120" s="9"/>
      <c r="DA120" s="13">
        <f t="shared" si="42"/>
        <v>20.548892783348016</v>
      </c>
      <c r="DC120" s="1">
        <v>50</v>
      </c>
      <c r="DD120" s="5">
        <v>67.415499999999994</v>
      </c>
      <c r="DE120" s="5"/>
      <c r="DF120" s="5">
        <v>130.1930456</v>
      </c>
      <c r="DG120" s="1"/>
      <c r="DH120" s="1"/>
      <c r="DI120" s="1"/>
      <c r="DJ120" s="11">
        <v>9.375</v>
      </c>
      <c r="DK120" s="9"/>
      <c r="DL120" s="13">
        <f t="shared" si="43"/>
        <v>21.494968201257489</v>
      </c>
      <c r="DN120" s="1">
        <v>49</v>
      </c>
      <c r="DO120" s="5">
        <v>68.517189999999999</v>
      </c>
      <c r="DP120" s="5"/>
      <c r="DQ120" s="5">
        <v>136.5293628</v>
      </c>
      <c r="DR120" s="1"/>
      <c r="DS120" s="1"/>
      <c r="DT120" s="1"/>
      <c r="DU120" s="11">
        <v>9.375</v>
      </c>
      <c r="DV120" s="9"/>
      <c r="DW120" s="13">
        <f t="shared" si="44"/>
        <v>22.541098861304668</v>
      </c>
      <c r="DY120" s="1">
        <v>48</v>
      </c>
      <c r="DZ120" s="5">
        <v>69.618880000000004</v>
      </c>
      <c r="EA120" s="5"/>
      <c r="EB120" s="5">
        <v>143.5697868</v>
      </c>
      <c r="EC120" s="1"/>
      <c r="ED120" s="1"/>
      <c r="EE120" s="1"/>
      <c r="EF120" s="11">
        <v>9.375</v>
      </c>
      <c r="EG120" s="9"/>
      <c r="EH120" s="13">
        <f t="shared" si="45"/>
        <v>23.703478075232283</v>
      </c>
      <c r="EJ120" s="1">
        <v>47</v>
      </c>
      <c r="EK120" s="5">
        <v>70.720569999999995</v>
      </c>
      <c r="EL120" s="5"/>
      <c r="EM120" s="5">
        <v>151.43482950000001</v>
      </c>
      <c r="EN120" s="1"/>
      <c r="EO120" s="1"/>
      <c r="EP120" s="1"/>
      <c r="EQ120" s="11">
        <v>9.375</v>
      </c>
      <c r="ER120" s="9"/>
      <c r="ES120" s="13">
        <f t="shared" si="46"/>
        <v>25.002002446936761</v>
      </c>
    </row>
    <row r="121" spans="1:149">
      <c r="A121">
        <v>-59.625</v>
      </c>
      <c r="B121">
        <v>0.75</v>
      </c>
      <c r="C121" s="1">
        <v>93</v>
      </c>
      <c r="D121">
        <f t="shared" si="18"/>
        <v>10.125</v>
      </c>
      <c r="H121" s="1">
        <v>59</v>
      </c>
      <c r="I121" s="1">
        <v>57.50029</v>
      </c>
      <c r="J121" s="1"/>
      <c r="K121" s="1">
        <v>93.058752010000006</v>
      </c>
      <c r="L121" s="1"/>
      <c r="M121" s="1"/>
      <c r="N121" s="4">
        <f t="shared" si="19"/>
        <v>10.125</v>
      </c>
      <c r="O121" s="1"/>
      <c r="P121" s="13">
        <f t="shared" si="34"/>
        <v>16.618191857405879</v>
      </c>
      <c r="Q121" s="7"/>
      <c r="S121" s="1">
        <v>58</v>
      </c>
      <c r="T121" s="1">
        <v>58.601979999999998</v>
      </c>
      <c r="U121" s="1"/>
      <c r="V121" s="1">
        <v>95.973018080000003</v>
      </c>
      <c r="W121" s="1"/>
      <c r="X121" s="1"/>
      <c r="Y121" s="1"/>
      <c r="Z121" s="4">
        <f t="shared" si="21"/>
        <v>10.125</v>
      </c>
      <c r="AA121" s="1"/>
      <c r="AB121" s="13">
        <f t="shared" si="35"/>
        <v>17.138613973851026</v>
      </c>
      <c r="AD121" s="1">
        <v>57</v>
      </c>
      <c r="AE121" s="5">
        <v>59.703670000000002</v>
      </c>
      <c r="AF121" s="1"/>
      <c r="AG121" s="5">
        <v>99.113541639999994</v>
      </c>
      <c r="AH121" s="1"/>
      <c r="AI121" s="1"/>
      <c r="AJ121" s="1"/>
      <c r="AK121" s="11">
        <v>10.125</v>
      </c>
      <c r="AL121" s="9"/>
      <c r="AM121" s="13">
        <f t="shared" si="36"/>
        <v>17.699440569152614</v>
      </c>
      <c r="AO121" s="5">
        <v>56</v>
      </c>
      <c r="AP121" s="5">
        <v>60.80536</v>
      </c>
      <c r="AQ121" s="5"/>
      <c r="AR121" s="5">
        <v>102.50573249999999</v>
      </c>
      <c r="AS121" s="1"/>
      <c r="AT121" s="1"/>
      <c r="AU121" s="1"/>
      <c r="AV121" s="11">
        <v>10.125</v>
      </c>
      <c r="AW121" s="9"/>
      <c r="AX121" s="13">
        <f t="shared" si="37"/>
        <v>18.305209261627247</v>
      </c>
      <c r="AZ121" s="1">
        <v>55</v>
      </c>
      <c r="BA121" s="5">
        <v>61.907049999999998</v>
      </c>
      <c r="BB121" s="5"/>
      <c r="BC121" s="5">
        <v>106.1789959</v>
      </c>
      <c r="BD121" s="1"/>
      <c r="BE121" s="1"/>
      <c r="BF121" s="1"/>
      <c r="BG121" s="11">
        <v>10.125</v>
      </c>
      <c r="BH121" s="9"/>
      <c r="BI121" s="13">
        <f t="shared" si="38"/>
        <v>18.961171163173354</v>
      </c>
      <c r="BK121" s="1">
        <v>54</v>
      </c>
      <c r="BL121" s="5">
        <v>63.008740000000003</v>
      </c>
      <c r="BM121" s="5"/>
      <c r="BN121" s="5">
        <v>110.1675484</v>
      </c>
      <c r="BO121" s="1"/>
      <c r="BP121" s="1"/>
      <c r="BQ121" s="1"/>
      <c r="BR121" s="11">
        <v>10.125</v>
      </c>
      <c r="BS121" s="9"/>
      <c r="BT121" s="14">
        <f t="shared" si="39"/>
        <v>19.673436578802537</v>
      </c>
      <c r="BV121" s="1">
        <v>53</v>
      </c>
      <c r="BW121" s="5">
        <v>64.110429999999994</v>
      </c>
      <c r="BX121" s="5"/>
      <c r="BY121" s="5">
        <v>114.5114402</v>
      </c>
      <c r="BZ121" s="1"/>
      <c r="CA121" s="1"/>
      <c r="CB121" s="1"/>
      <c r="CC121" s="11">
        <v>10.125</v>
      </c>
      <c r="CD121" s="9"/>
      <c r="CE121" s="13">
        <f t="shared" si="40"/>
        <v>20.449157569907758</v>
      </c>
      <c r="CG121" s="1">
        <v>52</v>
      </c>
      <c r="CH121" s="5">
        <v>65.212119999999999</v>
      </c>
      <c r="CI121" s="5"/>
      <c r="CJ121" s="5">
        <v>119.2578523</v>
      </c>
      <c r="CK121" s="1"/>
      <c r="CL121" s="1"/>
      <c r="CM121" s="1"/>
      <c r="CN121" s="11">
        <v>10.125</v>
      </c>
      <c r="CO121" s="9"/>
      <c r="CP121" s="13">
        <f t="shared" si="41"/>
        <v>21.296759597749659</v>
      </c>
      <c r="CR121" s="1">
        <v>51</v>
      </c>
      <c r="CS121" s="5">
        <v>66.313810000000004</v>
      </c>
      <c r="CT121" s="5"/>
      <c r="CU121" s="5">
        <v>124.4627538</v>
      </c>
      <c r="CV121" s="1"/>
      <c r="CW121" s="1"/>
      <c r="CX121" s="1"/>
      <c r="CY121" s="11">
        <v>10.125</v>
      </c>
      <c r="CZ121" s="9"/>
      <c r="DA121" s="13">
        <f t="shared" si="42"/>
        <v>22.226237479815012</v>
      </c>
      <c r="DC121" s="1">
        <v>50</v>
      </c>
      <c r="DD121" s="5">
        <v>67.415499999999994</v>
      </c>
      <c r="DE121" s="5"/>
      <c r="DF121" s="5">
        <v>130.1930456</v>
      </c>
      <c r="DG121" s="1"/>
      <c r="DH121" s="1"/>
      <c r="DI121" s="1"/>
      <c r="DJ121" s="11">
        <v>10.125</v>
      </c>
      <c r="DK121" s="9"/>
      <c r="DL121" s="13">
        <f t="shared" si="43"/>
        <v>23.249538206232305</v>
      </c>
      <c r="DN121" s="1">
        <v>49</v>
      </c>
      <c r="DO121" s="5">
        <v>68.517189999999999</v>
      </c>
      <c r="DP121" s="5"/>
      <c r="DQ121" s="5">
        <v>136.5293628</v>
      </c>
      <c r="DR121" s="1"/>
      <c r="DS121" s="1"/>
      <c r="DT121" s="1"/>
      <c r="DU121" s="11">
        <v>10.125</v>
      </c>
      <c r="DV121" s="9"/>
      <c r="DW121" s="13">
        <f t="shared" si="44"/>
        <v>24.381061385134011</v>
      </c>
      <c r="DY121" s="1">
        <v>48</v>
      </c>
      <c r="DZ121" s="5">
        <v>69.618880000000004</v>
      </c>
      <c r="EA121" s="5"/>
      <c r="EB121" s="5">
        <v>143.5697868</v>
      </c>
      <c r="EC121" s="1"/>
      <c r="ED121" s="1"/>
      <c r="EE121" s="1"/>
      <c r="EF121" s="11">
        <v>10.125</v>
      </c>
      <c r="EG121" s="9"/>
      <c r="EH121" s="13">
        <f t="shared" si="45"/>
        <v>25.638322139897973</v>
      </c>
      <c r="EJ121" s="1">
        <v>47</v>
      </c>
      <c r="EK121" s="5">
        <v>70.720569999999995</v>
      </c>
      <c r="EL121" s="5"/>
      <c r="EM121" s="5">
        <v>151.43482950000001</v>
      </c>
      <c r="EN121" s="1"/>
      <c r="EO121" s="1"/>
      <c r="EP121" s="1"/>
      <c r="EQ121" s="11">
        <v>10.125</v>
      </c>
      <c r="ER121" s="9"/>
      <c r="ES121" s="13">
        <f t="shared" si="46"/>
        <v>27.042841174724966</v>
      </c>
    </row>
    <row r="122" spans="1:149">
      <c r="A122">
        <v>-59.625</v>
      </c>
      <c r="B122">
        <v>0.75</v>
      </c>
      <c r="C122" s="1">
        <v>94</v>
      </c>
      <c r="D122">
        <f t="shared" si="18"/>
        <v>10.875</v>
      </c>
      <c r="H122" s="1">
        <v>59</v>
      </c>
      <c r="I122" s="1">
        <v>57.50029</v>
      </c>
      <c r="J122" s="1"/>
      <c r="K122" s="1">
        <v>93.058752010000006</v>
      </c>
      <c r="L122" s="1"/>
      <c r="M122" s="1"/>
      <c r="N122" s="4">
        <f t="shared" si="19"/>
        <v>10.875</v>
      </c>
      <c r="O122" s="1"/>
      <c r="P122" s="13">
        <f t="shared" si="34"/>
        <v>17.878192158052872</v>
      </c>
      <c r="Q122" s="7"/>
      <c r="S122" s="1">
        <v>58</v>
      </c>
      <c r="T122" s="1">
        <v>58.601979999999998</v>
      </c>
      <c r="U122" s="1"/>
      <c r="V122" s="1">
        <v>95.973018080000003</v>
      </c>
      <c r="W122" s="1"/>
      <c r="X122" s="1"/>
      <c r="Y122" s="1"/>
      <c r="Z122" s="4">
        <f t="shared" si="21"/>
        <v>10.875</v>
      </c>
      <c r="AA122" s="1"/>
      <c r="AB122" s="13">
        <f t="shared" si="35"/>
        <v>18.438072961027263</v>
      </c>
      <c r="AD122" s="1">
        <v>57</v>
      </c>
      <c r="AE122" s="5">
        <v>59.703670000000002</v>
      </c>
      <c r="AF122" s="1"/>
      <c r="AG122" s="5">
        <v>99.113541639999994</v>
      </c>
      <c r="AH122" s="1"/>
      <c r="AI122" s="1"/>
      <c r="AJ122" s="1"/>
      <c r="AK122" s="11">
        <v>10.875</v>
      </c>
      <c r="AL122" s="9"/>
      <c r="AM122" s="13">
        <f t="shared" si="36"/>
        <v>19.041421732312511</v>
      </c>
      <c r="AO122" s="5">
        <v>56</v>
      </c>
      <c r="AP122" s="5">
        <v>60.80536</v>
      </c>
      <c r="AQ122" s="5"/>
      <c r="AR122" s="5">
        <v>102.50573249999999</v>
      </c>
      <c r="AS122" s="1"/>
      <c r="AT122" s="1"/>
      <c r="AU122" s="1"/>
      <c r="AV122" s="11">
        <v>10.875</v>
      </c>
      <c r="AW122" s="9"/>
      <c r="AX122" s="13">
        <f t="shared" si="37"/>
        <v>19.693120134901807</v>
      </c>
      <c r="AZ122" s="1">
        <v>55</v>
      </c>
      <c r="BA122" s="5">
        <v>61.907049999999998</v>
      </c>
      <c r="BB122" s="5"/>
      <c r="BC122" s="5">
        <v>106.1789959</v>
      </c>
      <c r="BD122" s="1"/>
      <c r="BE122" s="1"/>
      <c r="BF122" s="1"/>
      <c r="BG122" s="11">
        <v>10.875</v>
      </c>
      <c r="BH122" s="9"/>
      <c r="BI122" s="13">
        <f t="shared" si="38"/>
        <v>20.398817422839709</v>
      </c>
      <c r="BK122" s="1">
        <v>54</v>
      </c>
      <c r="BL122" s="5">
        <v>63.008740000000003</v>
      </c>
      <c r="BM122" s="5"/>
      <c r="BN122" s="5">
        <v>110.1675484</v>
      </c>
      <c r="BO122" s="1"/>
      <c r="BP122" s="1"/>
      <c r="BQ122" s="1"/>
      <c r="BR122" s="11">
        <v>10.875</v>
      </c>
      <c r="BS122" s="9"/>
      <c r="BT122" s="14">
        <f t="shared" si="39"/>
        <v>21.165087187770787</v>
      </c>
      <c r="BV122" s="1">
        <v>53</v>
      </c>
      <c r="BW122" s="5">
        <v>64.110429999999994</v>
      </c>
      <c r="BX122" s="5"/>
      <c r="BY122" s="5">
        <v>114.5114402</v>
      </c>
      <c r="BZ122" s="1"/>
      <c r="CA122" s="1"/>
      <c r="CB122" s="1"/>
      <c r="CC122" s="11">
        <v>10.875</v>
      </c>
      <c r="CD122" s="9"/>
      <c r="CE122" s="13">
        <f t="shared" si="40"/>
        <v>21.999623764253617</v>
      </c>
      <c r="CG122" s="1">
        <v>52</v>
      </c>
      <c r="CH122" s="5">
        <v>65.212119999999999</v>
      </c>
      <c r="CI122" s="5"/>
      <c r="CJ122" s="5">
        <v>119.2578523</v>
      </c>
      <c r="CK122" s="1"/>
      <c r="CL122" s="1"/>
      <c r="CM122" s="1"/>
      <c r="CN122" s="11">
        <v>10.875</v>
      </c>
      <c r="CO122" s="9"/>
      <c r="CP122" s="13">
        <f t="shared" si="41"/>
        <v>22.911491436581617</v>
      </c>
      <c r="CR122" s="1">
        <v>51</v>
      </c>
      <c r="CS122" s="5">
        <v>66.313810000000004</v>
      </c>
      <c r="CT122" s="5"/>
      <c r="CU122" s="5">
        <v>124.4627538</v>
      </c>
      <c r="CV122" s="1"/>
      <c r="CW122" s="1"/>
      <c r="CX122" s="1"/>
      <c r="CY122" s="11">
        <v>10.875</v>
      </c>
      <c r="CZ122" s="9"/>
      <c r="DA122" s="13">
        <f t="shared" si="42"/>
        <v>23.911442834712748</v>
      </c>
      <c r="DC122" s="1">
        <v>50</v>
      </c>
      <c r="DD122" s="5">
        <v>67.415499999999994</v>
      </c>
      <c r="DE122" s="5"/>
      <c r="DF122" s="5">
        <v>130.1930456</v>
      </c>
      <c r="DG122" s="1"/>
      <c r="DH122" s="1"/>
      <c r="DI122" s="1"/>
      <c r="DJ122" s="11">
        <v>10.875</v>
      </c>
      <c r="DK122" s="9"/>
      <c r="DL122" s="13">
        <f t="shared" si="43"/>
        <v>25.012330776032936</v>
      </c>
      <c r="DN122" s="1">
        <v>49</v>
      </c>
      <c r="DO122" s="5">
        <v>68.517189999999999</v>
      </c>
      <c r="DP122" s="5"/>
      <c r="DQ122" s="5">
        <v>136.5293628</v>
      </c>
      <c r="DR122" s="1"/>
      <c r="DS122" s="1"/>
      <c r="DT122" s="1"/>
      <c r="DU122" s="11">
        <v>10.875</v>
      </c>
      <c r="DV122" s="9"/>
      <c r="DW122" s="13">
        <f t="shared" si="44"/>
        <v>26.229646654756543</v>
      </c>
      <c r="DY122" s="1">
        <v>48</v>
      </c>
      <c r="DZ122" s="5">
        <v>69.618880000000004</v>
      </c>
      <c r="EA122" s="5"/>
      <c r="EB122" s="5">
        <v>143.5697868</v>
      </c>
      <c r="EC122" s="1"/>
      <c r="ED122" s="1"/>
      <c r="EE122" s="1"/>
      <c r="EF122" s="11">
        <v>10.875</v>
      </c>
      <c r="EG122" s="9"/>
      <c r="EH122" s="13">
        <f t="shared" si="45"/>
        <v>27.582233600395373</v>
      </c>
      <c r="EJ122" s="1">
        <v>47</v>
      </c>
      <c r="EK122" s="5">
        <v>70.720569999999995</v>
      </c>
      <c r="EL122" s="5"/>
      <c r="EM122" s="5">
        <v>151.43482950000001</v>
      </c>
      <c r="EN122" s="1"/>
      <c r="EO122" s="1"/>
      <c r="EP122" s="1"/>
      <c r="EQ122" s="11">
        <v>10.875</v>
      </c>
      <c r="ER122" s="9"/>
      <c r="ES122" s="13">
        <f t="shared" si="46"/>
        <v>29.093244028590036</v>
      </c>
    </row>
    <row r="123" spans="1:149">
      <c r="A123">
        <v>-59.625</v>
      </c>
      <c r="B123">
        <v>0.75</v>
      </c>
      <c r="C123" s="1">
        <v>95</v>
      </c>
      <c r="D123">
        <f t="shared" si="18"/>
        <v>11.625</v>
      </c>
      <c r="H123" s="1">
        <v>59</v>
      </c>
      <c r="I123" s="1">
        <v>57.50029</v>
      </c>
      <c r="J123" s="1"/>
      <c r="K123" s="1">
        <v>93.058752010000006</v>
      </c>
      <c r="L123" s="1"/>
      <c r="M123" s="1"/>
      <c r="N123" s="4">
        <f t="shared" si="19"/>
        <v>11.625</v>
      </c>
      <c r="O123" s="1"/>
      <c r="P123" s="13">
        <f t="shared" si="34"/>
        <v>19.144546122792864</v>
      </c>
      <c r="Q123" s="7"/>
      <c r="S123" s="1">
        <v>58</v>
      </c>
      <c r="T123" s="1">
        <v>58.601979999999998</v>
      </c>
      <c r="U123" s="1"/>
      <c r="V123" s="1">
        <v>95.973018080000003</v>
      </c>
      <c r="W123" s="1"/>
      <c r="X123" s="1"/>
      <c r="Y123" s="1"/>
      <c r="Z123" s="4">
        <f t="shared" si="21"/>
        <v>11.625</v>
      </c>
      <c r="AA123" s="1"/>
      <c r="AB123" s="13">
        <f t="shared" si="35"/>
        <v>19.744084586248832</v>
      </c>
      <c r="AD123" s="1">
        <v>57</v>
      </c>
      <c r="AE123" s="5">
        <v>59.703670000000002</v>
      </c>
      <c r="AF123" s="1"/>
      <c r="AG123" s="5">
        <v>99.113541639999994</v>
      </c>
      <c r="AH123" s="1"/>
      <c r="AI123" s="1"/>
      <c r="AJ123" s="1"/>
      <c r="AK123" s="11">
        <v>11.625</v>
      </c>
      <c r="AL123" s="9"/>
      <c r="AM123" s="13">
        <f t="shared" si="36"/>
        <v>20.390169955389357</v>
      </c>
      <c r="AO123" s="5">
        <v>56</v>
      </c>
      <c r="AP123" s="5">
        <v>60.80536</v>
      </c>
      <c r="AQ123" s="5"/>
      <c r="AR123" s="5">
        <v>102.50573249999999</v>
      </c>
      <c r="AS123" s="1"/>
      <c r="AT123" s="1"/>
      <c r="AU123" s="1"/>
      <c r="AV123" s="11">
        <v>11.625</v>
      </c>
      <c r="AW123" s="9"/>
      <c r="AX123" s="13">
        <f t="shared" si="37"/>
        <v>21.08802967276025</v>
      </c>
      <c r="AZ123" s="1">
        <v>55</v>
      </c>
      <c r="BA123" s="5">
        <v>61.907049999999998</v>
      </c>
      <c r="BB123" s="5"/>
      <c r="BC123" s="5">
        <v>106.1789959</v>
      </c>
      <c r="BD123" s="1"/>
      <c r="BE123" s="1"/>
      <c r="BF123" s="1"/>
      <c r="BG123" s="11">
        <v>11.625</v>
      </c>
      <c r="BH123" s="9"/>
      <c r="BI123" s="13">
        <f t="shared" si="38"/>
        <v>21.843713142219524</v>
      </c>
      <c r="BK123" s="1">
        <v>54</v>
      </c>
      <c r="BL123" s="5">
        <v>63.008740000000003</v>
      </c>
      <c r="BM123" s="5"/>
      <c r="BN123" s="5">
        <v>110.1675484</v>
      </c>
      <c r="BO123" s="1"/>
      <c r="BP123" s="1"/>
      <c r="BQ123" s="1"/>
      <c r="BR123" s="11">
        <v>11.625</v>
      </c>
      <c r="BS123" s="9"/>
      <c r="BT123" s="14">
        <f t="shared" si="39"/>
        <v>22.664259578208966</v>
      </c>
      <c r="BV123" s="1">
        <v>53</v>
      </c>
      <c r="BW123" s="5">
        <v>64.110429999999994</v>
      </c>
      <c r="BX123" s="5"/>
      <c r="BY123" s="5">
        <v>114.5114402</v>
      </c>
      <c r="BZ123" s="1"/>
      <c r="CA123" s="1"/>
      <c r="CB123" s="1"/>
      <c r="CC123" s="11">
        <v>11.625</v>
      </c>
      <c r="CD123" s="9"/>
      <c r="CE123" s="13">
        <f t="shared" si="40"/>
        <v>23.557908322913654</v>
      </c>
      <c r="CG123" s="1">
        <v>52</v>
      </c>
      <c r="CH123" s="5">
        <v>65.212119999999999</v>
      </c>
      <c r="CI123" s="5"/>
      <c r="CJ123" s="5">
        <v>119.2578523</v>
      </c>
      <c r="CK123" s="1"/>
      <c r="CL123" s="1"/>
      <c r="CM123" s="1"/>
      <c r="CN123" s="11">
        <v>11.625</v>
      </c>
      <c r="CO123" s="9"/>
      <c r="CP123" s="13">
        <f t="shared" si="41"/>
        <v>24.534365704982001</v>
      </c>
      <c r="CR123" s="1">
        <v>51</v>
      </c>
      <c r="CS123" s="5">
        <v>66.313810000000004</v>
      </c>
      <c r="CT123" s="5"/>
      <c r="CU123" s="5">
        <v>124.4627538</v>
      </c>
      <c r="CV123" s="1"/>
      <c r="CW123" s="1"/>
      <c r="CX123" s="1"/>
      <c r="CY123" s="11">
        <v>11.625</v>
      </c>
      <c r="CZ123" s="9"/>
      <c r="DA123" s="13">
        <f t="shared" si="42"/>
        <v>25.605145988180258</v>
      </c>
      <c r="DC123" s="1">
        <v>50</v>
      </c>
      <c r="DD123" s="5">
        <v>67.415499999999994</v>
      </c>
      <c r="DE123" s="5"/>
      <c r="DF123" s="5">
        <v>130.1930456</v>
      </c>
      <c r="DG123" s="1"/>
      <c r="DH123" s="1"/>
      <c r="DI123" s="1"/>
      <c r="DJ123" s="11">
        <v>11.625</v>
      </c>
      <c r="DK123" s="9"/>
      <c r="DL123" s="13">
        <f t="shared" si="43"/>
        <v>26.784012384866653</v>
      </c>
      <c r="DN123" s="1">
        <v>49</v>
      </c>
      <c r="DO123" s="5">
        <v>68.517189999999999</v>
      </c>
      <c r="DP123" s="5"/>
      <c r="DQ123" s="5">
        <v>136.5293628</v>
      </c>
      <c r="DR123" s="1"/>
      <c r="DS123" s="1"/>
      <c r="DT123" s="1"/>
      <c r="DU123" s="11">
        <v>11.625</v>
      </c>
      <c r="DV123" s="9"/>
      <c r="DW123" s="13">
        <f t="shared" si="44"/>
        <v>28.087553580766318</v>
      </c>
      <c r="DY123" s="1">
        <v>48</v>
      </c>
      <c r="DZ123" s="5">
        <v>69.618880000000004</v>
      </c>
      <c r="EA123" s="5"/>
      <c r="EB123" s="5">
        <v>143.5697868</v>
      </c>
      <c r="EC123" s="1"/>
      <c r="ED123" s="1"/>
      <c r="EE123" s="1"/>
      <c r="EF123" s="11">
        <v>11.625</v>
      </c>
      <c r="EG123" s="9"/>
      <c r="EH123" s="13">
        <f t="shared" si="45"/>
        <v>29.535947408114595</v>
      </c>
      <c r="EJ123" s="1">
        <v>47</v>
      </c>
      <c r="EK123" s="5">
        <v>70.720569999999995</v>
      </c>
      <c r="EL123" s="5"/>
      <c r="EM123" s="5">
        <v>151.43482950000001</v>
      </c>
      <c r="EN123" s="1"/>
      <c r="EO123" s="1"/>
      <c r="EP123" s="1"/>
      <c r="EQ123" s="11">
        <v>11.625</v>
      </c>
      <c r="ER123" s="9"/>
      <c r="ES123" s="13">
        <f t="shared" si="46"/>
        <v>31.153986222042647</v>
      </c>
    </row>
    <row r="124" spans="1:149">
      <c r="A124">
        <v>-59.625</v>
      </c>
      <c r="B124">
        <v>0.75</v>
      </c>
      <c r="C124" s="1">
        <v>96</v>
      </c>
      <c r="D124">
        <f t="shared" si="18"/>
        <v>12.375</v>
      </c>
      <c r="H124" s="1">
        <v>59</v>
      </c>
      <c r="I124" s="1">
        <v>57.50029</v>
      </c>
      <c r="J124" s="1"/>
      <c r="K124" s="1">
        <v>93.058752010000006</v>
      </c>
      <c r="L124" s="1"/>
      <c r="M124" s="1"/>
      <c r="N124" s="4">
        <f t="shared" si="19"/>
        <v>12.375</v>
      </c>
      <c r="O124" s="1"/>
      <c r="P124" s="13">
        <f t="shared" si="34"/>
        <v>20.417739326166711</v>
      </c>
      <c r="Q124" s="7"/>
      <c r="S124" s="1">
        <v>58</v>
      </c>
      <c r="T124" s="1">
        <v>58.601979999999998</v>
      </c>
      <c r="U124" s="1"/>
      <c r="V124" s="1">
        <v>95.973018080000003</v>
      </c>
      <c r="W124" s="1"/>
      <c r="X124" s="1"/>
      <c r="Y124" s="1"/>
      <c r="Z124" s="4">
        <f t="shared" si="21"/>
        <v>12.375</v>
      </c>
      <c r="AA124" s="1"/>
      <c r="AB124" s="13">
        <f t="shared" si="35"/>
        <v>21.057149630508189</v>
      </c>
      <c r="AD124" s="1">
        <v>57</v>
      </c>
      <c r="AE124" s="5">
        <v>59.703670000000002</v>
      </c>
      <c r="AF124" s="1"/>
      <c r="AG124" s="5">
        <v>99.113541639999994</v>
      </c>
      <c r="AH124" s="1"/>
      <c r="AI124" s="1"/>
      <c r="AJ124" s="1"/>
      <c r="AK124" s="11">
        <v>12.375</v>
      </c>
      <c r="AL124" s="9"/>
      <c r="AM124" s="13">
        <f t="shared" si="36"/>
        <v>21.746202406424143</v>
      </c>
      <c r="AO124" s="5">
        <v>56</v>
      </c>
      <c r="AP124" s="5">
        <v>60.80536</v>
      </c>
      <c r="AQ124" s="5"/>
      <c r="AR124" s="5">
        <v>102.50573249999999</v>
      </c>
      <c r="AS124" s="1"/>
      <c r="AT124" s="1"/>
      <c r="AU124" s="1"/>
      <c r="AV124" s="11">
        <v>12.375</v>
      </c>
      <c r="AW124" s="9"/>
      <c r="AX124" s="13">
        <f t="shared" si="37"/>
        <v>22.49047274347576</v>
      </c>
      <c r="AZ124" s="1">
        <v>55</v>
      </c>
      <c r="BA124" s="5">
        <v>61.907049999999998</v>
      </c>
      <c r="BB124" s="5"/>
      <c r="BC124" s="5">
        <v>106.1789959</v>
      </c>
      <c r="BD124" s="1"/>
      <c r="BE124" s="1"/>
      <c r="BF124" s="1"/>
      <c r="BG124" s="11">
        <v>12.375</v>
      </c>
      <c r="BH124" s="9"/>
      <c r="BI124" s="13">
        <f t="shared" si="38"/>
        <v>23.296412356436498</v>
      </c>
      <c r="BK124" s="1">
        <v>54</v>
      </c>
      <c r="BL124" s="5">
        <v>63.008740000000003</v>
      </c>
      <c r="BM124" s="5"/>
      <c r="BN124" s="5">
        <v>110.1675484</v>
      </c>
      <c r="BO124" s="1"/>
      <c r="BP124" s="1"/>
      <c r="BQ124" s="1"/>
      <c r="BR124" s="11">
        <v>12.375</v>
      </c>
      <c r="BS124" s="9"/>
      <c r="BT124" s="14">
        <f t="shared" si="39"/>
        <v>24.171528597249392</v>
      </c>
      <c r="BV124" s="1">
        <v>53</v>
      </c>
      <c r="BW124" s="5">
        <v>64.110429999999994</v>
      </c>
      <c r="BX124" s="5"/>
      <c r="BY124" s="5">
        <v>114.5114402</v>
      </c>
      <c r="BZ124" s="1"/>
      <c r="CA124" s="1"/>
      <c r="CB124" s="1"/>
      <c r="CC124" s="11">
        <v>12.375</v>
      </c>
      <c r="CD124" s="9"/>
      <c r="CE124" s="13">
        <f t="shared" si="40"/>
        <v>25.124608759166268</v>
      </c>
      <c r="CG124" s="1">
        <v>52</v>
      </c>
      <c r="CH124" s="5">
        <v>65.212119999999999</v>
      </c>
      <c r="CI124" s="5"/>
      <c r="CJ124" s="5">
        <v>119.2578523</v>
      </c>
      <c r="CK124" s="1"/>
      <c r="CL124" s="1"/>
      <c r="CM124" s="1"/>
      <c r="CN124" s="11">
        <v>12.375</v>
      </c>
      <c r="CO124" s="9"/>
      <c r="CP124" s="13">
        <f t="shared" si="41"/>
        <v>26.166004682700137</v>
      </c>
      <c r="CR124" s="1">
        <v>51</v>
      </c>
      <c r="CS124" s="5">
        <v>66.313810000000004</v>
      </c>
      <c r="CT124" s="5"/>
      <c r="CU124" s="5">
        <v>124.4627538</v>
      </c>
      <c r="CV124" s="1"/>
      <c r="CW124" s="1"/>
      <c r="CX124" s="1"/>
      <c r="CY124" s="11">
        <v>12.375</v>
      </c>
      <c r="CZ124" s="9"/>
      <c r="DA124" s="13">
        <f t="shared" si="42"/>
        <v>27.307996378805782</v>
      </c>
      <c r="DC124" s="1">
        <v>50</v>
      </c>
      <c r="DD124" s="5">
        <v>67.415499999999994</v>
      </c>
      <c r="DE124" s="5"/>
      <c r="DF124" s="5">
        <v>130.1930456</v>
      </c>
      <c r="DG124" s="1"/>
      <c r="DH124" s="1"/>
      <c r="DI124" s="1"/>
      <c r="DJ124" s="11">
        <v>12.375</v>
      </c>
      <c r="DK124" s="9"/>
      <c r="DL124" s="13">
        <f t="shared" si="43"/>
        <v>28.565262371613183</v>
      </c>
      <c r="DN124" s="1">
        <v>49</v>
      </c>
      <c r="DO124" s="5">
        <v>68.517189999999999</v>
      </c>
      <c r="DP124" s="5"/>
      <c r="DQ124" s="5">
        <v>136.5293628</v>
      </c>
      <c r="DR124" s="1"/>
      <c r="DS124" s="1"/>
      <c r="DT124" s="1"/>
      <c r="DU124" s="11">
        <v>12.375</v>
      </c>
      <c r="DV124" s="9"/>
      <c r="DW124" s="13">
        <f t="shared" si="44"/>
        <v>29.955494564535826</v>
      </c>
      <c r="DY124" s="1">
        <v>48</v>
      </c>
      <c r="DZ124" s="5">
        <v>69.618880000000004</v>
      </c>
      <c r="EA124" s="5"/>
      <c r="EB124" s="5">
        <v>143.5697868</v>
      </c>
      <c r="EC124" s="1"/>
      <c r="ED124" s="1"/>
      <c r="EE124" s="1"/>
      <c r="EF124" s="11">
        <v>12.375</v>
      </c>
      <c r="EG124" s="9"/>
      <c r="EH124" s="13">
        <f t="shared" si="45"/>
        <v>31.500212700904566</v>
      </c>
      <c r="EJ124" s="1">
        <v>47</v>
      </c>
      <c r="EK124" s="5">
        <v>70.720569999999995</v>
      </c>
      <c r="EL124" s="5"/>
      <c r="EM124" s="5">
        <v>151.43482950000001</v>
      </c>
      <c r="EN124" s="1"/>
      <c r="EO124" s="1"/>
      <c r="EP124" s="1"/>
      <c r="EQ124" s="11">
        <v>12.375</v>
      </c>
      <c r="ER124" s="9"/>
      <c r="ES124" s="13">
        <f t="shared" si="46"/>
        <v>33.225857932215149</v>
      </c>
    </row>
    <row r="125" spans="1:149">
      <c r="A125">
        <v>-59.625</v>
      </c>
      <c r="B125">
        <v>0.75</v>
      </c>
      <c r="C125" s="1">
        <v>97</v>
      </c>
      <c r="D125">
        <f t="shared" si="18"/>
        <v>13.125</v>
      </c>
      <c r="H125" s="1">
        <v>59</v>
      </c>
      <c r="I125" s="1">
        <v>57.50029</v>
      </c>
      <c r="J125" s="1"/>
      <c r="K125" s="1">
        <v>93.058752010000006</v>
      </c>
      <c r="L125" s="1"/>
      <c r="M125" s="1"/>
      <c r="N125" s="4">
        <f t="shared" si="19"/>
        <v>13.125</v>
      </c>
      <c r="O125" s="1"/>
      <c r="P125" s="13">
        <f t="shared" si="34"/>
        <v>21.698267317018836</v>
      </c>
      <c r="Q125" s="7"/>
      <c r="S125" s="1">
        <v>58</v>
      </c>
      <c r="T125" s="1">
        <v>58.601979999999998</v>
      </c>
      <c r="U125" s="1"/>
      <c r="V125" s="1">
        <v>95.973018080000003</v>
      </c>
      <c r="W125" s="1"/>
      <c r="X125" s="1"/>
      <c r="Y125" s="1"/>
      <c r="Z125" s="4">
        <f t="shared" si="21"/>
        <v>13.125</v>
      </c>
      <c r="AA125" s="1"/>
      <c r="AB125" s="13">
        <f t="shared" si="35"/>
        <v>22.377779161460751</v>
      </c>
      <c r="AD125" s="1">
        <v>57</v>
      </c>
      <c r="AE125" s="5">
        <v>59.703670000000002</v>
      </c>
      <c r="AF125" s="1"/>
      <c r="AG125" s="5">
        <v>99.113541639999994</v>
      </c>
      <c r="AH125" s="1"/>
      <c r="AI125" s="1"/>
      <c r="AJ125" s="1"/>
      <c r="AK125" s="11">
        <v>13.125</v>
      </c>
      <c r="AL125" s="9"/>
      <c r="AM125" s="13">
        <f t="shared" si="36"/>
        <v>23.110046876731129</v>
      </c>
      <c r="AO125" s="5">
        <v>56</v>
      </c>
      <c r="AP125" s="5">
        <v>60.80536</v>
      </c>
      <c r="AQ125" s="5"/>
      <c r="AR125" s="5">
        <v>102.50573249999999</v>
      </c>
      <c r="AS125" s="1"/>
      <c r="AT125" s="1"/>
      <c r="AU125" s="1"/>
      <c r="AV125" s="11">
        <v>13.125</v>
      </c>
      <c r="AW125" s="9"/>
      <c r="AX125" s="13">
        <f t="shared" si="37"/>
        <v>23.900995202179537</v>
      </c>
      <c r="AZ125" s="1">
        <v>55</v>
      </c>
      <c r="BA125" s="5">
        <v>61.907049999999998</v>
      </c>
      <c r="BB125" s="5"/>
      <c r="BC125" s="5">
        <v>106.1789959</v>
      </c>
      <c r="BD125" s="1"/>
      <c r="BE125" s="1"/>
      <c r="BF125" s="1"/>
      <c r="BG125" s="11">
        <v>13.125</v>
      </c>
      <c r="BH125" s="9"/>
      <c r="BI125" s="13">
        <f t="shared" si="38"/>
        <v>24.757480481183244</v>
      </c>
      <c r="BK125" s="1">
        <v>54</v>
      </c>
      <c r="BL125" s="5">
        <v>63.008740000000003</v>
      </c>
      <c r="BM125" s="5"/>
      <c r="BN125" s="5">
        <v>110.1675484</v>
      </c>
      <c r="BO125" s="1"/>
      <c r="BP125" s="1"/>
      <c r="BQ125" s="1"/>
      <c r="BR125" s="11">
        <v>13.125</v>
      </c>
      <c r="BS125" s="9"/>
      <c r="BT125" s="14">
        <f t="shared" si="39"/>
        <v>25.687480900097778</v>
      </c>
      <c r="BV125" s="1">
        <v>53</v>
      </c>
      <c r="BW125" s="5">
        <v>64.110429999999994</v>
      </c>
      <c r="BX125" s="5"/>
      <c r="BY125" s="5">
        <v>114.5114402</v>
      </c>
      <c r="BZ125" s="1"/>
      <c r="CA125" s="1"/>
      <c r="CB125" s="1"/>
      <c r="CC125" s="11">
        <v>13.125</v>
      </c>
      <c r="CD125" s="9"/>
      <c r="CE125" s="13">
        <f t="shared" si="40"/>
        <v>26.700334859953994</v>
      </c>
      <c r="CG125" s="1">
        <v>52</v>
      </c>
      <c r="CH125" s="5">
        <v>65.212119999999999</v>
      </c>
      <c r="CI125" s="5"/>
      <c r="CJ125" s="5">
        <v>119.2578523</v>
      </c>
      <c r="CK125" s="1"/>
      <c r="CL125" s="1"/>
      <c r="CM125" s="1"/>
      <c r="CN125" s="11">
        <v>13.125</v>
      </c>
      <c r="CO125" s="9"/>
      <c r="CP125" s="13">
        <f t="shared" si="41"/>
        <v>27.807043431883539</v>
      </c>
      <c r="CR125" s="1">
        <v>51</v>
      </c>
      <c r="CS125" s="5">
        <v>66.313810000000004</v>
      </c>
      <c r="CT125" s="5"/>
      <c r="CU125" s="5">
        <v>124.4627538</v>
      </c>
      <c r="CV125" s="1"/>
      <c r="CW125" s="1"/>
      <c r="CX125" s="1"/>
      <c r="CY125" s="11">
        <v>13.125</v>
      </c>
      <c r="CZ125" s="9"/>
      <c r="DA125" s="13">
        <f t="shared" si="42"/>
        <v>29.020656785452005</v>
      </c>
      <c r="DC125" s="1">
        <v>50</v>
      </c>
      <c r="DD125" s="5">
        <v>67.415499999999994</v>
      </c>
      <c r="DE125" s="5"/>
      <c r="DF125" s="5">
        <v>130.1930456</v>
      </c>
      <c r="DG125" s="1"/>
      <c r="DH125" s="1"/>
      <c r="DI125" s="1"/>
      <c r="DJ125" s="11">
        <v>13.125</v>
      </c>
      <c r="DK125" s="9"/>
      <c r="DL125" s="13">
        <f t="shared" si="43"/>
        <v>30.356774029615778</v>
      </c>
      <c r="DN125" s="1">
        <v>49</v>
      </c>
      <c r="DO125" s="5">
        <v>68.517189999999999</v>
      </c>
      <c r="DP125" s="5"/>
      <c r="DQ125" s="5">
        <v>136.5293628</v>
      </c>
      <c r="DR125" s="1"/>
      <c r="DS125" s="1"/>
      <c r="DT125" s="1"/>
      <c r="DU125" s="11">
        <v>13.125</v>
      </c>
      <c r="DV125" s="9"/>
      <c r="DW125" s="13">
        <f t="shared" si="44"/>
        <v>31.834196641045704</v>
      </c>
      <c r="DY125" s="1">
        <v>48</v>
      </c>
      <c r="DZ125" s="5">
        <v>69.618880000000004</v>
      </c>
      <c r="EA125" s="5"/>
      <c r="EB125" s="5">
        <v>143.5697868</v>
      </c>
      <c r="EC125" s="1"/>
      <c r="ED125" s="1"/>
      <c r="EE125" s="1"/>
      <c r="EF125" s="11">
        <v>13.125</v>
      </c>
      <c r="EG125" s="9"/>
      <c r="EH125" s="13">
        <f t="shared" si="45"/>
        <v>33.475794004835187</v>
      </c>
      <c r="EJ125" s="1">
        <v>47</v>
      </c>
      <c r="EK125" s="5">
        <v>70.720569999999995</v>
      </c>
      <c r="EL125" s="5"/>
      <c r="EM125" s="5">
        <v>151.43482950000001</v>
      </c>
      <c r="EN125" s="1"/>
      <c r="EO125" s="1"/>
      <c r="EP125" s="1"/>
      <c r="EQ125" s="11">
        <v>13.125</v>
      </c>
      <c r="ER125" s="9"/>
      <c r="ES125" s="13">
        <f t="shared" si="46"/>
        <v>35.309665567458644</v>
      </c>
    </row>
    <row r="126" spans="1:149">
      <c r="A126">
        <v>-59.625</v>
      </c>
      <c r="B126">
        <v>0.75</v>
      </c>
      <c r="C126" s="1">
        <v>98</v>
      </c>
      <c r="D126">
        <f t="shared" si="18"/>
        <v>13.875</v>
      </c>
      <c r="H126" s="1">
        <v>59</v>
      </c>
      <c r="I126" s="1">
        <v>57.50029</v>
      </c>
      <c r="J126" s="1"/>
      <c r="K126" s="1">
        <v>93.058752010000006</v>
      </c>
      <c r="L126" s="1"/>
      <c r="M126" s="1"/>
      <c r="N126" s="4">
        <f t="shared" si="19"/>
        <v>13.875</v>
      </c>
      <c r="O126" s="1"/>
      <c r="P126" s="13">
        <f t="shared" si="34"/>
        <v>22.986636429010151</v>
      </c>
      <c r="Q126" s="7"/>
      <c r="S126" s="1">
        <v>58</v>
      </c>
      <c r="T126" s="1">
        <v>58.601979999999998</v>
      </c>
      <c r="U126" s="1"/>
      <c r="V126" s="1">
        <v>95.973018080000003</v>
      </c>
      <c r="W126" s="1"/>
      <c r="X126" s="1"/>
      <c r="Y126" s="1"/>
      <c r="Z126" s="4">
        <f t="shared" si="21"/>
        <v>13.875</v>
      </c>
      <c r="AA126" s="1"/>
      <c r="AB126" s="13">
        <f t="shared" si="35"/>
        <v>23.706495369320155</v>
      </c>
      <c r="AD126" s="1">
        <v>57</v>
      </c>
      <c r="AE126" s="5">
        <v>59.703670000000002</v>
      </c>
      <c r="AF126" s="1"/>
      <c r="AG126" s="5">
        <v>99.113541639999994</v>
      </c>
      <c r="AH126" s="1"/>
      <c r="AI126" s="1"/>
      <c r="AJ126" s="1"/>
      <c r="AK126" s="11">
        <v>13.875</v>
      </c>
      <c r="AL126" s="9"/>
      <c r="AM126" s="13">
        <f t="shared" si="36"/>
        <v>24.482242644146094</v>
      </c>
      <c r="AO126" s="5">
        <v>56</v>
      </c>
      <c r="AP126" s="5">
        <v>60.80536</v>
      </c>
      <c r="AQ126" s="5"/>
      <c r="AR126" s="5">
        <v>102.50573249999999</v>
      </c>
      <c r="AS126" s="1"/>
      <c r="AT126" s="1"/>
      <c r="AU126" s="1"/>
      <c r="AV126" s="11">
        <v>13.875</v>
      </c>
      <c r="AW126" s="9"/>
      <c r="AX126" s="13">
        <f t="shared" si="37"/>
        <v>25.320154783653962</v>
      </c>
      <c r="AZ126" s="1">
        <v>55</v>
      </c>
      <c r="BA126" s="5">
        <v>61.907049999999998</v>
      </c>
      <c r="BB126" s="5"/>
      <c r="BC126" s="5">
        <v>106.1789959</v>
      </c>
      <c r="BD126" s="1"/>
      <c r="BE126" s="1"/>
      <c r="BF126" s="1"/>
      <c r="BG126" s="11">
        <v>13.875</v>
      </c>
      <c r="BH126" s="9"/>
      <c r="BI126" s="13">
        <f t="shared" si="38"/>
        <v>26.227495237507423</v>
      </c>
      <c r="BK126" s="1">
        <v>54</v>
      </c>
      <c r="BL126" s="5">
        <v>63.008740000000003</v>
      </c>
      <c r="BM126" s="5"/>
      <c r="BN126" s="5">
        <v>110.1675484</v>
      </c>
      <c r="BO126" s="1"/>
      <c r="BP126" s="1"/>
      <c r="BQ126" s="1"/>
      <c r="BR126" s="11">
        <v>13.875</v>
      </c>
      <c r="BS126" s="9"/>
      <c r="BT126" s="14">
        <f t="shared" si="39"/>
        <v>27.212715909558419</v>
      </c>
      <c r="BV126" s="1">
        <v>53</v>
      </c>
      <c r="BW126" s="5">
        <v>64.110429999999994</v>
      </c>
      <c r="BX126" s="5"/>
      <c r="BY126" s="5">
        <v>114.5114402</v>
      </c>
      <c r="BZ126" s="1"/>
      <c r="CA126" s="1"/>
      <c r="CB126" s="1"/>
      <c r="CC126" s="11">
        <v>13.875</v>
      </c>
      <c r="CD126" s="9"/>
      <c r="CE126" s="13">
        <f t="shared" si="40"/>
        <v>28.28570968324269</v>
      </c>
      <c r="CG126" s="1">
        <v>52</v>
      </c>
      <c r="CH126" s="5">
        <v>65.212119999999999</v>
      </c>
      <c r="CI126" s="5"/>
      <c r="CJ126" s="5">
        <v>119.2578523</v>
      </c>
      <c r="CK126" s="1"/>
      <c r="CL126" s="1"/>
      <c r="CM126" s="1"/>
      <c r="CN126" s="11">
        <v>13.875</v>
      </c>
      <c r="CO126" s="9"/>
      <c r="CP126" s="13">
        <f t="shared" si="41"/>
        <v>29.458130835776846</v>
      </c>
      <c r="CR126" s="1">
        <v>51</v>
      </c>
      <c r="CS126" s="5">
        <v>66.313810000000004</v>
      </c>
      <c r="CT126" s="5"/>
      <c r="CU126" s="5">
        <v>124.4627538</v>
      </c>
      <c r="CV126" s="1"/>
      <c r="CW126" s="1"/>
      <c r="CX126" s="1"/>
      <c r="CY126" s="11">
        <v>13.875</v>
      </c>
      <c r="CZ126" s="9"/>
      <c r="DA126" s="13">
        <f t="shared" si="42"/>
        <v>30.743804411288078</v>
      </c>
      <c r="DC126" s="1">
        <v>50</v>
      </c>
      <c r="DD126" s="5">
        <v>67.415499999999994</v>
      </c>
      <c r="DE126" s="5"/>
      <c r="DF126" s="5">
        <v>130.1930456</v>
      </c>
      <c r="DG126" s="1"/>
      <c r="DH126" s="1"/>
      <c r="DI126" s="1"/>
      <c r="DJ126" s="11">
        <v>13.875</v>
      </c>
      <c r="DK126" s="9"/>
      <c r="DL126" s="13">
        <f t="shared" si="43"/>
        <v>32.159255740622299</v>
      </c>
      <c r="DN126" s="1">
        <v>49</v>
      </c>
      <c r="DO126" s="5">
        <v>68.517189999999999</v>
      </c>
      <c r="DP126" s="5"/>
      <c r="DQ126" s="5">
        <v>136.5293628</v>
      </c>
      <c r="DR126" s="1"/>
      <c r="DS126" s="1"/>
      <c r="DT126" s="1"/>
      <c r="DU126" s="11">
        <v>13.875</v>
      </c>
      <c r="DV126" s="9"/>
      <c r="DW126" s="13">
        <f t="shared" si="44"/>
        <v>33.724402668013205</v>
      </c>
      <c r="DY126" s="1">
        <v>48</v>
      </c>
      <c r="DZ126" s="5">
        <v>69.618880000000004</v>
      </c>
      <c r="EA126" s="5"/>
      <c r="EB126" s="5">
        <v>143.5697868</v>
      </c>
      <c r="EC126" s="1"/>
      <c r="ED126" s="1"/>
      <c r="EE126" s="1"/>
      <c r="EF126" s="11">
        <v>13.875</v>
      </c>
      <c r="EG126" s="9"/>
      <c r="EH126" s="13">
        <f t="shared" si="45"/>
        <v>35.463472484645678</v>
      </c>
      <c r="EJ126" s="1">
        <v>47</v>
      </c>
      <c r="EK126" s="5">
        <v>70.720569999999995</v>
      </c>
      <c r="EL126" s="5"/>
      <c r="EM126" s="5">
        <v>151.43482950000001</v>
      </c>
      <c r="EN126" s="1"/>
      <c r="EO126" s="1"/>
      <c r="EP126" s="1"/>
      <c r="EQ126" s="11">
        <v>13.875</v>
      </c>
      <c r="ER126" s="9"/>
      <c r="ES126" s="13">
        <f t="shared" si="46"/>
        <v>37.406233086293469</v>
      </c>
    </row>
    <row r="127" spans="1:149">
      <c r="A127">
        <v>-59.625</v>
      </c>
      <c r="B127">
        <v>0.75</v>
      </c>
      <c r="C127" s="1">
        <v>99</v>
      </c>
      <c r="D127">
        <f t="shared" si="18"/>
        <v>14.625</v>
      </c>
      <c r="H127" s="1">
        <v>59</v>
      </c>
      <c r="I127" s="1">
        <v>57.50029</v>
      </c>
      <c r="J127" s="1"/>
      <c r="K127" s="1">
        <v>93.058752010000006</v>
      </c>
      <c r="L127" s="1"/>
      <c r="M127" s="1"/>
      <c r="N127" s="4">
        <f t="shared" si="19"/>
        <v>14.625</v>
      </c>
      <c r="O127" s="1"/>
      <c r="P127" s="13">
        <f t="shared" si="34"/>
        <v>24.28336462561812</v>
      </c>
      <c r="Q127" s="7"/>
      <c r="S127" s="1">
        <v>58</v>
      </c>
      <c r="T127" s="1">
        <v>58.601979999999998</v>
      </c>
      <c r="U127" s="1"/>
      <c r="V127" s="1">
        <v>95.973018080000003</v>
      </c>
      <c r="W127" s="1"/>
      <c r="X127" s="1"/>
      <c r="Y127" s="1"/>
      <c r="Z127" s="4">
        <f t="shared" si="21"/>
        <v>14.625</v>
      </c>
      <c r="AA127" s="1"/>
      <c r="AB127" s="13">
        <f t="shared" si="35"/>
        <v>25.043832438320706</v>
      </c>
      <c r="AD127" s="1">
        <v>57</v>
      </c>
      <c r="AE127" s="5">
        <v>59.703670000000002</v>
      </c>
      <c r="AF127" s="1"/>
      <c r="AG127" s="5">
        <v>99.113541639999994</v>
      </c>
      <c r="AH127" s="1"/>
      <c r="AI127" s="1"/>
      <c r="AJ127" s="1"/>
      <c r="AK127" s="11">
        <v>14.625</v>
      </c>
      <c r="AL127" s="9"/>
      <c r="AM127" s="13">
        <f t="shared" si="36"/>
        <v>25.863341373005635</v>
      </c>
      <c r="AO127" s="5">
        <v>56</v>
      </c>
      <c r="AP127" s="5">
        <v>60.80536</v>
      </c>
      <c r="AQ127" s="5"/>
      <c r="AR127" s="5">
        <v>102.50573249999999</v>
      </c>
      <c r="AS127" s="1"/>
      <c r="AT127" s="1"/>
      <c r="AU127" s="1"/>
      <c r="AV127" s="11">
        <v>14.625</v>
      </c>
      <c r="AW127" s="9"/>
      <c r="AX127" s="13">
        <f t="shared" si="37"/>
        <v>26.748522033113964</v>
      </c>
      <c r="AZ127" s="1">
        <v>55</v>
      </c>
      <c r="BA127" s="5">
        <v>61.907049999999998</v>
      </c>
      <c r="BB127" s="5"/>
      <c r="BC127" s="5">
        <v>106.1789959</v>
      </c>
      <c r="BD127" s="1"/>
      <c r="BE127" s="1"/>
      <c r="BF127" s="1"/>
      <c r="BG127" s="11">
        <v>14.625</v>
      </c>
      <c r="BH127" s="9"/>
      <c r="BI127" s="13">
        <f t="shared" si="38"/>
        <v>27.707047615947406</v>
      </c>
      <c r="BK127" s="1">
        <v>54</v>
      </c>
      <c r="BL127" s="5">
        <v>63.008740000000003</v>
      </c>
      <c r="BM127" s="5"/>
      <c r="BN127" s="5">
        <v>110.1675484</v>
      </c>
      <c r="BO127" s="1"/>
      <c r="BP127" s="1"/>
      <c r="BQ127" s="1"/>
      <c r="BR127" s="11">
        <v>14.625</v>
      </c>
      <c r="BS127" s="9"/>
      <c r="BT127" s="14">
        <f t="shared" si="39"/>
        <v>28.747846816387064</v>
      </c>
      <c r="BV127" s="1">
        <v>53</v>
      </c>
      <c r="BW127" s="5">
        <v>64.110429999999994</v>
      </c>
      <c r="BX127" s="5"/>
      <c r="BY127" s="5">
        <v>114.5114402</v>
      </c>
      <c r="BZ127" s="1"/>
      <c r="CA127" s="1"/>
      <c r="CB127" s="1"/>
      <c r="CC127" s="11">
        <v>14.625</v>
      </c>
      <c r="CD127" s="9"/>
      <c r="CE127" s="13">
        <f t="shared" si="40"/>
        <v>29.881370597818147</v>
      </c>
      <c r="CG127" s="1">
        <v>52</v>
      </c>
      <c r="CH127" s="5">
        <v>65.212119999999999</v>
      </c>
      <c r="CI127" s="5"/>
      <c r="CJ127" s="5">
        <v>119.2578523</v>
      </c>
      <c r="CK127" s="1"/>
      <c r="CL127" s="1"/>
      <c r="CM127" s="1"/>
      <c r="CN127" s="11">
        <v>14.625</v>
      </c>
      <c r="CO127" s="9"/>
      <c r="CP127" s="13">
        <f t="shared" si="41"/>
        <v>31.119930681617252</v>
      </c>
      <c r="CR127" s="1">
        <v>51</v>
      </c>
      <c r="CS127" s="5">
        <v>66.313810000000004</v>
      </c>
      <c r="CT127" s="5"/>
      <c r="CU127" s="5">
        <v>124.4627538</v>
      </c>
      <c r="CV127" s="1"/>
      <c r="CW127" s="1"/>
      <c r="CX127" s="1"/>
      <c r="CY127" s="11">
        <v>14.625</v>
      </c>
      <c r="CZ127" s="9"/>
      <c r="DA127" s="13">
        <f t="shared" si="42"/>
        <v>32.478132013947011</v>
      </c>
      <c r="DC127" s="1">
        <v>50</v>
      </c>
      <c r="DD127" s="5">
        <v>67.415499999999994</v>
      </c>
      <c r="DE127" s="5"/>
      <c r="DF127" s="5">
        <v>130.1930456</v>
      </c>
      <c r="DG127" s="1"/>
      <c r="DH127" s="1"/>
      <c r="DI127" s="1"/>
      <c r="DJ127" s="11">
        <v>14.625</v>
      </c>
      <c r="DK127" s="9"/>
      <c r="DL127" s="13">
        <f t="shared" si="43"/>
        <v>33.973432156975328</v>
      </c>
      <c r="DN127" s="1">
        <v>49</v>
      </c>
      <c r="DO127" s="5">
        <v>68.517189999999999</v>
      </c>
      <c r="DP127" s="5"/>
      <c r="DQ127" s="5">
        <v>136.5293628</v>
      </c>
      <c r="DR127" s="1"/>
      <c r="DS127" s="1"/>
      <c r="DT127" s="1"/>
      <c r="DU127" s="11">
        <v>14.625</v>
      </c>
      <c r="DV127" s="9"/>
      <c r="DW127" s="13">
        <f t="shared" si="44"/>
        <v>35.62687256561783</v>
      </c>
      <c r="DY127" s="1">
        <v>48</v>
      </c>
      <c r="DZ127" s="5">
        <v>69.618880000000004</v>
      </c>
      <c r="EA127" s="5"/>
      <c r="EB127" s="5">
        <v>143.5697868</v>
      </c>
      <c r="EC127" s="1"/>
      <c r="ED127" s="1"/>
      <c r="EE127" s="1"/>
      <c r="EF127" s="11">
        <v>14.625</v>
      </c>
      <c r="EG127" s="9"/>
      <c r="EH127" s="13">
        <f t="shared" si="45"/>
        <v>37.464047247399307</v>
      </c>
      <c r="EI127" s="1"/>
      <c r="EJ127" s="1">
        <v>47</v>
      </c>
      <c r="EK127" s="5">
        <v>70.720569999999995</v>
      </c>
      <c r="EL127" s="5"/>
      <c r="EM127" s="5">
        <v>151.43482950000001</v>
      </c>
      <c r="EN127" s="1"/>
      <c r="EO127" s="1"/>
      <c r="EP127" s="1"/>
      <c r="EQ127" s="11">
        <v>14.625</v>
      </c>
      <c r="ER127" s="9"/>
      <c r="ES127" s="13">
        <f t="shared" si="46"/>
        <v>39.516403372480724</v>
      </c>
    </row>
    <row r="128" spans="1:149">
      <c r="A128">
        <v>-59.625</v>
      </c>
      <c r="B128">
        <v>0.75</v>
      </c>
      <c r="C128" s="1">
        <v>100</v>
      </c>
      <c r="D128">
        <f t="shared" si="18"/>
        <v>15.375</v>
      </c>
      <c r="H128" s="1">
        <v>59</v>
      </c>
      <c r="I128" s="1">
        <v>57.50029</v>
      </c>
      <c r="J128" s="1"/>
      <c r="K128" s="1">
        <v>93.058752010000006</v>
      </c>
      <c r="L128" s="1"/>
      <c r="M128" s="1"/>
      <c r="N128" s="4">
        <f t="shared" si="19"/>
        <v>15.375</v>
      </c>
      <c r="O128" s="1"/>
      <c r="P128" s="13">
        <f t="shared" si="34"/>
        <v>25.58898238274752</v>
      </c>
      <c r="Q128" s="7"/>
      <c r="S128" s="1">
        <v>58</v>
      </c>
      <c r="T128" s="1">
        <v>58.601979999999998</v>
      </c>
      <c r="U128" s="1"/>
      <c r="V128" s="1">
        <v>95.973018080000003</v>
      </c>
      <c r="W128" s="1"/>
      <c r="X128" s="1"/>
      <c r="Y128" s="1"/>
      <c r="Z128" s="4">
        <f t="shared" si="21"/>
        <v>15.375</v>
      </c>
      <c r="AA128" s="1"/>
      <c r="AB128" s="13">
        <f t="shared" si="35"/>
        <v>26.390337456968322</v>
      </c>
      <c r="AD128" s="1">
        <v>57</v>
      </c>
      <c r="AE128" s="5">
        <v>59.703670000000002</v>
      </c>
      <c r="AF128" s="1"/>
      <c r="AG128" s="5">
        <v>99.113541639999994</v>
      </c>
      <c r="AH128" s="1"/>
      <c r="AI128" s="1"/>
      <c r="AJ128" s="1"/>
      <c r="AK128" s="11">
        <v>15.375</v>
      </c>
      <c r="AL128" s="9"/>
      <c r="AM128" s="13">
        <f t="shared" si="36"/>
        <v>27.253908054184237</v>
      </c>
      <c r="AO128" s="5">
        <v>56</v>
      </c>
      <c r="AP128" s="5">
        <v>60.80536</v>
      </c>
      <c r="AQ128" s="5"/>
      <c r="AR128" s="5">
        <v>102.50573249999999</v>
      </c>
      <c r="AS128" s="1"/>
      <c r="AT128" s="1"/>
      <c r="AU128" s="1"/>
      <c r="AV128" s="11">
        <v>15.375</v>
      </c>
      <c r="AW128" s="9"/>
      <c r="AX128" s="13">
        <f t="shared" si="37"/>
        <v>28.186681278417133</v>
      </c>
      <c r="AZ128" s="1">
        <v>55</v>
      </c>
      <c r="BA128" s="5">
        <v>61.907049999999998</v>
      </c>
      <c r="BB128" s="5"/>
      <c r="BC128" s="5">
        <v>106.1789959</v>
      </c>
      <c r="BD128" s="1"/>
      <c r="BE128" s="1"/>
      <c r="BF128" s="1"/>
      <c r="BG128" s="11">
        <v>15.375</v>
      </c>
      <c r="BH128" s="9"/>
      <c r="BI128" s="13">
        <f t="shared" si="38"/>
        <v>29.196742883581265</v>
      </c>
      <c r="BK128" s="1">
        <v>54</v>
      </c>
      <c r="BL128" s="5">
        <v>63.008740000000003</v>
      </c>
      <c r="BM128" s="5"/>
      <c r="BN128" s="5">
        <v>110.1675484</v>
      </c>
      <c r="BO128" s="1"/>
      <c r="BP128" s="1"/>
      <c r="BQ128" s="1"/>
      <c r="BR128" s="11">
        <v>15.375</v>
      </c>
      <c r="BS128" s="9"/>
      <c r="BT128" s="14">
        <f t="shared" si="39"/>
        <v>30.293501624169103</v>
      </c>
      <c r="BV128" s="1">
        <v>53</v>
      </c>
      <c r="BW128" s="5">
        <v>64.110429999999994</v>
      </c>
      <c r="BX128" s="5"/>
      <c r="BY128" s="5">
        <v>114.5114402</v>
      </c>
      <c r="BZ128" s="1"/>
      <c r="CA128" s="1"/>
      <c r="CB128" s="1"/>
      <c r="CC128" s="11">
        <v>15.375</v>
      </c>
      <c r="CD128" s="9"/>
      <c r="CE128" s="13">
        <f t="shared" si="40"/>
        <v>31.487970369363715</v>
      </c>
      <c r="CG128" s="1">
        <v>52</v>
      </c>
      <c r="CH128" s="5">
        <v>65.212119999999999</v>
      </c>
      <c r="CI128" s="5"/>
      <c r="CJ128" s="5">
        <v>119.2578523</v>
      </c>
      <c r="CK128" s="1"/>
      <c r="CL128" s="1"/>
      <c r="CM128" s="1"/>
      <c r="CN128" s="11">
        <v>15.375</v>
      </c>
      <c r="CO128" s="9"/>
      <c r="CP128" s="13">
        <f t="shared" si="41"/>
        <v>32.793122791729189</v>
      </c>
      <c r="CR128" s="1">
        <v>51</v>
      </c>
      <c r="CS128" s="5">
        <v>66.313810000000004</v>
      </c>
      <c r="CT128" s="5"/>
      <c r="CU128" s="5">
        <v>124.4627538</v>
      </c>
      <c r="CV128" s="1"/>
      <c r="CW128" s="1"/>
      <c r="CX128" s="1"/>
      <c r="CY128" s="11">
        <v>15.375</v>
      </c>
      <c r="CZ128" s="9"/>
      <c r="DA128" s="13">
        <f t="shared" si="42"/>
        <v>34.224349085986006</v>
      </c>
      <c r="DC128" s="1">
        <v>50</v>
      </c>
      <c r="DD128" s="5">
        <v>67.415499999999994</v>
      </c>
      <c r="DE128" s="5"/>
      <c r="DF128" s="5">
        <v>130.1930456</v>
      </c>
      <c r="DG128" s="1"/>
      <c r="DH128" s="1"/>
      <c r="DI128" s="1"/>
      <c r="DJ128" s="11">
        <v>15.375</v>
      </c>
      <c r="DK128" s="9"/>
      <c r="DL128" s="13">
        <f t="shared" si="43"/>
        <v>35.800045436421115</v>
      </c>
      <c r="DN128" s="1">
        <v>49</v>
      </c>
      <c r="DO128" s="5">
        <v>68.517189999999999</v>
      </c>
      <c r="DP128" s="5"/>
      <c r="DQ128" s="5">
        <v>136.5293628</v>
      </c>
      <c r="DR128" s="1"/>
      <c r="DS128" s="1"/>
      <c r="DT128" s="1"/>
      <c r="DU128" s="11">
        <v>15.375</v>
      </c>
      <c r="DV128" s="9"/>
      <c r="DW128" s="13">
        <f t="shared" si="44"/>
        <v>37.542384611406789</v>
      </c>
      <c r="DX128" s="1"/>
      <c r="DY128" s="1">
        <v>48</v>
      </c>
      <c r="DZ128" s="5">
        <v>69.618880000000004</v>
      </c>
      <c r="EA128" s="5"/>
      <c r="EB128" s="5">
        <v>143.5697868</v>
      </c>
      <c r="EC128" s="1"/>
      <c r="ED128" s="1"/>
      <c r="EE128" s="1"/>
      <c r="EF128" s="11">
        <v>15.375</v>
      </c>
      <c r="EG128" s="9"/>
      <c r="EH128" s="13">
        <f t="shared" si="45"/>
        <v>39.478336704163347</v>
      </c>
      <c r="EJ128">
        <v>47</v>
      </c>
      <c r="EK128" s="8">
        <v>70.720569999999995</v>
      </c>
      <c r="EL128" s="8"/>
      <c r="EM128" s="8">
        <v>151.43482950000001</v>
      </c>
      <c r="EQ128" s="12">
        <v>15.375</v>
      </c>
      <c r="ER128" s="8"/>
      <c r="ES128" s="13">
        <f t="shared" si="46"/>
        <v>41.641039671297804</v>
      </c>
    </row>
    <row r="129" spans="1:149">
      <c r="A129">
        <v>-59.625</v>
      </c>
      <c r="B129">
        <v>0.75</v>
      </c>
      <c r="C129" s="1">
        <v>101</v>
      </c>
      <c r="D129">
        <f t="shared" si="18"/>
        <v>16.125</v>
      </c>
      <c r="H129" s="1">
        <v>59</v>
      </c>
      <c r="I129" s="1">
        <v>57.50029</v>
      </c>
      <c r="J129" s="1"/>
      <c r="K129" s="1">
        <v>93.058752010000006</v>
      </c>
      <c r="L129" s="1"/>
      <c r="M129" s="1"/>
      <c r="N129" s="4">
        <f t="shared" si="19"/>
        <v>16.125</v>
      </c>
      <c r="O129" s="1"/>
      <c r="P129" s="13">
        <f t="shared" si="34"/>
        <v>26.904033612289084</v>
      </c>
      <c r="Q129" s="7"/>
      <c r="S129" s="1">
        <v>58</v>
      </c>
      <c r="T129" s="1">
        <v>58.601979999999998</v>
      </c>
      <c r="U129" s="1"/>
      <c r="V129" s="1">
        <v>95.973018080000003</v>
      </c>
      <c r="W129" s="1"/>
      <c r="X129" s="1"/>
      <c r="Y129" s="1"/>
      <c r="Z129" s="4">
        <f t="shared" si="21"/>
        <v>16.125</v>
      </c>
      <c r="AA129" s="1"/>
      <c r="AB129" s="13">
        <f t="shared" si="35"/>
        <v>27.746571370521732</v>
      </c>
      <c r="AD129" s="1">
        <v>57</v>
      </c>
      <c r="AE129" s="5">
        <v>59.703670000000002</v>
      </c>
      <c r="AF129" s="1"/>
      <c r="AG129" s="5">
        <v>99.113541639999994</v>
      </c>
      <c r="AH129" s="1"/>
      <c r="AI129" s="1"/>
      <c r="AJ129" s="1"/>
      <c r="AK129" s="11">
        <v>16.125</v>
      </c>
      <c r="AL129" s="9"/>
      <c r="AM129" s="13">
        <f t="shared" si="36"/>
        <v>28.6545219887435</v>
      </c>
      <c r="AO129" s="5">
        <v>56</v>
      </c>
      <c r="AP129" s="5">
        <v>60.80536</v>
      </c>
      <c r="AQ129" s="5"/>
      <c r="AR129" s="5">
        <v>102.50573249999999</v>
      </c>
      <c r="AS129" s="1"/>
      <c r="AT129" s="1"/>
      <c r="AU129" s="1"/>
      <c r="AV129" s="11">
        <v>16.125</v>
      </c>
      <c r="AW129" s="9"/>
      <c r="AX129" s="13">
        <f t="shared" si="37"/>
        <v>29.635231647378646</v>
      </c>
      <c r="AZ129" s="1">
        <v>55</v>
      </c>
      <c r="BA129" s="5">
        <v>61.907049999999998</v>
      </c>
      <c r="BB129" s="5"/>
      <c r="BC129" s="5">
        <v>106.1789959</v>
      </c>
      <c r="BD129" s="1"/>
      <c r="BE129" s="1"/>
      <c r="BF129" s="1"/>
      <c r="BG129" s="11">
        <v>16.125</v>
      </c>
      <c r="BH129" s="9"/>
      <c r="BI129" s="13">
        <f t="shared" si="38"/>
        <v>30.697201637796869</v>
      </c>
      <c r="BK129" s="1">
        <v>54</v>
      </c>
      <c r="BL129" s="5">
        <v>63.008740000000003</v>
      </c>
      <c r="BM129" s="5"/>
      <c r="BN129" s="5">
        <v>110.1675484</v>
      </c>
      <c r="BO129" s="1"/>
      <c r="BP129" s="1"/>
      <c r="BQ129" s="1"/>
      <c r="BR129" s="11">
        <v>16.125</v>
      </c>
      <c r="BS129" s="9"/>
      <c r="BT129" s="14">
        <f t="shared" si="39"/>
        <v>31.850324242673928</v>
      </c>
      <c r="BV129" s="1">
        <v>53</v>
      </c>
      <c r="BW129" s="5">
        <v>64.110429999999994</v>
      </c>
      <c r="BX129" s="5"/>
      <c r="BY129" s="5">
        <v>114.5114402</v>
      </c>
      <c r="BZ129" s="1"/>
      <c r="CA129" s="1"/>
      <c r="CB129" s="1"/>
      <c r="CC129" s="11">
        <v>16.125</v>
      </c>
      <c r="CD129" s="9"/>
      <c r="CE129" s="13">
        <f t="shared" si="40"/>
        <v>33.106178296925464</v>
      </c>
      <c r="CG129" s="1">
        <v>52</v>
      </c>
      <c r="CH129" s="5">
        <v>65.212119999999999</v>
      </c>
      <c r="CI129" s="5"/>
      <c r="CJ129" s="5">
        <v>119.2578523</v>
      </c>
      <c r="CK129" s="1"/>
      <c r="CL129" s="1"/>
      <c r="CM129" s="1"/>
      <c r="CN129" s="11">
        <v>16.125</v>
      </c>
      <c r="CO129" s="9"/>
      <c r="CP129" s="13">
        <f t="shared" si="41"/>
        <v>34.478404207095132</v>
      </c>
      <c r="CR129" s="1">
        <v>51</v>
      </c>
      <c r="CS129" s="5">
        <v>66.313810000000004</v>
      </c>
      <c r="CT129" s="5"/>
      <c r="CU129" s="5">
        <v>124.4627538</v>
      </c>
      <c r="CV129" s="1"/>
      <c r="CW129" s="1"/>
      <c r="CX129" s="1"/>
      <c r="CY129" s="11">
        <v>16.125</v>
      </c>
      <c r="CZ129" s="9"/>
      <c r="DA129" s="13">
        <f t="shared" si="42"/>
        <v>35.983183090113101</v>
      </c>
      <c r="DC129" s="1">
        <v>50</v>
      </c>
      <c r="DD129" s="5">
        <v>67.415499999999994</v>
      </c>
      <c r="DE129" s="5"/>
      <c r="DF129" s="5">
        <v>130.1930456</v>
      </c>
      <c r="DG129" s="1"/>
      <c r="DH129" s="1"/>
      <c r="DI129" s="1"/>
      <c r="DJ129" s="11">
        <v>16.125</v>
      </c>
      <c r="DK129" s="9"/>
      <c r="DL129" s="13">
        <f t="shared" si="43"/>
        <v>37.639856534206331</v>
      </c>
      <c r="DM129" s="1"/>
      <c r="DN129" s="1">
        <v>49</v>
      </c>
      <c r="DO129" s="5">
        <v>68.517189999999999</v>
      </c>
      <c r="DP129" s="5"/>
      <c r="DQ129" s="5">
        <v>136.5293628</v>
      </c>
      <c r="DR129" s="1"/>
      <c r="DS129" s="1"/>
      <c r="DT129" s="1"/>
      <c r="DU129" s="11">
        <v>16.125</v>
      </c>
      <c r="DV129" s="9"/>
      <c r="DW129" s="13">
        <f t="shared" si="44"/>
        <v>39.471736795276314</v>
      </c>
      <c r="DY129">
        <v>48</v>
      </c>
      <c r="DZ129" s="8">
        <v>69.618880000000004</v>
      </c>
      <c r="EA129" s="8"/>
      <c r="EB129" s="8">
        <v>143.5697868</v>
      </c>
      <c r="EF129" s="12">
        <v>16.125</v>
      </c>
      <c r="EG129" s="8"/>
      <c r="EH129" s="13">
        <f t="shared" si="45"/>
        <v>41.507179994862874</v>
      </c>
      <c r="EJ129">
        <v>47</v>
      </c>
      <c r="EK129" s="8">
        <v>70.720569999999995</v>
      </c>
      <c r="EL129" s="8"/>
      <c r="EM129" s="8">
        <v>151.43482950000001</v>
      </c>
      <c r="EQ129" s="12">
        <v>16.125</v>
      </c>
      <c r="ER129" s="8"/>
      <c r="ES129" s="13">
        <f t="shared" si="46"/>
        <v>43.78102709244861</v>
      </c>
    </row>
    <row r="130" spans="1:149">
      <c r="A130">
        <v>-59.625</v>
      </c>
      <c r="B130">
        <v>0.75</v>
      </c>
      <c r="C130" s="1">
        <v>102</v>
      </c>
      <c r="D130">
        <f t="shared" si="18"/>
        <v>16.875</v>
      </c>
      <c r="H130" s="1">
        <v>59</v>
      </c>
      <c r="I130" s="1">
        <v>57.50029</v>
      </c>
      <c r="J130" s="1"/>
      <c r="K130" s="1">
        <v>93.058752010000006</v>
      </c>
      <c r="L130" s="1"/>
      <c r="M130" s="1"/>
      <c r="N130" s="4">
        <f t="shared" si="19"/>
        <v>16.875</v>
      </c>
      <c r="O130" s="1"/>
      <c r="P130" s="13">
        <f t="shared" si="34"/>
        <v>28.229076630199334</v>
      </c>
      <c r="Q130" s="7"/>
      <c r="S130" s="1">
        <v>58</v>
      </c>
      <c r="T130" s="1">
        <v>58.601979999999998</v>
      </c>
      <c r="U130" s="1"/>
      <c r="V130" s="1">
        <v>95.973018080000003</v>
      </c>
      <c r="W130" s="1"/>
      <c r="X130" s="1"/>
      <c r="Y130" s="1"/>
      <c r="Z130" s="4">
        <f t="shared" si="21"/>
        <v>16.875</v>
      </c>
      <c r="AA130" s="1"/>
      <c r="AB130" s="13">
        <f t="shared" si="35"/>
        <v>29.113109979389098</v>
      </c>
      <c r="AD130" s="1">
        <v>57</v>
      </c>
      <c r="AE130" s="5">
        <v>59.703670000000002</v>
      </c>
      <c r="AF130" s="1"/>
      <c r="AG130" s="5">
        <v>99.113541639999994</v>
      </c>
      <c r="AH130" s="1"/>
      <c r="AI130" s="1"/>
      <c r="AJ130" s="1"/>
      <c r="AK130" s="11">
        <v>16.875</v>
      </c>
      <c r="AL130" s="9"/>
      <c r="AM130" s="13">
        <f t="shared" si="36"/>
        <v>30.065777818999276</v>
      </c>
      <c r="AO130" s="5">
        <v>56</v>
      </c>
      <c r="AP130" s="5">
        <v>60.80536</v>
      </c>
      <c r="AQ130" s="5"/>
      <c r="AR130" s="5">
        <v>102.50573249999999</v>
      </c>
      <c r="AS130" s="1"/>
      <c r="AT130" s="1"/>
      <c r="AU130" s="1"/>
      <c r="AV130" s="11">
        <v>16.875</v>
      </c>
      <c r="AW130" s="9"/>
      <c r="AX130" s="13">
        <f t="shared" si="37"/>
        <v>31.09478813412699</v>
      </c>
      <c r="AZ130" s="1">
        <v>55</v>
      </c>
      <c r="BA130" s="5">
        <v>61.907049999999998</v>
      </c>
      <c r="BB130" s="5"/>
      <c r="BC130" s="5">
        <v>106.1789959</v>
      </c>
      <c r="BD130" s="1"/>
      <c r="BE130" s="1"/>
      <c r="BF130" s="1"/>
      <c r="BG130" s="11">
        <v>16.875</v>
      </c>
      <c r="BH130" s="9"/>
      <c r="BI130" s="13">
        <f t="shared" si="38"/>
        <v>32.209060910860167</v>
      </c>
      <c r="BK130" s="1">
        <v>54</v>
      </c>
      <c r="BL130" s="5">
        <v>63.008740000000003</v>
      </c>
      <c r="BM130" s="5"/>
      <c r="BN130" s="5">
        <v>110.1675484</v>
      </c>
      <c r="BO130" s="1"/>
      <c r="BP130" s="1"/>
      <c r="BQ130" s="1"/>
      <c r="BR130" s="11">
        <v>16.875</v>
      </c>
      <c r="BS130" s="9"/>
      <c r="BT130" s="14">
        <f t="shared" si="39"/>
        <v>33.4189756339157</v>
      </c>
      <c r="BV130" s="1">
        <v>53</v>
      </c>
      <c r="BW130" s="5">
        <v>64.110429999999994</v>
      </c>
      <c r="BX130" s="5"/>
      <c r="BY130" s="5">
        <v>114.5114402</v>
      </c>
      <c r="BZ130" s="1"/>
      <c r="CA130" s="1"/>
      <c r="CB130" s="1"/>
      <c r="CC130" s="11">
        <v>16.875</v>
      </c>
      <c r="CD130" s="9"/>
      <c r="CE130" s="13">
        <f t="shared" si="40"/>
        <v>34.736681404161978</v>
      </c>
      <c r="CG130" s="1">
        <v>52</v>
      </c>
      <c r="CH130" s="5">
        <v>65.212119999999999</v>
      </c>
      <c r="CI130" s="5"/>
      <c r="CJ130" s="5">
        <v>119.2578523</v>
      </c>
      <c r="CK130" s="1"/>
      <c r="CL130" s="1"/>
      <c r="CM130" s="1"/>
      <c r="CN130" s="11">
        <v>16.875</v>
      </c>
      <c r="CO130" s="9"/>
      <c r="CP130" s="13">
        <f t="shared" si="41"/>
        <v>36.176490427981761</v>
      </c>
      <c r="CR130" s="1">
        <v>51</v>
      </c>
      <c r="CS130" s="5">
        <v>66.313810000000004</v>
      </c>
      <c r="CT130" s="5"/>
      <c r="CU130" s="5">
        <v>124.4627538</v>
      </c>
      <c r="CV130" s="1"/>
      <c r="CW130" s="1"/>
      <c r="CX130" s="1"/>
      <c r="CY130" s="11">
        <v>16.875</v>
      </c>
      <c r="CZ130" s="9"/>
      <c r="DA130" s="13">
        <f t="shared" si="42"/>
        <v>37.755380753959386</v>
      </c>
      <c r="DB130" s="1"/>
      <c r="DC130" s="1">
        <v>50</v>
      </c>
      <c r="DD130" s="5">
        <v>67.415499999999994</v>
      </c>
      <c r="DE130" s="5"/>
      <c r="DF130" s="5">
        <v>130.1930456</v>
      </c>
      <c r="DG130" s="1"/>
      <c r="DH130" s="1"/>
      <c r="DI130" s="1"/>
      <c r="DJ130" s="11">
        <v>16.875</v>
      </c>
      <c r="DK130" s="9"/>
      <c r="DL130" s="13">
        <f t="shared" si="43"/>
        <v>39.493646557461886</v>
      </c>
      <c r="DN130">
        <v>49</v>
      </c>
      <c r="DO130" s="8">
        <v>68.517189999999999</v>
      </c>
      <c r="DP130" s="8"/>
      <c r="DQ130" s="8">
        <v>136.5293628</v>
      </c>
      <c r="DU130" s="12">
        <v>16.875</v>
      </c>
      <c r="DV130" s="8"/>
      <c r="DW130" s="13">
        <f t="shared" si="44"/>
        <v>41.41574823977146</v>
      </c>
      <c r="DY130">
        <v>48</v>
      </c>
      <c r="DZ130" s="8">
        <v>69.618880000000004</v>
      </c>
      <c r="EA130" s="8"/>
      <c r="EB130" s="8">
        <v>143.5697868</v>
      </c>
      <c r="EF130" s="12">
        <v>16.875</v>
      </c>
      <c r="EG130" s="8"/>
      <c r="EH130" s="13">
        <f t="shared" si="45"/>
        <v>43.551438481821314</v>
      </c>
      <c r="EJ130">
        <v>47</v>
      </c>
      <c r="EK130" s="8">
        <v>70.720569999999995</v>
      </c>
      <c r="EL130" s="8"/>
      <c r="EM130" s="8">
        <v>151.43482950000001</v>
      </c>
      <c r="EQ130" s="12">
        <v>16.875</v>
      </c>
      <c r="ER130" s="8"/>
      <c r="ES130" s="13">
        <f t="shared" si="46"/>
        <v>45.937274185423185</v>
      </c>
    </row>
    <row r="131" spans="1:149">
      <c r="A131">
        <v>-59.625</v>
      </c>
      <c r="B131">
        <v>0.75</v>
      </c>
      <c r="C131" s="1">
        <v>103</v>
      </c>
      <c r="D131">
        <f t="shared" si="18"/>
        <v>17.625</v>
      </c>
      <c r="H131" s="1">
        <v>59</v>
      </c>
      <c r="I131" s="1">
        <v>57.50029</v>
      </c>
      <c r="J131" s="1"/>
      <c r="K131" s="1">
        <v>93.058752010000006</v>
      </c>
      <c r="L131" s="1"/>
      <c r="M131" s="1"/>
      <c r="N131" s="4">
        <f t="shared" si="19"/>
        <v>17.625</v>
      </c>
      <c r="O131" s="1"/>
      <c r="P131" s="13">
        <f t="shared" si="34"/>
        <v>29.564685172935754</v>
      </c>
      <c r="Q131" s="7"/>
      <c r="S131" s="1">
        <v>58</v>
      </c>
      <c r="T131" s="1">
        <v>58.601979999999998</v>
      </c>
      <c r="U131" s="1"/>
      <c r="V131" s="1">
        <v>95.973018080000003</v>
      </c>
      <c r="W131" s="1"/>
      <c r="X131" s="1"/>
      <c r="Y131" s="1"/>
      <c r="Z131" s="4">
        <f t="shared" si="21"/>
        <v>17.625</v>
      </c>
      <c r="AA131" s="1"/>
      <c r="AB131" s="13">
        <f t="shared" si="35"/>
        <v>30.490544987394259</v>
      </c>
      <c r="AD131" s="1">
        <v>57</v>
      </c>
      <c r="AE131" s="5">
        <v>59.703670000000002</v>
      </c>
      <c r="AF131" s="1"/>
      <c r="AG131" s="5">
        <v>99.113541639999994</v>
      </c>
      <c r="AH131" s="1"/>
      <c r="AI131" s="1"/>
      <c r="AJ131" s="1"/>
      <c r="AK131" s="11">
        <v>17.625</v>
      </c>
      <c r="AL131" s="9"/>
      <c r="AM131" s="13">
        <f t="shared" si="36"/>
        <v>31.488286611090327</v>
      </c>
      <c r="AO131" s="5">
        <v>56</v>
      </c>
      <c r="AP131" s="5">
        <v>60.80536</v>
      </c>
      <c r="AQ131" s="5"/>
      <c r="AR131" s="5">
        <v>102.50573249999999</v>
      </c>
      <c r="AS131" s="1"/>
      <c r="AT131" s="1"/>
      <c r="AU131" s="1"/>
      <c r="AV131" s="11">
        <v>17.625</v>
      </c>
      <c r="AW131" s="9"/>
      <c r="AX131" s="13">
        <f t="shared" si="37"/>
        <v>32.565982718723845</v>
      </c>
      <c r="AZ131" s="1">
        <v>55</v>
      </c>
      <c r="BA131" s="5">
        <v>61.907049999999998</v>
      </c>
      <c r="BB131" s="5"/>
      <c r="BC131" s="5">
        <v>106.1789959</v>
      </c>
      <c r="BD131" s="1"/>
      <c r="BE131" s="1"/>
      <c r="BF131" s="1"/>
      <c r="BG131" s="11">
        <v>17.625</v>
      </c>
      <c r="BH131" s="9"/>
      <c r="BI131" s="13">
        <f t="shared" si="38"/>
        <v>33.732975329656327</v>
      </c>
      <c r="BK131" s="1">
        <v>54</v>
      </c>
      <c r="BL131" s="5">
        <v>63.008740000000003</v>
      </c>
      <c r="BM131" s="5"/>
      <c r="BN131" s="5">
        <v>110.1675484</v>
      </c>
      <c r="BO131" s="1"/>
      <c r="BP131" s="1"/>
      <c r="BQ131" s="1"/>
      <c r="BR131" s="11">
        <v>17.625</v>
      </c>
      <c r="BS131" s="9"/>
      <c r="BT131" s="14">
        <f t="shared" si="39"/>
        <v>35.000135015459485</v>
      </c>
      <c r="BV131" s="1">
        <v>53</v>
      </c>
      <c r="BW131" s="5">
        <v>64.110429999999994</v>
      </c>
      <c r="BX131" s="5"/>
      <c r="BY131" s="5">
        <v>114.5114402</v>
      </c>
      <c r="BZ131" s="1"/>
      <c r="CA131" s="1"/>
      <c r="CB131" s="1"/>
      <c r="CC131" s="11">
        <v>17.625</v>
      </c>
      <c r="CD131" s="9"/>
      <c r="CE131" s="13">
        <f t="shared" si="40"/>
        <v>36.380185690096688</v>
      </c>
      <c r="CG131" s="1">
        <v>52</v>
      </c>
      <c r="CH131" s="5">
        <v>65.212119999999999</v>
      </c>
      <c r="CI131" s="5"/>
      <c r="CJ131" s="5">
        <v>119.2578523</v>
      </c>
      <c r="CK131" s="1"/>
      <c r="CL131" s="1"/>
      <c r="CM131" s="1"/>
      <c r="CN131" s="11">
        <v>17.625</v>
      </c>
      <c r="CO131" s="9"/>
      <c r="CP131" s="13">
        <f t="shared" si="41"/>
        <v>37.888116716535059</v>
      </c>
      <c r="CQ131" s="1"/>
      <c r="CR131" s="1">
        <v>51</v>
      </c>
      <c r="CS131" s="5">
        <v>66.313810000000004</v>
      </c>
      <c r="CT131" s="5"/>
      <c r="CU131" s="5">
        <v>124.4627538</v>
      </c>
      <c r="CV131" s="1"/>
      <c r="CW131" s="1"/>
      <c r="CX131" s="1"/>
      <c r="CY131" s="11">
        <v>17.625</v>
      </c>
      <c r="CZ131" s="9"/>
      <c r="DA131" s="13">
        <f t="shared" si="42"/>
        <v>39.541709429524651</v>
      </c>
      <c r="DC131">
        <v>50</v>
      </c>
      <c r="DD131" s="8">
        <v>67.415499999999994</v>
      </c>
      <c r="DE131" s="8"/>
      <c r="DF131" s="8">
        <v>130.1930456</v>
      </c>
      <c r="DJ131" s="12">
        <v>17.625</v>
      </c>
      <c r="DK131" s="8"/>
      <c r="DL131" s="13">
        <f t="shared" si="43"/>
        <v>41.362218187237737</v>
      </c>
      <c r="DN131">
        <v>49</v>
      </c>
      <c r="DO131" s="8">
        <v>68.517189999999999</v>
      </c>
      <c r="DP131" s="8"/>
      <c r="DQ131" s="8">
        <v>136.5293628</v>
      </c>
      <c r="DU131" s="12">
        <v>17.625</v>
      </c>
      <c r="DV131" s="8"/>
      <c r="DW131" s="13">
        <f t="shared" si="44"/>
        <v>43.375260691329423</v>
      </c>
      <c r="DY131">
        <v>48</v>
      </c>
      <c r="DZ131" s="8">
        <v>69.618880000000004</v>
      </c>
      <c r="EA131" s="8"/>
      <c r="EB131" s="8">
        <v>143.5697868</v>
      </c>
      <c r="EF131" s="12">
        <v>17.625</v>
      </c>
      <c r="EG131" s="8"/>
      <c r="EH131" s="13">
        <f t="shared" si="45"/>
        <v>45.611997317902855</v>
      </c>
      <c r="EJ131">
        <v>47</v>
      </c>
      <c r="EK131" s="8">
        <v>70.720569999999995</v>
      </c>
      <c r="EL131" s="8"/>
      <c r="EM131" s="8">
        <v>151.43482950000001</v>
      </c>
      <c r="EQ131" s="12">
        <v>17.625</v>
      </c>
      <c r="ER131" s="8"/>
      <c r="ES131" s="13">
        <f t="shared" si="46"/>
        <v>48.110714593546199</v>
      </c>
    </row>
    <row r="132" spans="1:149">
      <c r="A132">
        <v>-59.625</v>
      </c>
      <c r="B132">
        <v>0.75</v>
      </c>
      <c r="C132" s="1">
        <v>104</v>
      </c>
      <c r="D132">
        <f t="shared" si="18"/>
        <v>18.375</v>
      </c>
      <c r="H132" s="1">
        <v>59</v>
      </c>
      <c r="I132" s="1">
        <v>57.50029</v>
      </c>
      <c r="J132" s="1"/>
      <c r="K132" s="1">
        <v>93.058752010000006</v>
      </c>
      <c r="L132" s="1"/>
      <c r="M132" s="1"/>
      <c r="N132" s="4">
        <f t="shared" si="19"/>
        <v>18.375</v>
      </c>
      <c r="O132" s="1"/>
      <c r="P132" s="13">
        <f t="shared" si="34"/>
        <v>30.911449466368161</v>
      </c>
      <c r="Q132" s="7"/>
      <c r="S132" s="1">
        <v>58</v>
      </c>
      <c r="T132" s="1">
        <v>58.601979999999998</v>
      </c>
      <c r="U132" s="1"/>
      <c r="V132" s="1">
        <v>95.973018080000003</v>
      </c>
      <c r="W132" s="1"/>
      <c r="X132" s="1"/>
      <c r="Y132" s="1"/>
      <c r="Z132" s="4">
        <f t="shared" si="21"/>
        <v>18.375</v>
      </c>
      <c r="AA132" s="1"/>
      <c r="AB132" s="13">
        <f t="shared" si="35"/>
        <v>31.879485104162612</v>
      </c>
      <c r="AD132" s="1">
        <v>57</v>
      </c>
      <c r="AE132" s="5">
        <v>59.703670000000002</v>
      </c>
      <c r="AF132" s="1"/>
      <c r="AG132" s="5">
        <v>99.113541639999994</v>
      </c>
      <c r="AH132" s="1"/>
      <c r="AI132" s="1"/>
      <c r="AJ132" s="1"/>
      <c r="AK132" s="11">
        <v>18.375</v>
      </c>
      <c r="AL132" s="9"/>
      <c r="AM132" s="13">
        <f t="shared" si="36"/>
        <v>32.922676993437534</v>
      </c>
      <c r="AO132" s="5">
        <v>56</v>
      </c>
      <c r="AP132" s="5">
        <v>60.80536</v>
      </c>
      <c r="AQ132" s="5"/>
      <c r="AR132" s="5">
        <v>102.50573249999999</v>
      </c>
      <c r="AS132" s="1"/>
      <c r="AT132" s="1"/>
      <c r="AU132" s="1"/>
      <c r="AV132" s="11">
        <v>18.375</v>
      </c>
      <c r="AW132" s="9"/>
      <c r="AX132" s="13">
        <f t="shared" si="37"/>
        <v>34.049465544587434</v>
      </c>
      <c r="AZ132" s="1">
        <v>55</v>
      </c>
      <c r="BA132" s="5">
        <v>61.907049999999998</v>
      </c>
      <c r="BB132" s="5"/>
      <c r="BC132" s="5">
        <v>106.1789959</v>
      </c>
      <c r="BD132" s="1"/>
      <c r="BE132" s="1"/>
      <c r="BF132" s="1"/>
      <c r="BG132" s="11">
        <v>18.375</v>
      </c>
      <c r="BH132" s="9"/>
      <c r="BI132" s="13">
        <f t="shared" si="38"/>
        <v>35.269618335305694</v>
      </c>
      <c r="BK132" s="1">
        <v>54</v>
      </c>
      <c r="BL132" s="5">
        <v>63.008740000000003</v>
      </c>
      <c r="BM132" s="5"/>
      <c r="BN132" s="5">
        <v>110.1675484</v>
      </c>
      <c r="BO132" s="1"/>
      <c r="BP132" s="1"/>
      <c r="BQ132" s="1"/>
      <c r="BR132" s="11">
        <v>18.375</v>
      </c>
      <c r="BS132" s="9"/>
      <c r="BT132" s="14">
        <f t="shared" si="39"/>
        <v>36.594501125851366</v>
      </c>
      <c r="BV132" s="1">
        <v>53</v>
      </c>
      <c r="BW132" s="5">
        <v>64.110429999999994</v>
      </c>
      <c r="BX132" s="5"/>
      <c r="BY132" s="5">
        <v>114.5114402</v>
      </c>
      <c r="BZ132" s="1"/>
      <c r="CA132" s="1"/>
      <c r="CB132" s="1"/>
      <c r="CC132" s="11">
        <v>18.375</v>
      </c>
      <c r="CD132" s="9"/>
      <c r="CE132" s="13">
        <f t="shared" si="40"/>
        <v>38.037417444443754</v>
      </c>
      <c r="CF132" s="1"/>
      <c r="CG132" s="1">
        <v>52</v>
      </c>
      <c r="CH132" s="5">
        <v>65.212119999999999</v>
      </c>
      <c r="CI132" s="5"/>
      <c r="CJ132" s="5">
        <v>119.2578523</v>
      </c>
      <c r="CK132" s="1"/>
      <c r="CL132" s="1"/>
      <c r="CM132" s="1"/>
      <c r="CN132" s="11">
        <v>18.375</v>
      </c>
      <c r="CO132" s="9"/>
      <c r="CP132" s="13">
        <f t="shared" si="41"/>
        <v>39.614039466625421</v>
      </c>
      <c r="CR132">
        <v>51</v>
      </c>
      <c r="CS132" s="8">
        <v>66.313810000000004</v>
      </c>
      <c r="CT132" s="8"/>
      <c r="CU132" s="8">
        <v>124.4627538</v>
      </c>
      <c r="CY132" s="12">
        <v>18.375</v>
      </c>
      <c r="CZ132" s="8"/>
      <c r="DA132" s="13">
        <f t="shared" si="42"/>
        <v>41.342958522808168</v>
      </c>
      <c r="DC132">
        <v>50</v>
      </c>
      <c r="DD132" s="8">
        <v>67.415499999999994</v>
      </c>
      <c r="DE132" s="8"/>
      <c r="DF132" s="8">
        <v>130.1930456</v>
      </c>
      <c r="DJ132" s="12">
        <v>18.375</v>
      </c>
      <c r="DK132" s="8"/>
      <c r="DL132" s="13">
        <f t="shared" si="43"/>
        <v>43.246397173954165</v>
      </c>
      <c r="DN132">
        <v>49</v>
      </c>
      <c r="DO132" s="8">
        <v>68.517189999999999</v>
      </c>
      <c r="DP132" s="8"/>
      <c r="DQ132" s="8">
        <v>136.5293628</v>
      </c>
      <c r="DU132" s="12">
        <v>18.375</v>
      </c>
      <c r="DV132" s="8"/>
      <c r="DW132" s="13">
        <f t="shared" si="44"/>
        <v>45.351140088512395</v>
      </c>
      <c r="DY132">
        <v>48</v>
      </c>
      <c r="DZ132" s="8">
        <v>69.618880000000004</v>
      </c>
      <c r="EA132" s="8"/>
      <c r="EB132" s="8">
        <v>143.5697868</v>
      </c>
      <c r="EF132" s="12">
        <v>18.375</v>
      </c>
      <c r="EG132" s="8"/>
      <c r="EH132" s="13">
        <f t="shared" si="45"/>
        <v>47.689767095614528</v>
      </c>
      <c r="EJ132">
        <v>47</v>
      </c>
      <c r="EK132" s="8">
        <v>70.720569999999995</v>
      </c>
      <c r="EL132" s="8"/>
      <c r="EM132" s="8">
        <v>151.43482950000001</v>
      </c>
      <c r="EQ132" s="12">
        <v>18.375</v>
      </c>
      <c r="ER132" s="8"/>
      <c r="ES132" s="13">
        <f t="shared" si="46"/>
        <v>50.302308793420153</v>
      </c>
    </row>
    <row r="133" spans="1:149">
      <c r="A133">
        <v>-59.625</v>
      </c>
      <c r="B133">
        <v>0.75</v>
      </c>
      <c r="C133" s="1">
        <v>105</v>
      </c>
      <c r="D133">
        <f t="shared" si="18"/>
        <v>19.125</v>
      </c>
      <c r="H133" s="1">
        <v>59</v>
      </c>
      <c r="I133" s="1">
        <v>57.50029</v>
      </c>
      <c r="J133" s="1"/>
      <c r="K133" s="1">
        <v>93.058752010000006</v>
      </c>
      <c r="L133" s="1"/>
      <c r="M133" s="1"/>
      <c r="N133" s="4">
        <f t="shared" si="19"/>
        <v>19.125</v>
      </c>
      <c r="O133" s="1"/>
      <c r="P133" s="13">
        <f t="shared" si="34"/>
        <v>32.269977351604709</v>
      </c>
      <c r="Q133" s="7"/>
      <c r="S133" s="1">
        <v>58</v>
      </c>
      <c r="T133" s="1">
        <v>58.601979999999998</v>
      </c>
      <c r="U133" s="1"/>
      <c r="V133" s="1">
        <v>95.973018080000003</v>
      </c>
      <c r="W133" s="1"/>
      <c r="X133" s="1"/>
      <c r="Y133" s="1"/>
      <c r="Z133" s="4">
        <f t="shared" si="21"/>
        <v>19.125</v>
      </c>
      <c r="AA133" s="1"/>
      <c r="AB133" s="13">
        <f t="shared" si="35"/>
        <v>33.280557206203923</v>
      </c>
      <c r="AD133" s="1">
        <v>57</v>
      </c>
      <c r="AE133" s="5">
        <v>59.703670000000002</v>
      </c>
      <c r="AF133" s="1"/>
      <c r="AG133" s="5">
        <v>99.113541639999994</v>
      </c>
      <c r="AH133" s="1"/>
      <c r="AI133" s="1"/>
      <c r="AJ133" s="1"/>
      <c r="AK133" s="11">
        <v>19.125</v>
      </c>
      <c r="AL133" s="9"/>
      <c r="AM133" s="13">
        <f t="shared" si="36"/>
        <v>34.369596355820825</v>
      </c>
      <c r="AO133" s="5">
        <v>56</v>
      </c>
      <c r="AP133" s="5">
        <v>60.80536</v>
      </c>
      <c r="AQ133" s="5"/>
      <c r="AR133" s="5">
        <v>102.50573249999999</v>
      </c>
      <c r="AS133" s="1"/>
      <c r="AT133" s="1"/>
      <c r="AU133" s="1"/>
      <c r="AV133" s="11">
        <v>19.125</v>
      </c>
      <c r="AW133" s="9"/>
      <c r="AX133" s="13">
        <f t="shared" si="37"/>
        <v>35.545906158608183</v>
      </c>
      <c r="AZ133" s="1">
        <v>55</v>
      </c>
      <c r="BA133" s="5">
        <v>61.907049999999998</v>
      </c>
      <c r="BB133" s="5"/>
      <c r="BC133" s="5">
        <v>106.1789959</v>
      </c>
      <c r="BD133" s="1"/>
      <c r="BE133" s="1"/>
      <c r="BF133" s="1"/>
      <c r="BG133" s="11">
        <v>19.125</v>
      </c>
      <c r="BH133" s="9"/>
      <c r="BI133" s="13">
        <f t="shared" si="38"/>
        <v>36.819683467718676</v>
      </c>
      <c r="BK133" s="1">
        <v>54</v>
      </c>
      <c r="BL133" s="5">
        <v>63.008740000000003</v>
      </c>
      <c r="BM133" s="5"/>
      <c r="BN133" s="5">
        <v>110.1675484</v>
      </c>
      <c r="BO133" s="1"/>
      <c r="BP133" s="1"/>
      <c r="BQ133" s="1"/>
      <c r="BR133" s="11">
        <v>19.125</v>
      </c>
      <c r="BS133" s="9"/>
      <c r="BT133" s="14">
        <f t="shared" si="39"/>
        <v>38.202793557426901</v>
      </c>
      <c r="BU133" s="1"/>
      <c r="BV133" s="1">
        <v>53</v>
      </c>
      <c r="BW133" s="5">
        <v>64.110429999999994</v>
      </c>
      <c r="BX133" s="5"/>
      <c r="BY133" s="5">
        <v>114.5114402</v>
      </c>
      <c r="BZ133" s="1"/>
      <c r="CA133" s="1"/>
      <c r="CB133" s="1"/>
      <c r="CC133" s="11">
        <v>19.125</v>
      </c>
      <c r="CD133" s="9"/>
      <c r="CE133" s="13">
        <f t="shared" si="40"/>
        <v>39.709124632968916</v>
      </c>
      <c r="CG133">
        <v>52</v>
      </c>
      <c r="CH133" s="8">
        <v>65.212119999999999</v>
      </c>
      <c r="CI133" s="8"/>
      <c r="CJ133" s="8">
        <v>119.2578523</v>
      </c>
      <c r="CN133" s="12">
        <v>19.125</v>
      </c>
      <c r="CO133" s="8"/>
      <c r="CP133" s="13">
        <f t="shared" si="41"/>
        <v>41.355037646630691</v>
      </c>
      <c r="CR133">
        <v>51</v>
      </c>
      <c r="CS133" s="8">
        <v>66.313810000000004</v>
      </c>
      <c r="CT133" s="8"/>
      <c r="CU133" s="8">
        <v>124.4627538</v>
      </c>
      <c r="CY133" s="12">
        <v>19.125</v>
      </c>
      <c r="CZ133" s="8"/>
      <c r="DA133" s="13">
        <f t="shared" si="42"/>
        <v>43.159940999560725</v>
      </c>
      <c r="DC133">
        <v>50</v>
      </c>
      <c r="DD133" s="8">
        <v>67.415499999999994</v>
      </c>
      <c r="DE133" s="8"/>
      <c r="DF133" s="8">
        <v>130.1930456</v>
      </c>
      <c r="DJ133" s="12">
        <v>19.125</v>
      </c>
      <c r="DK133" s="8"/>
      <c r="DL133" s="13">
        <f t="shared" si="43"/>
        <v>45.147033912478953</v>
      </c>
      <c r="DN133">
        <v>49</v>
      </c>
      <c r="DO133" s="8">
        <v>68.517189999999999</v>
      </c>
      <c r="DP133" s="8"/>
      <c r="DQ133" s="8">
        <v>136.5293628</v>
      </c>
      <c r="DU133" s="12">
        <v>19.125</v>
      </c>
      <c r="DV133" s="8"/>
      <c r="DW133" s="13">
        <f t="shared" si="44"/>
        <v>47.344278213741568</v>
      </c>
      <c r="DY133">
        <v>48</v>
      </c>
      <c r="DZ133" s="8">
        <v>69.618880000000004</v>
      </c>
      <c r="EA133" s="8"/>
      <c r="EB133" s="8">
        <v>143.5697868</v>
      </c>
      <c r="EF133" s="12">
        <v>19.125</v>
      </c>
      <c r="EG133" s="8"/>
      <c r="EH133" s="13">
        <f t="shared" si="45"/>
        <v>49.785685584015354</v>
      </c>
      <c r="EJ133">
        <v>47</v>
      </c>
      <c r="EK133" s="8">
        <v>70.720569999999995</v>
      </c>
      <c r="EL133" s="8"/>
      <c r="EM133" s="8">
        <v>151.43482950000001</v>
      </c>
      <c r="EQ133" s="12">
        <v>19.125</v>
      </c>
      <c r="ER133" s="8"/>
      <c r="ES133" s="13">
        <f t="shared" si="46"/>
        <v>52.513045926985896</v>
      </c>
    </row>
    <row r="134" spans="1:149">
      <c r="A134">
        <v>-59.625</v>
      </c>
      <c r="B134">
        <v>0.75</v>
      </c>
      <c r="C134" s="1">
        <v>106</v>
      </c>
      <c r="D134">
        <f t="shared" si="18"/>
        <v>19.875</v>
      </c>
      <c r="H134" s="1">
        <v>59</v>
      </c>
      <c r="I134" s="1">
        <v>57.50029</v>
      </c>
      <c r="J134" s="1"/>
      <c r="K134" s="1">
        <v>93.058752010000006</v>
      </c>
      <c r="L134" s="1"/>
      <c r="M134" s="1"/>
      <c r="N134" s="4">
        <f t="shared" si="19"/>
        <v>19.875</v>
      </c>
      <c r="O134" s="1"/>
      <c r="P134" s="13">
        <f t="shared" si="34"/>
        <v>33.640895472519489</v>
      </c>
      <c r="Q134" s="7"/>
      <c r="S134" s="1">
        <v>58</v>
      </c>
      <c r="T134" s="1">
        <v>58.601979999999998</v>
      </c>
      <c r="U134" s="1"/>
      <c r="V134" s="1">
        <v>95.973018080000003</v>
      </c>
      <c r="W134" s="1"/>
      <c r="X134" s="1"/>
      <c r="Y134" s="1"/>
      <c r="Z134" s="4">
        <f t="shared" si="21"/>
        <v>19.875</v>
      </c>
      <c r="AA134" s="1"/>
      <c r="AB134" s="13">
        <f t="shared" si="35"/>
        <v>34.694407561629006</v>
      </c>
      <c r="AD134" s="1">
        <v>57</v>
      </c>
      <c r="AE134" s="5">
        <v>59.703670000000002</v>
      </c>
      <c r="AF134" s="1"/>
      <c r="AG134" s="5">
        <v>99.113541639999994</v>
      </c>
      <c r="AH134" s="1"/>
      <c r="AI134" s="1"/>
      <c r="AJ134" s="1"/>
      <c r="AK134" s="11">
        <v>19.875</v>
      </c>
      <c r="AL134" s="9"/>
      <c r="AM134" s="13">
        <f t="shared" si="36"/>
        <v>35.829712114172239</v>
      </c>
      <c r="AO134" s="5">
        <v>56</v>
      </c>
      <c r="AP134" s="5">
        <v>60.80536</v>
      </c>
      <c r="AQ134" s="5"/>
      <c r="AR134" s="5">
        <v>102.50573249999999</v>
      </c>
      <c r="AS134" s="1"/>
      <c r="AT134" s="1"/>
      <c r="AU134" s="1"/>
      <c r="AV134" s="11">
        <v>19.875</v>
      </c>
      <c r="AW134" s="9"/>
      <c r="AX134" s="13">
        <f t="shared" si="37"/>
        <v>37.055994819229717</v>
      </c>
      <c r="AZ134" s="1">
        <v>55</v>
      </c>
      <c r="BA134" s="5">
        <v>61.907049999999998</v>
      </c>
      <c r="BB134" s="5"/>
      <c r="BC134" s="5">
        <v>106.1789959</v>
      </c>
      <c r="BD134" s="1"/>
      <c r="BE134" s="1"/>
      <c r="BF134" s="1"/>
      <c r="BG134" s="11">
        <v>19.875</v>
      </c>
      <c r="BH134" s="9"/>
      <c r="BI134" s="13">
        <f t="shared" si="38"/>
        <v>38.383885720551419</v>
      </c>
      <c r="BJ134" s="1"/>
      <c r="BK134" s="1">
        <v>54</v>
      </c>
      <c r="BL134" s="5">
        <v>63.008740000000003</v>
      </c>
      <c r="BM134" s="5"/>
      <c r="BN134" s="5">
        <v>110.1675484</v>
      </c>
      <c r="BO134" s="1"/>
      <c r="BP134" s="1"/>
      <c r="BQ134" s="1"/>
      <c r="BR134" s="11">
        <v>19.875</v>
      </c>
      <c r="BS134" s="9"/>
      <c r="BT134" s="14">
        <f t="shared" si="39"/>
        <v>39.825754162164927</v>
      </c>
      <c r="BV134">
        <v>53</v>
      </c>
      <c r="BW134" s="8">
        <v>64.110429999999994</v>
      </c>
      <c r="BX134" s="8"/>
      <c r="BY134" s="8">
        <v>114.5114402</v>
      </c>
      <c r="CC134" s="12">
        <v>19.875</v>
      </c>
      <c r="CD134" s="8"/>
      <c r="CE134" s="13">
        <f t="shared" si="40"/>
        <v>41.396078358776016</v>
      </c>
      <c r="CG134">
        <v>52</v>
      </c>
      <c r="CH134" s="8">
        <v>65.212119999999999</v>
      </c>
      <c r="CI134" s="8"/>
      <c r="CJ134" s="8">
        <v>119.2578523</v>
      </c>
      <c r="CN134" s="12">
        <v>19.875</v>
      </c>
      <c r="CO134" s="8"/>
      <c r="CP134" s="13">
        <f t="shared" si="41"/>
        <v>43.111914321291863</v>
      </c>
      <c r="CR134">
        <v>51</v>
      </c>
      <c r="CS134" s="8">
        <v>66.313810000000004</v>
      </c>
      <c r="CT134" s="8"/>
      <c r="CU134" s="8">
        <v>124.4627538</v>
      </c>
      <c r="CY134" s="12">
        <v>19.875</v>
      </c>
      <c r="CZ134" s="8"/>
      <c r="DA134" s="13">
        <f t="shared" si="42"/>
        <v>44.993494973560274</v>
      </c>
      <c r="DC134">
        <v>50</v>
      </c>
      <c r="DD134" s="8">
        <v>67.415499999999994</v>
      </c>
      <c r="DE134" s="8"/>
      <c r="DF134" s="8">
        <v>130.1930456</v>
      </c>
      <c r="DJ134" s="12">
        <v>19.875</v>
      </c>
      <c r="DK134" s="8"/>
      <c r="DL134" s="13">
        <f t="shared" si="43"/>
        <v>47.065005103527639</v>
      </c>
      <c r="DN134">
        <v>49</v>
      </c>
      <c r="DO134" s="8">
        <v>68.517189999999999</v>
      </c>
      <c r="DP134" s="8"/>
      <c r="DQ134" s="8">
        <v>136.5293628</v>
      </c>
      <c r="DU134" s="12">
        <v>19.875</v>
      </c>
      <c r="DV134" s="8"/>
      <c r="DW134" s="13">
        <f t="shared" si="44"/>
        <v>49.355594435555446</v>
      </c>
      <c r="DY134">
        <v>48</v>
      </c>
      <c r="DZ134" s="8">
        <v>69.618880000000004</v>
      </c>
      <c r="EA134" s="8"/>
      <c r="EB134" s="8">
        <v>143.5697868</v>
      </c>
      <c r="EF134" s="12">
        <v>19.875</v>
      </c>
      <c r="EG134" s="8"/>
      <c r="EH134" s="13">
        <f t="shared" si="45"/>
        <v>51.900719560817883</v>
      </c>
      <c r="EJ134">
        <v>47</v>
      </c>
      <c r="EK134" s="8">
        <v>70.720569999999995</v>
      </c>
      <c r="EL134" s="8"/>
      <c r="EM134" s="8">
        <v>151.43482950000001</v>
      </c>
      <c r="EQ134" s="12">
        <v>19.875</v>
      </c>
      <c r="ER134" s="8"/>
      <c r="ES134" s="13">
        <f t="shared" si="46"/>
        <v>54.743945733990401</v>
      </c>
    </row>
    <row r="135" spans="1:149">
      <c r="A135">
        <v>-59.625</v>
      </c>
      <c r="B135">
        <v>0.75</v>
      </c>
      <c r="C135" s="1">
        <v>107</v>
      </c>
      <c r="D135">
        <f t="shared" si="18"/>
        <v>20.625</v>
      </c>
      <c r="H135" s="1">
        <v>59</v>
      </c>
      <c r="I135" s="1">
        <v>57.50029</v>
      </c>
      <c r="J135" s="1"/>
      <c r="K135" s="1">
        <v>93.058752010000006</v>
      </c>
      <c r="L135" s="1"/>
      <c r="M135" s="1"/>
      <c r="N135" s="4">
        <f t="shared" si="19"/>
        <v>20.625</v>
      </c>
      <c r="O135" s="1"/>
      <c r="P135" s="13">
        <f t="shared" si="34"/>
        <v>35.024850530154545</v>
      </c>
      <c r="Q135" s="7"/>
      <c r="S135" s="1">
        <v>58</v>
      </c>
      <c r="T135" s="1">
        <v>58.601979999999998</v>
      </c>
      <c r="U135" s="1"/>
      <c r="V135" s="1">
        <v>95.973018080000003</v>
      </c>
      <c r="W135" s="1"/>
      <c r="X135" s="1"/>
      <c r="Y135" s="1"/>
      <c r="Z135" s="4">
        <f t="shared" si="21"/>
        <v>20.625</v>
      </c>
      <c r="AA135" s="1"/>
      <c r="AB135" s="13">
        <f t="shared" si="35"/>
        <v>36.121703123835168</v>
      </c>
      <c r="AD135" s="1">
        <v>57</v>
      </c>
      <c r="AE135" s="5">
        <v>59.703670000000002</v>
      </c>
      <c r="AF135" s="1"/>
      <c r="AG135" s="5">
        <v>99.113541639999994</v>
      </c>
      <c r="AH135" s="1"/>
      <c r="AI135" s="1"/>
      <c r="AJ135" s="1"/>
      <c r="AK135" s="11">
        <v>20.625</v>
      </c>
      <c r="AL135" s="9"/>
      <c r="AM135" s="13">
        <f t="shared" si="36"/>
        <v>37.303713046594595</v>
      </c>
      <c r="AO135" s="5">
        <v>56</v>
      </c>
      <c r="AP135" s="5">
        <v>60.80536</v>
      </c>
      <c r="AQ135" s="5"/>
      <c r="AR135" s="5">
        <v>102.50573249999999</v>
      </c>
      <c r="AS135" s="1"/>
      <c r="AT135" s="1"/>
      <c r="AU135" s="1"/>
      <c r="AV135" s="11">
        <v>20.625</v>
      </c>
      <c r="AW135" s="9"/>
      <c r="AX135" s="13">
        <f t="shared" si="37"/>
        <v>38.580443878193208</v>
      </c>
      <c r="AY135" s="1"/>
      <c r="AZ135" s="1">
        <v>55</v>
      </c>
      <c r="BA135" s="5">
        <v>61.907049999999998</v>
      </c>
      <c r="BB135" s="5"/>
      <c r="BC135" s="5">
        <v>106.1789959</v>
      </c>
      <c r="BD135" s="1"/>
      <c r="BE135" s="1"/>
      <c r="BF135" s="1"/>
      <c r="BG135" s="11">
        <v>20.625</v>
      </c>
      <c r="BH135" s="9"/>
      <c r="BI135" s="13">
        <f t="shared" si="38"/>
        <v>39.96296297246456</v>
      </c>
      <c r="BK135">
        <v>54</v>
      </c>
      <c r="BL135" s="8">
        <v>63.008740000000003</v>
      </c>
      <c r="BM135" s="8"/>
      <c r="BN135" s="8">
        <v>110.1675484</v>
      </c>
      <c r="BR135" s="12">
        <v>20.625</v>
      </c>
      <c r="BS135" s="8"/>
      <c r="BT135" s="14">
        <f t="shared" si="39"/>
        <v>41.464148536710709</v>
      </c>
      <c r="BV135">
        <v>53</v>
      </c>
      <c r="BW135" s="8">
        <v>64.110429999999994</v>
      </c>
      <c r="BX135" s="8"/>
      <c r="BY135" s="8">
        <v>114.5114402</v>
      </c>
      <c r="CC135" s="12">
        <v>20.625</v>
      </c>
      <c r="CD135" s="8"/>
      <c r="CE135" s="13">
        <f t="shared" si="40"/>
        <v>43.099074405884352</v>
      </c>
      <c r="CG135">
        <v>52</v>
      </c>
      <c r="CH135" s="8">
        <v>65.212119999999999</v>
      </c>
      <c r="CI135" s="8"/>
      <c r="CJ135" s="8">
        <v>119.2578523</v>
      </c>
      <c r="CN135" s="12">
        <v>20.625</v>
      </c>
      <c r="CO135" s="8"/>
      <c r="CP135" s="13">
        <f t="shared" si="41"/>
        <v>44.88549825927057</v>
      </c>
      <c r="CR135">
        <v>51</v>
      </c>
      <c r="CS135" s="8">
        <v>66.313810000000004</v>
      </c>
      <c r="CT135" s="8"/>
      <c r="CU135" s="8">
        <v>124.4627538</v>
      </c>
      <c r="CY135" s="12">
        <v>20.625</v>
      </c>
      <c r="CZ135" s="8"/>
      <c r="DA135" s="13">
        <f t="shared" si="42"/>
        <v>46.844485384329886</v>
      </c>
      <c r="DC135">
        <v>50</v>
      </c>
      <c r="DD135" s="8">
        <v>67.415499999999994</v>
      </c>
      <c r="DE135" s="8"/>
      <c r="DF135" s="8">
        <v>130.1930456</v>
      </c>
      <c r="DJ135" s="12">
        <v>20.625</v>
      </c>
      <c r="DK135" s="8"/>
      <c r="DL135" s="13">
        <f t="shared" si="43"/>
        <v>49.001215508623865</v>
      </c>
      <c r="DN135">
        <v>49</v>
      </c>
      <c r="DO135" s="8">
        <v>68.517189999999999</v>
      </c>
      <c r="DP135" s="8"/>
      <c r="DQ135" s="8">
        <v>136.5293628</v>
      </c>
      <c r="DU135" s="12">
        <v>20.625</v>
      </c>
      <c r="DV135" s="8"/>
      <c r="DW135" s="13">
        <f t="shared" si="44"/>
        <v>51.386037548981761</v>
      </c>
      <c r="DY135">
        <v>48</v>
      </c>
      <c r="DZ135" s="8">
        <v>69.618880000000004</v>
      </c>
      <c r="EA135" s="8"/>
      <c r="EB135" s="8">
        <v>143.5697868</v>
      </c>
      <c r="EF135" s="12">
        <v>20.625</v>
      </c>
      <c r="EG135" s="8"/>
      <c r="EH135" s="13">
        <f t="shared" si="45"/>
        <v>54.035866747662766</v>
      </c>
      <c r="EJ135">
        <v>47</v>
      </c>
      <c r="EK135" s="8">
        <v>70.720569999999995</v>
      </c>
      <c r="EL135" s="8"/>
      <c r="EM135" s="8">
        <v>151.43482950000001</v>
      </c>
      <c r="EQ135" s="12">
        <v>20.625</v>
      </c>
      <c r="ER135" s="8"/>
      <c r="ES135" s="13">
        <f t="shared" si="46"/>
        <v>56.99606059327958</v>
      </c>
    </row>
    <row r="136" spans="1:149">
      <c r="A136">
        <v>-59.625</v>
      </c>
      <c r="B136">
        <v>0.75</v>
      </c>
      <c r="C136" s="1">
        <v>108</v>
      </c>
      <c r="D136">
        <f t="shared" si="18"/>
        <v>21.375</v>
      </c>
      <c r="H136" s="1">
        <v>59</v>
      </c>
      <c r="I136" s="1">
        <v>57.50029</v>
      </c>
      <c r="J136" s="1"/>
      <c r="K136" s="1">
        <v>93.058752010000006</v>
      </c>
      <c r="L136" s="1"/>
      <c r="M136" s="1"/>
      <c r="N136" s="4">
        <f t="shared" si="19"/>
        <v>21.375</v>
      </c>
      <c r="O136" s="1"/>
      <c r="P136" s="13">
        <f t="shared" si="34"/>
        <v>36.422510609593296</v>
      </c>
      <c r="Q136" s="7"/>
      <c r="S136" s="1">
        <v>58</v>
      </c>
      <c r="T136" s="1">
        <v>58.601979999999998</v>
      </c>
      <c r="U136" s="1"/>
      <c r="V136" s="1">
        <v>95.973018080000003</v>
      </c>
      <c r="W136" s="1"/>
      <c r="X136" s="1"/>
      <c r="Y136" s="1"/>
      <c r="Z136" s="4">
        <f t="shared" si="21"/>
        <v>21.375</v>
      </c>
      <c r="AA136" s="1"/>
      <c r="AB136" s="13">
        <f t="shared" si="35"/>
        <v>37.563132899932484</v>
      </c>
      <c r="AD136" s="1">
        <v>57</v>
      </c>
      <c r="AE136" s="5">
        <v>59.703670000000002</v>
      </c>
      <c r="AF136" s="1"/>
      <c r="AG136" s="5">
        <v>99.113541639999994</v>
      </c>
      <c r="AH136" s="1"/>
      <c r="AI136" s="1"/>
      <c r="AJ136" s="1"/>
      <c r="AK136" s="11">
        <v>21.375</v>
      </c>
      <c r="AL136" s="9"/>
      <c r="AM136" s="13">
        <f t="shared" si="36"/>
        <v>38.792310706566788</v>
      </c>
      <c r="AN136" s="1"/>
      <c r="AO136" s="5">
        <v>56</v>
      </c>
      <c r="AP136" s="5">
        <v>60.80536</v>
      </c>
      <c r="AQ136" s="5"/>
      <c r="AR136" s="5">
        <v>102.50573249999999</v>
      </c>
      <c r="AS136" s="1"/>
      <c r="AT136" s="1"/>
      <c r="AU136" s="1"/>
      <c r="AV136" s="11">
        <v>21.375</v>
      </c>
      <c r="AW136" s="9"/>
      <c r="AX136" s="13">
        <f t="shared" si="37"/>
        <v>40.119989242109995</v>
      </c>
      <c r="AZ136">
        <v>55</v>
      </c>
      <c r="BA136" s="8">
        <v>61.907049999999998</v>
      </c>
      <c r="BB136" s="8"/>
      <c r="BC136" s="8">
        <v>106.1789959</v>
      </c>
      <c r="BG136" s="12">
        <v>21.375</v>
      </c>
      <c r="BH136" s="8"/>
      <c r="BI136" s="13">
        <f t="shared" si="38"/>
        <v>41.557677501070899</v>
      </c>
      <c r="BK136">
        <v>54</v>
      </c>
      <c r="BL136" s="8">
        <v>63.008740000000003</v>
      </c>
      <c r="BM136" s="8"/>
      <c r="BN136" s="8">
        <v>110.1675484</v>
      </c>
      <c r="BR136" s="12">
        <v>21.375</v>
      </c>
      <c r="BS136" s="8"/>
      <c r="BT136" s="14">
        <f t="shared" si="39"/>
        <v>43.118767593194193</v>
      </c>
      <c r="BV136">
        <v>53</v>
      </c>
      <c r="BW136" s="8">
        <v>64.110429999999994</v>
      </c>
      <c r="BX136" s="8"/>
      <c r="BY136" s="8">
        <v>114.5114402</v>
      </c>
      <c r="CC136" s="12">
        <v>21.375</v>
      </c>
      <c r="CD136" s="8"/>
      <c r="CE136" s="13">
        <f t="shared" si="40"/>
        <v>44.818934871984084</v>
      </c>
      <c r="CG136">
        <v>52</v>
      </c>
      <c r="CH136" s="8">
        <v>65.212119999999999</v>
      </c>
      <c r="CI136" s="8"/>
      <c r="CJ136" s="8">
        <v>119.2578523</v>
      </c>
      <c r="CN136" s="12">
        <v>21.375</v>
      </c>
      <c r="CO136" s="8"/>
      <c r="CP136" s="13">
        <f t="shared" si="41"/>
        <v>46.676645633580961</v>
      </c>
      <c r="CR136">
        <v>51</v>
      </c>
      <c r="CS136" s="8">
        <v>66.313810000000004</v>
      </c>
      <c r="CT136" s="8"/>
      <c r="CU136" s="8">
        <v>124.4627538</v>
      </c>
      <c r="CY136" s="12">
        <v>21.375</v>
      </c>
      <c r="CZ136" s="8"/>
      <c r="DA136" s="13">
        <f t="shared" si="42"/>
        <v>48.713805771783399</v>
      </c>
      <c r="DC136">
        <v>50</v>
      </c>
      <c r="DD136" s="8">
        <v>67.415499999999994</v>
      </c>
      <c r="DE136" s="8"/>
      <c r="DF136" s="8">
        <v>130.1930456</v>
      </c>
      <c r="DJ136" s="12">
        <v>21.375</v>
      </c>
      <c r="DK136" s="8"/>
      <c r="DL136" s="13">
        <f t="shared" si="43"/>
        <v>50.956599806450207</v>
      </c>
      <c r="DN136">
        <v>49</v>
      </c>
      <c r="DO136" s="8">
        <v>68.517189999999999</v>
      </c>
      <c r="DP136" s="8"/>
      <c r="DQ136" s="8">
        <v>136.5293628</v>
      </c>
      <c r="DU136" s="12">
        <v>21.375</v>
      </c>
      <c r="DV136" s="8"/>
      <c r="DW136" s="13">
        <f t="shared" si="44"/>
        <v>53.4365877222343</v>
      </c>
      <c r="DY136">
        <v>48</v>
      </c>
      <c r="DZ136" s="8">
        <v>69.618880000000004</v>
      </c>
      <c r="EA136" s="8"/>
      <c r="EB136" s="8">
        <v>143.5697868</v>
      </c>
      <c r="EF136" s="12">
        <v>21.375</v>
      </c>
      <c r="EG136" s="8"/>
      <c r="EH136" s="13">
        <f t="shared" si="45"/>
        <v>56.192157857201074</v>
      </c>
      <c r="EJ136">
        <v>47</v>
      </c>
      <c r="EK136" s="8">
        <v>70.720569999999995</v>
      </c>
      <c r="EL136" s="8"/>
      <c r="EM136" s="8">
        <v>151.43482950000001</v>
      </c>
      <c r="EQ136" s="12">
        <v>21.375</v>
      </c>
      <c r="ER136" s="8"/>
      <c r="ES136" s="13">
        <f t="shared" si="46"/>
        <v>59.270477682023902</v>
      </c>
    </row>
    <row r="137" spans="1:149">
      <c r="A137">
        <v>-59.625</v>
      </c>
      <c r="B137">
        <v>0.75</v>
      </c>
      <c r="C137" s="1">
        <v>109</v>
      </c>
      <c r="D137">
        <f t="shared" si="18"/>
        <v>22.125</v>
      </c>
      <c r="H137" s="1">
        <v>59</v>
      </c>
      <c r="I137" s="1">
        <v>57.50029</v>
      </c>
      <c r="J137" s="1"/>
      <c r="K137" s="1">
        <v>93.058752010000006</v>
      </c>
      <c r="L137" s="1"/>
      <c r="M137" s="1"/>
      <c r="N137" s="4">
        <f t="shared" si="19"/>
        <v>22.125</v>
      </c>
      <c r="O137" s="1"/>
      <c r="P137" s="13">
        <f t="shared" si="34"/>
        <v>37.834566585371554</v>
      </c>
      <c r="Q137" s="7"/>
      <c r="S137" s="1">
        <v>58</v>
      </c>
      <c r="T137" s="1">
        <v>58.601979999999998</v>
      </c>
      <c r="U137" s="1"/>
      <c r="V137" s="1">
        <v>95.973018080000003</v>
      </c>
      <c r="W137" s="1"/>
      <c r="X137" s="1"/>
      <c r="Y137" s="1"/>
      <c r="Z137" s="4">
        <f t="shared" si="21"/>
        <v>22.125</v>
      </c>
      <c r="AA137" s="1"/>
      <c r="AB137" s="13">
        <f t="shared" si="35"/>
        <v>39.019409400167262</v>
      </c>
      <c r="AC137" s="1"/>
      <c r="AD137" s="1">
        <v>57</v>
      </c>
      <c r="AE137" s="5">
        <v>59.703670000000002</v>
      </c>
      <c r="AF137" s="1"/>
      <c r="AG137" s="5">
        <v>99.113541639999994</v>
      </c>
      <c r="AH137" s="1"/>
      <c r="AI137" s="1"/>
      <c r="AJ137" s="1"/>
      <c r="AK137" s="11">
        <v>22.125</v>
      </c>
      <c r="AL137" s="9"/>
      <c r="AM137" s="13">
        <f t="shared" si="36"/>
        <v>40.296240919796702</v>
      </c>
      <c r="AO137" s="8">
        <v>56</v>
      </c>
      <c r="AP137" s="8">
        <v>60.80536</v>
      </c>
      <c r="AQ137" s="8"/>
      <c r="AR137" s="8">
        <v>102.50573249999999</v>
      </c>
      <c r="AV137" s="12">
        <v>22.125</v>
      </c>
      <c r="AW137" s="8"/>
      <c r="AX137" s="13">
        <f t="shared" si="37"/>
        <v>41.675391920544783</v>
      </c>
      <c r="AZ137">
        <v>55</v>
      </c>
      <c r="BA137" s="8">
        <v>61.907049999999998</v>
      </c>
      <c r="BB137" s="8"/>
      <c r="BC137" s="8">
        <v>106.1789959</v>
      </c>
      <c r="BG137" s="10">
        <v>22.125</v>
      </c>
      <c r="BH137" s="2"/>
      <c r="BI137" s="13">
        <f t="shared" si="38"/>
        <v>43.168817586493695</v>
      </c>
      <c r="BK137">
        <v>54</v>
      </c>
      <c r="BL137" s="8">
        <v>63.008740000000003</v>
      </c>
      <c r="BM137" s="8"/>
      <c r="BN137" s="8">
        <v>110.1675484</v>
      </c>
      <c r="BR137" s="10">
        <v>22.125</v>
      </c>
      <c r="BS137" s="2"/>
      <c r="BT137" s="14">
        <f t="shared" si="39"/>
        <v>44.790429223025029</v>
      </c>
      <c r="BV137">
        <v>53</v>
      </c>
      <c r="BW137" s="8">
        <v>64.110429999999994</v>
      </c>
      <c r="BX137" s="8"/>
      <c r="BY137" s="8">
        <v>114.5114402</v>
      </c>
      <c r="CC137" s="10">
        <v>22.125</v>
      </c>
      <c r="CD137" s="2"/>
      <c r="CE137" s="13">
        <f t="shared" si="40"/>
        <v>46.556509897834516</v>
      </c>
      <c r="CG137">
        <v>52</v>
      </c>
      <c r="CH137" s="8">
        <v>65.212119999999999</v>
      </c>
      <c r="CI137" s="8"/>
      <c r="CJ137" s="8">
        <v>119.2578523</v>
      </c>
      <c r="CN137" s="10">
        <v>22.125</v>
      </c>
      <c r="CO137" s="2"/>
      <c r="CP137" s="13">
        <f t="shared" si="41"/>
        <v>48.486241822670195</v>
      </c>
      <c r="CR137">
        <v>51</v>
      </c>
      <c r="CS137" s="8">
        <v>66.313810000000004</v>
      </c>
      <c r="CT137" s="8"/>
      <c r="CU137" s="8">
        <v>124.4627538</v>
      </c>
      <c r="CY137" s="10">
        <v>22.125</v>
      </c>
      <c r="CZ137" s="2"/>
      <c r="DA137" s="13">
        <f t="shared" si="42"/>
        <v>50.602380155912499</v>
      </c>
      <c r="DC137">
        <v>50</v>
      </c>
      <c r="DD137" s="8">
        <v>67.415499999999994</v>
      </c>
      <c r="DE137" s="8"/>
      <c r="DF137" s="8">
        <v>130.1930456</v>
      </c>
      <c r="DJ137" s="10">
        <v>22.125</v>
      </c>
      <c r="DK137" s="2"/>
      <c r="DL137" s="13">
        <f t="shared" si="43"/>
        <v>52.932124559076335</v>
      </c>
      <c r="DN137">
        <v>49</v>
      </c>
      <c r="DO137" s="8">
        <v>68.517189999999999</v>
      </c>
      <c r="DP137" s="8"/>
      <c r="DQ137" s="8">
        <v>136.5293628</v>
      </c>
      <c r="DU137" s="10">
        <v>22.125</v>
      </c>
      <c r="DV137" s="2"/>
      <c r="DW137" s="13">
        <f t="shared" si="44"/>
        <v>55.508258558634736</v>
      </c>
      <c r="DY137">
        <v>48</v>
      </c>
      <c r="DZ137" s="8">
        <v>69.618880000000004</v>
      </c>
      <c r="EA137" s="8"/>
      <c r="EB137" s="8">
        <v>143.5697868</v>
      </c>
      <c r="EF137" s="10">
        <v>22.125</v>
      </c>
      <c r="EG137" s="2"/>
      <c r="EH137" s="13">
        <f t="shared" si="45"/>
        <v>58.370658761343492</v>
      </c>
      <c r="EJ137">
        <v>47</v>
      </c>
      <c r="EK137" s="8">
        <v>70.720569999999995</v>
      </c>
      <c r="EL137" s="8"/>
      <c r="EM137" s="8">
        <v>151.43482950000001</v>
      </c>
      <c r="EQ137" s="10">
        <v>22.125</v>
      </c>
      <c r="ER137" s="2"/>
      <c r="ES137" s="13">
        <f t="shared" si="46"/>
        <v>61.568321262748668</v>
      </c>
    </row>
    <row r="138" spans="1:149">
      <c r="A138">
        <v>-59.625</v>
      </c>
      <c r="B138">
        <v>0.75</v>
      </c>
      <c r="C138" s="1">
        <v>110</v>
      </c>
      <c r="D138">
        <f t="shared" si="18"/>
        <v>22.875</v>
      </c>
      <c r="H138" s="1">
        <v>59</v>
      </c>
      <c r="I138" s="1">
        <v>57.50029</v>
      </c>
      <c r="J138" s="1"/>
      <c r="K138" s="1">
        <v>93.058752010000006</v>
      </c>
      <c r="L138" s="1"/>
      <c r="M138" s="1"/>
      <c r="N138" s="4">
        <f t="shared" si="19"/>
        <v>22.875</v>
      </c>
      <c r="O138" s="1"/>
      <c r="P138" s="13">
        <f t="shared" si="34"/>
        <v>39.261733612009529</v>
      </c>
      <c r="Q138" s="1"/>
      <c r="R138" s="1"/>
      <c r="S138" s="1">
        <v>58</v>
      </c>
      <c r="T138" s="1">
        <v>58.601979999999998</v>
      </c>
      <c r="U138" s="1"/>
      <c r="V138" s="1">
        <v>95.973018080000003</v>
      </c>
      <c r="W138" s="1"/>
      <c r="X138" s="1"/>
      <c r="Y138" s="1"/>
      <c r="Z138" s="4">
        <f t="shared" si="21"/>
        <v>22.875</v>
      </c>
      <c r="AA138" s="1"/>
      <c r="AB138" s="13">
        <f t="shared" si="35"/>
        <v>40.491270175132172</v>
      </c>
      <c r="AD138">
        <v>57</v>
      </c>
      <c r="AE138" s="8">
        <v>59.703670000000002</v>
      </c>
      <c r="AG138" s="8">
        <v>99.113541639999994</v>
      </c>
      <c r="AK138" s="12">
        <v>22.875</v>
      </c>
      <c r="AL138" s="8"/>
      <c r="AM138" s="13">
        <f t="shared" si="36"/>
        <v>41.816265371733451</v>
      </c>
      <c r="AO138" s="8">
        <v>56</v>
      </c>
      <c r="AP138" s="8">
        <v>60.80536</v>
      </c>
      <c r="AQ138" s="8"/>
      <c r="AR138" s="8">
        <v>102.50573249999999</v>
      </c>
      <c r="AV138" s="12">
        <v>22.875</v>
      </c>
      <c r="AW138" s="8"/>
      <c r="AX138" s="13">
        <f t="shared" si="37"/>
        <v>43.247439667860931</v>
      </c>
      <c r="AZ138">
        <v>55</v>
      </c>
      <c r="BA138" s="8">
        <v>61.907049999999998</v>
      </c>
      <c r="BB138" s="8"/>
      <c r="BC138" s="8">
        <v>106.1789959</v>
      </c>
      <c r="BG138" s="10">
        <v>22.875</v>
      </c>
      <c r="BH138" s="2"/>
      <c r="BI138" s="13">
        <f t="shared" si="38"/>
        <v>44.797199212047026</v>
      </c>
      <c r="BK138">
        <v>54</v>
      </c>
      <c r="BL138" s="8">
        <v>63.008740000000003</v>
      </c>
      <c r="BM138" s="8"/>
      <c r="BN138" s="8">
        <v>110.1675484</v>
      </c>
      <c r="BR138" s="10">
        <v>22.875</v>
      </c>
      <c r="BS138" s="2"/>
      <c r="BT138" s="14">
        <f t="shared" si="39"/>
        <v>46.479980061458015</v>
      </c>
      <c r="BV138">
        <v>53</v>
      </c>
      <c r="BW138" s="8">
        <v>64.110429999999994</v>
      </c>
      <c r="BX138" s="8"/>
      <c r="BY138" s="8">
        <v>114.5114402</v>
      </c>
      <c r="CC138" s="10">
        <v>22.875</v>
      </c>
      <c r="CD138" s="2"/>
      <c r="CE138" s="13">
        <f t="shared" si="40"/>
        <v>48.31267950140608</v>
      </c>
      <c r="CG138">
        <v>52</v>
      </c>
      <c r="CH138" s="8">
        <v>65.212119999999999</v>
      </c>
      <c r="CI138" s="8"/>
      <c r="CJ138" s="8">
        <v>119.2578523</v>
      </c>
      <c r="CN138" s="10">
        <v>22.875</v>
      </c>
      <c r="CO138" s="2"/>
      <c r="CP138" s="13">
        <f t="shared" si="41"/>
        <v>50.315203320584239</v>
      </c>
      <c r="CR138">
        <v>51</v>
      </c>
      <c r="CS138" s="8">
        <v>66.313810000000004</v>
      </c>
      <c r="CT138" s="8"/>
      <c r="CU138" s="8">
        <v>124.4627538</v>
      </c>
      <c r="CY138" s="10">
        <v>22.875</v>
      </c>
      <c r="CZ138" s="2"/>
      <c r="DA138" s="13">
        <f t="shared" si="42"/>
        <v>52.51116503031993</v>
      </c>
      <c r="DC138">
        <v>50</v>
      </c>
      <c r="DD138" s="8">
        <v>67.415499999999994</v>
      </c>
      <c r="DE138" s="8"/>
      <c r="DF138" s="8">
        <v>130.1930456</v>
      </c>
      <c r="DJ138" s="10">
        <v>22.875</v>
      </c>
      <c r="DK138" s="2"/>
      <c r="DL138" s="13">
        <f t="shared" si="43"/>
        <v>54.928790297275008</v>
      </c>
      <c r="DN138">
        <v>49</v>
      </c>
      <c r="DO138" s="8">
        <v>68.517189999999999</v>
      </c>
      <c r="DP138" s="8"/>
      <c r="DQ138" s="8">
        <v>136.5293628</v>
      </c>
      <c r="DU138" s="10">
        <v>22.875</v>
      </c>
      <c r="DV138" s="2"/>
      <c r="DW138" s="13">
        <f t="shared" si="44"/>
        <v>57.602099283418092</v>
      </c>
      <c r="DY138">
        <v>48</v>
      </c>
      <c r="DZ138" s="8">
        <v>69.618880000000004</v>
      </c>
      <c r="EA138" s="8"/>
      <c r="EB138" s="8">
        <v>143.5697868</v>
      </c>
      <c r="EF138" s="10">
        <v>22.875</v>
      </c>
      <c r="EG138" s="2"/>
      <c r="EH138" s="13">
        <f t="shared" si="45"/>
        <v>60.572472790833011</v>
      </c>
      <c r="EJ138">
        <v>47</v>
      </c>
      <c r="EK138" s="8">
        <v>70.720569999999995</v>
      </c>
      <c r="EL138" s="8"/>
      <c r="EM138" s="8">
        <v>151.43482950000001</v>
      </c>
      <c r="EQ138" s="10">
        <v>22.875</v>
      </c>
      <c r="ER138" s="2"/>
      <c r="ES138" s="13">
        <f t="shared" si="46"/>
        <v>63.890755108881905</v>
      </c>
    </row>
    <row r="139" spans="1:149">
      <c r="A139">
        <v>-59.625</v>
      </c>
      <c r="B139">
        <v>0.75</v>
      </c>
      <c r="C139" s="1">
        <v>111</v>
      </c>
      <c r="D139" s="1">
        <f t="shared" si="18"/>
        <v>23.625</v>
      </c>
      <c r="E139" s="1"/>
      <c r="F139" s="1"/>
      <c r="G139" s="1"/>
      <c r="H139" s="1">
        <v>59</v>
      </c>
      <c r="I139" s="1">
        <v>57.50029</v>
      </c>
      <c r="J139" s="1"/>
      <c r="K139" s="1">
        <v>93.058752010000006</v>
      </c>
      <c r="L139" s="1"/>
      <c r="M139" s="1"/>
      <c r="N139" s="4">
        <f t="shared" si="19"/>
        <v>23.625</v>
      </c>
      <c r="O139" s="1"/>
      <c r="P139" s="13">
        <f t="shared" si="34"/>
        <v>40.704752706819704</v>
      </c>
      <c r="Q139" s="7"/>
      <c r="S139">
        <v>58</v>
      </c>
      <c r="T139">
        <v>58.601979999999998</v>
      </c>
      <c r="V139">
        <v>95.973018080000003</v>
      </c>
      <c r="Z139" s="6">
        <f t="shared" si="21"/>
        <v>23.625</v>
      </c>
      <c r="AA139" s="7"/>
      <c r="AB139" s="13">
        <f t="shared" si="35"/>
        <v>41.97947944814198</v>
      </c>
      <c r="AD139">
        <v>57</v>
      </c>
      <c r="AE139" s="8">
        <v>59.703670000000002</v>
      </c>
      <c r="AG139" s="8">
        <v>99.113541639999994</v>
      </c>
      <c r="AK139" s="10">
        <v>23.625</v>
      </c>
      <c r="AL139" s="2"/>
      <c r="AM139" s="13">
        <f t="shared" si="36"/>
        <v>43.353173293359291</v>
      </c>
      <c r="AO139" s="8">
        <v>56</v>
      </c>
      <c r="AP139" s="8">
        <v>60.80536</v>
      </c>
      <c r="AQ139" s="8"/>
      <c r="AR139" s="8">
        <v>102.50573249999999</v>
      </c>
      <c r="AV139" s="10">
        <v>23.625</v>
      </c>
      <c r="AW139" s="2"/>
      <c r="AX139" s="13">
        <f t="shared" si="37"/>
        <v>44.836948726709139</v>
      </c>
      <c r="AZ139">
        <v>55</v>
      </c>
      <c r="BA139" s="8">
        <v>61.907049999999998</v>
      </c>
      <c r="BB139" s="8"/>
      <c r="BC139" s="8">
        <v>106.1789959</v>
      </c>
      <c r="BG139" s="10">
        <v>23.625</v>
      </c>
      <c r="BH139" s="2"/>
      <c r="BI139" s="13">
        <f t="shared" si="38"/>
        <v>46.443667870201899</v>
      </c>
      <c r="BK139">
        <v>54</v>
      </c>
      <c r="BL139" s="8">
        <v>63.008740000000003</v>
      </c>
      <c r="BM139" s="8"/>
      <c r="BN139" s="8">
        <v>110.1675484</v>
      </c>
      <c r="BR139" s="10">
        <v>23.625</v>
      </c>
      <c r="BS139" s="2"/>
      <c r="BT139" s="14">
        <f t="shared" si="39"/>
        <v>48.188297361399258</v>
      </c>
      <c r="BV139">
        <v>53</v>
      </c>
      <c r="BW139" s="8">
        <v>64.110429999999994</v>
      </c>
      <c r="BX139" s="8"/>
      <c r="BY139" s="8">
        <v>114.5114402</v>
      </c>
      <c r="CC139" s="10">
        <v>23.625</v>
      </c>
      <c r="CD139" s="2"/>
      <c r="CE139" s="13">
        <f t="shared" si="40"/>
        <v>50.088355525570435</v>
      </c>
      <c r="CG139">
        <v>52</v>
      </c>
      <c r="CH139" s="8">
        <v>65.212119999999999</v>
      </c>
      <c r="CI139" s="8"/>
      <c r="CJ139" s="8">
        <v>119.2578523</v>
      </c>
      <c r="CN139" s="10">
        <v>23.625</v>
      </c>
      <c r="CO139" s="2"/>
      <c r="CP139" s="13">
        <f t="shared" si="41"/>
        <v>52.164479765388258</v>
      </c>
      <c r="CR139">
        <v>51</v>
      </c>
      <c r="CS139" s="8">
        <v>66.313810000000004</v>
      </c>
      <c r="CT139" s="8"/>
      <c r="CU139" s="8">
        <v>124.4627538</v>
      </c>
      <c r="CY139" s="10">
        <v>23.625</v>
      </c>
      <c r="CZ139" s="2"/>
      <c r="DA139" s="13">
        <f t="shared" si="42"/>
        <v>54.441151479168482</v>
      </c>
      <c r="DC139">
        <v>50</v>
      </c>
      <c r="DD139" s="8">
        <v>67.415499999999994</v>
      </c>
      <c r="DE139" s="8"/>
      <c r="DF139" s="8">
        <v>130.1930456</v>
      </c>
      <c r="DJ139" s="10">
        <v>23.625</v>
      </c>
      <c r="DK139" s="2"/>
      <c r="DL139" s="13">
        <f t="shared" si="43"/>
        <v>56.947633734935806</v>
      </c>
      <c r="DN139">
        <v>49</v>
      </c>
      <c r="DO139" s="8">
        <v>68.517189999999999</v>
      </c>
      <c r="DP139" s="8"/>
      <c r="DQ139" s="8">
        <v>136.5293628</v>
      </c>
      <c r="DU139" s="10">
        <v>23.625</v>
      </c>
      <c r="DV139" s="2"/>
      <c r="DW139" s="13">
        <f t="shared" si="44"/>
        <v>59.719197065918927</v>
      </c>
      <c r="DY139">
        <v>48</v>
      </c>
      <c r="DZ139" s="8">
        <v>69.618880000000004</v>
      </c>
      <c r="EA139" s="8"/>
      <c r="EB139" s="8">
        <v>143.5697868</v>
      </c>
      <c r="EF139" s="10">
        <v>23.625</v>
      </c>
      <c r="EG139" s="2"/>
      <c r="EH139" s="13">
        <f t="shared" si="45"/>
        <v>62.79874317717951</v>
      </c>
      <c r="EJ139">
        <v>47</v>
      </c>
      <c r="EK139" s="8">
        <v>70.720569999999995</v>
      </c>
      <c r="EL139" s="8"/>
      <c r="EM139" s="8">
        <v>151.43482950000001</v>
      </c>
      <c r="EQ139" s="10">
        <v>23.625</v>
      </c>
      <c r="ER139" s="2"/>
      <c r="ES139" s="13">
        <f t="shared" si="46"/>
        <v>66.238985080463095</v>
      </c>
    </row>
    <row r="140" spans="1:149">
      <c r="A140">
        <v>-59.625</v>
      </c>
      <c r="B140">
        <v>0.75</v>
      </c>
      <c r="C140">
        <v>112</v>
      </c>
      <c r="D140">
        <f t="shared" si="18"/>
        <v>24.375</v>
      </c>
      <c r="H140">
        <v>59</v>
      </c>
      <c r="I140">
        <v>57.50029</v>
      </c>
      <c r="K140">
        <v>93.058752010000006</v>
      </c>
      <c r="N140" s="3">
        <f t="shared" si="19"/>
        <v>24.375</v>
      </c>
      <c r="P140" s="13">
        <f t="shared" si="34"/>
        <v>42.164392432777454</v>
      </c>
      <c r="S140">
        <v>58</v>
      </c>
      <c r="T140">
        <v>58.601979999999998</v>
      </c>
      <c r="V140">
        <v>95.973018080000003</v>
      </c>
      <c r="Z140" s="3">
        <f t="shared" si="21"/>
        <v>24.375</v>
      </c>
      <c r="AB140" s="13">
        <f t="shared" si="35"/>
        <v>43.484829850805625</v>
      </c>
      <c r="AD140">
        <v>57</v>
      </c>
      <c r="AE140" s="8">
        <v>59.703670000000002</v>
      </c>
      <c r="AG140" s="8">
        <v>99.113541639999994</v>
      </c>
      <c r="AK140" s="10">
        <v>24.375</v>
      </c>
      <c r="AL140" s="2"/>
      <c r="AM140" s="13">
        <f t="shared" si="36"/>
        <v>44.907783253554818</v>
      </c>
      <c r="AO140" s="8">
        <v>56</v>
      </c>
      <c r="AP140" s="8">
        <v>60.80536</v>
      </c>
      <c r="AQ140" s="8"/>
      <c r="AR140" s="8">
        <v>102.50573249999999</v>
      </c>
      <c r="AV140" s="10">
        <v>24.375</v>
      </c>
      <c r="AW140" s="2"/>
      <c r="AX140" s="13">
        <f t="shared" si="37"/>
        <v>46.444765681736868</v>
      </c>
      <c r="AZ140">
        <v>55</v>
      </c>
      <c r="BA140" s="8">
        <v>61.907049999999998</v>
      </c>
      <c r="BB140" s="8"/>
      <c r="BC140" s="8">
        <v>106.1789959</v>
      </c>
      <c r="BG140" s="10">
        <v>24.375</v>
      </c>
      <c r="BH140" s="2"/>
      <c r="BI140" s="13">
        <f t="shared" si="38"/>
        <v>48.109100482722759</v>
      </c>
      <c r="BK140">
        <v>54</v>
      </c>
      <c r="BL140" s="8">
        <v>63.008740000000003</v>
      </c>
      <c r="BM140" s="8"/>
      <c r="BN140" s="8">
        <v>110.1675484</v>
      </c>
      <c r="BR140" s="10">
        <v>24.375</v>
      </c>
      <c r="BS140" s="2"/>
      <c r="BT140" s="14">
        <f t="shared" si="39"/>
        <v>49.916290985671516</v>
      </c>
      <c r="BV140">
        <v>53</v>
      </c>
      <c r="BW140" s="8">
        <v>64.110429999999994</v>
      </c>
      <c r="BX140" s="8"/>
      <c r="BY140" s="8">
        <v>114.5114402</v>
      </c>
      <c r="CC140" s="10">
        <v>24.375</v>
      </c>
      <c r="CD140" s="2"/>
      <c r="CE140" s="13">
        <f t="shared" si="40"/>
        <v>51.884483708920605</v>
      </c>
      <c r="CG140">
        <v>52</v>
      </c>
      <c r="CH140" s="8">
        <v>65.212119999999999</v>
      </c>
      <c r="CI140" s="8"/>
      <c r="CJ140" s="8">
        <v>119.2578523</v>
      </c>
      <c r="CN140" s="10">
        <v>24.375</v>
      </c>
      <c r="CO140" s="2"/>
      <c r="CP140" s="13">
        <f t="shared" si="41"/>
        <v>54.035056095820629</v>
      </c>
      <c r="CR140">
        <v>51</v>
      </c>
      <c r="CS140" s="8">
        <v>66.313810000000004</v>
      </c>
      <c r="CT140" s="8"/>
      <c r="CU140" s="8">
        <v>124.4627538</v>
      </c>
      <c r="CY140" s="10">
        <v>24.375</v>
      </c>
      <c r="CZ140" s="2"/>
      <c r="DA140" s="13">
        <f t="shared" si="42"/>
        <v>56.393367427960236</v>
      </c>
      <c r="DC140">
        <v>50</v>
      </c>
      <c r="DD140" s="8">
        <v>67.415499999999994</v>
      </c>
      <c r="DE140" s="8"/>
      <c r="DF140" s="8">
        <v>130.1930456</v>
      </c>
      <c r="DJ140" s="10">
        <v>24.375</v>
      </c>
      <c r="DK140" s="2"/>
      <c r="DL140" s="13">
        <f t="shared" si="43"/>
        <v>58.989730123470736</v>
      </c>
      <c r="DN140">
        <v>49</v>
      </c>
      <c r="DO140" s="8">
        <v>68.517189999999999</v>
      </c>
      <c r="DP140" s="8"/>
      <c r="DQ140" s="8">
        <v>136.5293628</v>
      </c>
      <c r="DU140" s="10">
        <v>24.375</v>
      </c>
      <c r="DV140" s="2"/>
      <c r="DW140" s="13">
        <f t="shared" si="44"/>
        <v>61.860679488562674</v>
      </c>
      <c r="DY140">
        <v>48</v>
      </c>
      <c r="DZ140" s="8">
        <v>69.618880000000004</v>
      </c>
      <c r="EA140" s="8"/>
      <c r="EB140" s="8">
        <v>143.5697868</v>
      </c>
      <c r="EF140" s="10">
        <v>24.375</v>
      </c>
      <c r="EG140" s="2"/>
      <c r="EH140" s="13">
        <f t="shared" si="45"/>
        <v>65.050655648969865</v>
      </c>
      <c r="EJ140">
        <v>47</v>
      </c>
      <c r="EK140" s="8">
        <v>70.720569999999995</v>
      </c>
      <c r="EL140" s="8"/>
      <c r="EM140" s="8">
        <v>151.43482950000001</v>
      </c>
      <c r="EQ140" s="10">
        <v>24.375</v>
      </c>
      <c r="ER140" s="2"/>
      <c r="ES140" s="13">
        <f t="shared" si="46"/>
        <v>68.614261862684359</v>
      </c>
    </row>
    <row r="141" spans="1:149">
      <c r="A141">
        <v>-59.625</v>
      </c>
      <c r="B141">
        <v>0.75</v>
      </c>
      <c r="C141">
        <v>113</v>
      </c>
      <c r="D141">
        <f t="shared" si="18"/>
        <v>25.125</v>
      </c>
      <c r="H141">
        <v>59</v>
      </c>
      <c r="I141">
        <v>57.50029</v>
      </c>
      <c r="K141">
        <v>93.058752010000006</v>
      </c>
      <c r="N141" s="3">
        <f t="shared" si="19"/>
        <v>25.125</v>
      </c>
      <c r="P141" s="13">
        <f t="shared" si="34"/>
        <v>43.641450689939617</v>
      </c>
      <c r="S141">
        <v>58</v>
      </c>
      <c r="T141">
        <v>58.601979999999998</v>
      </c>
      <c r="V141">
        <v>95.973018080000003</v>
      </c>
      <c r="Z141" s="3">
        <f t="shared" si="21"/>
        <v>25.125</v>
      </c>
      <c r="AB141" s="13">
        <f t="shared" si="35"/>
        <v>45.008144270545571</v>
      </c>
      <c r="AD141">
        <v>57</v>
      </c>
      <c r="AE141" s="8">
        <v>59.703670000000002</v>
      </c>
      <c r="AG141" s="8">
        <v>99.113541639999994</v>
      </c>
      <c r="AK141" s="10">
        <v>25.125</v>
      </c>
      <c r="AL141" s="2"/>
      <c r="AM141" s="13">
        <f t="shared" si="36"/>
        <v>46.480945067074686</v>
      </c>
      <c r="AO141" s="8">
        <v>56</v>
      </c>
      <c r="AP141" s="8">
        <v>60.80536</v>
      </c>
      <c r="AQ141" s="8"/>
      <c r="AR141" s="8">
        <v>102.50573249999999</v>
      </c>
      <c r="AV141" s="10">
        <v>25.125</v>
      </c>
      <c r="AW141" s="2"/>
      <c r="AX141" s="13">
        <f t="shared" si="37"/>
        <v>48.071769432865082</v>
      </c>
      <c r="AZ141">
        <v>55</v>
      </c>
      <c r="BA141" s="8">
        <v>61.907049999999998</v>
      </c>
      <c r="BB141" s="8"/>
      <c r="BC141" s="8">
        <v>106.1789959</v>
      </c>
      <c r="BG141" s="10">
        <v>25.125</v>
      </c>
      <c r="BH141" s="2"/>
      <c r="BI141" s="13">
        <f t="shared" si="38"/>
        <v>49.794407444656109</v>
      </c>
      <c r="BK141">
        <v>54</v>
      </c>
      <c r="BL141" s="8">
        <v>63.008740000000003</v>
      </c>
      <c r="BM141" s="8"/>
      <c r="BN141" s="8">
        <v>110.1675484</v>
      </c>
      <c r="BR141" s="10">
        <v>25.125</v>
      </c>
      <c r="BS141" s="2"/>
      <c r="BT141" s="14">
        <f t="shared" si="39"/>
        <v>51.664905527784065</v>
      </c>
      <c r="BV141">
        <v>53</v>
      </c>
      <c r="BW141" s="8">
        <v>64.110429999999994</v>
      </c>
      <c r="BX141" s="8"/>
      <c r="BY141" s="8">
        <v>114.5114402</v>
      </c>
      <c r="CC141" s="10">
        <v>25.125</v>
      </c>
      <c r="CD141" s="2"/>
      <c r="CE141" s="13">
        <f t="shared" si="40"/>
        <v>53.702045890162466</v>
      </c>
      <c r="CG141">
        <v>52</v>
      </c>
      <c r="CH141" s="8">
        <v>65.212119999999999</v>
      </c>
      <c r="CI141" s="8"/>
      <c r="CJ141" s="8">
        <v>119.2578523</v>
      </c>
      <c r="CN141" s="10">
        <v>25.125</v>
      </c>
      <c r="CO141" s="2"/>
      <c r="CP141" s="13">
        <f t="shared" si="41"/>
        <v>55.927954847054814</v>
      </c>
      <c r="CR141">
        <v>51</v>
      </c>
      <c r="CS141" s="8">
        <v>66.313810000000004</v>
      </c>
      <c r="CT141" s="8"/>
      <c r="CU141" s="8">
        <v>124.4627538</v>
      </c>
      <c r="CY141" s="10">
        <v>25.125</v>
      </c>
      <c r="CZ141" s="2"/>
      <c r="DA141" s="13">
        <f t="shared" si="42"/>
        <v>58.36888003949489</v>
      </c>
      <c r="DC141">
        <v>50</v>
      </c>
      <c r="DD141" s="8">
        <v>67.415499999999994</v>
      </c>
      <c r="DE141" s="8"/>
      <c r="DF141" s="8">
        <v>130.1930456</v>
      </c>
      <c r="DJ141" s="10">
        <v>25.125</v>
      </c>
      <c r="DK141" s="2"/>
      <c r="DL141" s="13">
        <f t="shared" si="43"/>
        <v>61.056195758083</v>
      </c>
      <c r="DN141">
        <v>49</v>
      </c>
      <c r="DO141" s="8">
        <v>68.517189999999999</v>
      </c>
      <c r="DP141" s="8"/>
      <c r="DQ141" s="8">
        <v>136.5293628</v>
      </c>
      <c r="DU141" s="10">
        <v>25.125</v>
      </c>
      <c r="DV141" s="2"/>
      <c r="DW141" s="13">
        <f t="shared" si="44"/>
        <v>64.027717175111036</v>
      </c>
      <c r="DY141">
        <v>48</v>
      </c>
      <c r="DZ141" s="8">
        <v>69.618880000000004</v>
      </c>
      <c r="EA141" s="8"/>
      <c r="EB141" s="8">
        <v>143.5697868</v>
      </c>
      <c r="EF141" s="10">
        <v>25.125</v>
      </c>
      <c r="EG141" s="2"/>
      <c r="EH141" s="13">
        <f t="shared" si="45"/>
        <v>67.329441195644321</v>
      </c>
      <c r="EJ141">
        <v>47</v>
      </c>
      <c r="EK141" s="8">
        <v>70.720569999999995</v>
      </c>
      <c r="EL141" s="8"/>
      <c r="EM141" s="8">
        <v>151.43482950000001</v>
      </c>
      <c r="EQ141" s="10">
        <v>25.125</v>
      </c>
      <c r="ER141" s="2"/>
      <c r="ES141" s="13">
        <f t="shared" si="46"/>
        <v>71.01788388107208</v>
      </c>
    </row>
    <row r="142" spans="1:149">
      <c r="A142">
        <v>-59.625</v>
      </c>
      <c r="B142">
        <v>0.75</v>
      </c>
      <c r="C142">
        <v>114</v>
      </c>
      <c r="D142">
        <f t="shared" si="18"/>
        <v>25.875</v>
      </c>
      <c r="H142">
        <v>59</v>
      </c>
      <c r="I142">
        <v>57.50029</v>
      </c>
      <c r="K142">
        <v>93.058752010000006</v>
      </c>
      <c r="N142" s="3">
        <f t="shared" si="19"/>
        <v>25.875</v>
      </c>
      <c r="P142" s="13">
        <f t="shared" si="34"/>
        <v>45.136756624670355</v>
      </c>
      <c r="S142">
        <v>58</v>
      </c>
      <c r="T142">
        <v>58.601979999999998</v>
      </c>
      <c r="V142">
        <v>95.973018080000003</v>
      </c>
      <c r="Z142" s="3">
        <f t="shared" si="21"/>
        <v>25.875</v>
      </c>
      <c r="AB142" s="13">
        <f t="shared" si="35"/>
        <v>46.550277819613839</v>
      </c>
      <c r="AD142">
        <v>57</v>
      </c>
      <c r="AE142" s="8">
        <v>59.703670000000002</v>
      </c>
      <c r="AG142" s="8">
        <v>99.113541639999994</v>
      </c>
      <c r="AK142" s="10">
        <v>25.875</v>
      </c>
      <c r="AL142" s="2"/>
      <c r="AM142" s="13">
        <f t="shared" si="36"/>
        <v>48.073541827995662</v>
      </c>
      <c r="AO142" s="8">
        <v>56</v>
      </c>
      <c r="AP142" s="8">
        <v>60.80536</v>
      </c>
      <c r="AQ142" s="8"/>
      <c r="AR142" s="8">
        <v>102.50573249999999</v>
      </c>
      <c r="AV142" s="10">
        <v>25.875</v>
      </c>
      <c r="AW142" s="2"/>
      <c r="AX142" s="13">
        <f t="shared" si="37"/>
        <v>49.718873298331715</v>
      </c>
      <c r="AZ142">
        <v>55</v>
      </c>
      <c r="BA142" s="8">
        <v>61.907049999999998</v>
      </c>
      <c r="BB142" s="8"/>
      <c r="BC142" s="8">
        <v>106.1789959</v>
      </c>
      <c r="BG142" s="10">
        <v>25.875</v>
      </c>
      <c r="BH142" s="2"/>
      <c r="BI142" s="13">
        <f t="shared" si="38"/>
        <v>51.500534802735871</v>
      </c>
      <c r="BK142">
        <v>54</v>
      </c>
      <c r="BL142" s="8">
        <v>63.008740000000003</v>
      </c>
      <c r="BM142" s="8"/>
      <c r="BN142" s="8">
        <v>110.1675484</v>
      </c>
      <c r="BR142" s="10">
        <v>25.875</v>
      </c>
      <c r="BS142" s="2"/>
      <c r="BT142" s="14">
        <f t="shared" si="39"/>
        <v>53.435122572168609</v>
      </c>
      <c r="BV142">
        <v>53</v>
      </c>
      <c r="BW142" s="8">
        <v>64.110429999999994</v>
      </c>
      <c r="BX142" s="8"/>
      <c r="BY142" s="8">
        <v>114.5114402</v>
      </c>
      <c r="CC142" s="10">
        <v>25.875</v>
      </c>
      <c r="CD142" s="2"/>
      <c r="CE142" s="13">
        <f t="shared" si="40"/>
        <v>55.542062357471458</v>
      </c>
      <c r="CG142">
        <v>52</v>
      </c>
      <c r="CH142" s="8">
        <v>65.212119999999999</v>
      </c>
      <c r="CI142" s="8"/>
      <c r="CJ142" s="8">
        <v>119.2578523</v>
      </c>
      <c r="CN142" s="10">
        <v>25.875</v>
      </c>
      <c r="CO142" s="2"/>
      <c r="CP142" s="13">
        <f t="shared" si="41"/>
        <v>57.844238597435101</v>
      </c>
      <c r="CR142">
        <v>51</v>
      </c>
      <c r="CS142" s="8">
        <v>66.313810000000004</v>
      </c>
      <c r="CT142" s="8"/>
      <c r="CU142" s="8">
        <v>124.4627538</v>
      </c>
      <c r="CY142" s="10">
        <v>25.875</v>
      </c>
      <c r="CZ142" s="2"/>
      <c r="DA142" s="13">
        <f t="shared" si="42"/>
        <v>60.368798267391092</v>
      </c>
      <c r="DC142">
        <v>50</v>
      </c>
      <c r="DD142" s="8">
        <v>67.415499999999994</v>
      </c>
      <c r="DE142" s="8"/>
      <c r="DF142" s="8">
        <v>130.1930456</v>
      </c>
      <c r="DJ142" s="10">
        <v>25.875</v>
      </c>
      <c r="DK142" s="2"/>
      <c r="DL142" s="13">
        <f t="shared" si="43"/>
        <v>63.148190648852967</v>
      </c>
      <c r="DN142">
        <v>49</v>
      </c>
      <c r="DO142" s="8">
        <v>68.517189999999999</v>
      </c>
      <c r="DP142" s="8"/>
      <c r="DQ142" s="8">
        <v>136.5293628</v>
      </c>
      <c r="DU142" s="10">
        <v>25.875</v>
      </c>
      <c r="DV142" s="2"/>
      <c r="DW142" s="13">
        <f t="shared" si="44"/>
        <v>66.221526591746112</v>
      </c>
      <c r="DY142">
        <v>48</v>
      </c>
      <c r="DZ142" s="8">
        <v>69.618880000000004</v>
      </c>
      <c r="EA142" s="8"/>
      <c r="EB142" s="8">
        <v>143.5697868</v>
      </c>
      <c r="EF142" s="10">
        <v>25.875</v>
      </c>
      <c r="EG142" s="2"/>
      <c r="EH142" s="13">
        <f t="shared" si="45"/>
        <v>69.636379013024438</v>
      </c>
      <c r="EJ142">
        <v>47</v>
      </c>
      <c r="EK142" s="8">
        <v>70.720569999999995</v>
      </c>
      <c r="EL142" s="8"/>
      <c r="EM142" s="8">
        <v>151.43482950000001</v>
      </c>
      <c r="EQ142" s="10">
        <v>25.875</v>
      </c>
      <c r="ER142" s="2"/>
      <c r="ES142" s="13">
        <f t="shared" si="46"/>
        <v>73.451200408376835</v>
      </c>
    </row>
    <row r="143" spans="1:149">
      <c r="A143">
        <v>-59.625</v>
      </c>
      <c r="B143">
        <v>0.75</v>
      </c>
      <c r="C143">
        <v>115</v>
      </c>
      <c r="D143">
        <f t="shared" si="18"/>
        <v>26.625</v>
      </c>
      <c r="H143">
        <v>59</v>
      </c>
      <c r="I143">
        <v>57.50029</v>
      </c>
      <c r="K143">
        <v>93.058752010000006</v>
      </c>
      <c r="N143" s="3">
        <f t="shared" si="19"/>
        <v>26.625</v>
      </c>
      <c r="P143" s="13">
        <f t="shared" si="34"/>
        <v>46.651172666790401</v>
      </c>
      <c r="S143">
        <v>58</v>
      </c>
      <c r="T143">
        <v>58.601979999999998</v>
      </c>
      <c r="V143">
        <v>95.973018080000003</v>
      </c>
      <c r="Z143" s="3">
        <f t="shared" si="21"/>
        <v>26.625</v>
      </c>
      <c r="AB143" s="13">
        <f t="shared" si="35"/>
        <v>48.112119936037352</v>
      </c>
      <c r="AD143">
        <v>57</v>
      </c>
      <c r="AE143" s="8">
        <v>59.703670000000002</v>
      </c>
      <c r="AG143" s="8">
        <v>99.113541639999994</v>
      </c>
      <c r="AK143" s="10">
        <v>26.625</v>
      </c>
      <c r="AL143" s="2"/>
      <c r="AM143" s="13">
        <f t="shared" si="36"/>
        <v>49.686492079411238</v>
      </c>
      <c r="AO143" s="8">
        <v>56</v>
      </c>
      <c r="AP143" s="8">
        <v>60.80536</v>
      </c>
      <c r="AQ143" s="8"/>
      <c r="AR143" s="8">
        <v>102.50573249999999</v>
      </c>
      <c r="AV143" s="10">
        <v>26.625</v>
      </c>
      <c r="AW143" s="2"/>
      <c r="AX143" s="13">
        <f t="shared" si="37"/>
        <v>51.387027258644707</v>
      </c>
      <c r="AZ143">
        <v>55</v>
      </c>
      <c r="BA143" s="8">
        <v>61.907049999999998</v>
      </c>
      <c r="BB143" s="8"/>
      <c r="BC143" s="8">
        <v>106.1789959</v>
      </c>
      <c r="BG143" s="10">
        <v>26.625</v>
      </c>
      <c r="BH143" s="2"/>
      <c r="BI143" s="13">
        <f t="shared" si="38"/>
        <v>53.228466579747874</v>
      </c>
      <c r="BK143">
        <v>54</v>
      </c>
      <c r="BL143" s="8">
        <v>63.008740000000003</v>
      </c>
      <c r="BM143" s="8"/>
      <c r="BN143" s="8">
        <v>110.1675484</v>
      </c>
      <c r="BR143" s="10">
        <v>26.625</v>
      </c>
      <c r="BS143" s="2"/>
      <c r="BT143" s="14">
        <f t="shared" si="39"/>
        <v>55.227963105857135</v>
      </c>
      <c r="BV143">
        <v>53</v>
      </c>
      <c r="BW143" s="8">
        <v>64.110429999999994</v>
      </c>
      <c r="BX143" s="8"/>
      <c r="BY143" s="8">
        <v>114.5114402</v>
      </c>
      <c r="CC143" s="10">
        <v>26.625</v>
      </c>
      <c r="CD143" s="2"/>
      <c r="CE143" s="13">
        <f t="shared" si="40"/>
        <v>57.40559435526265</v>
      </c>
      <c r="CG143">
        <v>52</v>
      </c>
      <c r="CH143" s="8">
        <v>65.212119999999999</v>
      </c>
      <c r="CI143" s="8"/>
      <c r="CJ143" s="8">
        <v>119.2578523</v>
      </c>
      <c r="CN143" s="10">
        <v>26.625</v>
      </c>
      <c r="CO143" s="2"/>
      <c r="CP143" s="13">
        <f t="shared" si="41"/>
        <v>59.78501257915039</v>
      </c>
      <c r="CR143">
        <v>51</v>
      </c>
      <c r="CS143" s="8">
        <v>66.313810000000004</v>
      </c>
      <c r="CT143" s="8"/>
      <c r="CU143" s="8">
        <v>124.4627538</v>
      </c>
      <c r="CY143" s="10">
        <v>26.625</v>
      </c>
      <c r="CZ143" s="2"/>
      <c r="DA143" s="13">
        <f t="shared" si="42"/>
        <v>62.394275580700679</v>
      </c>
      <c r="DC143">
        <v>50</v>
      </c>
      <c r="DD143" s="8">
        <v>67.415499999999994</v>
      </c>
      <c r="DE143" s="8"/>
      <c r="DF143" s="8">
        <v>130.1930456</v>
      </c>
      <c r="DJ143" s="10">
        <v>26.625</v>
      </c>
      <c r="DK143" s="2"/>
      <c r="DL143" s="13">
        <f t="shared" si="43"/>
        <v>65.266921370794307</v>
      </c>
      <c r="DN143">
        <v>49</v>
      </c>
      <c r="DO143" s="8">
        <v>68.517189999999999</v>
      </c>
      <c r="DP143" s="8"/>
      <c r="DQ143" s="8">
        <v>136.5293628</v>
      </c>
      <c r="DU143" s="10">
        <v>26.625</v>
      </c>
      <c r="DV143" s="2"/>
      <c r="DW143" s="13">
        <f t="shared" si="44"/>
        <v>68.443373035834782</v>
      </c>
      <c r="DY143">
        <v>48</v>
      </c>
      <c r="DZ143" s="8">
        <v>69.618880000000004</v>
      </c>
      <c r="EA143" s="8"/>
      <c r="EB143" s="8">
        <v>143.5697868</v>
      </c>
      <c r="EF143" s="10">
        <v>26.625</v>
      </c>
      <c r="EG143" s="2"/>
      <c r="EH143" s="13">
        <f t="shared" si="45"/>
        <v>71.972799646199391</v>
      </c>
      <c r="EJ143">
        <v>47</v>
      </c>
      <c r="EK143" s="8">
        <v>70.720569999999995</v>
      </c>
      <c r="EL143" s="8"/>
      <c r="EM143" s="8">
        <v>151.43482950000001</v>
      </c>
      <c r="EQ143" s="10">
        <v>26.625</v>
      </c>
      <c r="ER143" s="2"/>
      <c r="ES143" s="13">
        <f t="shared" si="46"/>
        <v>75.915614879633338</v>
      </c>
    </row>
    <row r="144" spans="1:149">
      <c r="A144">
        <v>-59.625</v>
      </c>
      <c r="B144">
        <v>0.75</v>
      </c>
      <c r="C144">
        <v>116</v>
      </c>
      <c r="D144">
        <f t="shared" si="18"/>
        <v>27.375</v>
      </c>
      <c r="H144">
        <v>59</v>
      </c>
      <c r="I144">
        <v>57.50029</v>
      </c>
      <c r="K144">
        <v>93.058752010000006</v>
      </c>
      <c r="N144" s="3">
        <f t="shared" si="19"/>
        <v>27.375</v>
      </c>
      <c r="P144" s="13">
        <f t="shared" si="34"/>
        <v>48.185596705716719</v>
      </c>
      <c r="S144">
        <v>58</v>
      </c>
      <c r="T144">
        <v>58.601979999999998</v>
      </c>
      <c r="V144">
        <v>95.973018080000003</v>
      </c>
      <c r="Z144" s="3">
        <f t="shared" si="21"/>
        <v>27.375</v>
      </c>
      <c r="AB144" s="13">
        <f t="shared" si="35"/>
        <v>49.694596627906556</v>
      </c>
      <c r="AD144">
        <v>57</v>
      </c>
      <c r="AE144" s="8">
        <v>59.703670000000002</v>
      </c>
      <c r="AG144" s="8">
        <v>99.113541639999994</v>
      </c>
      <c r="AK144" s="10">
        <v>27.375</v>
      </c>
      <c r="AL144" s="2"/>
      <c r="AM144" s="13">
        <f t="shared" si="36"/>
        <v>51.320752131160027</v>
      </c>
      <c r="AO144" s="8">
        <v>56</v>
      </c>
      <c r="AP144" s="8">
        <v>60.80536</v>
      </c>
      <c r="AQ144" s="8"/>
      <c r="AR144" s="8">
        <v>102.50573249999999</v>
      </c>
      <c r="AV144" s="10">
        <v>27.375</v>
      </c>
      <c r="AW144" s="2"/>
      <c r="AX144" s="13">
        <f t="shared" si="37"/>
        <v>53.077220353635369</v>
      </c>
      <c r="AZ144">
        <v>55</v>
      </c>
      <c r="BA144" s="8">
        <v>61.907049999999998</v>
      </c>
      <c r="BB144" s="8"/>
      <c r="BC144" s="8">
        <v>106.1789959</v>
      </c>
      <c r="BG144" s="10">
        <v>27.375</v>
      </c>
      <c r="BH144" s="2"/>
      <c r="BI144" s="13">
        <f t="shared" si="38"/>
        <v>54.979227257480915</v>
      </c>
      <c r="BK144">
        <v>54</v>
      </c>
      <c r="BL144" s="8">
        <v>63.008740000000003</v>
      </c>
      <c r="BM144" s="8"/>
      <c r="BN144" s="8">
        <v>110.1675484</v>
      </c>
      <c r="BR144" s="10">
        <v>27.375</v>
      </c>
      <c r="BS144" s="2"/>
      <c r="BT144" s="14">
        <f t="shared" si="39"/>
        <v>57.044490094703633</v>
      </c>
      <c r="BV144">
        <v>53</v>
      </c>
      <c r="BW144" s="8">
        <v>64.110429999999994</v>
      </c>
      <c r="BX144" s="8"/>
      <c r="BY144" s="8">
        <v>114.5114402</v>
      </c>
      <c r="CC144" s="10">
        <v>27.375</v>
      </c>
      <c r="CD144" s="2"/>
      <c r="CE144" s="13">
        <f t="shared" si="40"/>
        <v>59.293746761992452</v>
      </c>
      <c r="CG144">
        <v>52</v>
      </c>
      <c r="CH144" s="8">
        <v>65.212119999999999</v>
      </c>
      <c r="CI144" s="8"/>
      <c r="CJ144" s="8">
        <v>119.2578523</v>
      </c>
      <c r="CN144" s="10">
        <v>27.375</v>
      </c>
      <c r="CO144" s="2"/>
      <c r="CP144" s="13">
        <f t="shared" si="41"/>
        <v>61.751427467028741</v>
      </c>
      <c r="CR144">
        <v>51</v>
      </c>
      <c r="CS144" s="8">
        <v>66.313810000000004</v>
      </c>
      <c r="CT144" s="8"/>
      <c r="CU144" s="8">
        <v>124.4627538</v>
      </c>
      <c r="CY144" s="10">
        <v>27.375</v>
      </c>
      <c r="CZ144" s="2"/>
      <c r="DA144" s="13">
        <f t="shared" si="42"/>
        <v>64.446512874417721</v>
      </c>
      <c r="DC144">
        <v>50</v>
      </c>
      <c r="DD144" s="8">
        <v>67.415499999999994</v>
      </c>
      <c r="DE144" s="8"/>
      <c r="DF144" s="8">
        <v>130.1930456</v>
      </c>
      <c r="DJ144" s="10">
        <v>27.375</v>
      </c>
      <c r="DK144" s="2"/>
      <c r="DL144" s="13">
        <f t="shared" si="43"/>
        <v>67.413644108363385</v>
      </c>
      <c r="DN144">
        <v>49</v>
      </c>
      <c r="DO144" s="8">
        <v>68.517189999999999</v>
      </c>
      <c r="DP144" s="8"/>
      <c r="DQ144" s="8">
        <v>136.5293628</v>
      </c>
      <c r="DU144" s="10">
        <v>27.375</v>
      </c>
      <c r="DV144" s="2"/>
      <c r="DW144" s="13">
        <f t="shared" si="44"/>
        <v>70.694573828610302</v>
      </c>
      <c r="DY144">
        <v>48</v>
      </c>
      <c r="DZ144" s="8">
        <v>69.618880000000004</v>
      </c>
      <c r="EA144" s="8"/>
      <c r="EB144" s="8">
        <v>143.5697868</v>
      </c>
      <c r="EF144" s="10">
        <v>27.375</v>
      </c>
      <c r="EG144" s="2"/>
      <c r="EH144" s="13">
        <f t="shared" si="45"/>
        <v>74.340088346844908</v>
      </c>
      <c r="EJ144">
        <v>47</v>
      </c>
      <c r="EK144" s="8">
        <v>70.720569999999995</v>
      </c>
      <c r="EL144" s="8"/>
      <c r="EM144" s="8">
        <v>151.43482950000001</v>
      </c>
      <c r="EQ144" s="10">
        <v>27.375</v>
      </c>
      <c r="ER144" s="2"/>
      <c r="ES144" s="13">
        <f t="shared" si="46"/>
        <v>78.412588433400074</v>
      </c>
    </row>
    <row r="145" spans="1:149">
      <c r="A145">
        <v>-59.625</v>
      </c>
      <c r="B145">
        <v>0.75</v>
      </c>
      <c r="C145">
        <v>117</v>
      </c>
      <c r="D145">
        <f t="shared" si="18"/>
        <v>28.125</v>
      </c>
      <c r="H145">
        <v>59</v>
      </c>
      <c r="I145">
        <v>57.50029</v>
      </c>
      <c r="K145">
        <v>93.058752010000006</v>
      </c>
      <c r="N145" s="3">
        <f t="shared" si="19"/>
        <v>28.125</v>
      </c>
      <c r="P145" s="13">
        <f t="shared" si="34"/>
        <v>49.740964417714927</v>
      </c>
      <c r="S145">
        <v>58</v>
      </c>
      <c r="T145">
        <v>58.601979999999998</v>
      </c>
      <c r="V145">
        <v>95.973018080000003</v>
      </c>
      <c r="Z145" s="3">
        <f t="shared" si="21"/>
        <v>28.125</v>
      </c>
      <c r="AB145" s="13">
        <f t="shared" si="35"/>
        <v>51.298672873509034</v>
      </c>
      <c r="AD145">
        <v>57</v>
      </c>
      <c r="AE145" s="8">
        <v>59.703670000000002</v>
      </c>
      <c r="AG145" s="8">
        <v>99.113541639999994</v>
      </c>
      <c r="AK145" s="10">
        <v>28.125</v>
      </c>
      <c r="AL145" s="2"/>
      <c r="AM145" s="13">
        <f t="shared" si="36"/>
        <v>52.977318538498913</v>
      </c>
      <c r="AO145" s="8">
        <v>56</v>
      </c>
      <c r="AP145" s="8">
        <v>60.80536</v>
      </c>
      <c r="AQ145" s="8"/>
      <c r="AR145" s="8">
        <v>102.50573249999999</v>
      </c>
      <c r="AV145" s="10">
        <v>28.125</v>
      </c>
      <c r="AW145" s="2"/>
      <c r="AX145" s="13">
        <f t="shared" si="37"/>
        <v>54.790483245964857</v>
      </c>
      <c r="AZ145">
        <v>55</v>
      </c>
      <c r="BA145" s="8">
        <v>61.907049999999998</v>
      </c>
      <c r="BB145" s="8"/>
      <c r="BC145" s="8">
        <v>106.1789959</v>
      </c>
      <c r="BG145" s="10">
        <v>28.125</v>
      </c>
      <c r="BH145" s="2"/>
      <c r="BI145" s="13">
        <f t="shared" si="38"/>
        <v>56.753884432095759</v>
      </c>
      <c r="BK145">
        <v>54</v>
      </c>
      <c r="BL145" s="8">
        <v>63.008740000000003</v>
      </c>
      <c r="BM145" s="8"/>
      <c r="BN145" s="8">
        <v>110.1675484</v>
      </c>
      <c r="BR145" s="10">
        <v>28.125</v>
      </c>
      <c r="BS145" s="2"/>
      <c r="BT145" s="14">
        <f t="shared" si="39"/>
        <v>58.885811238500473</v>
      </c>
      <c r="BV145">
        <v>53</v>
      </c>
      <c r="BW145" s="8">
        <v>64.110429999999994</v>
      </c>
      <c r="BX145" s="8"/>
      <c r="BY145" s="8">
        <v>114.5114402</v>
      </c>
      <c r="CC145" s="10">
        <v>28.125</v>
      </c>
      <c r="CD145" s="2"/>
      <c r="CE145" s="13">
        <f t="shared" si="40"/>
        <v>61.207670953908917</v>
      </c>
      <c r="CG145">
        <v>52</v>
      </c>
      <c r="CH145" s="8">
        <v>65.212119999999999</v>
      </c>
      <c r="CI145" s="8"/>
      <c r="CJ145" s="8">
        <v>119.2578523</v>
      </c>
      <c r="CN145" s="10">
        <v>28.125</v>
      </c>
      <c r="CO145" s="2"/>
      <c r="CP145" s="13">
        <f t="shared" si="41"/>
        <v>63.74468236098798</v>
      </c>
      <c r="CR145">
        <v>51</v>
      </c>
      <c r="CS145" s="8">
        <v>66.313810000000004</v>
      </c>
      <c r="CT145" s="8"/>
      <c r="CU145" s="8">
        <v>124.4627538</v>
      </c>
      <c r="CY145" s="10">
        <v>28.125</v>
      </c>
      <c r="CZ145" s="2"/>
      <c r="DA145" s="13">
        <f t="shared" si="42"/>
        <v>66.526761582095418</v>
      </c>
      <c r="DC145">
        <v>50</v>
      </c>
      <c r="DD145" s="8">
        <v>67.415499999999994</v>
      </c>
      <c r="DE145" s="8"/>
      <c r="DF145" s="8">
        <v>130.1930456</v>
      </c>
      <c r="DJ145" s="10">
        <v>28.125</v>
      </c>
      <c r="DK145" s="2"/>
      <c r="DL145" s="13">
        <f t="shared" si="43"/>
        <v>69.589667911381838</v>
      </c>
      <c r="DN145">
        <v>49</v>
      </c>
      <c r="DO145" s="8">
        <v>68.517189999999999</v>
      </c>
      <c r="DP145" s="8"/>
      <c r="DQ145" s="8">
        <v>136.5293628</v>
      </c>
      <c r="DU145" s="10">
        <v>28.125</v>
      </c>
      <c r="DV145" s="2"/>
      <c r="DW145" s="13">
        <f t="shared" si="44"/>
        <v>72.976501729556034</v>
      </c>
      <c r="DY145">
        <v>48</v>
      </c>
      <c r="DZ145" s="8">
        <v>69.618880000000004</v>
      </c>
      <c r="EA145" s="8"/>
      <c r="EB145" s="8">
        <v>143.5697868</v>
      </c>
      <c r="EF145" s="10">
        <v>28.125</v>
      </c>
      <c r="EG145" s="2"/>
      <c r="EH145" s="13">
        <f t="shared" si="45"/>
        <v>76.739688663676901</v>
      </c>
      <c r="EJ145">
        <v>47</v>
      </c>
      <c r="EK145" s="8">
        <v>70.720569999999995</v>
      </c>
      <c r="EL145" s="8"/>
      <c r="EM145" s="8">
        <v>151.43482950000001</v>
      </c>
      <c r="EQ145" s="10">
        <v>28.125</v>
      </c>
      <c r="ER145" s="2"/>
      <c r="ES145" s="13">
        <f t="shared" si="46"/>
        <v>80.943643698905291</v>
      </c>
    </row>
    <row r="146" spans="1:149">
      <c r="A146">
        <v>-59.625</v>
      </c>
      <c r="B146">
        <v>0.75</v>
      </c>
      <c r="C146">
        <v>118</v>
      </c>
      <c r="D146">
        <f t="shared" si="18"/>
        <v>28.875</v>
      </c>
      <c r="H146">
        <v>59</v>
      </c>
      <c r="I146">
        <v>57.50029</v>
      </c>
      <c r="K146">
        <v>93.058752010000006</v>
      </c>
      <c r="N146" s="3">
        <f t="shared" si="19"/>
        <v>28.875</v>
      </c>
      <c r="P146" s="13">
        <f t="shared" si="34"/>
        <v>51.318251757560219</v>
      </c>
      <c r="S146">
        <v>58</v>
      </c>
      <c r="T146">
        <v>58.601979999999998</v>
      </c>
      <c r="V146">
        <v>95.973018080000003</v>
      </c>
      <c r="Z146" s="3">
        <f t="shared" si="21"/>
        <v>28.875</v>
      </c>
      <c r="AB146" s="13">
        <f t="shared" si="35"/>
        <v>52.925355191020238</v>
      </c>
      <c r="AD146">
        <v>57</v>
      </c>
      <c r="AE146" s="8">
        <v>59.703670000000002</v>
      </c>
      <c r="AG146" s="8">
        <v>99.113541639999994</v>
      </c>
      <c r="AK146" s="10">
        <v>28.875</v>
      </c>
      <c r="AL146" s="2"/>
      <c r="AM146" s="13">
        <f t="shared" si="36"/>
        <v>54.657230755881777</v>
      </c>
      <c r="AO146" s="8">
        <v>56</v>
      </c>
      <c r="AP146" s="8">
        <v>60.80536</v>
      </c>
      <c r="AQ146" s="8"/>
      <c r="AR146" s="8">
        <v>102.50573249999999</v>
      </c>
      <c r="AV146" s="10">
        <v>28.875</v>
      </c>
      <c r="AW146" s="2"/>
      <c r="AX146" s="13">
        <f t="shared" si="37"/>
        <v>56.527890965729299</v>
      </c>
      <c r="AZ146">
        <v>55</v>
      </c>
      <c r="BA146" s="8">
        <v>61.907049999999998</v>
      </c>
      <c r="BB146" s="8"/>
      <c r="BC146" s="8">
        <v>106.1789959</v>
      </c>
      <c r="BG146" s="10">
        <v>28.875</v>
      </c>
      <c r="BH146" s="2"/>
      <c r="BI146" s="13">
        <f t="shared" si="38"/>
        <v>58.553551657082387</v>
      </c>
      <c r="BK146">
        <v>54</v>
      </c>
      <c r="BL146" s="8">
        <v>63.008740000000003</v>
      </c>
      <c r="BM146" s="8"/>
      <c r="BN146" s="8">
        <v>110.1675484</v>
      </c>
      <c r="BR146" s="10">
        <v>28.875</v>
      </c>
      <c r="BS146" s="2"/>
      <c r="BT146" s="14">
        <f t="shared" si="39"/>
        <v>60.753081920729706</v>
      </c>
      <c r="BV146">
        <v>53</v>
      </c>
      <c r="BW146" s="8">
        <v>64.110429999999994</v>
      </c>
      <c r="BX146" s="8"/>
      <c r="BY146" s="8">
        <v>114.5114402</v>
      </c>
      <c r="CC146" s="10">
        <v>28.875</v>
      </c>
      <c r="CD146" s="2"/>
      <c r="CE146" s="13">
        <f t="shared" si="40"/>
        <v>63.148567871111311</v>
      </c>
      <c r="CG146">
        <v>52</v>
      </c>
      <c r="CH146" s="8">
        <v>65.212119999999999</v>
      </c>
      <c r="CI146" s="8"/>
      <c r="CJ146" s="8">
        <v>119.2578523</v>
      </c>
      <c r="CN146" s="10">
        <v>28.875</v>
      </c>
      <c r="CO146" s="2"/>
      <c r="CP146" s="13">
        <f t="shared" si="41"/>
        <v>65.766027979181061</v>
      </c>
      <c r="CR146">
        <v>51</v>
      </c>
      <c r="CS146" s="8">
        <v>66.313810000000004</v>
      </c>
      <c r="CT146" s="8"/>
      <c r="CU146" s="8">
        <v>124.4627538</v>
      </c>
      <c r="CY146" s="10">
        <v>28.875</v>
      </c>
      <c r="CZ146" s="2"/>
      <c r="DA146" s="13">
        <f t="shared" si="42"/>
        <v>68.636327008353504</v>
      </c>
      <c r="DC146">
        <v>50</v>
      </c>
      <c r="DD146" s="8">
        <v>67.415499999999994</v>
      </c>
      <c r="DE146" s="8"/>
      <c r="DF146" s="8">
        <v>130.1930456</v>
      </c>
      <c r="DJ146" s="10">
        <v>28.875</v>
      </c>
      <c r="DK146" s="2"/>
      <c r="DL146" s="13">
        <f t="shared" si="43"/>
        <v>71.796358180973172</v>
      </c>
      <c r="DN146">
        <v>49</v>
      </c>
      <c r="DO146" s="8">
        <v>68.517189999999999</v>
      </c>
      <c r="DP146" s="8"/>
      <c r="DQ146" s="8">
        <v>136.5293628</v>
      </c>
      <c r="DU146" s="10">
        <v>28.875</v>
      </c>
      <c r="DV146" s="2"/>
      <c r="DW146" s="13">
        <f t="shared" si="44"/>
        <v>75.290588591997988</v>
      </c>
      <c r="DY146">
        <v>48</v>
      </c>
      <c r="DZ146" s="8">
        <v>69.618880000000004</v>
      </c>
      <c r="EA146" s="8"/>
      <c r="EB146" s="8">
        <v>143.5697868</v>
      </c>
      <c r="EF146" s="10">
        <v>28.875</v>
      </c>
      <c r="EG146" s="2"/>
      <c r="EH146" s="13">
        <f t="shared" si="45"/>
        <v>79.17310628655234</v>
      </c>
      <c r="EJ146">
        <v>47</v>
      </c>
      <c r="EK146" s="8">
        <v>70.720569999999995</v>
      </c>
      <c r="EL146" s="8"/>
      <c r="EM146" s="8">
        <v>151.43482950000001</v>
      </c>
      <c r="EQ146" s="10">
        <v>28.875</v>
      </c>
      <c r="ER146" s="2"/>
      <c r="ES146" s="13">
        <f t="shared" si="46"/>
        <v>83.510368850735318</v>
      </c>
    </row>
    <row r="147" spans="1:149">
      <c r="A147">
        <v>-59.625</v>
      </c>
      <c r="B147">
        <v>0.75</v>
      </c>
      <c r="C147">
        <v>119</v>
      </c>
      <c r="D147">
        <f t="shared" si="18"/>
        <v>29.625</v>
      </c>
      <c r="H147">
        <v>59</v>
      </c>
      <c r="I147">
        <v>57.50029</v>
      </c>
      <c r="K147">
        <v>93.058752010000006</v>
      </c>
      <c r="N147" s="3">
        <f t="shared" si="19"/>
        <v>29.625</v>
      </c>
      <c r="P147" s="13">
        <f t="shared" si="34"/>
        <v>52.918477629207118</v>
      </c>
      <c r="S147">
        <v>58</v>
      </c>
      <c r="T147">
        <v>58.601979999999998</v>
      </c>
      <c r="V147">
        <v>95.973018080000003</v>
      </c>
      <c r="Z147" s="3">
        <f t="shared" si="21"/>
        <v>29.625</v>
      </c>
      <c r="AB147" s="13">
        <f t="shared" si="35"/>
        <v>54.575694392809105</v>
      </c>
      <c r="AD147">
        <v>57</v>
      </c>
      <c r="AE147" s="8">
        <v>59.703670000000002</v>
      </c>
      <c r="AG147" s="8">
        <v>99.113541639999994</v>
      </c>
      <c r="AK147" s="10">
        <v>29.625</v>
      </c>
      <c r="AL147" s="2"/>
      <c r="AM147" s="13">
        <f t="shared" si="36"/>
        <v>56.361573981394159</v>
      </c>
      <c r="AO147" s="8">
        <v>56</v>
      </c>
      <c r="AP147" s="8">
        <v>60.80536</v>
      </c>
      <c r="AQ147" s="8"/>
      <c r="AR147" s="8">
        <v>102.50573249999999</v>
      </c>
      <c r="AV147" s="10">
        <v>29.625</v>
      </c>
      <c r="AW147" s="2"/>
      <c r="AX147" s="13">
        <f t="shared" si="37"/>
        <v>58.290565852246033</v>
      </c>
      <c r="AZ147">
        <v>55</v>
      </c>
      <c r="BA147" s="8">
        <v>61.907049999999998</v>
      </c>
      <c r="BB147" s="8"/>
      <c r="BC147" s="8">
        <v>106.1789959</v>
      </c>
      <c r="BG147" s="10">
        <v>29.625</v>
      </c>
      <c r="BH147" s="2"/>
      <c r="BI147" s="13">
        <f t="shared" si="38"/>
        <v>60.379391490464329</v>
      </c>
      <c r="BK147">
        <v>54</v>
      </c>
      <c r="BL147" s="8">
        <v>63.008740000000003</v>
      </c>
      <c r="BM147" s="8"/>
      <c r="BN147" s="8">
        <v>110.1675484</v>
      </c>
      <c r="BR147" s="10">
        <v>29.625</v>
      </c>
      <c r="BS147" s="2"/>
      <c r="BT147" s="14">
        <f t="shared" si="39"/>
        <v>62.647508370233858</v>
      </c>
      <c r="BV147">
        <v>53</v>
      </c>
      <c r="BW147" s="8">
        <v>64.110429999999994</v>
      </c>
      <c r="BX147" s="8"/>
      <c r="BY147" s="8">
        <v>114.5114402</v>
      </c>
      <c r="CC147" s="10">
        <v>29.625</v>
      </c>
      <c r="CD147" s="2"/>
      <c r="CE147" s="13">
        <f t="shared" si="40"/>
        <v>65.117691303885209</v>
      </c>
      <c r="CG147">
        <v>52</v>
      </c>
      <c r="CH147" s="8">
        <v>65.212119999999999</v>
      </c>
      <c r="CI147" s="8"/>
      <c r="CJ147" s="8">
        <v>119.2578523</v>
      </c>
      <c r="CN147" s="10">
        <v>29.625</v>
      </c>
      <c r="CO147" s="2"/>
      <c r="CP147" s="13">
        <f t="shared" si="41"/>
        <v>67.816770080547272</v>
      </c>
      <c r="CR147">
        <v>51</v>
      </c>
      <c r="CS147" s="8">
        <v>66.313810000000004</v>
      </c>
      <c r="CT147" s="8"/>
      <c r="CU147" s="8">
        <v>124.4627538</v>
      </c>
      <c r="CY147" s="10">
        <v>29.625</v>
      </c>
      <c r="CZ147" s="2"/>
      <c r="DA147" s="13">
        <f t="shared" si="42"/>
        <v>70.77657190080356</v>
      </c>
      <c r="DC147">
        <v>50</v>
      </c>
      <c r="DD147" s="8">
        <v>67.415499999999994</v>
      </c>
      <c r="DE147" s="8"/>
      <c r="DF147" s="8">
        <v>130.1930456</v>
      </c>
      <c r="DJ147" s="10">
        <v>29.625</v>
      </c>
      <c r="DK147" s="2"/>
      <c r="DL147" s="13">
        <f t="shared" si="43"/>
        <v>74.035140405940439</v>
      </c>
      <c r="DN147">
        <v>49</v>
      </c>
      <c r="DO147" s="8">
        <v>68.517189999999999</v>
      </c>
      <c r="DP147" s="8"/>
      <c r="DQ147" s="8">
        <v>136.5293628</v>
      </c>
      <c r="DU147" s="10">
        <v>29.625</v>
      </c>
      <c r="DV147" s="2"/>
      <c r="DW147" s="13">
        <f t="shared" si="44"/>
        <v>77.638329281326691</v>
      </c>
      <c r="DY147">
        <v>48</v>
      </c>
      <c r="DZ147" s="8">
        <v>69.618880000000004</v>
      </c>
      <c r="EA147" s="8"/>
      <c r="EB147" s="8">
        <v>143.5697868</v>
      </c>
      <c r="EF147" s="10">
        <v>29.625</v>
      </c>
      <c r="EG147" s="2"/>
      <c r="EH147" s="13">
        <f t="shared" si="45"/>
        <v>81.641913166742398</v>
      </c>
      <c r="EJ147">
        <v>47</v>
      </c>
      <c r="EK147" s="8">
        <v>70.720569999999995</v>
      </c>
      <c r="EL147" s="8"/>
      <c r="EM147" s="8">
        <v>151.43482950000001</v>
      </c>
      <c r="EQ147" s="10">
        <v>29.625</v>
      </c>
      <c r="ER147" s="2"/>
      <c r="ES147" s="13">
        <f t="shared" si="46"/>
        <v>86.114421954824834</v>
      </c>
    </row>
    <row r="148" spans="1:149">
      <c r="A148">
        <v>-59.625</v>
      </c>
      <c r="B148">
        <v>0.75</v>
      </c>
      <c r="C148">
        <v>120</v>
      </c>
      <c r="D148">
        <f t="shared" si="18"/>
        <v>30.375</v>
      </c>
      <c r="H148">
        <v>59</v>
      </c>
      <c r="I148">
        <v>57.50029</v>
      </c>
      <c r="K148">
        <v>93.058752010000006</v>
      </c>
      <c r="N148" s="3">
        <f t="shared" si="19"/>
        <v>30.375</v>
      </c>
      <c r="P148" s="13">
        <f t="shared" si="34"/>
        <v>54.542706751522879</v>
      </c>
      <c r="S148">
        <v>58</v>
      </c>
      <c r="T148">
        <v>58.601979999999998</v>
      </c>
      <c r="V148">
        <v>95.973018080000003</v>
      </c>
      <c r="Z148" s="3">
        <f t="shared" si="21"/>
        <v>30.375</v>
      </c>
      <c r="AB148" s="13">
        <f t="shared" si="35"/>
        <v>56.250788540915906</v>
      </c>
      <c r="AD148">
        <v>57</v>
      </c>
      <c r="AE148" s="8">
        <v>59.703670000000002</v>
      </c>
      <c r="AG148" s="8">
        <v>99.113541639999994</v>
      </c>
      <c r="AK148" s="10">
        <v>30.375</v>
      </c>
      <c r="AL148" s="2"/>
      <c r="AM148" s="13">
        <f t="shared" si="36"/>
        <v>58.091482208943191</v>
      </c>
      <c r="AO148" s="8">
        <v>56</v>
      </c>
      <c r="AP148" s="8">
        <v>60.80536</v>
      </c>
      <c r="AQ148" s="8"/>
      <c r="AR148" s="8">
        <v>102.50573249999999</v>
      </c>
      <c r="AV148" s="10">
        <v>30.375</v>
      </c>
      <c r="AW148" s="2"/>
      <c r="AX148" s="13">
        <f t="shared" si="37"/>
        <v>60.079680710705752</v>
      </c>
      <c r="AZ148">
        <v>55</v>
      </c>
      <c r="BA148" s="8">
        <v>61.907049999999998</v>
      </c>
      <c r="BB148" s="8"/>
      <c r="BC148" s="8">
        <v>106.1789959</v>
      </c>
      <c r="BG148" s="10">
        <v>30.375</v>
      </c>
      <c r="BH148" s="2"/>
      <c r="BI148" s="13">
        <f t="shared" si="38"/>
        <v>62.232618764568471</v>
      </c>
      <c r="BK148">
        <v>54</v>
      </c>
      <c r="BL148" s="8">
        <v>63.008740000000003</v>
      </c>
      <c r="BM148" s="8"/>
      <c r="BN148" s="8">
        <v>110.1675484</v>
      </c>
      <c r="BR148" s="10">
        <v>30.375</v>
      </c>
      <c r="BS148" s="2"/>
      <c r="BT148" s="14">
        <f t="shared" si="39"/>
        <v>64.570351053812757</v>
      </c>
      <c r="BV148">
        <v>53</v>
      </c>
      <c r="BW148" s="8">
        <v>64.110429999999994</v>
      </c>
      <c r="BX148" s="8"/>
      <c r="BY148" s="8">
        <v>114.5114402</v>
      </c>
      <c r="CC148" s="10">
        <v>30.375</v>
      </c>
      <c r="CD148" s="2"/>
      <c r="CE148" s="13">
        <f t="shared" si="40"/>
        <v>67.116351419068934</v>
      </c>
      <c r="CG148">
        <v>52</v>
      </c>
      <c r="CH148" s="8">
        <v>65.212119999999999</v>
      </c>
      <c r="CI148" s="8"/>
      <c r="CJ148" s="8">
        <v>119.2578523</v>
      </c>
      <c r="CN148" s="10">
        <v>30.375</v>
      </c>
      <c r="CO148" s="2"/>
      <c r="CP148" s="13">
        <f t="shared" si="41"/>
        <v>69.898273137343864</v>
      </c>
      <c r="CR148">
        <v>51</v>
      </c>
      <c r="CS148" s="8">
        <v>66.313810000000004</v>
      </c>
      <c r="CT148" s="8"/>
      <c r="CU148" s="8">
        <v>124.4627538</v>
      </c>
      <c r="CY148" s="10">
        <v>30.375</v>
      </c>
      <c r="CZ148" s="2"/>
      <c r="DA148" s="13">
        <f t="shared" si="42"/>
        <v>72.948920282864961</v>
      </c>
      <c r="DC148">
        <v>50</v>
      </c>
      <c r="DD148" s="8">
        <v>67.415499999999994</v>
      </c>
      <c r="DE148" s="8"/>
      <c r="DF148" s="8">
        <v>130.1930456</v>
      </c>
      <c r="DJ148" s="10">
        <v>30.375</v>
      </c>
      <c r="DK148" s="2"/>
      <c r="DL148" s="13">
        <f t="shared" si="43"/>
        <v>76.307504172045753</v>
      </c>
      <c r="DN148">
        <v>49</v>
      </c>
      <c r="DO148" s="8">
        <v>68.517189999999999</v>
      </c>
      <c r="DP148" s="8"/>
      <c r="DQ148" s="8">
        <v>136.5293628</v>
      </c>
      <c r="DU148" s="10">
        <v>30.375</v>
      </c>
      <c r="DV148" s="2"/>
      <c r="DW148" s="13">
        <f t="shared" si="44"/>
        <v>80.021285879402967</v>
      </c>
      <c r="DY148">
        <v>48</v>
      </c>
      <c r="DZ148" s="8">
        <v>69.618880000000004</v>
      </c>
      <c r="EA148" s="8"/>
      <c r="EB148" s="8">
        <v>143.5697868</v>
      </c>
      <c r="EF148" s="10">
        <v>30.375</v>
      </c>
      <c r="EG148" s="2"/>
      <c r="EH148" s="13">
        <f t="shared" si="45"/>
        <v>84.147751938147451</v>
      </c>
      <c r="EJ148">
        <v>47</v>
      </c>
      <c r="EK148" s="8">
        <v>70.720569999999995</v>
      </c>
      <c r="EL148" s="8"/>
      <c r="EM148" s="8">
        <v>151.43482950000001</v>
      </c>
      <c r="EQ148" s="10">
        <v>30.375</v>
      </c>
      <c r="ER148" s="2"/>
      <c r="ES148" s="13">
        <f t="shared" si="46"/>
        <v>88.757535631874688</v>
      </c>
    </row>
    <row r="149" spans="1:149">
      <c r="A149">
        <v>-59.625</v>
      </c>
      <c r="B149">
        <v>0.75</v>
      </c>
      <c r="C149">
        <v>121</v>
      </c>
      <c r="D149">
        <f t="shared" si="18"/>
        <v>31.125</v>
      </c>
      <c r="H149">
        <v>59</v>
      </c>
      <c r="I149">
        <v>57.50029</v>
      </c>
      <c r="K149">
        <v>93.058752010000006</v>
      </c>
      <c r="N149" s="3">
        <f t="shared" si="19"/>
        <v>31.125</v>
      </c>
      <c r="P149" s="13">
        <f t="shared" si="34"/>
        <v>56.192052736760267</v>
      </c>
      <c r="S149">
        <v>58</v>
      </c>
      <c r="T149">
        <v>58.601979999999998</v>
      </c>
      <c r="V149">
        <v>95.973018080000003</v>
      </c>
      <c r="Z149" s="3">
        <f t="shared" si="21"/>
        <v>31.125</v>
      </c>
      <c r="AB149" s="13">
        <f t="shared" si="35"/>
        <v>57.951786121931754</v>
      </c>
      <c r="AD149">
        <v>57</v>
      </c>
      <c r="AE149" s="8">
        <v>59.703670000000002</v>
      </c>
      <c r="AG149" s="8">
        <v>99.113541639999994</v>
      </c>
      <c r="AK149" s="10">
        <v>31.125</v>
      </c>
      <c r="AL149" s="2"/>
      <c r="AM149" s="13">
        <f t="shared" si="36"/>
        <v>59.848141507028622</v>
      </c>
      <c r="AO149" s="8">
        <v>56</v>
      </c>
      <c r="AP149" s="8">
        <v>60.80536</v>
      </c>
      <c r="AQ149" s="8"/>
      <c r="AR149" s="8">
        <v>102.50573249999999</v>
      </c>
      <c r="AV149" s="10">
        <v>31.125</v>
      </c>
      <c r="AW149" s="2"/>
      <c r="AX149" s="13">
        <f t="shared" si="37"/>
        <v>61.896462203160382</v>
      </c>
      <c r="AZ149">
        <v>55</v>
      </c>
      <c r="BA149" s="8">
        <v>61.907049999999998</v>
      </c>
      <c r="BB149" s="8"/>
      <c r="BC149" s="8">
        <v>106.1789959</v>
      </c>
      <c r="BG149" s="10">
        <v>31.125</v>
      </c>
      <c r="BH149" s="2"/>
      <c r="BI149" s="13">
        <f t="shared" si="38"/>
        <v>64.114504098528073</v>
      </c>
      <c r="BK149">
        <v>54</v>
      </c>
      <c r="BL149" s="8">
        <v>63.008740000000003</v>
      </c>
      <c r="BM149" s="8"/>
      <c r="BN149" s="8">
        <v>110.1675484</v>
      </c>
      <c r="BR149" s="10">
        <v>31.125</v>
      </c>
      <c r="BS149" s="2"/>
      <c r="BT149" s="14">
        <f t="shared" si="39"/>
        <v>66.522928320671653</v>
      </c>
      <c r="BV149">
        <v>53</v>
      </c>
      <c r="BW149" s="8">
        <v>64.110429999999994</v>
      </c>
      <c r="BX149" s="8"/>
      <c r="BY149" s="8">
        <v>114.5114402</v>
      </c>
      <c r="CC149" s="10">
        <v>31.125</v>
      </c>
      <c r="CD149" s="2"/>
      <c r="CE149" s="13">
        <f t="shared" si="40"/>
        <v>69.145918548201792</v>
      </c>
      <c r="CG149">
        <v>52</v>
      </c>
      <c r="CH149" s="8">
        <v>65.212119999999999</v>
      </c>
      <c r="CI149" s="8"/>
      <c r="CJ149" s="8">
        <v>119.2578523</v>
      </c>
      <c r="CN149" s="10">
        <v>31.125</v>
      </c>
      <c r="CO149" s="2"/>
      <c r="CP149" s="13">
        <f t="shared" si="41"/>
        <v>72.01196428031021</v>
      </c>
      <c r="CR149">
        <v>51</v>
      </c>
      <c r="CS149" s="8">
        <v>66.313810000000004</v>
      </c>
      <c r="CT149" s="8"/>
      <c r="CU149" s="8">
        <v>124.4627538</v>
      </c>
      <c r="CY149" s="10">
        <v>31.125</v>
      </c>
      <c r="CZ149" s="2"/>
      <c r="DA149" s="13">
        <f t="shared" si="42"/>
        <v>75.154861571112207</v>
      </c>
      <c r="DC149">
        <v>50</v>
      </c>
      <c r="DD149" s="8">
        <v>67.415499999999994</v>
      </c>
      <c r="DE149" s="8"/>
      <c r="DF149" s="8">
        <v>130.1930456</v>
      </c>
      <c r="DJ149" s="10">
        <v>31.125</v>
      </c>
      <c r="DK149" s="2"/>
      <c r="DL149" s="13">
        <f t="shared" si="43"/>
        <v>78.615007468921192</v>
      </c>
      <c r="DN149">
        <v>49</v>
      </c>
      <c r="DO149" s="8">
        <v>68.517189999999999</v>
      </c>
      <c r="DP149" s="8"/>
      <c r="DQ149" s="8">
        <v>136.5293628</v>
      </c>
      <c r="DU149" s="10">
        <v>31.125</v>
      </c>
      <c r="DV149" s="2"/>
      <c r="DW149" s="13">
        <f t="shared" si="44"/>
        <v>82.441092201080281</v>
      </c>
      <c r="DY149">
        <v>48</v>
      </c>
      <c r="DZ149" s="8">
        <v>69.618880000000004</v>
      </c>
      <c r="EA149" s="8"/>
      <c r="EB149" s="8">
        <v>143.5697868</v>
      </c>
      <c r="EF149" s="10">
        <v>31.125</v>
      </c>
      <c r="EG149" s="2"/>
      <c r="EH149" s="13">
        <f t="shared" si="45"/>
        <v>86.692340666723155</v>
      </c>
      <c r="EJ149">
        <v>47</v>
      </c>
      <c r="EK149" s="8">
        <v>70.720569999999995</v>
      </c>
      <c r="EL149" s="8"/>
      <c r="EM149" s="8">
        <v>151.43482950000001</v>
      </c>
      <c r="EQ149" s="10">
        <v>31.125</v>
      </c>
      <c r="ER149" s="2"/>
      <c r="ES149" s="13">
        <f t="shared" si="46"/>
        <v>91.441522066961355</v>
      </c>
    </row>
    <row r="150" spans="1:149">
      <c r="A150">
        <v>-59.625</v>
      </c>
      <c r="B150">
        <v>0.75</v>
      </c>
      <c r="C150">
        <v>122</v>
      </c>
      <c r="D150">
        <f t="shared" si="18"/>
        <v>31.875</v>
      </c>
      <c r="H150">
        <v>59</v>
      </c>
      <c r="I150">
        <v>57.50029</v>
      </c>
      <c r="K150">
        <v>93.058752010000006</v>
      </c>
      <c r="N150" s="3">
        <f t="shared" si="19"/>
        <v>31.875</v>
      </c>
      <c r="P150" s="13">
        <f t="shared" si="34"/>
        <v>57.867681401256128</v>
      </c>
      <c r="S150">
        <v>58</v>
      </c>
      <c r="T150">
        <v>58.601979999999998</v>
      </c>
      <c r="V150">
        <v>95.973018080000003</v>
      </c>
      <c r="Z150" s="3">
        <f t="shared" si="21"/>
        <v>31.875</v>
      </c>
      <c r="AB150" s="13">
        <f t="shared" si="35"/>
        <v>59.679889461376348</v>
      </c>
      <c r="AD150">
        <v>57</v>
      </c>
      <c r="AE150" s="8">
        <v>59.703670000000002</v>
      </c>
      <c r="AG150" s="8">
        <v>99.113541639999994</v>
      </c>
      <c r="AK150" s="10">
        <v>31.875</v>
      </c>
      <c r="AL150" s="2"/>
      <c r="AM150" s="13">
        <f t="shared" si="36"/>
        <v>61.632793544849221</v>
      </c>
      <c r="AO150" s="8">
        <v>56</v>
      </c>
      <c r="AP150" s="8">
        <v>60.80536</v>
      </c>
      <c r="AQ150" s="8"/>
      <c r="AR150" s="8">
        <v>102.50573249999999</v>
      </c>
      <c r="AV150" s="10">
        <v>31.875</v>
      </c>
      <c r="AW150" s="2"/>
      <c r="AX150" s="13">
        <f t="shared" si="37"/>
        <v>63.742194495311558</v>
      </c>
      <c r="AZ150">
        <v>55</v>
      </c>
      <c r="BA150" s="8">
        <v>61.907049999999998</v>
      </c>
      <c r="BB150" s="8"/>
      <c r="BC150" s="8">
        <v>106.1789959</v>
      </c>
      <c r="BG150" s="10">
        <v>31.875</v>
      </c>
      <c r="BH150" s="2"/>
      <c r="BI150" s="13">
        <f t="shared" si="38"/>
        <v>66.026377675752812</v>
      </c>
      <c r="BK150">
        <v>54</v>
      </c>
      <c r="BL150" s="8">
        <v>63.008740000000003</v>
      </c>
      <c r="BM150" s="8"/>
      <c r="BN150" s="8">
        <v>110.1675484</v>
      </c>
      <c r="BR150" s="10">
        <v>31.875</v>
      </c>
      <c r="BS150" s="2"/>
      <c r="BT150" s="14">
        <f t="shared" si="39"/>
        <v>68.506620321789811</v>
      </c>
      <c r="BV150">
        <v>53</v>
      </c>
      <c r="BW150" s="8">
        <v>64.110429999999994</v>
      </c>
      <c r="BX150" s="8"/>
      <c r="BY150" s="8">
        <v>114.5114402</v>
      </c>
      <c r="CC150" s="10">
        <v>31.875</v>
      </c>
      <c r="CD150" s="2"/>
      <c r="CE150" s="13">
        <f t="shared" si="40"/>
        <v>71.207827261432797</v>
      </c>
      <c r="CG150">
        <v>52</v>
      </c>
      <c r="CH150" s="8">
        <v>65.212119999999999</v>
      </c>
      <c r="CI150" s="8"/>
      <c r="CJ150" s="8">
        <v>119.2578523</v>
      </c>
      <c r="CN150" s="10">
        <v>31.875</v>
      </c>
      <c r="CO150" s="2"/>
      <c r="CP150" s="13">
        <f t="shared" si="41"/>
        <v>74.159337541436898</v>
      </c>
      <c r="CR150">
        <v>51</v>
      </c>
      <c r="CS150" s="8">
        <v>66.313810000000004</v>
      </c>
      <c r="CT150" s="8"/>
      <c r="CU150" s="8">
        <v>124.4627538</v>
      </c>
      <c r="CY150" s="10">
        <v>31.875</v>
      </c>
      <c r="CZ150" s="2"/>
      <c r="DA150" s="13">
        <f t="shared" si="42"/>
        <v>77.395955003215832</v>
      </c>
      <c r="DC150">
        <v>50</v>
      </c>
      <c r="DD150" s="8">
        <v>67.415499999999994</v>
      </c>
      <c r="DE150" s="8"/>
      <c r="DF150" s="8">
        <v>130.1930456</v>
      </c>
      <c r="DJ150" s="10">
        <v>31.875</v>
      </c>
      <c r="DK150" s="2"/>
      <c r="DL150" s="13">
        <f t="shared" si="43"/>
        <v>80.959281321873064</v>
      </c>
      <c r="DN150">
        <v>49</v>
      </c>
      <c r="DO150" s="8">
        <v>68.517189999999999</v>
      </c>
      <c r="DP150" s="8"/>
      <c r="DQ150" s="8">
        <v>136.5293628</v>
      </c>
      <c r="DU150" s="10">
        <v>31.875</v>
      </c>
      <c r="DV150" s="2"/>
      <c r="DW150" s="13">
        <f t="shared" si="44"/>
        <v>84.899458651432539</v>
      </c>
      <c r="DY150">
        <v>48</v>
      </c>
      <c r="DZ150" s="8">
        <v>69.618880000000004</v>
      </c>
      <c r="EA150" s="8"/>
      <c r="EB150" s="8">
        <v>143.5697868</v>
      </c>
      <c r="EF150" s="10">
        <v>31.875</v>
      </c>
      <c r="EG150" s="2"/>
      <c r="EH150" s="13">
        <f t="shared" si="45"/>
        <v>89.277477958181649</v>
      </c>
      <c r="EJ150">
        <v>47</v>
      </c>
      <c r="EK150" s="8">
        <v>70.720569999999995</v>
      </c>
      <c r="EL150" s="8"/>
      <c r="EM150" s="8">
        <v>151.43482950000001</v>
      </c>
      <c r="EQ150" s="10">
        <v>31.875</v>
      </c>
      <c r="ER150" s="2"/>
      <c r="ES150" s="13">
        <f t="shared" si="46"/>
        <v>94.168278397048141</v>
      </c>
    </row>
    <row r="151" spans="1:149">
      <c r="A151">
        <v>-59.625</v>
      </c>
      <c r="B151">
        <v>0.75</v>
      </c>
      <c r="C151">
        <v>123</v>
      </c>
      <c r="D151">
        <f t="shared" si="18"/>
        <v>32.625</v>
      </c>
      <c r="H151">
        <v>59</v>
      </c>
      <c r="I151">
        <v>57.50029</v>
      </c>
      <c r="K151">
        <v>93.058752010000006</v>
      </c>
      <c r="N151" s="3">
        <f t="shared" si="19"/>
        <v>32.625</v>
      </c>
      <c r="P151" s="13">
        <f t="shared" si="34"/>
        <v>59.570814329866359</v>
      </c>
      <c r="S151">
        <v>58</v>
      </c>
      <c r="T151">
        <v>58.601979999999998</v>
      </c>
      <c r="V151">
        <v>95.973018080000003</v>
      </c>
      <c r="Z151" s="3">
        <f t="shared" si="21"/>
        <v>32.625</v>
      </c>
      <c r="AB151" s="13">
        <f t="shared" si="35"/>
        <v>61.436358399758284</v>
      </c>
      <c r="AD151">
        <v>57</v>
      </c>
      <c r="AE151" s="8">
        <v>59.703670000000002</v>
      </c>
      <c r="AG151" s="8">
        <v>99.113541639999994</v>
      </c>
      <c r="AK151" s="10">
        <v>32.625</v>
      </c>
      <c r="AL151" s="2"/>
      <c r="AM151" s="13">
        <f t="shared" si="36"/>
        <v>63.446739388654706</v>
      </c>
      <c r="AO151" s="8">
        <v>56</v>
      </c>
      <c r="AP151" s="8">
        <v>60.80536</v>
      </c>
      <c r="AQ151" s="8"/>
      <c r="AR151" s="8">
        <v>102.50573249999999</v>
      </c>
      <c r="AV151" s="10">
        <v>32.625</v>
      </c>
      <c r="AW151" s="2"/>
      <c r="AX151" s="13">
        <f t="shared" si="37"/>
        <v>65.618223182793855</v>
      </c>
      <c r="AZ151">
        <v>55</v>
      </c>
      <c r="BA151" s="8">
        <v>61.907049999999998</v>
      </c>
      <c r="BB151" s="8"/>
      <c r="BC151" s="8">
        <v>106.1789959</v>
      </c>
      <c r="BG151" s="10">
        <v>32.625</v>
      </c>
      <c r="BH151" s="2"/>
      <c r="BI151" s="13">
        <f t="shared" si="38"/>
        <v>67.969633310909273</v>
      </c>
      <c r="BK151">
        <v>54</v>
      </c>
      <c r="BL151" s="8">
        <v>63.008740000000003</v>
      </c>
      <c r="BM151" s="8"/>
      <c r="BN151" s="8">
        <v>110.1675484</v>
      </c>
      <c r="BR151" s="10">
        <v>32.625</v>
      </c>
      <c r="BS151" s="2"/>
      <c r="BT151" s="14">
        <f t="shared" si="39"/>
        <v>70.522873229674687</v>
      </c>
      <c r="BV151">
        <v>53</v>
      </c>
      <c r="BW151" s="8">
        <v>64.110429999999994</v>
      </c>
      <c r="BX151" s="8"/>
      <c r="BY151" s="8">
        <v>114.5114402</v>
      </c>
      <c r="CC151" s="10">
        <v>32.625</v>
      </c>
      <c r="CD151" s="2"/>
      <c r="CE151" s="13">
        <f t="shared" si="40"/>
        <v>73.303580753659347</v>
      </c>
      <c r="CG151">
        <v>52</v>
      </c>
      <c r="CH151" s="8">
        <v>65.212119999999999</v>
      </c>
      <c r="CI151" s="8"/>
      <c r="CJ151" s="8">
        <v>119.2578523</v>
      </c>
      <c r="CN151" s="10">
        <v>32.625</v>
      </c>
      <c r="CO151" s="2"/>
      <c r="CP151" s="13">
        <f t="shared" si="41"/>
        <v>76.341958421906469</v>
      </c>
      <c r="CR151">
        <v>51</v>
      </c>
      <c r="CS151" s="8">
        <v>66.313810000000004</v>
      </c>
      <c r="CT151" s="8"/>
      <c r="CU151" s="8">
        <v>124.4627538</v>
      </c>
      <c r="CY151" s="10">
        <v>32.625</v>
      </c>
      <c r="CZ151" s="2"/>
      <c r="DA151" s="13">
        <f t="shared" si="42"/>
        <v>79.673834405246794</v>
      </c>
      <c r="DC151">
        <v>50</v>
      </c>
      <c r="DD151" s="8">
        <v>67.415499999999994</v>
      </c>
      <c r="DE151" s="8"/>
      <c r="DF151" s="8">
        <v>130.1930456</v>
      </c>
      <c r="DJ151" s="10">
        <v>32.625</v>
      </c>
      <c r="DK151" s="2"/>
      <c r="DL151" s="13">
        <f t="shared" si="43"/>
        <v>83.342034778674048</v>
      </c>
      <c r="DN151">
        <v>49</v>
      </c>
      <c r="DO151" s="8">
        <v>68.517189999999999</v>
      </c>
      <c r="DP151" s="8"/>
      <c r="DQ151" s="8">
        <v>136.5293628</v>
      </c>
      <c r="DU151" s="10">
        <v>32.625</v>
      </c>
      <c r="DV151" s="2"/>
      <c r="DW151" s="13">
        <f t="shared" si="44"/>
        <v>87.398177455246554</v>
      </c>
      <c r="DY151">
        <v>48</v>
      </c>
      <c r="DZ151" s="8">
        <v>69.618880000000004</v>
      </c>
      <c r="EA151" s="8"/>
      <c r="EB151" s="8">
        <v>143.5697868</v>
      </c>
      <c r="EF151" s="10">
        <v>32.625</v>
      </c>
      <c r="EG151" s="2"/>
      <c r="EH151" s="13">
        <f t="shared" si="45"/>
        <v>91.905048457153683</v>
      </c>
      <c r="EJ151">
        <v>47</v>
      </c>
      <c r="EK151" s="8">
        <v>70.720569999999995</v>
      </c>
      <c r="EL151" s="8"/>
      <c r="EM151" s="8">
        <v>151.43482950000001</v>
      </c>
      <c r="EQ151" s="10">
        <v>32.625</v>
      </c>
      <c r="ER151" s="2"/>
      <c r="ES151" s="13">
        <f t="shared" si="46"/>
        <v>96.939792511402587</v>
      </c>
    </row>
    <row r="152" spans="1:149">
      <c r="A152">
        <v>-59.625</v>
      </c>
      <c r="B152">
        <v>0.75</v>
      </c>
      <c r="C152">
        <v>124</v>
      </c>
      <c r="D152">
        <f t="shared" si="18"/>
        <v>33.375</v>
      </c>
      <c r="H152">
        <v>59</v>
      </c>
      <c r="I152">
        <v>57.50029</v>
      </c>
      <c r="K152">
        <v>93.058752010000006</v>
      </c>
      <c r="N152" s="3">
        <f t="shared" si="19"/>
        <v>33.375</v>
      </c>
      <c r="P152" s="13">
        <f t="shared" si="34"/>
        <v>61.302732717914665</v>
      </c>
      <c r="S152">
        <v>58</v>
      </c>
      <c r="T152">
        <v>58.601979999999998</v>
      </c>
      <c r="V152">
        <v>95.973018080000003</v>
      </c>
      <c r="Z152" s="3">
        <f t="shared" si="21"/>
        <v>33.375</v>
      </c>
      <c r="AB152" s="13">
        <f t="shared" si="35"/>
        <v>63.222514254839851</v>
      </c>
      <c r="AD152">
        <v>57</v>
      </c>
      <c r="AE152" s="8">
        <v>59.703670000000002</v>
      </c>
      <c r="AG152" s="8">
        <v>99.113541639999994</v>
      </c>
      <c r="AK152" s="10">
        <v>33.375</v>
      </c>
      <c r="AL152" s="2"/>
      <c r="AM152" s="13">
        <f t="shared" si="36"/>
        <v>65.291343593667705</v>
      </c>
      <c r="AO152" s="8">
        <v>56</v>
      </c>
      <c r="AP152" s="8">
        <v>60.80536</v>
      </c>
      <c r="AQ152" s="8"/>
      <c r="AR152" s="8">
        <v>102.50573249999999</v>
      </c>
      <c r="AV152" s="10">
        <v>33.375</v>
      </c>
      <c r="AW152" s="2"/>
      <c r="AX152" s="13">
        <f t="shared" si="37"/>
        <v>67.525959523144024</v>
      </c>
      <c r="AZ152">
        <v>55</v>
      </c>
      <c r="BA152" s="8">
        <v>61.907049999999998</v>
      </c>
      <c r="BB152" s="8"/>
      <c r="BC152" s="8">
        <v>106.1789959</v>
      </c>
      <c r="BG152" s="10">
        <v>33.375</v>
      </c>
      <c r="BH152" s="2"/>
      <c r="BI152" s="13">
        <f t="shared" si="38"/>
        <v>69.945732833541541</v>
      </c>
      <c r="BK152">
        <v>54</v>
      </c>
      <c r="BL152" s="8">
        <v>63.008740000000003</v>
      </c>
      <c r="BM152" s="8"/>
      <c r="BN152" s="8">
        <v>110.1675484</v>
      </c>
      <c r="BR152" s="10">
        <v>33.375</v>
      </c>
      <c r="BS152" s="2"/>
      <c r="BT152" s="14">
        <f t="shared" si="39"/>
        <v>72.57320378665078</v>
      </c>
      <c r="BV152">
        <v>53</v>
      </c>
      <c r="BW152" s="8">
        <v>64.110429999999994</v>
      </c>
      <c r="BX152" s="8"/>
      <c r="BY152" s="8">
        <v>114.5114402</v>
      </c>
      <c r="CC152" s="10">
        <v>33.375</v>
      </c>
      <c r="CD152" s="2"/>
      <c r="CE152" s="13">
        <f t="shared" si="40"/>
        <v>75.434755572154259</v>
      </c>
      <c r="CG152">
        <v>52</v>
      </c>
      <c r="CH152" s="8">
        <v>65.212119999999999</v>
      </c>
      <c r="CI152" s="8"/>
      <c r="CJ152" s="8">
        <v>119.2578523</v>
      </c>
      <c r="CN152" s="10">
        <v>33.375</v>
      </c>
      <c r="CO152" s="2"/>
      <c r="CP152" s="13">
        <f t="shared" si="41"/>
        <v>78.561468815677102</v>
      </c>
      <c r="CR152">
        <v>51</v>
      </c>
      <c r="CS152" s="8">
        <v>66.313810000000004</v>
      </c>
      <c r="CT152" s="8"/>
      <c r="CU152" s="8">
        <v>124.4627538</v>
      </c>
      <c r="CY152" s="10">
        <v>33.375</v>
      </c>
      <c r="CZ152" s="2"/>
      <c r="DA152" s="13">
        <f t="shared" si="42"/>
        <v>81.990213330145622</v>
      </c>
      <c r="DC152">
        <v>50</v>
      </c>
      <c r="DD152" s="8">
        <v>67.415499999999994</v>
      </c>
      <c r="DE152" s="8"/>
      <c r="DF152" s="8">
        <v>130.1930456</v>
      </c>
      <c r="DJ152" s="10">
        <v>33.375</v>
      </c>
      <c r="DK152" s="2"/>
      <c r="DL152" s="13">
        <f t="shared" si="43"/>
        <v>85.765060284608438</v>
      </c>
      <c r="DN152">
        <v>49</v>
      </c>
      <c r="DO152" s="8">
        <v>68.517189999999999</v>
      </c>
      <c r="DP152" s="8"/>
      <c r="DQ152" s="8">
        <v>136.5293628</v>
      </c>
      <c r="DU152" s="10">
        <v>33.375</v>
      </c>
      <c r="DV152" s="2"/>
      <c r="DW152" s="13">
        <f t="shared" si="44"/>
        <v>89.939128293663444</v>
      </c>
      <c r="DY152">
        <v>48</v>
      </c>
      <c r="DZ152" s="8">
        <v>69.618880000000004</v>
      </c>
      <c r="EA152" s="8"/>
      <c r="EB152" s="8">
        <v>143.5697868</v>
      </c>
      <c r="EF152" s="10">
        <v>33.375</v>
      </c>
      <c r="EG152" s="2"/>
      <c r="EH152" s="13">
        <f t="shared" si="45"/>
        <v>94.577028774495304</v>
      </c>
      <c r="EJ152">
        <v>47</v>
      </c>
      <c r="EK152" s="8">
        <v>70.720569999999995</v>
      </c>
      <c r="EL152" s="8"/>
      <c r="EM152" s="8">
        <v>151.43482950000001</v>
      </c>
      <c r="EQ152" s="10">
        <v>33.375</v>
      </c>
      <c r="ER152" s="2"/>
      <c r="ES152" s="13">
        <f t="shared" si="46"/>
        <v>99.758149303613024</v>
      </c>
    </row>
    <row r="153" spans="1:149">
      <c r="A153">
        <v>-59.625</v>
      </c>
      <c r="B153">
        <v>0.75</v>
      </c>
      <c r="C153">
        <v>125</v>
      </c>
      <c r="D153">
        <f t="shared" si="18"/>
        <v>34.125</v>
      </c>
      <c r="H153">
        <v>59</v>
      </c>
      <c r="I153">
        <v>57.50029</v>
      </c>
      <c r="K153">
        <v>93.058752010000006</v>
      </c>
      <c r="N153" s="3">
        <f t="shared" si="19"/>
        <v>34.125</v>
      </c>
      <c r="P153" s="13">
        <f t="shared" si="34"/>
        <v>63.064781516972303</v>
      </c>
      <c r="S153">
        <v>58</v>
      </c>
      <c r="T153">
        <v>58.601979999999998</v>
      </c>
      <c r="V153">
        <v>95.973018080000003</v>
      </c>
      <c r="Z153" s="3">
        <f t="shared" si="21"/>
        <v>34.125</v>
      </c>
      <c r="AB153" s="13">
        <f t="shared" si="35"/>
        <v>65.039744097247677</v>
      </c>
      <c r="AD153">
        <v>57</v>
      </c>
      <c r="AE153" s="8">
        <v>59.703670000000002</v>
      </c>
      <c r="AG153" s="8">
        <v>99.113541639999994</v>
      </c>
      <c r="AK153" s="10">
        <v>34.125</v>
      </c>
      <c r="AL153" s="2"/>
      <c r="AM153" s="13">
        <f t="shared" si="36"/>
        <v>67.168038619605127</v>
      </c>
      <c r="AO153" s="8">
        <v>56</v>
      </c>
      <c r="AP153" s="8">
        <v>60.80536</v>
      </c>
      <c r="AQ153" s="8"/>
      <c r="AR153" s="8">
        <v>102.50573249999999</v>
      </c>
      <c r="AV153" s="10">
        <v>34.125</v>
      </c>
      <c r="AW153" s="2"/>
      <c r="AX153" s="13">
        <f t="shared" si="37"/>
        <v>69.466885002444883</v>
      </c>
      <c r="AZ153">
        <v>55</v>
      </c>
      <c r="BA153" s="8">
        <v>61.907049999999998</v>
      </c>
      <c r="BB153" s="8"/>
      <c r="BC153" s="8">
        <v>106.1789959</v>
      </c>
      <c r="BG153" s="10">
        <v>34.125</v>
      </c>
      <c r="BH153" s="2"/>
      <c r="BI153" s="13">
        <f t="shared" si="38"/>
        <v>71.956210818359523</v>
      </c>
      <c r="BK153">
        <v>54</v>
      </c>
      <c r="BL153" s="8">
        <v>63.008740000000003</v>
      </c>
      <c r="BM153" s="8"/>
      <c r="BN153" s="8">
        <v>110.1675484</v>
      </c>
      <c r="BR153" s="10">
        <v>34.125</v>
      </c>
      <c r="BS153" s="2"/>
      <c r="BT153" s="14">
        <f t="shared" si="39"/>
        <v>74.659204212838347</v>
      </c>
      <c r="BV153">
        <v>53</v>
      </c>
      <c r="BW153" s="8">
        <v>64.110429999999994</v>
      </c>
      <c r="BX153" s="8"/>
      <c r="BY153" s="8">
        <v>114.5114402</v>
      </c>
      <c r="CC153" s="10">
        <v>34.125</v>
      </c>
      <c r="CD153" s="2"/>
      <c r="CE153" s="13">
        <f t="shared" si="40"/>
        <v>77.603006718065686</v>
      </c>
      <c r="CG153">
        <v>52</v>
      </c>
      <c r="CH153" s="8">
        <v>65.212119999999999</v>
      </c>
      <c r="CI153" s="8"/>
      <c r="CJ153" s="8">
        <v>119.2578523</v>
      </c>
      <c r="CN153" s="10">
        <v>34.125</v>
      </c>
      <c r="CO153" s="2"/>
      <c r="CP153" s="13">
        <f t="shared" si="41"/>
        <v>80.819592322435795</v>
      </c>
      <c r="CR153">
        <v>51</v>
      </c>
      <c r="CS153" s="8">
        <v>66.313810000000004</v>
      </c>
      <c r="CT153" s="8"/>
      <c r="CU153" s="8">
        <v>124.4627538</v>
      </c>
      <c r="CY153" s="10">
        <v>34.125</v>
      </c>
      <c r="CZ153" s="2"/>
      <c r="DA153" s="13">
        <f t="shared" si="42"/>
        <v>84.346890602554453</v>
      </c>
      <c r="DC153">
        <v>50</v>
      </c>
      <c r="DD153" s="8">
        <v>67.415499999999994</v>
      </c>
      <c r="DE153" s="8"/>
      <c r="DF153" s="8">
        <v>130.1930456</v>
      </c>
      <c r="DJ153" s="10">
        <v>34.125</v>
      </c>
      <c r="DK153" s="2"/>
      <c r="DL153" s="13">
        <f t="shared" si="43"/>
        <v>88.230239482589553</v>
      </c>
      <c r="DN153">
        <v>49</v>
      </c>
      <c r="DO153" s="8">
        <v>68.517189999999999</v>
      </c>
      <c r="DP153" s="8"/>
      <c r="DQ153" s="8">
        <v>136.5293628</v>
      </c>
      <c r="DU153" s="10">
        <v>34.125</v>
      </c>
      <c r="DV153" s="2"/>
      <c r="DW153" s="13">
        <f t="shared" si="44"/>
        <v>92.524284386579808</v>
      </c>
      <c r="DY153">
        <v>48</v>
      </c>
      <c r="DZ153" s="8">
        <v>69.618880000000004</v>
      </c>
      <c r="EA153" s="8"/>
      <c r="EB153" s="8">
        <v>143.5697868</v>
      </c>
      <c r="EF153" s="10">
        <v>34.125</v>
      </c>
      <c r="EG153" s="2"/>
      <c r="EH153" s="13">
        <f t="shared" si="45"/>
        <v>97.29549388334091</v>
      </c>
      <c r="EJ153">
        <v>47</v>
      </c>
      <c r="EK153" s="8">
        <v>70.720569999999995</v>
      </c>
      <c r="EL153" s="8"/>
      <c r="EM153" s="8">
        <v>151.43482950000001</v>
      </c>
      <c r="EQ153" s="10">
        <v>34.125</v>
      </c>
      <c r="ER153" s="2"/>
      <c r="ES153" s="13">
        <f t="shared" si="46"/>
        <v>102.62553741803025</v>
      </c>
    </row>
    <row r="154" spans="1:149">
      <c r="A154">
        <v>-59.625</v>
      </c>
      <c r="B154">
        <v>0.75</v>
      </c>
      <c r="C154">
        <v>126</v>
      </c>
      <c r="D154">
        <f t="shared" si="18"/>
        <v>34.875</v>
      </c>
      <c r="H154">
        <v>59</v>
      </c>
      <c r="I154">
        <v>57.50029</v>
      </c>
      <c r="K154">
        <v>93.058752010000006</v>
      </c>
      <c r="N154" s="3">
        <f t="shared" si="19"/>
        <v>34.875</v>
      </c>
      <c r="P154" s="13">
        <f t="shared" si="34"/>
        <v>64.858373913639952</v>
      </c>
      <c r="S154">
        <v>58</v>
      </c>
      <c r="T154">
        <v>58.601979999999998</v>
      </c>
      <c r="V154">
        <v>95.973018080000003</v>
      </c>
      <c r="Z154" s="3">
        <f t="shared" si="21"/>
        <v>34.875</v>
      </c>
      <c r="AB154" s="13">
        <f t="shared" si="35"/>
        <v>66.889505369514012</v>
      </c>
      <c r="AD154">
        <v>57</v>
      </c>
      <c r="AE154" s="8">
        <v>59.703670000000002</v>
      </c>
      <c r="AG154" s="8">
        <v>99.113541639999994</v>
      </c>
      <c r="AK154" s="10">
        <v>34.875</v>
      </c>
      <c r="AL154" s="2"/>
      <c r="AM154" s="13">
        <f t="shared" si="36"/>
        <v>69.078329600868273</v>
      </c>
      <c r="AO154" s="8">
        <v>56</v>
      </c>
      <c r="AP154" s="8">
        <v>60.80536</v>
      </c>
      <c r="AQ154" s="8"/>
      <c r="AR154" s="8">
        <v>102.50573249999999</v>
      </c>
      <c r="AV154" s="10">
        <v>34.875</v>
      </c>
      <c r="AW154" s="2"/>
      <c r="AX154" s="13">
        <f t="shared" si="37"/>
        <v>71.442556268776627</v>
      </c>
      <c r="AZ154">
        <v>55</v>
      </c>
      <c r="BA154" s="8">
        <v>61.907049999999998</v>
      </c>
      <c r="BB154" s="8"/>
      <c r="BC154" s="8">
        <v>106.1789959</v>
      </c>
      <c r="BG154" s="10">
        <v>34.875</v>
      </c>
      <c r="BH154" s="2"/>
      <c r="BI154" s="13">
        <f t="shared" si="38"/>
        <v>74.002679695479017</v>
      </c>
      <c r="BK154">
        <v>54</v>
      </c>
      <c r="BL154" s="8">
        <v>63.008740000000003</v>
      </c>
      <c r="BM154" s="8"/>
      <c r="BN154" s="8">
        <v>110.1675484</v>
      </c>
      <c r="BR154" s="10">
        <v>34.875</v>
      </c>
      <c r="BS154" s="2"/>
      <c r="BT154" s="14">
        <f t="shared" si="39"/>
        <v>76.782547508356885</v>
      </c>
      <c r="BV154">
        <v>53</v>
      </c>
      <c r="BW154" s="8">
        <v>64.110429999999994</v>
      </c>
      <c r="BX154" s="8"/>
      <c r="BY154" s="8">
        <v>114.5114402</v>
      </c>
      <c r="CC154" s="10">
        <v>34.875</v>
      </c>
      <c r="CD154" s="2"/>
      <c r="CE154" s="13">
        <f t="shared" si="40"/>
        <v>79.810073157685594</v>
      </c>
      <c r="CG154">
        <v>52</v>
      </c>
      <c r="CH154" s="8">
        <v>65.212119999999999</v>
      </c>
      <c r="CI154" s="8"/>
      <c r="CJ154" s="8">
        <v>119.2578523</v>
      </c>
      <c r="CN154" s="10">
        <v>34.875</v>
      </c>
      <c r="CO154" s="2"/>
      <c r="CP154" s="13">
        <f t="shared" si="41"/>
        <v>83.11813998730463</v>
      </c>
      <c r="CR154">
        <v>51</v>
      </c>
      <c r="CS154" s="8">
        <v>66.313810000000004</v>
      </c>
      <c r="CT154" s="8"/>
      <c r="CU154" s="8">
        <v>124.4627538</v>
      </c>
      <c r="CY154" s="10">
        <v>34.875</v>
      </c>
      <c r="CZ154" s="2"/>
      <c r="DA154" s="13">
        <f t="shared" si="42"/>
        <v>86.745756309027811</v>
      </c>
      <c r="DC154">
        <v>50</v>
      </c>
      <c r="DD154" s="8">
        <v>67.415499999999994</v>
      </c>
      <c r="DE154" s="8"/>
      <c r="DF154" s="8">
        <v>130.1930456</v>
      </c>
      <c r="DJ154" s="10">
        <v>34.875</v>
      </c>
      <c r="DK154" s="2"/>
      <c r="DL154" s="13">
        <f t="shared" si="43"/>
        <v>90.739549479161099</v>
      </c>
      <c r="DN154">
        <v>49</v>
      </c>
      <c r="DO154" s="8">
        <v>68.517189999999999</v>
      </c>
      <c r="DP154" s="8"/>
      <c r="DQ154" s="8">
        <v>136.5293628</v>
      </c>
      <c r="DU154" s="10">
        <v>34.875</v>
      </c>
      <c r="DV154" s="2"/>
      <c r="DW154" s="13">
        <f t="shared" si="44"/>
        <v>95.155719063606696</v>
      </c>
      <c r="DY154">
        <v>48</v>
      </c>
      <c r="DZ154" s="8">
        <v>69.618880000000004</v>
      </c>
      <c r="EA154" s="8"/>
      <c r="EB154" s="8">
        <v>143.5697868</v>
      </c>
      <c r="EF154" s="10">
        <v>34.875</v>
      </c>
      <c r="EG154" s="2"/>
      <c r="EH154" s="13">
        <f t="shared" si="45"/>
        <v>100.06262402890749</v>
      </c>
      <c r="EJ154">
        <v>47</v>
      </c>
      <c r="EK154" s="8">
        <v>70.720569999999995</v>
      </c>
      <c r="EL154" s="8"/>
      <c r="EM154" s="8">
        <v>151.43482950000001</v>
      </c>
      <c r="EQ154" s="10">
        <v>34.875</v>
      </c>
      <c r="ER154" s="2"/>
      <c r="ES154" s="13">
        <f t="shared" si="46"/>
        <v>105.54425653810479</v>
      </c>
    </row>
    <row r="155" spans="1:149">
      <c r="A155">
        <v>-59.625</v>
      </c>
      <c r="B155">
        <v>0.75</v>
      </c>
      <c r="C155">
        <v>127</v>
      </c>
      <c r="D155">
        <f t="shared" si="18"/>
        <v>35.625</v>
      </c>
      <c r="H155">
        <v>59</v>
      </c>
      <c r="I155">
        <v>57.50029</v>
      </c>
      <c r="K155">
        <v>93.058752010000006</v>
      </c>
      <c r="N155" s="3">
        <f t="shared" si="19"/>
        <v>35.625</v>
      </c>
      <c r="P155" s="13">
        <f t="shared" si="34"/>
        <v>66.684996173709138</v>
      </c>
      <c r="S155">
        <v>58</v>
      </c>
      <c r="T155">
        <v>58.601979999999998</v>
      </c>
      <c r="V155">
        <v>95.973018080000003</v>
      </c>
      <c r="Z155" s="3">
        <f t="shared" si="21"/>
        <v>35.625</v>
      </c>
      <c r="AB155" s="13">
        <f t="shared" si="35"/>
        <v>68.77333088193987</v>
      </c>
      <c r="AD155">
        <v>57</v>
      </c>
      <c r="AE155" s="8">
        <v>59.703670000000002</v>
      </c>
      <c r="AG155" s="8">
        <v>99.113541639999994</v>
      </c>
      <c r="AK155" s="10">
        <v>35.625</v>
      </c>
      <c r="AL155" s="2"/>
      <c r="AM155" s="13">
        <f t="shared" si="36"/>
        <v>71.023799505885506</v>
      </c>
      <c r="AO155" s="8">
        <v>56</v>
      </c>
      <c r="AP155" s="8">
        <v>60.80536</v>
      </c>
      <c r="AQ155" s="8"/>
      <c r="AR155" s="8">
        <v>102.50573249999999</v>
      </c>
      <c r="AV155" s="10">
        <v>35.625</v>
      </c>
      <c r="AW155" s="2"/>
      <c r="AX155" s="13">
        <f t="shared" si="37"/>
        <v>73.454610468139578</v>
      </c>
      <c r="AZ155">
        <v>55</v>
      </c>
      <c r="BA155" s="8">
        <v>61.907049999999998</v>
      </c>
      <c r="BB155" s="8"/>
      <c r="BC155" s="8">
        <v>106.1789959</v>
      </c>
      <c r="BG155" s="10">
        <v>35.625</v>
      </c>
      <c r="BH155" s="2"/>
      <c r="BI155" s="13">
        <f t="shared" si="38"/>
        <v>76.086835277555721</v>
      </c>
      <c r="BK155">
        <v>54</v>
      </c>
      <c r="BL155" s="8">
        <v>63.008740000000003</v>
      </c>
      <c r="BM155" s="8"/>
      <c r="BN155" s="8">
        <v>110.1675484</v>
      </c>
      <c r="BR155" s="10">
        <v>35.625</v>
      </c>
      <c r="BS155" s="2"/>
      <c r="BT155" s="14">
        <f t="shared" si="39"/>
        <v>78.944993188082577</v>
      </c>
      <c r="BV155">
        <v>53</v>
      </c>
      <c r="BW155" s="8">
        <v>64.110429999999994</v>
      </c>
      <c r="BX155" s="8"/>
      <c r="BY155" s="8">
        <v>114.5114402</v>
      </c>
      <c r="CC155" s="10">
        <v>35.625</v>
      </c>
      <c r="CD155" s="2"/>
      <c r="CE155" s="13">
        <f t="shared" si="40"/>
        <v>82.05778378332802</v>
      </c>
      <c r="CG155">
        <v>52</v>
      </c>
      <c r="CH155" s="8">
        <v>65.212119999999999</v>
      </c>
      <c r="CI155" s="8"/>
      <c r="CJ155" s="8">
        <v>119.2578523</v>
      </c>
      <c r="CN155" s="10">
        <v>35.625</v>
      </c>
      <c r="CO155" s="2"/>
      <c r="CP155" s="13">
        <f t="shared" si="41"/>
        <v>85.459016508793042</v>
      </c>
      <c r="CR155">
        <v>51</v>
      </c>
      <c r="CS155" s="8">
        <v>66.313810000000004</v>
      </c>
      <c r="CT155" s="8"/>
      <c r="CU155" s="8">
        <v>124.4627538</v>
      </c>
      <c r="CY155" s="10">
        <v>35.625</v>
      </c>
      <c r="CZ155" s="2"/>
      <c r="DA155" s="13">
        <f t="shared" si="42"/>
        <v>89.18879827692524</v>
      </c>
      <c r="DC155">
        <v>50</v>
      </c>
      <c r="DD155" s="8">
        <v>67.415499999999994</v>
      </c>
      <c r="DE155" s="8"/>
      <c r="DF155" s="8">
        <v>130.1930456</v>
      </c>
      <c r="DJ155" s="10">
        <v>35.625</v>
      </c>
      <c r="DK155" s="2"/>
      <c r="DL155" s="13">
        <f t="shared" si="43"/>
        <v>93.295069621679303</v>
      </c>
      <c r="DN155">
        <v>49</v>
      </c>
      <c r="DO155" s="8">
        <v>68.517189999999999</v>
      </c>
      <c r="DP155" s="8"/>
      <c r="DQ155" s="8">
        <v>136.5293628</v>
      </c>
      <c r="DU155" s="10">
        <v>35.625</v>
      </c>
      <c r="DV155" s="2"/>
      <c r="DW155" s="13">
        <f t="shared" si="44"/>
        <v>97.835612871088031</v>
      </c>
      <c r="DY155">
        <v>48</v>
      </c>
      <c r="DZ155" s="8">
        <v>69.618880000000004</v>
      </c>
      <c r="EA155" s="8"/>
      <c r="EB155" s="8">
        <v>143.5697868</v>
      </c>
      <c r="EF155" s="10">
        <v>35.625</v>
      </c>
      <c r="EG155" s="2"/>
      <c r="EH155" s="13">
        <f t="shared" si="45"/>
        <v>102.88071220200146</v>
      </c>
      <c r="EJ155">
        <v>47</v>
      </c>
      <c r="EK155" s="8">
        <v>70.720569999999995</v>
      </c>
      <c r="EL155" s="8"/>
      <c r="EM155" s="8">
        <v>151.43482950000001</v>
      </c>
      <c r="EQ155" s="10">
        <v>35.625</v>
      </c>
      <c r="ER155" s="2"/>
      <c r="ES155" s="13">
        <f t="shared" si="46"/>
        <v>108.51672526930759</v>
      </c>
    </row>
    <row r="156" spans="1:149">
      <c r="A156">
        <v>-59.625</v>
      </c>
      <c r="B156">
        <v>0.75</v>
      </c>
      <c r="C156">
        <v>128</v>
      </c>
      <c r="D156">
        <f t="shared" si="18"/>
        <v>36.375</v>
      </c>
      <c r="H156">
        <v>59</v>
      </c>
      <c r="I156">
        <v>57.50029</v>
      </c>
      <c r="K156">
        <v>93.058752010000006</v>
      </c>
      <c r="N156" s="3">
        <f t="shared" si="19"/>
        <v>36.375</v>
      </c>
      <c r="P156" s="13">
        <f t="shared" si="34"/>
        <v>68.54621288769313</v>
      </c>
      <c r="S156">
        <v>58</v>
      </c>
      <c r="T156">
        <v>58.601979999999998</v>
      </c>
      <c r="V156">
        <v>95.973018080000003</v>
      </c>
      <c r="Z156" s="3">
        <f t="shared" si="21"/>
        <v>36.375</v>
      </c>
      <c r="AB156" s="13">
        <f t="shared" si="35"/>
        <v>70.692834222397181</v>
      </c>
      <c r="AD156">
        <v>57</v>
      </c>
      <c r="AE156" s="8">
        <v>59.703670000000002</v>
      </c>
      <c r="AG156" s="8">
        <v>99.113541639999994</v>
      </c>
      <c r="AK156" s="10">
        <v>36.375</v>
      </c>
      <c r="AL156" s="2"/>
      <c r="AM156" s="13">
        <f t="shared" si="36"/>
        <v>73.006114723939291</v>
      </c>
      <c r="AO156" s="8">
        <v>56</v>
      </c>
      <c r="AP156" s="8">
        <v>60.80536</v>
      </c>
      <c r="AQ156" s="8"/>
      <c r="AR156" s="8">
        <v>102.50573249999999</v>
      </c>
      <c r="AV156" s="10">
        <v>36.375</v>
      </c>
      <c r="AW156" s="2"/>
      <c r="AX156" s="13">
        <f t="shared" si="37"/>
        <v>75.504771022492065</v>
      </c>
      <c r="AZ156">
        <v>55</v>
      </c>
      <c r="BA156" s="8">
        <v>61.907049999999998</v>
      </c>
      <c r="BB156" s="8"/>
      <c r="BC156" s="8">
        <v>106.1789959</v>
      </c>
      <c r="BG156" s="10">
        <v>36.375</v>
      </c>
      <c r="BH156" s="2"/>
      <c r="BI156" s="13">
        <f t="shared" si="38"/>
        <v>78.210462744877461</v>
      </c>
      <c r="BK156">
        <v>54</v>
      </c>
      <c r="BL156" s="8">
        <v>63.008740000000003</v>
      </c>
      <c r="BM156" s="8"/>
      <c r="BN156" s="8">
        <v>110.1675484</v>
      </c>
      <c r="BR156" s="10">
        <v>36.375</v>
      </c>
      <c r="BS156" s="2"/>
      <c r="BT156" s="14">
        <f t="shared" si="39"/>
        <v>81.148393491567049</v>
      </c>
      <c r="BV156">
        <v>53</v>
      </c>
      <c r="BW156" s="8">
        <v>64.110429999999994</v>
      </c>
      <c r="BX156" s="8"/>
      <c r="BY156" s="8">
        <v>114.5114402</v>
      </c>
      <c r="CC156" s="10">
        <v>36.375</v>
      </c>
      <c r="CD156" s="2"/>
      <c r="CE156" s="13">
        <f t="shared" si="40"/>
        <v>84.348063868104092</v>
      </c>
      <c r="CG156">
        <v>52</v>
      </c>
      <c r="CH156" s="8">
        <v>65.212119999999999</v>
      </c>
      <c r="CI156" s="8"/>
      <c r="CJ156" s="8">
        <v>119.2578523</v>
      </c>
      <c r="CN156" s="10">
        <v>36.375</v>
      </c>
      <c r="CO156" s="2"/>
      <c r="CP156" s="13">
        <f t="shared" si="41"/>
        <v>87.844226961118281</v>
      </c>
      <c r="CR156">
        <v>51</v>
      </c>
      <c r="CS156" s="8">
        <v>66.313810000000004</v>
      </c>
      <c r="CT156" s="8"/>
      <c r="CU156" s="8">
        <v>124.4627538</v>
      </c>
      <c r="CY156" s="10">
        <v>36.375</v>
      </c>
      <c r="CZ156" s="2"/>
      <c r="DA156" s="13">
        <f t="shared" si="42"/>
        <v>91.678109090121424</v>
      </c>
      <c r="DC156">
        <v>50</v>
      </c>
      <c r="DD156" s="8">
        <v>67.415499999999994</v>
      </c>
      <c r="DE156" s="8"/>
      <c r="DF156" s="8">
        <v>130.1930456</v>
      </c>
      <c r="DJ156" s="10">
        <v>36.375</v>
      </c>
      <c r="DK156" s="2"/>
      <c r="DL156" s="13">
        <f t="shared" si="43"/>
        <v>95.898988837027915</v>
      </c>
      <c r="DN156">
        <v>49</v>
      </c>
      <c r="DO156" s="8">
        <v>68.517189999999999</v>
      </c>
      <c r="DP156" s="8"/>
      <c r="DQ156" s="8">
        <v>136.5293628</v>
      </c>
      <c r="DU156" s="10">
        <v>36.375</v>
      </c>
      <c r="DV156" s="2"/>
      <c r="DW156" s="13">
        <f t="shared" si="44"/>
        <v>100.56626126798076</v>
      </c>
      <c r="DY156">
        <v>48</v>
      </c>
      <c r="DZ156" s="8">
        <v>69.618880000000004</v>
      </c>
      <c r="EA156" s="8"/>
      <c r="EB156" s="8">
        <v>143.5697868</v>
      </c>
      <c r="EF156" s="10">
        <v>36.375</v>
      </c>
      <c r="EG156" s="2"/>
      <c r="EH156" s="13">
        <f t="shared" si="45"/>
        <v>105.75217223175304</v>
      </c>
      <c r="EJ156">
        <v>47</v>
      </c>
      <c r="EK156" s="8">
        <v>70.720569999999995</v>
      </c>
      <c r="EL156" s="8"/>
      <c r="EM156" s="8">
        <v>151.43482950000001</v>
      </c>
      <c r="EQ156" s="10">
        <v>36.375</v>
      </c>
      <c r="ER156" s="2"/>
      <c r="ES156" s="13">
        <f t="shared" si="46"/>
        <v>111.54548967520063</v>
      </c>
    </row>
    <row r="157" spans="1:149">
      <c r="A157">
        <v>-59.625</v>
      </c>
      <c r="B157">
        <v>0.75</v>
      </c>
      <c r="C157">
        <v>129</v>
      </c>
      <c r="D157">
        <f t="shared" ref="D157:D187" si="47">$A157+$B157*$C157</f>
        <v>37.125</v>
      </c>
      <c r="H157">
        <v>59</v>
      </c>
      <c r="I157">
        <v>57.50029</v>
      </c>
      <c r="K157">
        <v>93.058752010000006</v>
      </c>
      <c r="N157" s="3">
        <f t="shared" ref="N157:N187" si="48">$A157+$B157*$C157</f>
        <v>37.125</v>
      </c>
      <c r="P157" s="13">
        <f t="shared" si="34"/>
        <v>70.443672657790231</v>
      </c>
      <c r="S157">
        <v>58</v>
      </c>
      <c r="T157">
        <v>58.601979999999998</v>
      </c>
      <c r="V157">
        <v>95.973018080000003</v>
      </c>
      <c r="Z157" s="3">
        <f t="shared" ref="Z157:Z187" si="49">$A157+$B157*$C157</f>
        <v>37.125</v>
      </c>
      <c r="AB157" s="13">
        <f t="shared" si="35"/>
        <v>72.649715621387301</v>
      </c>
      <c r="AD157">
        <v>57</v>
      </c>
      <c r="AE157" s="8">
        <v>59.703670000000002</v>
      </c>
      <c r="AG157" s="8">
        <v>99.113541639999994</v>
      </c>
      <c r="AK157" s="10">
        <v>37.125</v>
      </c>
      <c r="AL157" s="2"/>
      <c r="AM157" s="13">
        <f t="shared" si="36"/>
        <v>75.027031122146909</v>
      </c>
      <c r="AO157" s="8">
        <v>56</v>
      </c>
      <c r="AP157" s="8">
        <v>60.80536</v>
      </c>
      <c r="AQ157" s="8"/>
      <c r="AR157" s="8">
        <v>102.50573249999999</v>
      </c>
      <c r="AV157" s="10">
        <v>37.125</v>
      </c>
      <c r="AW157" s="2"/>
      <c r="AX157" s="13">
        <f t="shared" si="37"/>
        <v>77.594853894033093</v>
      </c>
      <c r="AZ157">
        <v>55</v>
      </c>
      <c r="BA157" s="8">
        <v>61.907049999999998</v>
      </c>
      <c r="BB157" s="8"/>
      <c r="BC157" s="8">
        <v>106.1789959</v>
      </c>
      <c r="BG157" s="10">
        <v>37.125</v>
      </c>
      <c r="BH157" s="2"/>
      <c r="BI157" s="13">
        <f t="shared" si="38"/>
        <v>80.375443134125604</v>
      </c>
      <c r="BK157">
        <v>54</v>
      </c>
      <c r="BL157" s="8">
        <v>63.008740000000003</v>
      </c>
      <c r="BM157" s="8"/>
      <c r="BN157" s="8">
        <v>110.1675484</v>
      </c>
      <c r="BR157" s="10">
        <v>37.125</v>
      </c>
      <c r="BS157" s="2"/>
      <c r="BT157" s="14">
        <f t="shared" si="39"/>
        <v>83.394700115545447</v>
      </c>
      <c r="BV157">
        <v>53</v>
      </c>
      <c r="BW157" s="8">
        <v>64.110429999999994</v>
      </c>
      <c r="BX157" s="8"/>
      <c r="BY157" s="8">
        <v>114.5114402</v>
      </c>
      <c r="CC157" s="10">
        <v>37.125</v>
      </c>
      <c r="CD157" s="2"/>
      <c r="CE157" s="13">
        <f t="shared" si="40"/>
        <v>86.682942063891971</v>
      </c>
      <c r="CG157">
        <v>52</v>
      </c>
      <c r="CH157" s="8">
        <v>65.212119999999999</v>
      </c>
      <c r="CI157" s="8"/>
      <c r="CJ157" s="8">
        <v>119.2578523</v>
      </c>
      <c r="CN157" s="10">
        <v>37.125</v>
      </c>
      <c r="CO157" s="2"/>
      <c r="CP157" s="13">
        <f t="shared" si="41"/>
        <v>90.275884082235876</v>
      </c>
      <c r="CR157">
        <v>51</v>
      </c>
      <c r="CS157" s="8">
        <v>66.313810000000004</v>
      </c>
      <c r="CT157" s="8"/>
      <c r="CU157" s="8">
        <v>124.4627538</v>
      </c>
      <c r="CY157" s="10">
        <v>37.125</v>
      </c>
      <c r="CZ157" s="2"/>
      <c r="DA157" s="13">
        <f t="shared" si="42"/>
        <v>94.215893695116165</v>
      </c>
      <c r="DC157">
        <v>50</v>
      </c>
      <c r="DD157" s="8">
        <v>67.415499999999994</v>
      </c>
      <c r="DE157" s="8"/>
      <c r="DF157" s="8">
        <v>130.1930456</v>
      </c>
      <c r="DJ157" s="10">
        <v>37.125</v>
      </c>
      <c r="DK157" s="2"/>
      <c r="DL157" s="13">
        <f t="shared" si="43"/>
        <v>98.553613587915095</v>
      </c>
      <c r="DN157">
        <v>49</v>
      </c>
      <c r="DO157" s="8">
        <v>68.517189999999999</v>
      </c>
      <c r="DP157" s="8"/>
      <c r="DQ157" s="8">
        <v>136.5293628</v>
      </c>
      <c r="DU157" s="10">
        <v>37.125</v>
      </c>
      <c r="DV157" s="2"/>
      <c r="DW157" s="13">
        <f t="shared" si="44"/>
        <v>103.35008296937382</v>
      </c>
      <c r="DY157">
        <v>48</v>
      </c>
      <c r="DZ157" s="8">
        <v>69.618880000000004</v>
      </c>
      <c r="EA157" s="8"/>
      <c r="EB157" s="8">
        <v>143.5697868</v>
      </c>
      <c r="EF157" s="10">
        <v>37.125</v>
      </c>
      <c r="EG157" s="2"/>
      <c r="EH157" s="13">
        <f t="shared" si="45"/>
        <v>108.67954755938632</v>
      </c>
      <c r="EJ157">
        <v>47</v>
      </c>
      <c r="EK157" s="8">
        <v>70.720569999999995</v>
      </c>
      <c r="EL157" s="8"/>
      <c r="EM157" s="8">
        <v>151.43482950000001</v>
      </c>
      <c r="EQ157" s="10">
        <v>37.125</v>
      </c>
      <c r="ER157" s="2"/>
      <c r="ES157" s="13">
        <f t="shared" si="46"/>
        <v>114.63323253185196</v>
      </c>
    </row>
    <row r="158" spans="1:149">
      <c r="A158">
        <v>-59.625</v>
      </c>
      <c r="B158">
        <v>0.75</v>
      </c>
      <c r="C158">
        <v>130</v>
      </c>
      <c r="D158">
        <f t="shared" si="47"/>
        <v>37.875</v>
      </c>
      <c r="H158">
        <v>59</v>
      </c>
      <c r="I158">
        <v>57.50029</v>
      </c>
      <c r="K158">
        <v>93.058752010000006</v>
      </c>
      <c r="N158" s="3">
        <f t="shared" si="48"/>
        <v>37.875</v>
      </c>
      <c r="P158" s="13">
        <f t="shared" si="34"/>
        <v>72.379114270943788</v>
      </c>
      <c r="S158">
        <v>58</v>
      </c>
      <c r="T158">
        <v>58.601979999999998</v>
      </c>
      <c r="V158">
        <v>95.973018080000003</v>
      </c>
      <c r="Z158" s="3">
        <f t="shared" si="49"/>
        <v>37.875</v>
      </c>
      <c r="AB158" s="13">
        <f t="shared" si="35"/>
        <v>74.645768318419059</v>
      </c>
      <c r="AD158">
        <v>57</v>
      </c>
      <c r="AE158" s="8">
        <v>59.703670000000002</v>
      </c>
      <c r="AG158" s="8">
        <v>99.113541639999994</v>
      </c>
      <c r="AK158" s="10">
        <v>37.875</v>
      </c>
      <c r="AL158" s="2"/>
      <c r="AM158" s="13">
        <f t="shared" si="36"/>
        <v>77.088400620165416</v>
      </c>
      <c r="AO158" s="8">
        <v>56</v>
      </c>
      <c r="AP158" s="8">
        <v>60.80536</v>
      </c>
      <c r="AQ158" s="8"/>
      <c r="AR158" s="8">
        <v>102.50573249999999</v>
      </c>
      <c r="AV158" s="10">
        <v>37.875</v>
      </c>
      <c r="AW158" s="2"/>
      <c r="AX158" s="13">
        <f t="shared" si="37"/>
        <v>79.726774384928646</v>
      </c>
      <c r="AZ158">
        <v>55</v>
      </c>
      <c r="BA158" s="8">
        <v>61.907049999999998</v>
      </c>
      <c r="BB158" s="8"/>
      <c r="BC158" s="8">
        <v>106.1789959</v>
      </c>
      <c r="BG158" s="10">
        <v>37.875</v>
      </c>
      <c r="BH158" s="2"/>
      <c r="BI158" s="13">
        <f t="shared" si="38"/>
        <v>82.583760381767576</v>
      </c>
      <c r="BK158">
        <v>54</v>
      </c>
      <c r="BL158" s="8">
        <v>63.008740000000003</v>
      </c>
      <c r="BM158" s="8"/>
      <c r="BN158" s="8">
        <v>110.1675484</v>
      </c>
      <c r="BR158" s="10">
        <v>37.875</v>
      </c>
      <c r="BS158" s="2"/>
      <c r="BT158" s="14">
        <f t="shared" si="39"/>
        <v>85.685971521909835</v>
      </c>
      <c r="BV158">
        <v>53</v>
      </c>
      <c r="BW158" s="8">
        <v>64.110429999999994</v>
      </c>
      <c r="BX158" s="8"/>
      <c r="BY158" s="8">
        <v>114.5114402</v>
      </c>
      <c r="CC158" s="10">
        <v>37.875</v>
      </c>
      <c r="CD158" s="2"/>
      <c r="CE158" s="13">
        <f t="shared" si="40"/>
        <v>89.064557997462714</v>
      </c>
      <c r="CG158">
        <v>52</v>
      </c>
      <c r="CH158" s="8">
        <v>65.212119999999999</v>
      </c>
      <c r="CI158" s="8"/>
      <c r="CJ158" s="8">
        <v>119.2578523</v>
      </c>
      <c r="CN158" s="10">
        <v>37.875</v>
      </c>
      <c r="CO158" s="2"/>
      <c r="CP158" s="13">
        <f t="shared" si="41"/>
        <v>92.756216184819166</v>
      </c>
      <c r="CR158">
        <v>51</v>
      </c>
      <c r="CS158" s="8">
        <v>66.313810000000004</v>
      </c>
      <c r="CT158" s="8"/>
      <c r="CU158" s="8">
        <v>124.4627538</v>
      </c>
      <c r="CY158" s="10">
        <v>37.875</v>
      </c>
      <c r="CZ158" s="2"/>
      <c r="DA158" s="13">
        <f t="shared" si="42"/>
        <v>96.804477657281467</v>
      </c>
      <c r="DC158">
        <v>50</v>
      </c>
      <c r="DD158" s="8">
        <v>67.415499999999994</v>
      </c>
      <c r="DE158" s="8"/>
      <c r="DF158" s="8">
        <v>130.1930456</v>
      </c>
      <c r="DJ158" s="10">
        <v>37.875</v>
      </c>
      <c r="DK158" s="2"/>
      <c r="DL158" s="13">
        <f t="shared" si="43"/>
        <v>101.26137650923989</v>
      </c>
      <c r="DN158">
        <v>49</v>
      </c>
      <c r="DO158" s="8">
        <v>68.517189999999999</v>
      </c>
      <c r="DP158" s="8"/>
      <c r="DQ158" s="8">
        <v>136.5293628</v>
      </c>
      <c r="DU158" s="10">
        <v>37.875</v>
      </c>
      <c r="DV158" s="2"/>
      <c r="DW158" s="13">
        <f t="shared" si="44"/>
        <v>106.18962900317473</v>
      </c>
      <c r="DY158">
        <v>48</v>
      </c>
      <c r="DZ158" s="8">
        <v>69.618880000000004</v>
      </c>
      <c r="EA158" s="8"/>
      <c r="EB158" s="8">
        <v>143.5697868</v>
      </c>
      <c r="EF158" s="10">
        <v>37.875</v>
      </c>
      <c r="EG158" s="2"/>
      <c r="EH158" s="13">
        <f t="shared" si="45"/>
        <v>111.66552076193307</v>
      </c>
      <c r="EJ158">
        <v>47</v>
      </c>
      <c r="EK158" s="8">
        <v>70.720569999999995</v>
      </c>
      <c r="EL158" s="8"/>
      <c r="EM158" s="8">
        <v>151.43482950000001</v>
      </c>
      <c r="EQ158" s="10">
        <v>37.875</v>
      </c>
      <c r="ER158" s="2"/>
      <c r="ES158" s="13">
        <f t="shared" si="46"/>
        <v>117.78278337327757</v>
      </c>
    </row>
    <row r="159" spans="1:149">
      <c r="A159">
        <v>-59.625</v>
      </c>
      <c r="B159">
        <v>0.75</v>
      </c>
      <c r="C159">
        <v>131</v>
      </c>
      <c r="D159">
        <f t="shared" si="47"/>
        <v>38.625</v>
      </c>
      <c r="H159">
        <v>59</v>
      </c>
      <c r="I159">
        <v>57.50029</v>
      </c>
      <c r="K159">
        <v>93.058752010000006</v>
      </c>
      <c r="N159" s="3">
        <f t="shared" si="48"/>
        <v>38.625</v>
      </c>
      <c r="P159" s="13">
        <f t="shared" si="34"/>
        <v>74.35437340787044</v>
      </c>
      <c r="S159">
        <v>58</v>
      </c>
      <c r="T159">
        <v>58.601979999999998</v>
      </c>
      <c r="V159">
        <v>95.973018080000003</v>
      </c>
      <c r="Z159" s="3">
        <f t="shared" si="49"/>
        <v>38.625</v>
      </c>
      <c r="AB159" s="13">
        <f t="shared" si="35"/>
        <v>76.682885481139834</v>
      </c>
      <c r="AD159">
        <v>57</v>
      </c>
      <c r="AE159" s="8">
        <v>59.703670000000002</v>
      </c>
      <c r="AG159" s="8">
        <v>99.113541639999994</v>
      </c>
      <c r="AK159" s="10">
        <v>38.625</v>
      </c>
      <c r="AL159" s="2"/>
      <c r="AM159" s="13">
        <f t="shared" si="36"/>
        <v>79.192178335737339</v>
      </c>
      <c r="AO159" s="8">
        <v>56</v>
      </c>
      <c r="AP159" s="8">
        <v>60.80536</v>
      </c>
      <c r="AQ159" s="8"/>
      <c r="AR159" s="8">
        <v>102.50573249999999</v>
      </c>
      <c r="AV159" s="10">
        <v>38.625</v>
      </c>
      <c r="AW159" s="2"/>
      <c r="AX159" s="13">
        <f t="shared" si="37"/>
        <v>81.902554527415703</v>
      </c>
      <c r="AZ159">
        <v>55</v>
      </c>
      <c r="BA159" s="8">
        <v>61.907049999999998</v>
      </c>
      <c r="BB159" s="8"/>
      <c r="BC159" s="8">
        <v>106.1789959</v>
      </c>
      <c r="BG159" s="10">
        <v>38.625</v>
      </c>
      <c r="BH159" s="2"/>
      <c r="BI159" s="13">
        <f t="shared" si="38"/>
        <v>84.83750897898318</v>
      </c>
      <c r="BK159">
        <v>54</v>
      </c>
      <c r="BL159" s="8">
        <v>63.008740000000003</v>
      </c>
      <c r="BM159" s="8"/>
      <c r="BN159" s="8">
        <v>110.1675484</v>
      </c>
      <c r="BR159" s="10">
        <v>38.625</v>
      </c>
      <c r="BS159" s="2"/>
      <c r="BT159" s="14">
        <f t="shared" si="39"/>
        <v>88.024380880188417</v>
      </c>
      <c r="BV159">
        <v>53</v>
      </c>
      <c r="BW159" s="8">
        <v>64.110429999999994</v>
      </c>
      <c r="BX159" s="8"/>
      <c r="BY159" s="8">
        <v>114.5114402</v>
      </c>
      <c r="CC159" s="10">
        <v>38.625</v>
      </c>
      <c r="CD159" s="2"/>
      <c r="CE159" s="13">
        <f t="shared" si="40"/>
        <v>91.495170526130352</v>
      </c>
      <c r="CG159">
        <v>52</v>
      </c>
      <c r="CH159" s="8">
        <v>65.212119999999999</v>
      </c>
      <c r="CI159" s="8"/>
      <c r="CJ159" s="8">
        <v>119.2578523</v>
      </c>
      <c r="CN159" s="10">
        <v>38.625</v>
      </c>
      <c r="CO159" s="2"/>
      <c r="CP159" s="13">
        <f t="shared" si="41"/>
        <v>95.287575754099777</v>
      </c>
      <c r="CR159">
        <v>51</v>
      </c>
      <c r="CS159" s="8">
        <v>66.313810000000004</v>
      </c>
      <c r="CT159" s="8"/>
      <c r="CU159" s="8">
        <v>124.4627538</v>
      </c>
      <c r="CY159" s="10">
        <v>38.625</v>
      </c>
      <c r="CZ159" s="2"/>
      <c r="DA159" s="13">
        <f t="shared" si="42"/>
        <v>99.446316133947107</v>
      </c>
      <c r="DC159">
        <v>50</v>
      </c>
      <c r="DD159" s="8">
        <v>67.415499999999994</v>
      </c>
      <c r="DE159" s="8"/>
      <c r="DF159" s="8">
        <v>130.1930456</v>
      </c>
      <c r="DJ159" s="10">
        <v>38.625</v>
      </c>
      <c r="DK159" s="2"/>
      <c r="DL159" s="13">
        <f t="shared" si="43"/>
        <v>104.02484579430052</v>
      </c>
      <c r="DN159">
        <v>49</v>
      </c>
      <c r="DO159" s="8">
        <v>68.517189999999999</v>
      </c>
      <c r="DP159" s="8"/>
      <c r="DQ159" s="8">
        <v>136.5293628</v>
      </c>
      <c r="DU159" s="10">
        <v>38.625</v>
      </c>
      <c r="DV159" s="2"/>
      <c r="DW159" s="13">
        <f t="shared" si="44"/>
        <v>109.08759255313181</v>
      </c>
      <c r="DY159">
        <v>48</v>
      </c>
      <c r="DZ159" s="8">
        <v>69.618880000000004</v>
      </c>
      <c r="EA159" s="8"/>
      <c r="EB159" s="8">
        <v>143.5697868</v>
      </c>
      <c r="EF159" s="10">
        <v>38.625</v>
      </c>
      <c r="EG159" s="2"/>
      <c r="EH159" s="13">
        <f t="shared" si="45"/>
        <v>114.71292390283097</v>
      </c>
      <c r="EJ159">
        <v>47</v>
      </c>
      <c r="EK159" s="8">
        <v>70.720569999999995</v>
      </c>
      <c r="EL159" s="8"/>
      <c r="EM159" s="8">
        <v>151.43482950000001</v>
      </c>
      <c r="EQ159" s="10">
        <v>38.625</v>
      </c>
      <c r="ER159" s="2"/>
      <c r="ES159" s="13">
        <f t="shared" si="46"/>
        <v>120.99712940906647</v>
      </c>
    </row>
    <row r="160" spans="1:149">
      <c r="A160">
        <v>-59.625</v>
      </c>
      <c r="B160">
        <v>0.75</v>
      </c>
      <c r="C160">
        <v>132</v>
      </c>
      <c r="D160">
        <f t="shared" si="47"/>
        <v>39.375</v>
      </c>
      <c r="H160">
        <v>59</v>
      </c>
      <c r="I160">
        <v>57.50029</v>
      </c>
      <c r="K160">
        <v>93.058752010000006</v>
      </c>
      <c r="N160" s="3">
        <f t="shared" si="48"/>
        <v>39.375</v>
      </c>
      <c r="P160" s="13">
        <f t="shared" si="34"/>
        <v>76.371389943828433</v>
      </c>
      <c r="S160">
        <v>58</v>
      </c>
      <c r="T160">
        <v>58.601979999999998</v>
      </c>
      <c r="V160">
        <v>95.973018080000003</v>
      </c>
      <c r="Z160" s="3">
        <f t="shared" si="49"/>
        <v>39.375</v>
      </c>
      <c r="AB160" s="13">
        <f t="shared" si="35"/>
        <v>78.763067734737575</v>
      </c>
      <c r="AD160">
        <v>57</v>
      </c>
      <c r="AE160" s="8">
        <v>59.703670000000002</v>
      </c>
      <c r="AG160" s="8">
        <v>99.113541639999994</v>
      </c>
      <c r="AK160" s="10">
        <v>39.375</v>
      </c>
      <c r="AL160" s="2"/>
      <c r="AM160" s="13">
        <f t="shared" si="36"/>
        <v>81.340430360477129</v>
      </c>
      <c r="AO160" s="8">
        <v>56</v>
      </c>
      <c r="AP160" s="8">
        <v>60.80536</v>
      </c>
      <c r="AQ160" s="8"/>
      <c r="AR160" s="8">
        <v>102.50573249999999</v>
      </c>
      <c r="AV160" s="10">
        <v>39.375</v>
      </c>
      <c r="AW160" s="2"/>
      <c r="AX160" s="13">
        <f t="shared" si="37"/>
        <v>84.124331125717475</v>
      </c>
      <c r="AZ160">
        <v>55</v>
      </c>
      <c r="BA160" s="8">
        <v>61.907049999999998</v>
      </c>
      <c r="BB160" s="8"/>
      <c r="BC160" s="8">
        <v>106.1789959</v>
      </c>
      <c r="BG160" s="10">
        <v>39.375</v>
      </c>
      <c r="BH160" s="2"/>
      <c r="BI160" s="13">
        <f t="shared" si="38"/>
        <v>87.138902301759558</v>
      </c>
      <c r="BK160">
        <v>54</v>
      </c>
      <c r="BL160" s="8">
        <v>63.008740000000003</v>
      </c>
      <c r="BM160" s="8"/>
      <c r="BN160" s="8">
        <v>110.1675484</v>
      </c>
      <c r="BR160" s="10">
        <v>39.375</v>
      </c>
      <c r="BS160" s="2"/>
      <c r="BT160" s="14">
        <f t="shared" si="39"/>
        <v>90.412224710555648</v>
      </c>
      <c r="BV160">
        <v>53</v>
      </c>
      <c r="BW160" s="8">
        <v>64.110429999999994</v>
      </c>
      <c r="BX160" s="8"/>
      <c r="BY160" s="8">
        <v>114.5114402</v>
      </c>
      <c r="CC160" s="10">
        <v>39.375</v>
      </c>
      <c r="CD160" s="2"/>
      <c r="CE160" s="13">
        <f t="shared" si="40"/>
        <v>93.977166721554767</v>
      </c>
      <c r="CG160">
        <v>52</v>
      </c>
      <c r="CH160" s="8">
        <v>65.212119999999999</v>
      </c>
      <c r="CI160" s="8"/>
      <c r="CJ160" s="8">
        <v>119.2578523</v>
      </c>
      <c r="CN160" s="10">
        <v>39.375</v>
      </c>
      <c r="CO160" s="2"/>
      <c r="CP160" s="13">
        <f t="shared" si="41"/>
        <v>97.872448804042321</v>
      </c>
      <c r="CR160">
        <v>51</v>
      </c>
      <c r="CS160" s="8">
        <v>66.313810000000004</v>
      </c>
      <c r="CT160" s="8"/>
      <c r="CU160" s="8">
        <v>124.4627538</v>
      </c>
      <c r="CY160" s="10">
        <v>39.375</v>
      </c>
      <c r="CZ160" s="2"/>
      <c r="DA160" s="13">
        <f t="shared" si="42"/>
        <v>102.14400363891698</v>
      </c>
      <c r="DC160">
        <v>50</v>
      </c>
      <c r="DD160" s="8">
        <v>67.415499999999994</v>
      </c>
      <c r="DE160" s="8"/>
      <c r="DF160" s="8">
        <v>130.1930456</v>
      </c>
      <c r="DJ160" s="10">
        <v>39.375</v>
      </c>
      <c r="DK160" s="2"/>
      <c r="DL160" s="13">
        <f t="shared" si="43"/>
        <v>106.84673540887127</v>
      </c>
      <c r="DN160">
        <v>49</v>
      </c>
      <c r="DO160" s="8">
        <v>68.517189999999999</v>
      </c>
      <c r="DP160" s="8"/>
      <c r="DQ160" s="8">
        <v>136.5293628</v>
      </c>
      <c r="DU160" s="10">
        <v>39.375</v>
      </c>
      <c r="DV160" s="2"/>
      <c r="DW160" s="13">
        <f t="shared" si="44"/>
        <v>112.04681967001616</v>
      </c>
      <c r="DY160">
        <v>48</v>
      </c>
      <c r="DZ160" s="8">
        <v>69.618880000000004</v>
      </c>
      <c r="EA160" s="8"/>
      <c r="EB160" s="8">
        <v>143.5697868</v>
      </c>
      <c r="EF160" s="10">
        <v>39.375</v>
      </c>
      <c r="EG160" s="2"/>
      <c r="EH160" s="13">
        <f t="shared" si="45"/>
        <v>117.82474979545034</v>
      </c>
      <c r="EJ160">
        <v>47</v>
      </c>
      <c r="EK160" s="8">
        <v>70.720569999999995</v>
      </c>
      <c r="EL160" s="8"/>
      <c r="EM160" s="8">
        <v>151.43482950000001</v>
      </c>
      <c r="EQ160" s="10">
        <v>39.375</v>
      </c>
      <c r="ER160" s="2"/>
      <c r="ES160" s="13">
        <f t="shared" si="46"/>
        <v>124.27942740494606</v>
      </c>
    </row>
    <row r="161" spans="1:149">
      <c r="A161">
        <v>-59.625</v>
      </c>
      <c r="B161">
        <v>0.75</v>
      </c>
      <c r="C161">
        <v>133</v>
      </c>
      <c r="D161">
        <f t="shared" si="47"/>
        <v>40.125</v>
      </c>
      <c r="H161">
        <v>59</v>
      </c>
      <c r="I161">
        <v>57.50029</v>
      </c>
      <c r="K161">
        <v>93.058752010000006</v>
      </c>
      <c r="N161" s="3">
        <f t="shared" si="48"/>
        <v>40.125</v>
      </c>
      <c r="P161" s="13">
        <f t="shared" si="34"/>
        <v>78.432215903599143</v>
      </c>
      <c r="S161">
        <v>58</v>
      </c>
      <c r="T161">
        <v>58.601979999999998</v>
      </c>
      <c r="V161">
        <v>95.973018080000003</v>
      </c>
      <c r="Z161" s="3">
        <f t="shared" si="49"/>
        <v>40.125</v>
      </c>
      <c r="AB161" s="13">
        <f t="shared" si="35"/>
        <v>80.888431366043889</v>
      </c>
      <c r="AD161">
        <v>57</v>
      </c>
      <c r="AE161" s="8">
        <v>59.703670000000002</v>
      </c>
      <c r="AG161" s="8">
        <v>99.113541639999994</v>
      </c>
      <c r="AK161" s="10">
        <v>40.125</v>
      </c>
      <c r="AL161" s="2"/>
      <c r="AM161" s="13">
        <f t="shared" si="36"/>
        <v>83.535342232437102</v>
      </c>
      <c r="AO161" s="8">
        <v>56</v>
      </c>
      <c r="AP161" s="8">
        <v>60.80536</v>
      </c>
      <c r="AQ161" s="8"/>
      <c r="AR161" s="8">
        <v>102.50573249999999</v>
      </c>
      <c r="AV161" s="10">
        <v>40.125</v>
      </c>
      <c r="AW161" s="2"/>
      <c r="AX161" s="13">
        <f t="shared" si="37"/>
        <v>86.394364518585377</v>
      </c>
      <c r="AZ161">
        <v>55</v>
      </c>
      <c r="BA161" s="8">
        <v>61.907049999999998</v>
      </c>
      <c r="BB161" s="8"/>
      <c r="BC161" s="8">
        <v>106.1789959</v>
      </c>
      <c r="BG161" s="10">
        <v>40.125</v>
      </c>
      <c r="BH161" s="2"/>
      <c r="BI161" s="13">
        <f t="shared" si="38"/>
        <v>89.490281687436195</v>
      </c>
      <c r="BK161">
        <v>54</v>
      </c>
      <c r="BL161" s="8">
        <v>63.008740000000003</v>
      </c>
      <c r="BM161" s="8"/>
      <c r="BN161" s="8">
        <v>110.1675484</v>
      </c>
      <c r="BR161" s="10">
        <v>40.125</v>
      </c>
      <c r="BS161" s="2"/>
      <c r="BT161" s="14">
        <f t="shared" si="39"/>
        <v>92.851932301332482</v>
      </c>
      <c r="BV161">
        <v>53</v>
      </c>
      <c r="BW161" s="8">
        <v>64.110429999999994</v>
      </c>
      <c r="BX161" s="8"/>
      <c r="BY161" s="8">
        <v>114.5114402</v>
      </c>
      <c r="CC161" s="10">
        <v>40.125</v>
      </c>
      <c r="CD161" s="2"/>
      <c r="CE161" s="13">
        <f t="shared" si="40"/>
        <v>96.513071658572755</v>
      </c>
      <c r="CG161">
        <v>52</v>
      </c>
      <c r="CH161" s="8">
        <v>65.212119999999999</v>
      </c>
      <c r="CI161" s="8"/>
      <c r="CJ161" s="8">
        <v>119.2578523</v>
      </c>
      <c r="CN161" s="10">
        <v>40.125</v>
      </c>
      <c r="CO161" s="2"/>
      <c r="CP161" s="13">
        <f t="shared" si="41"/>
        <v>100.51346507191504</v>
      </c>
      <c r="CR161">
        <v>51</v>
      </c>
      <c r="CS161" s="8">
        <v>66.313810000000004</v>
      </c>
      <c r="CT161" s="8"/>
      <c r="CU161" s="8">
        <v>124.4627538</v>
      </c>
      <c r="CY161" s="10">
        <v>40.125</v>
      </c>
      <c r="CZ161" s="2"/>
      <c r="DA161" s="13">
        <f t="shared" si="42"/>
        <v>104.90028468197276</v>
      </c>
      <c r="DC161">
        <v>50</v>
      </c>
      <c r="DD161" s="8">
        <v>67.415499999999994</v>
      </c>
      <c r="DE161" s="8"/>
      <c r="DF161" s="8">
        <v>130.1930456</v>
      </c>
      <c r="DJ161" s="10">
        <v>40.125</v>
      </c>
      <c r="DK161" s="2"/>
      <c r="DL161" s="13">
        <f t="shared" si="43"/>
        <v>109.72991622055096</v>
      </c>
      <c r="DN161">
        <v>49</v>
      </c>
      <c r="DO161" s="8">
        <v>68.517189999999999</v>
      </c>
      <c r="DP161" s="8"/>
      <c r="DQ161" s="8">
        <v>136.5293628</v>
      </c>
      <c r="DU161" s="10">
        <v>40.125</v>
      </c>
      <c r="DV161" s="2"/>
      <c r="DW161" s="13">
        <f t="shared" si="44"/>
        <v>115.07032094262036</v>
      </c>
      <c r="DY161">
        <v>48</v>
      </c>
      <c r="DZ161" s="8">
        <v>69.618880000000004</v>
      </c>
      <c r="EA161" s="8"/>
      <c r="EB161" s="8">
        <v>143.5697868</v>
      </c>
      <c r="EF161" s="10">
        <v>40.125</v>
      </c>
      <c r="EG161" s="2"/>
      <c r="EH161" s="13">
        <f t="shared" si="45"/>
        <v>121.00416427593244</v>
      </c>
      <c r="EJ161">
        <v>47</v>
      </c>
      <c r="EK161" s="8">
        <v>70.720569999999995</v>
      </c>
      <c r="EL161" s="8"/>
      <c r="EM161" s="8">
        <v>151.43482950000001</v>
      </c>
      <c r="EQ161" s="10">
        <v>40.125</v>
      </c>
      <c r="ER161" s="2"/>
      <c r="ES161" s="13">
        <f t="shared" si="46"/>
        <v>127.63301662795129</v>
      </c>
    </row>
    <row r="162" spans="1:149">
      <c r="A162">
        <v>-59.625</v>
      </c>
      <c r="B162">
        <v>0.75</v>
      </c>
      <c r="C162">
        <v>134</v>
      </c>
      <c r="D162">
        <f t="shared" si="47"/>
        <v>40.875</v>
      </c>
      <c r="H162">
        <v>59</v>
      </c>
      <c r="I162">
        <v>57.50029</v>
      </c>
      <c r="K162">
        <v>93.058752010000006</v>
      </c>
      <c r="N162" s="3">
        <f t="shared" si="48"/>
        <v>40.875</v>
      </c>
      <c r="P162" s="13">
        <f t="shared" si="34"/>
        <v>80.539024140776135</v>
      </c>
      <c r="S162">
        <v>58</v>
      </c>
      <c r="T162">
        <v>58.601979999999998</v>
      </c>
      <c r="V162">
        <v>95.973018080000003</v>
      </c>
      <c r="Z162" s="3">
        <f t="shared" si="49"/>
        <v>40.875</v>
      </c>
      <c r="AB162" s="13">
        <f t="shared" si="35"/>
        <v>83.061217274627239</v>
      </c>
      <c r="AD162">
        <v>57</v>
      </c>
      <c r="AE162" s="8">
        <v>59.703670000000002</v>
      </c>
      <c r="AG162" s="8">
        <v>99.113541639999994</v>
      </c>
      <c r="AK162" s="10">
        <v>40.875</v>
      </c>
      <c r="AL162" s="2"/>
      <c r="AM162" s="13">
        <f t="shared" si="36"/>
        <v>85.779228180106983</v>
      </c>
      <c r="AO162" s="8">
        <v>56</v>
      </c>
      <c r="AP162" s="8">
        <v>60.80536</v>
      </c>
      <c r="AQ162" s="8"/>
      <c r="AR162" s="8">
        <v>102.50573249999999</v>
      </c>
      <c r="AV162" s="10">
        <v>40.875</v>
      </c>
      <c r="AW162" s="2"/>
      <c r="AX162" s="13">
        <f t="shared" si="37"/>
        <v>88.715048139677279</v>
      </c>
      <c r="AZ162">
        <v>55</v>
      </c>
      <c r="BA162" s="8">
        <v>61.907049999999998</v>
      </c>
      <c r="BB162" s="8"/>
      <c r="BC162" s="8">
        <v>106.1789959</v>
      </c>
      <c r="BG162" s="10">
        <v>40.875</v>
      </c>
      <c r="BH162" s="2"/>
      <c r="BI162" s="13">
        <f t="shared" si="38"/>
        <v>91.894126337676752</v>
      </c>
      <c r="BK162">
        <v>54</v>
      </c>
      <c r="BL162" s="8">
        <v>63.008740000000003</v>
      </c>
      <c r="BM162" s="8"/>
      <c r="BN162" s="8">
        <v>110.1675484</v>
      </c>
      <c r="BR162" s="10">
        <v>40.875</v>
      </c>
      <c r="BS162" s="2"/>
      <c r="BT162" s="14">
        <f t="shared" si="39"/>
        <v>95.346075983957562</v>
      </c>
      <c r="BV162">
        <v>53</v>
      </c>
      <c r="BW162" s="8">
        <v>64.110429999999994</v>
      </c>
      <c r="BX162" s="8"/>
      <c r="BY162" s="8">
        <v>114.5114402</v>
      </c>
      <c r="CC162" s="10">
        <v>40.875</v>
      </c>
      <c r="CD162" s="2"/>
      <c r="CE162" s="13">
        <f t="shared" si="40"/>
        <v>99.105559095309872</v>
      </c>
      <c r="CG162">
        <v>52</v>
      </c>
      <c r="CH162" s="8">
        <v>65.212119999999999</v>
      </c>
      <c r="CI162" s="8"/>
      <c r="CJ162" s="8">
        <v>119.2578523</v>
      </c>
      <c r="CN162" s="10">
        <v>40.875</v>
      </c>
      <c r="CO162" s="2"/>
      <c r="CP162" s="13">
        <f t="shared" si="41"/>
        <v>103.21340914108411</v>
      </c>
      <c r="CR162">
        <v>51</v>
      </c>
      <c r="CS162" s="8">
        <v>66.313810000000004</v>
      </c>
      <c r="CT162" s="8"/>
      <c r="CU162" s="8">
        <v>124.4627538</v>
      </c>
      <c r="CY162" s="10">
        <v>40.875</v>
      </c>
      <c r="CZ162" s="2"/>
      <c r="DA162" s="13">
        <f t="shared" si="42"/>
        <v>107.71806537711247</v>
      </c>
      <c r="DC162">
        <v>50</v>
      </c>
      <c r="DD162" s="8">
        <v>67.415499999999994</v>
      </c>
      <c r="DE162" s="8"/>
      <c r="DF162" s="8">
        <v>130.1930456</v>
      </c>
      <c r="DJ162" s="10">
        <v>40.875</v>
      </c>
      <c r="DK162" s="2"/>
      <c r="DL162" s="13">
        <f t="shared" si="43"/>
        <v>112.67742814144761</v>
      </c>
      <c r="DN162">
        <v>49</v>
      </c>
      <c r="DO162" s="8">
        <v>68.517189999999999</v>
      </c>
      <c r="DP162" s="8"/>
      <c r="DQ162" s="8">
        <v>136.5293628</v>
      </c>
      <c r="DU162" s="10">
        <v>40.875</v>
      </c>
      <c r="DV162" s="2"/>
      <c r="DW162" s="13">
        <f t="shared" si="44"/>
        <v>118.16128423141082</v>
      </c>
      <c r="DY162">
        <v>48</v>
      </c>
      <c r="DZ162" s="8">
        <v>69.618880000000004</v>
      </c>
      <c r="EA162" s="8"/>
      <c r="EB162" s="8">
        <v>143.5697868</v>
      </c>
      <c r="EF162" s="10">
        <v>40.875</v>
      </c>
      <c r="EG162" s="2"/>
      <c r="EH162" s="13">
        <f t="shared" si="45"/>
        <v>124.25451959347937</v>
      </c>
      <c r="EJ162">
        <v>47</v>
      </c>
      <c r="EK162" s="8">
        <v>70.720569999999995</v>
      </c>
      <c r="EL162" s="8"/>
      <c r="EM162" s="8">
        <v>151.43482950000001</v>
      </c>
      <c r="EQ162" s="10">
        <v>40.875</v>
      </c>
      <c r="ER162" s="2"/>
      <c r="ES162" s="13">
        <f t="shared" si="46"/>
        <v>131.06143297026165</v>
      </c>
    </row>
    <row r="163" spans="1:149">
      <c r="A163">
        <v>-59.625</v>
      </c>
      <c r="B163">
        <v>0.75</v>
      </c>
      <c r="C163">
        <v>135</v>
      </c>
      <c r="D163">
        <f t="shared" si="47"/>
        <v>41.625</v>
      </c>
      <c r="H163">
        <v>59</v>
      </c>
      <c r="I163">
        <v>57.50029</v>
      </c>
      <c r="K163">
        <v>93.058752010000006</v>
      </c>
      <c r="N163" s="3">
        <f t="shared" si="48"/>
        <v>41.625</v>
      </c>
      <c r="P163" s="13">
        <f t="shared" si="34"/>
        <v>82.694117820141429</v>
      </c>
      <c r="S163">
        <v>58</v>
      </c>
      <c r="T163">
        <v>58.601979999999998</v>
      </c>
      <c r="V163">
        <v>95.973018080000003</v>
      </c>
      <c r="Z163" s="3">
        <f t="shared" si="49"/>
        <v>41.625</v>
      </c>
      <c r="AB163" s="13">
        <f t="shared" si="35"/>
        <v>85.283800752123199</v>
      </c>
      <c r="AD163">
        <v>57</v>
      </c>
      <c r="AE163" s="8">
        <v>59.703670000000002</v>
      </c>
      <c r="AG163" s="8">
        <v>99.113541639999994</v>
      </c>
      <c r="AK163" s="10">
        <v>41.625</v>
      </c>
      <c r="AL163" s="2"/>
      <c r="AM163" s="13">
        <f t="shared" si="36"/>
        <v>88.074541221753194</v>
      </c>
      <c r="AO163" s="8">
        <v>56</v>
      </c>
      <c r="AP163" s="8">
        <v>60.80536</v>
      </c>
      <c r="AQ163" s="8"/>
      <c r="AR163" s="8">
        <v>102.50573249999999</v>
      </c>
      <c r="AV163" s="10">
        <v>41.625</v>
      </c>
      <c r="AW163" s="2"/>
      <c r="AX163" s="13">
        <f t="shared" si="37"/>
        <v>91.088918962549712</v>
      </c>
      <c r="AZ163">
        <v>55</v>
      </c>
      <c r="BA163" s="8">
        <v>61.907049999999998</v>
      </c>
      <c r="BB163" s="8"/>
      <c r="BC163" s="8">
        <v>106.1789959</v>
      </c>
      <c r="BG163" s="10">
        <v>41.625</v>
      </c>
      <c r="BH163" s="2"/>
      <c r="BI163" s="13">
        <f t="shared" si="38"/>
        <v>94.35306413775443</v>
      </c>
      <c r="BK163">
        <v>54</v>
      </c>
      <c r="BL163" s="8">
        <v>63.008740000000003</v>
      </c>
      <c r="BM163" s="8"/>
      <c r="BN163" s="8">
        <v>110.1675484</v>
      </c>
      <c r="BR163" s="10">
        <v>41.625</v>
      </c>
      <c r="BS163" s="2"/>
      <c r="BT163" s="14">
        <f t="shared" si="39"/>
        <v>97.89738235869271</v>
      </c>
      <c r="BV163">
        <v>53</v>
      </c>
      <c r="BW163" s="8">
        <v>64.110429999999994</v>
      </c>
      <c r="BX163" s="8"/>
      <c r="BY163" s="8">
        <v>114.5114402</v>
      </c>
      <c r="CC163" s="10">
        <v>41.625</v>
      </c>
      <c r="CD163" s="2"/>
      <c r="CE163" s="13">
        <f t="shared" si="40"/>
        <v>101.75746314151414</v>
      </c>
      <c r="CG163">
        <v>52</v>
      </c>
      <c r="CH163" s="8">
        <v>65.212119999999999</v>
      </c>
      <c r="CI163" s="8"/>
      <c r="CJ163" s="8">
        <v>119.2578523</v>
      </c>
      <c r="CN163" s="10">
        <v>41.625</v>
      </c>
      <c r="CO163" s="2"/>
      <c r="CP163" s="13">
        <f t="shared" si="41"/>
        <v>105.97523259299106</v>
      </c>
      <c r="CR163">
        <v>51</v>
      </c>
      <c r="CS163" s="8">
        <v>66.313810000000004</v>
      </c>
      <c r="CT163" s="8"/>
      <c r="CU163" s="8">
        <v>124.4627538</v>
      </c>
      <c r="CY163" s="10">
        <v>41.625</v>
      </c>
      <c r="CZ163" s="2"/>
      <c r="DA163" s="13">
        <f t="shared" si="42"/>
        <v>110.60042612488991</v>
      </c>
      <c r="DC163">
        <v>50</v>
      </c>
      <c r="DD163" s="8">
        <v>67.415499999999994</v>
      </c>
      <c r="DE163" s="8"/>
      <c r="DF163" s="8">
        <v>130.1930456</v>
      </c>
      <c r="DJ163" s="10">
        <v>41.625</v>
      </c>
      <c r="DK163" s="2"/>
      <c r="DL163" s="13">
        <f t="shared" si="43"/>
        <v>115.69249339441518</v>
      </c>
      <c r="DN163">
        <v>49</v>
      </c>
      <c r="DO163" s="8">
        <v>68.517189999999999</v>
      </c>
      <c r="DP163" s="8"/>
      <c r="DQ163" s="8">
        <v>136.5293628</v>
      </c>
      <c r="DU163" s="10">
        <v>41.625</v>
      </c>
      <c r="DV163" s="2"/>
      <c r="DW163" s="13">
        <f t="shared" si="44"/>
        <v>121.32308858041426</v>
      </c>
      <c r="DY163">
        <v>48</v>
      </c>
      <c r="DZ163" s="8">
        <v>69.618880000000004</v>
      </c>
      <c r="EA163" s="8"/>
      <c r="EB163" s="8">
        <v>143.5697868</v>
      </c>
      <c r="EF163" s="10">
        <v>41.625</v>
      </c>
      <c r="EG163" s="2"/>
      <c r="EH163" s="13">
        <f t="shared" si="45"/>
        <v>127.57936903963629</v>
      </c>
      <c r="EJ163">
        <v>47</v>
      </c>
      <c r="EK163" s="8">
        <v>70.720569999999995</v>
      </c>
      <c r="EL163" s="8"/>
      <c r="EM163" s="8">
        <v>151.43482950000001</v>
      </c>
      <c r="EQ163" s="10">
        <v>41.625</v>
      </c>
      <c r="ER163" s="2"/>
      <c r="ES163" s="13">
        <f t="shared" si="46"/>
        <v>134.56842437990514</v>
      </c>
    </row>
    <row r="164" spans="1:149">
      <c r="A164">
        <v>-59.625</v>
      </c>
      <c r="B164">
        <v>0.75</v>
      </c>
      <c r="C164">
        <v>136</v>
      </c>
      <c r="D164">
        <f t="shared" si="47"/>
        <v>42.375</v>
      </c>
      <c r="H164">
        <v>59</v>
      </c>
      <c r="I164">
        <v>57.50029</v>
      </c>
      <c r="K164">
        <v>93.058752010000006</v>
      </c>
      <c r="N164" s="3">
        <f t="shared" si="48"/>
        <v>42.375</v>
      </c>
      <c r="P164" s="13">
        <f t="shared" si="34"/>
        <v>84.899940791826282</v>
      </c>
      <c r="S164">
        <v>58</v>
      </c>
      <c r="T164">
        <v>58.601979999999998</v>
      </c>
      <c r="V164">
        <v>95.973018080000003</v>
      </c>
      <c r="Z164" s="3">
        <f t="shared" si="49"/>
        <v>42.375</v>
      </c>
      <c r="AB164" s="13">
        <f t="shared" si="35"/>
        <v>87.558702181276686</v>
      </c>
      <c r="AD164">
        <v>57</v>
      </c>
      <c r="AE164" s="8">
        <v>59.703670000000002</v>
      </c>
      <c r="AG164" s="8">
        <v>99.113541639999994</v>
      </c>
      <c r="AK164" s="10">
        <v>42.375</v>
      </c>
      <c r="AL164" s="2"/>
      <c r="AM164" s="13">
        <f t="shared" si="36"/>
        <v>90.423884214565533</v>
      </c>
      <c r="AO164" s="8">
        <v>56</v>
      </c>
      <c r="AP164" s="8">
        <v>60.80536</v>
      </c>
      <c r="AQ164" s="8"/>
      <c r="AR164" s="8">
        <v>102.50573249999999</v>
      </c>
      <c r="AV164" s="10">
        <v>42.375</v>
      </c>
      <c r="AW164" s="2"/>
      <c r="AX164" s="13">
        <f t="shared" si="37"/>
        <v>93.518668927964939</v>
      </c>
      <c r="AZ164">
        <v>55</v>
      </c>
      <c r="BA164" s="8">
        <v>61.907049999999998</v>
      </c>
      <c r="BB164" s="8"/>
      <c r="BC164" s="8">
        <v>106.1789959</v>
      </c>
      <c r="BG164" s="10">
        <v>42.375</v>
      </c>
      <c r="BH164" s="2"/>
      <c r="BI164" s="13">
        <f t="shared" si="38"/>
        <v>96.869883493353385</v>
      </c>
      <c r="BK164">
        <v>54</v>
      </c>
      <c r="BL164" s="8">
        <v>63.008740000000003</v>
      </c>
      <c r="BM164" s="8"/>
      <c r="BN164" s="8">
        <v>110.1675484</v>
      </c>
      <c r="BR164" s="10">
        <v>42.375</v>
      </c>
      <c r="BS164" s="2"/>
      <c r="BT164" s="14">
        <f t="shared" si="39"/>
        <v>100.50874457606704</v>
      </c>
      <c r="BV164">
        <v>53</v>
      </c>
      <c r="BW164" s="8">
        <v>64.110429999999994</v>
      </c>
      <c r="BX164" s="8"/>
      <c r="BY164" s="8">
        <v>114.5114402</v>
      </c>
      <c r="CC164" s="10">
        <v>42.375</v>
      </c>
      <c r="CD164" s="2"/>
      <c r="CE164" s="13">
        <f t="shared" si="40"/>
        <v>104.47179102425569</v>
      </c>
      <c r="CG164">
        <v>52</v>
      </c>
      <c r="CH164" s="8">
        <v>65.212119999999999</v>
      </c>
      <c r="CI164" s="8"/>
      <c r="CJ164" s="8">
        <v>119.2578523</v>
      </c>
      <c r="CN164" s="10">
        <v>42.375</v>
      </c>
      <c r="CO164" s="2"/>
      <c r="CP164" s="13">
        <f t="shared" si="41"/>
        <v>108.80206730198081</v>
      </c>
      <c r="CR164">
        <v>51</v>
      </c>
      <c r="CS164" s="8">
        <v>66.313810000000004</v>
      </c>
      <c r="CT164" s="8"/>
      <c r="CU164" s="8">
        <v>124.4627538</v>
      </c>
      <c r="CY164" s="10">
        <v>42.375</v>
      </c>
      <c r="CZ164" s="2"/>
      <c r="DA164" s="13">
        <f t="shared" si="42"/>
        <v>113.55063548748369</v>
      </c>
      <c r="DC164">
        <v>50</v>
      </c>
      <c r="DD164" s="8">
        <v>67.415499999999994</v>
      </c>
      <c r="DE164" s="8"/>
      <c r="DF164" s="8">
        <v>130.1930456</v>
      </c>
      <c r="DJ164" s="10">
        <v>42.375</v>
      </c>
      <c r="DK164" s="2"/>
      <c r="DL164" s="13">
        <f t="shared" si="43"/>
        <v>118.77853102693396</v>
      </c>
      <c r="DN164">
        <v>49</v>
      </c>
      <c r="DO164" s="8">
        <v>68.517189999999999</v>
      </c>
      <c r="DP164" s="8"/>
      <c r="DQ164" s="8">
        <v>136.5293628</v>
      </c>
      <c r="DU164" s="10">
        <v>42.375</v>
      </c>
      <c r="DV164" s="2"/>
      <c r="DW164" s="13">
        <f t="shared" si="44"/>
        <v>124.55931943746866</v>
      </c>
      <c r="DY164">
        <v>48</v>
      </c>
      <c r="DZ164" s="8">
        <v>69.618880000000004</v>
      </c>
      <c r="EA164" s="8"/>
      <c r="EB164" s="8">
        <v>143.5697868</v>
      </c>
      <c r="EF164" s="10">
        <v>42.375</v>
      </c>
      <c r="EG164" s="2"/>
      <c r="EH164" s="13">
        <f t="shared" si="45"/>
        <v>130.98248295340665</v>
      </c>
      <c r="EJ164">
        <v>47</v>
      </c>
      <c r="EK164" s="8">
        <v>70.720569999999995</v>
      </c>
      <c r="EL164" s="8"/>
      <c r="EM164" s="8">
        <v>151.43482950000001</v>
      </c>
      <c r="EQ164" s="10">
        <v>42.375</v>
      </c>
      <c r="ER164" s="2"/>
      <c r="ES164" s="13">
        <f t="shared" si="46"/>
        <v>138.1579677426657</v>
      </c>
    </row>
    <row r="165" spans="1:149">
      <c r="A165">
        <v>-59.625</v>
      </c>
      <c r="B165">
        <v>0.75</v>
      </c>
      <c r="C165">
        <v>137</v>
      </c>
      <c r="D165">
        <f t="shared" si="47"/>
        <v>43.125</v>
      </c>
      <c r="H165">
        <v>59</v>
      </c>
      <c r="I165">
        <v>57.50029</v>
      </c>
      <c r="K165">
        <v>93.058752010000006</v>
      </c>
      <c r="N165" s="3">
        <f t="shared" si="48"/>
        <v>43.125</v>
      </c>
      <c r="P165" s="13">
        <f t="shared" si="34"/>
        <v>87.159088957298266</v>
      </c>
      <c r="S165">
        <v>58</v>
      </c>
      <c r="T165">
        <v>58.601979999999998</v>
      </c>
      <c r="V165">
        <v>95.973018080000003</v>
      </c>
      <c r="Z165" s="3">
        <f t="shared" si="49"/>
        <v>43.125</v>
      </c>
      <c r="AB165" s="13">
        <f t="shared" si="35"/>
        <v>89.888598757871023</v>
      </c>
      <c r="AD165">
        <v>57</v>
      </c>
      <c r="AE165" s="8">
        <v>59.703670000000002</v>
      </c>
      <c r="AG165" s="8">
        <v>99.113541639999994</v>
      </c>
      <c r="AK165" s="10">
        <v>43.125</v>
      </c>
      <c r="AL165" s="2"/>
      <c r="AM165" s="13">
        <f t="shared" si="36"/>
        <v>92.830021960162796</v>
      </c>
      <c r="AO165" s="8">
        <v>56</v>
      </c>
      <c r="AP165" s="8">
        <v>60.80536</v>
      </c>
      <c r="AQ165" s="8"/>
      <c r="AR165" s="8">
        <v>102.50573249999999</v>
      </c>
      <c r="AV165" s="10">
        <v>43.125</v>
      </c>
      <c r="AW165" s="2"/>
      <c r="AX165" s="13">
        <f t="shared" si="37"/>
        <v>96.007157463711167</v>
      </c>
      <c r="AZ165">
        <v>55</v>
      </c>
      <c r="BA165" s="8">
        <v>61.907049999999998</v>
      </c>
      <c r="BB165" s="8"/>
      <c r="BC165" s="8">
        <v>106.1789959</v>
      </c>
      <c r="BG165" s="10">
        <v>43.125</v>
      </c>
      <c r="BH165" s="2"/>
      <c r="BI165" s="13">
        <f t="shared" si="38"/>
        <v>99.447546299033021</v>
      </c>
      <c r="BK165">
        <v>54</v>
      </c>
      <c r="BL165" s="8">
        <v>63.008740000000003</v>
      </c>
      <c r="BM165" s="8"/>
      <c r="BN165" s="8">
        <v>110.1675484</v>
      </c>
      <c r="BR165" s="10">
        <v>43.125</v>
      </c>
      <c r="BS165" s="2"/>
      <c r="BT165" s="14">
        <f t="shared" si="39"/>
        <v>103.18323579249406</v>
      </c>
      <c r="BV165">
        <v>53</v>
      </c>
      <c r="BW165" s="8">
        <v>64.110429999999994</v>
      </c>
      <c r="BX165" s="8"/>
      <c r="BY165" s="8">
        <v>114.5114402</v>
      </c>
      <c r="CC165" s="10">
        <v>43.125</v>
      </c>
      <c r="CD165" s="2"/>
      <c r="CE165" s="13">
        <f t="shared" si="40"/>
        <v>107.25173707409725</v>
      </c>
      <c r="CG165">
        <v>52</v>
      </c>
      <c r="CH165" s="8">
        <v>65.212119999999999</v>
      </c>
      <c r="CI165" s="8"/>
      <c r="CJ165" s="8">
        <v>119.2578523</v>
      </c>
      <c r="CN165" s="10">
        <v>43.125</v>
      </c>
      <c r="CO165" s="2"/>
      <c r="CP165" s="13">
        <f t="shared" si="41"/>
        <v>111.69724000118832</v>
      </c>
      <c r="CR165">
        <v>51</v>
      </c>
      <c r="CS165" s="8">
        <v>66.313810000000004</v>
      </c>
      <c r="CT165" s="8"/>
      <c r="CU165" s="8">
        <v>124.4627538</v>
      </c>
      <c r="CY165" s="10">
        <v>43.125</v>
      </c>
      <c r="CZ165" s="2"/>
      <c r="DA165" s="13">
        <f t="shared" si="42"/>
        <v>116.57216539029869</v>
      </c>
      <c r="DC165">
        <v>50</v>
      </c>
      <c r="DD165" s="8">
        <v>67.415499999999994</v>
      </c>
      <c r="DE165" s="8"/>
      <c r="DF165" s="8">
        <v>130.1930456</v>
      </c>
      <c r="DJ165" s="10">
        <v>43.125</v>
      </c>
      <c r="DK165" s="2"/>
      <c r="DL165" s="13">
        <f t="shared" si="43"/>
        <v>121.93917281259689</v>
      </c>
      <c r="DN165">
        <v>49</v>
      </c>
      <c r="DO165" s="8">
        <v>68.517189999999999</v>
      </c>
      <c r="DP165" s="8"/>
      <c r="DQ165" s="8">
        <v>136.5293628</v>
      </c>
      <c r="DU165" s="10">
        <v>43.125</v>
      </c>
      <c r="DV165" s="2"/>
      <c r="DW165" s="13">
        <f t="shared" si="44"/>
        <v>127.87378532961316</v>
      </c>
      <c r="DY165">
        <v>48</v>
      </c>
      <c r="DZ165" s="8">
        <v>69.618880000000004</v>
      </c>
      <c r="EA165" s="8"/>
      <c r="EB165" s="8">
        <v>143.5697868</v>
      </c>
      <c r="EF165" s="10">
        <v>43.125</v>
      </c>
      <c r="EG165" s="2"/>
      <c r="EH165" s="13">
        <f t="shared" si="45"/>
        <v>134.46786625654369</v>
      </c>
      <c r="EJ165">
        <v>47</v>
      </c>
      <c r="EK165" s="8">
        <v>70.720569999999995</v>
      </c>
      <c r="EL165" s="8"/>
      <c r="EM165" s="8">
        <v>151.43482950000001</v>
      </c>
      <c r="EQ165" s="10">
        <v>43.125</v>
      </c>
      <c r="ER165" s="2"/>
      <c r="ES165" s="13">
        <f t="shared" si="46"/>
        <v>141.83428737799375</v>
      </c>
    </row>
    <row r="166" spans="1:149">
      <c r="A166">
        <v>-59.625</v>
      </c>
      <c r="B166">
        <v>0.75</v>
      </c>
      <c r="C166">
        <v>138</v>
      </c>
      <c r="D166">
        <f t="shared" si="47"/>
        <v>43.875</v>
      </c>
      <c r="H166">
        <v>59</v>
      </c>
      <c r="I166">
        <v>57.50029</v>
      </c>
      <c r="K166">
        <v>93.058752010000006</v>
      </c>
      <c r="N166" s="3">
        <f t="shared" si="48"/>
        <v>43.875</v>
      </c>
      <c r="P166" s="13">
        <f t="shared" si="34"/>
        <v>89.474322740223499</v>
      </c>
      <c r="S166">
        <v>58</v>
      </c>
      <c r="T166">
        <v>58.601979999999998</v>
      </c>
      <c r="V166">
        <v>95.973018080000003</v>
      </c>
      <c r="Z166" s="3">
        <f t="shared" si="49"/>
        <v>43.875</v>
      </c>
      <c r="AB166" s="13">
        <f t="shared" si="35"/>
        <v>92.276337352132785</v>
      </c>
      <c r="AD166">
        <v>57</v>
      </c>
      <c r="AE166" s="8">
        <v>59.703670000000002</v>
      </c>
      <c r="AG166" s="8">
        <v>99.113541639999994</v>
      </c>
      <c r="AK166" s="10">
        <v>43.875</v>
      </c>
      <c r="AL166" s="2"/>
      <c r="AM166" s="13">
        <f t="shared" si="36"/>
        <v>95.295894486861172</v>
      </c>
      <c r="AO166" s="8">
        <v>56</v>
      </c>
      <c r="AP166" s="8">
        <v>60.80536</v>
      </c>
      <c r="AQ166" s="8"/>
      <c r="AR166" s="8">
        <v>102.50573249999999</v>
      </c>
      <c r="AV166" s="10">
        <v>43.875</v>
      </c>
      <c r="AW166" s="2"/>
      <c r="AX166" s="13">
        <f t="shared" si="37"/>
        <v>98.557425221460548</v>
      </c>
      <c r="AZ166">
        <v>55</v>
      </c>
      <c r="BA166" s="8">
        <v>61.907049999999998</v>
      </c>
      <c r="BB166" s="8"/>
      <c r="BC166" s="8">
        <v>106.1789959</v>
      </c>
      <c r="BG166" s="10">
        <v>43.875</v>
      </c>
      <c r="BH166" s="2"/>
      <c r="BI166" s="13">
        <f t="shared" si="38"/>
        <v>102.08920216734236</v>
      </c>
      <c r="BK166">
        <v>54</v>
      </c>
      <c r="BL166" s="8">
        <v>63.008740000000003</v>
      </c>
      <c r="BM166" s="8"/>
      <c r="BN166" s="8">
        <v>110.1675484</v>
      </c>
      <c r="BR166" s="10">
        <v>43.875</v>
      </c>
      <c r="BS166" s="2"/>
      <c r="BT166" s="14">
        <f t="shared" si="39"/>
        <v>105.92412393389449</v>
      </c>
      <c r="BV166">
        <v>53</v>
      </c>
      <c r="BW166" s="8">
        <v>64.110429999999994</v>
      </c>
      <c r="BX166" s="8"/>
      <c r="BY166" s="8">
        <v>114.5114402</v>
      </c>
      <c r="CC166" s="10">
        <v>43.875</v>
      </c>
      <c r="CD166" s="2"/>
      <c r="CE166" s="13">
        <f t="shared" si="40"/>
        <v>110.10069807084449</v>
      </c>
      <c r="CG166">
        <v>52</v>
      </c>
      <c r="CH166" s="8">
        <v>65.212119999999999</v>
      </c>
      <c r="CI166" s="8"/>
      <c r="CJ166" s="8">
        <v>119.2578523</v>
      </c>
      <c r="CN166" s="10">
        <v>43.875</v>
      </c>
      <c r="CO166" s="2"/>
      <c r="CP166" s="13">
        <f t="shared" si="41"/>
        <v>114.66428826435865</v>
      </c>
      <c r="CR166">
        <v>51</v>
      </c>
      <c r="CS166" s="8">
        <v>66.313810000000004</v>
      </c>
      <c r="CT166" s="8"/>
      <c r="CU166" s="8">
        <v>124.4627538</v>
      </c>
      <c r="CY166" s="10">
        <v>43.875</v>
      </c>
      <c r="CZ166" s="2"/>
      <c r="DA166" s="13">
        <f t="shared" si="42"/>
        <v>119.66870780129838</v>
      </c>
      <c r="DC166">
        <v>50</v>
      </c>
      <c r="DD166" s="8">
        <v>67.415499999999994</v>
      </c>
      <c r="DE166" s="8"/>
      <c r="DF166" s="8">
        <v>130.1930456</v>
      </c>
      <c r="DJ166" s="10">
        <v>43.875</v>
      </c>
      <c r="DK166" s="2"/>
      <c r="DL166" s="13">
        <f t="shared" si="43"/>
        <v>125.17828069836196</v>
      </c>
      <c r="DN166">
        <v>49</v>
      </c>
      <c r="DO166" s="8">
        <v>68.517189999999999</v>
      </c>
      <c r="DP166" s="8"/>
      <c r="DQ166" s="8">
        <v>136.5293628</v>
      </c>
      <c r="DU166" s="10">
        <v>43.875</v>
      </c>
      <c r="DV166" s="2"/>
      <c r="DW166" s="13">
        <f t="shared" si="44"/>
        <v>131.27053615947437</v>
      </c>
      <c r="DY166">
        <v>48</v>
      </c>
      <c r="DZ166" s="8">
        <v>69.618880000000004</v>
      </c>
      <c r="EA166" s="8"/>
      <c r="EB166" s="8">
        <v>143.5697868</v>
      </c>
      <c r="EF166" s="10">
        <v>43.875</v>
      </c>
      <c r="EG166" s="2"/>
      <c r="EH166" s="13">
        <f t="shared" si="45"/>
        <v>138.03977769342836</v>
      </c>
      <c r="EJ166">
        <v>47</v>
      </c>
      <c r="EK166" s="8">
        <v>70.720569999999995</v>
      </c>
      <c r="EL166" s="8"/>
      <c r="EM166" s="8">
        <v>151.43482950000001</v>
      </c>
      <c r="EQ166" s="10">
        <v>43.875</v>
      </c>
      <c r="ER166" s="2"/>
      <c r="ES166" s="13">
        <f t="shared" si="46"/>
        <v>145.60187533288325</v>
      </c>
    </row>
    <row r="167" spans="1:149">
      <c r="A167">
        <v>-59.625</v>
      </c>
      <c r="B167">
        <v>0.75</v>
      </c>
      <c r="C167">
        <v>139</v>
      </c>
      <c r="D167">
        <f t="shared" si="47"/>
        <v>44.625</v>
      </c>
      <c r="H167">
        <v>59</v>
      </c>
      <c r="I167">
        <v>57.50029</v>
      </c>
      <c r="K167">
        <v>93.058752010000006</v>
      </c>
      <c r="N167" s="3">
        <f t="shared" si="48"/>
        <v>44.625</v>
      </c>
      <c r="P167" s="13">
        <f t="shared" si="34"/>
        <v>91.848580790193537</v>
      </c>
      <c r="S167">
        <v>58</v>
      </c>
      <c r="T167">
        <v>58.601979999999998</v>
      </c>
      <c r="V167">
        <v>95.973018080000003</v>
      </c>
      <c r="Z167" s="3">
        <f t="shared" si="49"/>
        <v>44.625</v>
      </c>
      <c r="AB167" s="13">
        <f t="shared" si="35"/>
        <v>94.72494864161014</v>
      </c>
      <c r="AD167">
        <v>57</v>
      </c>
      <c r="AE167" s="8">
        <v>59.703670000000002</v>
      </c>
      <c r="AG167" s="8">
        <v>99.113541639999994</v>
      </c>
      <c r="AK167" s="10">
        <v>44.625</v>
      </c>
      <c r="AL167" s="2"/>
      <c r="AM167" s="13">
        <f t="shared" si="36"/>
        <v>97.824631645022535</v>
      </c>
      <c r="AO167" s="8">
        <v>56</v>
      </c>
      <c r="AP167" s="8">
        <v>60.80536</v>
      </c>
      <c r="AQ167" s="8"/>
      <c r="AR167" s="8">
        <v>102.50573249999999</v>
      </c>
      <c r="AV167" s="10">
        <v>44.625</v>
      </c>
      <c r="AW167" s="2"/>
      <c r="AX167" s="13">
        <f t="shared" si="37"/>
        <v>101.1727091716477</v>
      </c>
      <c r="AZ167">
        <v>55</v>
      </c>
      <c r="BA167" s="8">
        <v>61.907049999999998</v>
      </c>
      <c r="BB167" s="8"/>
      <c r="BC167" s="8">
        <v>106.1789959</v>
      </c>
      <c r="BG167" s="10">
        <v>44.625</v>
      </c>
      <c r="BH167" s="2"/>
      <c r="BI167" s="13">
        <f t="shared" si="38"/>
        <v>104.79820406461926</v>
      </c>
      <c r="BK167">
        <v>54</v>
      </c>
      <c r="BL167" s="8">
        <v>63.008740000000003</v>
      </c>
      <c r="BM167" s="8"/>
      <c r="BN167" s="8">
        <v>110.1675484</v>
      </c>
      <c r="BR167" s="10">
        <v>44.625</v>
      </c>
      <c r="BS167" s="2"/>
      <c r="BT167" s="14">
        <f t="shared" si="39"/>
        <v>108.73488791884515</v>
      </c>
      <c r="BV167">
        <v>53</v>
      </c>
      <c r="BW167" s="8">
        <v>64.110429999999994</v>
      </c>
      <c r="BX167" s="8"/>
      <c r="BY167" s="8">
        <v>114.5114402</v>
      </c>
      <c r="CC167" s="10">
        <v>44.625</v>
      </c>
      <c r="CD167" s="2"/>
      <c r="CE167" s="13">
        <f t="shared" si="40"/>
        <v>113.02229010637164</v>
      </c>
      <c r="CG167">
        <v>52</v>
      </c>
      <c r="CH167" s="8">
        <v>65.212119999999999</v>
      </c>
      <c r="CI167" s="8"/>
      <c r="CJ167" s="8">
        <v>119.2578523</v>
      </c>
      <c r="CN167" s="10">
        <v>44.625</v>
      </c>
      <c r="CO167" s="2"/>
      <c r="CP167" s="13">
        <f t="shared" si="41"/>
        <v>117.70697806762385</v>
      </c>
      <c r="CR167">
        <v>51</v>
      </c>
      <c r="CS167" s="8">
        <v>66.313810000000004</v>
      </c>
      <c r="CT167" s="8"/>
      <c r="CU167" s="8">
        <v>124.4627538</v>
      </c>
      <c r="CY167" s="10">
        <v>44.625</v>
      </c>
      <c r="CZ167" s="2"/>
      <c r="DA167" s="13">
        <f t="shared" si="42"/>
        <v>122.84419305924955</v>
      </c>
      <c r="DC167">
        <v>50</v>
      </c>
      <c r="DD167" s="8">
        <v>67.415499999999994</v>
      </c>
      <c r="DE167" s="8"/>
      <c r="DF167" s="8">
        <v>130.1930456</v>
      </c>
      <c r="DJ167" s="10">
        <v>44.625</v>
      </c>
      <c r="DK167" s="2"/>
      <c r="DL167" s="13">
        <f t="shared" si="43"/>
        <v>128.49996597663323</v>
      </c>
      <c r="DN167">
        <v>49</v>
      </c>
      <c r="DO167" s="8">
        <v>68.517189999999999</v>
      </c>
      <c r="DP167" s="8"/>
      <c r="DQ167" s="8">
        <v>136.5293628</v>
      </c>
      <c r="DU167" s="10">
        <v>44.625</v>
      </c>
      <c r="DV167" s="2"/>
      <c r="DW167" s="13">
        <f t="shared" si="44"/>
        <v>134.75388331042635</v>
      </c>
      <c r="DY167">
        <v>48</v>
      </c>
      <c r="DZ167" s="8">
        <v>69.618880000000004</v>
      </c>
      <c r="EA167" s="8"/>
      <c r="EB167" s="8">
        <v>143.5697868</v>
      </c>
      <c r="EF167" s="10">
        <v>44.625</v>
      </c>
      <c r="EG167" s="2"/>
      <c r="EH167" s="13">
        <f t="shared" si="45"/>
        <v>141.70275097299427</v>
      </c>
      <c r="EJ167">
        <v>47</v>
      </c>
      <c r="EK167" s="8">
        <v>70.720569999999995</v>
      </c>
      <c r="EL167" s="8"/>
      <c r="EM167" s="8">
        <v>151.43482950000001</v>
      </c>
      <c r="EQ167" s="10">
        <v>44.625</v>
      </c>
      <c r="ER167" s="2"/>
      <c r="ES167" s="13">
        <f t="shared" si="46"/>
        <v>149.46551368199391</v>
      </c>
    </row>
    <row r="168" spans="1:149">
      <c r="A168">
        <v>-59.625</v>
      </c>
      <c r="B168">
        <v>0.75</v>
      </c>
      <c r="C168">
        <v>140</v>
      </c>
      <c r="D168">
        <f t="shared" si="47"/>
        <v>45.375</v>
      </c>
      <c r="H168">
        <v>59</v>
      </c>
      <c r="I168">
        <v>57.50029</v>
      </c>
      <c r="K168">
        <v>93.058752010000006</v>
      </c>
      <c r="N168" s="3">
        <f t="shared" si="48"/>
        <v>45.375</v>
      </c>
      <c r="P168" s="13">
        <f t="shared" si="34"/>
        <v>94.284995064508109</v>
      </c>
      <c r="S168">
        <v>58</v>
      </c>
      <c r="T168">
        <v>58.601979999999998</v>
      </c>
      <c r="V168">
        <v>95.973018080000003</v>
      </c>
      <c r="Z168" s="3">
        <f t="shared" si="49"/>
        <v>45.375</v>
      </c>
      <c r="AB168" s="13">
        <f t="shared" si="35"/>
        <v>97.237662665263016</v>
      </c>
      <c r="AD168">
        <v>57</v>
      </c>
      <c r="AE168" s="8">
        <v>59.703670000000002</v>
      </c>
      <c r="AG168" s="8">
        <v>99.113541639999994</v>
      </c>
      <c r="AK168" s="10">
        <v>45.375</v>
      </c>
      <c r="AL168" s="2"/>
      <c r="AM168" s="13">
        <f t="shared" si="36"/>
        <v>100.41956917012085</v>
      </c>
      <c r="AO168" s="8">
        <v>56</v>
      </c>
      <c r="AP168" s="8">
        <v>60.80536</v>
      </c>
      <c r="AQ168" s="8"/>
      <c r="AR168" s="8">
        <v>102.50573249999999</v>
      </c>
      <c r="AV168" s="10">
        <v>45.375</v>
      </c>
      <c r="AW168" s="2"/>
      <c r="AX168" s="13">
        <f t="shared" si="37"/>
        <v>103.85645921629943</v>
      </c>
      <c r="AZ168">
        <v>55</v>
      </c>
      <c r="BA168" s="8">
        <v>61.907049999999998</v>
      </c>
      <c r="BB168" s="8"/>
      <c r="BC168" s="8">
        <v>106.1789959</v>
      </c>
      <c r="BG168" s="10">
        <v>45.375</v>
      </c>
      <c r="BH168" s="2"/>
      <c r="BI168" s="13">
        <f t="shared" si="38"/>
        <v>107.57812551913597</v>
      </c>
      <c r="BK168">
        <v>54</v>
      </c>
      <c r="BL168" s="8">
        <v>63.008740000000003</v>
      </c>
      <c r="BM168" s="8"/>
      <c r="BN168" s="8">
        <v>110.1675484</v>
      </c>
      <c r="BR168" s="10">
        <v>45.375</v>
      </c>
      <c r="BS168" s="2"/>
      <c r="BT168" s="14">
        <f t="shared" si="39"/>
        <v>111.61923551313868</v>
      </c>
      <c r="BV168">
        <v>53</v>
      </c>
      <c r="BW168" s="8">
        <v>64.110429999999994</v>
      </c>
      <c r="BX168" s="8"/>
      <c r="BY168" s="8">
        <v>114.5114402</v>
      </c>
      <c r="CC168" s="10">
        <v>45.375</v>
      </c>
      <c r="CD168" s="2"/>
      <c r="CE168" s="13">
        <f t="shared" si="40"/>
        <v>116.02036714318402</v>
      </c>
      <c r="CG168">
        <v>52</v>
      </c>
      <c r="CH168" s="8">
        <v>65.212119999999999</v>
      </c>
      <c r="CI168" s="8"/>
      <c r="CJ168" s="8">
        <v>119.2578523</v>
      </c>
      <c r="CN168" s="10">
        <v>45.375</v>
      </c>
      <c r="CO168" s="2"/>
      <c r="CP168" s="13">
        <f t="shared" si="41"/>
        <v>120.82932311730382</v>
      </c>
      <c r="CR168">
        <v>51</v>
      </c>
      <c r="CS168" s="8">
        <v>66.313810000000004</v>
      </c>
      <c r="CT168" s="8"/>
      <c r="CU168" s="8">
        <v>124.4627538</v>
      </c>
      <c r="CY168" s="10">
        <v>45.375</v>
      </c>
      <c r="CZ168" s="2"/>
      <c r="DA168" s="13">
        <f t="shared" si="42"/>
        <v>126.10281004506764</v>
      </c>
      <c r="DC168">
        <v>50</v>
      </c>
      <c r="DD168" s="8">
        <v>67.415499999999994</v>
      </c>
      <c r="DE168" s="8"/>
      <c r="DF168" s="8">
        <v>130.1930456</v>
      </c>
      <c r="DJ168" s="10">
        <v>45.375</v>
      </c>
      <c r="DK168" s="2"/>
      <c r="DL168" s="13">
        <f t="shared" si="43"/>
        <v>131.90861038529931</v>
      </c>
      <c r="DN168">
        <v>49</v>
      </c>
      <c r="DO168" s="8">
        <v>68.517189999999999</v>
      </c>
      <c r="DP168" s="8"/>
      <c r="DQ168" s="8">
        <v>136.5293628</v>
      </c>
      <c r="DU168" s="10">
        <v>45.375</v>
      </c>
      <c r="DV168" s="2"/>
      <c r="DW168" s="13">
        <f t="shared" si="44"/>
        <v>138.32842177353885</v>
      </c>
      <c r="DY168">
        <v>48</v>
      </c>
      <c r="DZ168" s="8">
        <v>69.618880000000004</v>
      </c>
      <c r="EA168" s="8"/>
      <c r="EB168" s="8">
        <v>143.5697868</v>
      </c>
      <c r="EF168" s="10">
        <v>45.375</v>
      </c>
      <c r="EG168" s="2"/>
      <c r="EH168" s="13">
        <f t="shared" si="45"/>
        <v>145.46161803669864</v>
      </c>
      <c r="EJ168">
        <v>47</v>
      </c>
      <c r="EK168" s="8">
        <v>70.720569999999995</v>
      </c>
      <c r="EL168" s="8"/>
      <c r="EM168" s="8">
        <v>151.43482950000001</v>
      </c>
      <c r="EQ168" s="10">
        <v>45.375</v>
      </c>
      <c r="ER168" s="2"/>
      <c r="ES168" s="13">
        <f t="shared" si="46"/>
        <v>153.43029907028867</v>
      </c>
    </row>
    <row r="169" spans="1:149">
      <c r="A169">
        <v>-59.625</v>
      </c>
      <c r="B169">
        <v>0.75</v>
      </c>
      <c r="C169">
        <v>141</v>
      </c>
      <c r="D169">
        <f t="shared" si="47"/>
        <v>46.125</v>
      </c>
      <c r="H169">
        <v>59</v>
      </c>
      <c r="I169">
        <v>57.50029</v>
      </c>
      <c r="K169">
        <v>93.058752010000006</v>
      </c>
      <c r="N169" s="3">
        <f t="shared" si="48"/>
        <v>46.125</v>
      </c>
      <c r="P169" s="13">
        <f t="shared" si="34"/>
        <v>96.786907453054141</v>
      </c>
      <c r="S169">
        <v>58</v>
      </c>
      <c r="T169">
        <v>58.601979999999998</v>
      </c>
      <c r="V169">
        <v>95.973018080000003</v>
      </c>
      <c r="Z169" s="3">
        <f t="shared" si="49"/>
        <v>46.125</v>
      </c>
      <c r="AB169" s="13">
        <f t="shared" si="35"/>
        <v>99.817925968973583</v>
      </c>
      <c r="AD169">
        <v>57</v>
      </c>
      <c r="AE169" s="8">
        <v>59.703670000000002</v>
      </c>
      <c r="AG169" s="8">
        <v>99.113541639999994</v>
      </c>
      <c r="AK169" s="10">
        <v>46.125</v>
      </c>
      <c r="AL169" s="2"/>
      <c r="AM169" s="13">
        <f t="shared" si="36"/>
        <v>103.08426638930494</v>
      </c>
      <c r="AO169" s="8">
        <v>56</v>
      </c>
      <c r="AP169" s="8">
        <v>60.80536</v>
      </c>
      <c r="AQ169" s="8"/>
      <c r="AR169" s="8">
        <v>102.50573249999999</v>
      </c>
      <c r="AV169" s="10">
        <v>46.125</v>
      </c>
      <c r="AW169" s="2"/>
      <c r="AX169" s="13">
        <f t="shared" si="37"/>
        <v>106.61235650160985</v>
      </c>
      <c r="AZ169">
        <v>55</v>
      </c>
      <c r="BA169" s="8">
        <v>61.907049999999998</v>
      </c>
      <c r="BB169" s="8"/>
      <c r="BC169" s="8">
        <v>106.1789959</v>
      </c>
      <c r="BG169" s="10">
        <v>46.125</v>
      </c>
      <c r="BH169" s="2"/>
      <c r="BI169" s="13">
        <f t="shared" si="38"/>
        <v>110.43277958990022</v>
      </c>
      <c r="BK169">
        <v>54</v>
      </c>
      <c r="BL169" s="8">
        <v>63.008740000000003</v>
      </c>
      <c r="BM169" s="8"/>
      <c r="BN169" s="8">
        <v>110.1675484</v>
      </c>
      <c r="BR169" s="10">
        <v>46.125</v>
      </c>
      <c r="BS169" s="2"/>
      <c r="BT169" s="14">
        <f t="shared" si="39"/>
        <v>114.58112301113655</v>
      </c>
      <c r="BV169">
        <v>53</v>
      </c>
      <c r="BW169" s="8">
        <v>64.110429999999994</v>
      </c>
      <c r="BX169" s="8"/>
      <c r="BY169" s="8">
        <v>114.5114402</v>
      </c>
      <c r="CC169" s="10">
        <v>46.125</v>
      </c>
      <c r="CD169" s="2"/>
      <c r="CE169" s="13">
        <f t="shared" si="40"/>
        <v>119.0990414718043</v>
      </c>
      <c r="CG169">
        <v>52</v>
      </c>
      <c r="CH169" s="8">
        <v>65.212119999999999</v>
      </c>
      <c r="CI169" s="8"/>
      <c r="CJ169" s="8">
        <v>119.2578523</v>
      </c>
      <c r="CN169" s="10">
        <v>46.125</v>
      </c>
      <c r="CO169" s="2"/>
      <c r="CP169" s="13">
        <f t="shared" si="41"/>
        <v>124.03560615523558</v>
      </c>
      <c r="CR169">
        <v>51</v>
      </c>
      <c r="CS169" s="8">
        <v>66.313810000000004</v>
      </c>
      <c r="CT169" s="8"/>
      <c r="CU169" s="8">
        <v>124.4627538</v>
      </c>
      <c r="CY169" s="10">
        <v>46.125</v>
      </c>
      <c r="CZ169" s="2"/>
      <c r="DA169" s="13">
        <f t="shared" si="42"/>
        <v>129.449028416998</v>
      </c>
      <c r="DC169">
        <v>50</v>
      </c>
      <c r="DD169" s="8">
        <v>67.415499999999994</v>
      </c>
      <c r="DE169" s="8"/>
      <c r="DF169" s="8">
        <v>130.1930456</v>
      </c>
      <c r="DJ169" s="10">
        <v>46.125</v>
      </c>
      <c r="DK169" s="2"/>
      <c r="DL169" s="13">
        <f t="shared" si="43"/>
        <v>135.40888936662688</v>
      </c>
      <c r="DN169">
        <v>49</v>
      </c>
      <c r="DO169" s="8">
        <v>68.517189999999999</v>
      </c>
      <c r="DP169" s="8"/>
      <c r="DQ169" s="8">
        <v>136.5293628</v>
      </c>
      <c r="DU169" s="10">
        <v>46.125</v>
      </c>
      <c r="DV169" s="2"/>
      <c r="DW169" s="13">
        <f t="shared" si="44"/>
        <v>141.99905453844966</v>
      </c>
      <c r="DY169">
        <v>48</v>
      </c>
      <c r="DZ169" s="8">
        <v>69.618880000000004</v>
      </c>
      <c r="EA169" s="8"/>
      <c r="EB169" s="8">
        <v>143.5697868</v>
      </c>
      <c r="EF169" s="10">
        <v>46.125</v>
      </c>
      <c r="EG169" s="2"/>
      <c r="EH169" s="13">
        <f t="shared" si="45"/>
        <v>149.32153470716111</v>
      </c>
      <c r="EJ169">
        <v>47</v>
      </c>
      <c r="EK169" s="8">
        <v>70.720569999999995</v>
      </c>
      <c r="EL169" s="8"/>
      <c r="EM169" s="8">
        <v>151.43482950000001</v>
      </c>
      <c r="EQ169" s="10">
        <v>46.125</v>
      </c>
      <c r="ER169" s="2"/>
      <c r="ES169" s="13">
        <f t="shared" si="46"/>
        <v>157.50166976675678</v>
      </c>
    </row>
    <row r="170" spans="1:149">
      <c r="A170">
        <v>-59.625</v>
      </c>
      <c r="B170">
        <v>0.75</v>
      </c>
      <c r="C170">
        <v>142</v>
      </c>
      <c r="D170">
        <f t="shared" si="47"/>
        <v>46.875</v>
      </c>
      <c r="H170">
        <v>59</v>
      </c>
      <c r="I170">
        <v>57.50029</v>
      </c>
      <c r="K170">
        <v>93.058752010000006</v>
      </c>
      <c r="N170" s="3">
        <f t="shared" si="48"/>
        <v>46.875</v>
      </c>
      <c r="P170" s="13">
        <f t="shared" si="34"/>
        <v>99.357888134275981</v>
      </c>
      <c r="S170">
        <v>58</v>
      </c>
      <c r="T170">
        <v>58.601979999999998</v>
      </c>
      <c r="V170">
        <v>95.973018080000003</v>
      </c>
      <c r="Z170" s="3">
        <f t="shared" si="49"/>
        <v>46.875</v>
      </c>
      <c r="AB170" s="13">
        <f t="shared" si="35"/>
        <v>102.46942053635956</v>
      </c>
      <c r="AD170">
        <v>57</v>
      </c>
      <c r="AE170" s="8">
        <v>59.703670000000002</v>
      </c>
      <c r="AG170" s="8">
        <v>99.113541639999994</v>
      </c>
      <c r="AK170" s="10">
        <v>46.875</v>
      </c>
      <c r="AL170" s="2"/>
      <c r="AM170" s="13">
        <f t="shared" si="36"/>
        <v>105.82252577168451</v>
      </c>
      <c r="AO170" s="8">
        <v>56</v>
      </c>
      <c r="AP170" s="8">
        <v>60.80536</v>
      </c>
      <c r="AQ170" s="8"/>
      <c r="AR170" s="8">
        <v>102.50573249999999</v>
      </c>
      <c r="AV170" s="10">
        <v>46.875</v>
      </c>
      <c r="AW170" s="2"/>
      <c r="AX170" s="13">
        <f t="shared" si="37"/>
        <v>109.44433363734099</v>
      </c>
      <c r="AZ170">
        <v>55</v>
      </c>
      <c r="BA170" s="8">
        <v>61.907049999999998</v>
      </c>
      <c r="BB170" s="8"/>
      <c r="BC170" s="8">
        <v>106.1789959</v>
      </c>
      <c r="BG170" s="10">
        <v>46.875</v>
      </c>
      <c r="BH170" s="2"/>
      <c r="BI170" s="13">
        <f t="shared" si="38"/>
        <v>113.36623981061217</v>
      </c>
      <c r="BK170">
        <v>54</v>
      </c>
      <c r="BL170" s="8">
        <v>63.008740000000003</v>
      </c>
      <c r="BM170" s="8"/>
      <c r="BN170" s="8">
        <v>110.1675484</v>
      </c>
      <c r="BR170" s="10">
        <v>46.875</v>
      </c>
      <c r="BS170" s="2"/>
      <c r="BT170" s="14">
        <f t="shared" si="39"/>
        <v>117.62477696647368</v>
      </c>
      <c r="BV170">
        <v>53</v>
      </c>
      <c r="BW170" s="8">
        <v>64.110429999999994</v>
      </c>
      <c r="BX170" s="8"/>
      <c r="BY170" s="8">
        <v>114.5114402</v>
      </c>
      <c r="CC170" s="10">
        <v>46.875</v>
      </c>
      <c r="CD170" s="2"/>
      <c r="CE170" s="13">
        <f t="shared" si="40"/>
        <v>122.26270629831578</v>
      </c>
      <c r="CG170">
        <v>52</v>
      </c>
      <c r="CH170" s="8">
        <v>65.212119999999999</v>
      </c>
      <c r="CI170" s="8"/>
      <c r="CJ170" s="8">
        <v>119.2578523</v>
      </c>
      <c r="CN170" s="10">
        <v>46.875</v>
      </c>
      <c r="CO170" s="2"/>
      <c r="CP170" s="13">
        <f t="shared" si="41"/>
        <v>127.3304024825532</v>
      </c>
      <c r="CR170">
        <v>51</v>
      </c>
      <c r="CS170" s="8">
        <v>66.313810000000004</v>
      </c>
      <c r="CT170" s="8"/>
      <c r="CU170" s="8">
        <v>124.4627538</v>
      </c>
      <c r="CY170" s="10">
        <v>46.875</v>
      </c>
      <c r="CZ170" s="2"/>
      <c r="DA170" s="13">
        <f t="shared" si="42"/>
        <v>132.88762316106985</v>
      </c>
      <c r="DC170">
        <v>50</v>
      </c>
      <c r="DD170" s="8">
        <v>67.415499999999994</v>
      </c>
      <c r="DE170" s="8"/>
      <c r="DF170" s="8">
        <v>130.1930456</v>
      </c>
      <c r="DJ170" s="10">
        <v>46.875</v>
      </c>
      <c r="DK170" s="2"/>
      <c r="DL170" s="13">
        <f t="shared" si="43"/>
        <v>139.00579774802304</v>
      </c>
      <c r="DN170">
        <v>49</v>
      </c>
      <c r="DO170" s="8">
        <v>68.517189999999999</v>
      </c>
      <c r="DP170" s="8"/>
      <c r="DQ170" s="8">
        <v>136.5293628</v>
      </c>
      <c r="DU170" s="10">
        <v>46.875</v>
      </c>
      <c r="DV170" s="2"/>
      <c r="DW170" s="13">
        <f t="shared" si="44"/>
        <v>145.77101952397416</v>
      </c>
      <c r="DY170">
        <v>48</v>
      </c>
      <c r="DZ170" s="8">
        <v>69.618880000000004</v>
      </c>
      <c r="EA170" s="8"/>
      <c r="EB170" s="8">
        <v>143.5697868</v>
      </c>
      <c r="EF170" s="10">
        <v>46.875</v>
      </c>
      <c r="EG170" s="2"/>
      <c r="EH170" s="13">
        <f t="shared" si="45"/>
        <v>153.28800900750713</v>
      </c>
      <c r="EJ170">
        <v>47</v>
      </c>
      <c r="EK170" s="8">
        <v>70.720569999999995</v>
      </c>
      <c r="EL170" s="8"/>
      <c r="EM170" s="8">
        <v>151.43482950000001</v>
      </c>
      <c r="EQ170" s="10">
        <v>46.875</v>
      </c>
      <c r="ER170" s="2"/>
      <c r="ES170" s="13">
        <f t="shared" si="46"/>
        <v>161.68543553514775</v>
      </c>
    </row>
    <row r="171" spans="1:149">
      <c r="A171">
        <v>-59.625</v>
      </c>
      <c r="B171">
        <v>0.75</v>
      </c>
      <c r="C171">
        <v>143</v>
      </c>
      <c r="D171">
        <f t="shared" si="47"/>
        <v>47.625</v>
      </c>
      <c r="H171">
        <v>59</v>
      </c>
      <c r="I171">
        <v>57.50029</v>
      </c>
      <c r="K171">
        <v>93.058752010000006</v>
      </c>
      <c r="N171" s="3">
        <f t="shared" si="48"/>
        <v>47.625</v>
      </c>
      <c r="P171" s="13">
        <f t="shared" si="34"/>
        <v>102.00175587684448</v>
      </c>
      <c r="S171">
        <v>58</v>
      </c>
      <c r="T171">
        <v>58.601979999999998</v>
      </c>
      <c r="V171">
        <v>95.973018080000003</v>
      </c>
      <c r="Z171" s="3">
        <f t="shared" si="49"/>
        <v>47.625</v>
      </c>
      <c r="AB171" s="13">
        <f t="shared" si="35"/>
        <v>105.19608472621877</v>
      </c>
      <c r="AD171">
        <v>57</v>
      </c>
      <c r="AE171" s="8">
        <v>59.703670000000002</v>
      </c>
      <c r="AG171" s="8">
        <v>99.113541639999994</v>
      </c>
      <c r="AK171" s="10">
        <v>47.625</v>
      </c>
      <c r="AL171" s="2"/>
      <c r="AM171" s="13">
        <f t="shared" si="36"/>
        <v>108.63841455091033</v>
      </c>
      <c r="AO171" s="8">
        <v>56</v>
      </c>
      <c r="AP171" s="8">
        <v>60.80536</v>
      </c>
      <c r="AQ171" s="8"/>
      <c r="AR171" s="8">
        <v>102.50573249999999</v>
      </c>
      <c r="AV171" s="10">
        <v>47.625</v>
      </c>
      <c r="AW171" s="2"/>
      <c r="AX171" s="13">
        <f t="shared" si="37"/>
        <v>112.35659705944215</v>
      </c>
      <c r="AZ171">
        <v>55</v>
      </c>
      <c r="BA171" s="8">
        <v>61.907049999999998</v>
      </c>
      <c r="BB171" s="8"/>
      <c r="BC171" s="8">
        <v>106.1789959</v>
      </c>
      <c r="BG171" s="10">
        <v>47.625</v>
      </c>
      <c r="BH171" s="2"/>
      <c r="BI171" s="13">
        <f t="shared" si="38"/>
        <v>116.38286335364182</v>
      </c>
      <c r="BK171">
        <v>54</v>
      </c>
      <c r="BL171" s="8">
        <v>63.008740000000003</v>
      </c>
      <c r="BM171" s="8"/>
      <c r="BN171" s="8">
        <v>110.1675484</v>
      </c>
      <c r="BR171" s="10">
        <v>47.625</v>
      </c>
      <c r="BS171" s="2"/>
      <c r="BT171" s="14">
        <f t="shared" si="39"/>
        <v>120.75471822617718</v>
      </c>
      <c r="BV171">
        <v>53</v>
      </c>
      <c r="BW171" s="8">
        <v>64.110429999999994</v>
      </c>
      <c r="BX171" s="8"/>
      <c r="BY171" s="8">
        <v>114.5114402</v>
      </c>
      <c r="CC171" s="10">
        <v>47.625</v>
      </c>
      <c r="CD171" s="2"/>
      <c r="CE171" s="13">
        <f t="shared" si="40"/>
        <v>125.51606072614335</v>
      </c>
      <c r="CG171">
        <v>52</v>
      </c>
      <c r="CH171" s="8">
        <v>65.212119999999999</v>
      </c>
      <c r="CI171" s="8"/>
      <c r="CJ171" s="8">
        <v>119.2578523</v>
      </c>
      <c r="CN171" s="10">
        <v>47.625</v>
      </c>
      <c r="CO171" s="2"/>
      <c r="CP171" s="13">
        <f t="shared" si="41"/>
        <v>130.71860597694445</v>
      </c>
      <c r="CR171">
        <v>51</v>
      </c>
      <c r="CS171" s="8">
        <v>66.313810000000004</v>
      </c>
      <c r="CT171" s="8"/>
      <c r="CU171" s="8">
        <v>124.4627538</v>
      </c>
      <c r="CY171" s="10">
        <v>47.625</v>
      </c>
      <c r="CZ171" s="2"/>
      <c r="DA171" s="13">
        <f t="shared" si="42"/>
        <v>136.42370174385275</v>
      </c>
      <c r="DC171">
        <v>50</v>
      </c>
      <c r="DD171" s="8">
        <v>67.415499999999994</v>
      </c>
      <c r="DE171" s="8"/>
      <c r="DF171" s="8">
        <v>130.1930456</v>
      </c>
      <c r="DJ171" s="10">
        <v>47.625</v>
      </c>
      <c r="DK171" s="2"/>
      <c r="DL171" s="13">
        <f t="shared" si="43"/>
        <v>142.70467814491039</v>
      </c>
      <c r="DN171">
        <v>49</v>
      </c>
      <c r="DO171" s="8">
        <v>68.517189999999999</v>
      </c>
      <c r="DP171" s="8"/>
      <c r="DQ171" s="8">
        <v>136.5293628</v>
      </c>
      <c r="DU171" s="10">
        <v>47.625</v>
      </c>
      <c r="DV171" s="2"/>
      <c r="DW171" s="13">
        <f t="shared" si="44"/>
        <v>149.64991936330969</v>
      </c>
      <c r="DY171">
        <v>48</v>
      </c>
      <c r="DZ171" s="8">
        <v>69.618880000000004</v>
      </c>
      <c r="EA171" s="8"/>
      <c r="EB171" s="8">
        <v>143.5697868</v>
      </c>
      <c r="EF171" s="10">
        <v>47.625</v>
      </c>
      <c r="EG171" s="2"/>
      <c r="EH171" s="13">
        <f t="shared" si="45"/>
        <v>157.3669324825089</v>
      </c>
      <c r="EJ171">
        <v>47</v>
      </c>
      <c r="EK171" s="8">
        <v>70.720569999999995</v>
      </c>
      <c r="EL171" s="8"/>
      <c r="EM171" s="8">
        <v>151.43482950000001</v>
      </c>
      <c r="EQ171" s="10">
        <v>47.625</v>
      </c>
      <c r="ER171" s="2"/>
      <c r="ES171" s="13">
        <f t="shared" si="46"/>
        <v>165.98781067094785</v>
      </c>
    </row>
    <row r="172" spans="1:149">
      <c r="A172">
        <v>-59.625</v>
      </c>
      <c r="B172">
        <v>0.75</v>
      </c>
      <c r="C172">
        <v>144</v>
      </c>
      <c r="D172">
        <f t="shared" si="47"/>
        <v>48.375</v>
      </c>
      <c r="H172">
        <v>59</v>
      </c>
      <c r="I172">
        <v>57.50029</v>
      </c>
      <c r="K172">
        <v>93.058752010000006</v>
      </c>
      <c r="N172" s="3">
        <f t="shared" si="48"/>
        <v>48.375</v>
      </c>
      <c r="P172" s="13">
        <f t="shared" si="34"/>
        <v>104.72260053256218</v>
      </c>
      <c r="S172">
        <v>58</v>
      </c>
      <c r="T172">
        <v>58.601979999999998</v>
      </c>
      <c r="V172">
        <v>95.973018080000003</v>
      </c>
      <c r="Z172" s="3">
        <f t="shared" si="49"/>
        <v>48.375</v>
      </c>
      <c r="AB172" s="13">
        <f t="shared" si="35"/>
        <v>108.0021364698313</v>
      </c>
      <c r="AD172">
        <v>57</v>
      </c>
      <c r="AE172" s="8">
        <v>59.703670000000002</v>
      </c>
      <c r="AG172" s="8">
        <v>99.113541639999994</v>
      </c>
      <c r="AK172" s="10">
        <v>48.375</v>
      </c>
      <c r="AL172" s="2"/>
      <c r="AM172" s="13">
        <f t="shared" si="36"/>
        <v>111.53628868156135</v>
      </c>
      <c r="AO172" s="8">
        <v>56</v>
      </c>
      <c r="AP172" s="8">
        <v>60.80536</v>
      </c>
      <c r="AQ172" s="8"/>
      <c r="AR172" s="8">
        <v>102.50573249999999</v>
      </c>
      <c r="AV172" s="10">
        <v>48.375</v>
      </c>
      <c r="AW172" s="2"/>
      <c r="AX172" s="13">
        <f t="shared" si="37"/>
        <v>115.35365180635173</v>
      </c>
      <c r="AZ172">
        <v>55</v>
      </c>
      <c r="BA172" s="8">
        <v>61.907049999999998</v>
      </c>
      <c r="BB172" s="8"/>
      <c r="BC172" s="8">
        <v>106.1789959</v>
      </c>
      <c r="BG172" s="10">
        <v>48.375</v>
      </c>
      <c r="BH172" s="2"/>
      <c r="BI172" s="13">
        <f t="shared" si="38"/>
        <v>119.48731669418245</v>
      </c>
      <c r="BK172">
        <v>54</v>
      </c>
      <c r="BL172" s="8">
        <v>63.008740000000003</v>
      </c>
      <c r="BM172" s="8"/>
      <c r="BN172" s="8">
        <v>110.1675484</v>
      </c>
      <c r="BR172" s="10">
        <v>48.375</v>
      </c>
      <c r="BS172" s="2"/>
      <c r="BT172" s="14">
        <f t="shared" si="39"/>
        <v>123.97578855887893</v>
      </c>
      <c r="BV172">
        <v>53</v>
      </c>
      <c r="BW172" s="8">
        <v>64.110429999999994</v>
      </c>
      <c r="BX172" s="8"/>
      <c r="BY172" s="8">
        <v>114.5114402</v>
      </c>
      <c r="CC172" s="10">
        <v>48.375</v>
      </c>
      <c r="CD172" s="2"/>
      <c r="CE172" s="13">
        <f t="shared" si="40"/>
        <v>128.86413743421295</v>
      </c>
      <c r="CG172">
        <v>52</v>
      </c>
      <c r="CH172" s="8">
        <v>65.212119999999999</v>
      </c>
      <c r="CI172" s="8"/>
      <c r="CJ172" s="8">
        <v>119.2578523</v>
      </c>
      <c r="CN172" s="10">
        <v>48.375</v>
      </c>
      <c r="CO172" s="2"/>
      <c r="CP172" s="13">
        <f t="shared" si="41"/>
        <v>134.20545791804886</v>
      </c>
      <c r="CR172">
        <v>51</v>
      </c>
      <c r="CS172" s="8">
        <v>66.313810000000004</v>
      </c>
      <c r="CT172" s="8"/>
      <c r="CU172" s="8">
        <v>124.4627538</v>
      </c>
      <c r="CY172" s="10">
        <v>48.375</v>
      </c>
      <c r="CZ172" s="2"/>
      <c r="DA172" s="13">
        <f t="shared" si="42"/>
        <v>140.06273419591321</v>
      </c>
      <c r="DC172">
        <v>50</v>
      </c>
      <c r="DD172" s="8">
        <v>67.415499999999994</v>
      </c>
      <c r="DE172" s="8"/>
      <c r="DF172" s="8">
        <v>130.1930456</v>
      </c>
      <c r="DJ172" s="10">
        <v>48.375</v>
      </c>
      <c r="DK172" s="2"/>
      <c r="DL172" s="13">
        <f t="shared" si="43"/>
        <v>146.51125242923246</v>
      </c>
      <c r="DN172">
        <v>49</v>
      </c>
      <c r="DO172" s="8">
        <v>68.517189999999999</v>
      </c>
      <c r="DP172" s="8"/>
      <c r="DQ172" s="8">
        <v>136.5293628</v>
      </c>
      <c r="DU172" s="10">
        <v>48.375</v>
      </c>
      <c r="DV172" s="2"/>
      <c r="DW172" s="13">
        <f t="shared" si="44"/>
        <v>153.64175440406979</v>
      </c>
      <c r="DY172">
        <v>48</v>
      </c>
      <c r="DZ172" s="8">
        <v>69.618880000000004</v>
      </c>
      <c r="EA172" s="8"/>
      <c r="EB172" s="8">
        <v>143.5697868</v>
      </c>
      <c r="EF172" s="10">
        <v>48.375</v>
      </c>
      <c r="EG172" s="2"/>
      <c r="EH172" s="13">
        <f t="shared" si="45"/>
        <v>161.56461490033598</v>
      </c>
      <c r="EJ172">
        <v>47</v>
      </c>
      <c r="EK172" s="8">
        <v>70.720569999999995</v>
      </c>
      <c r="EL172" s="8"/>
      <c r="EM172" s="8">
        <v>151.43482950000001</v>
      </c>
      <c r="EQ172" s="10">
        <v>48.375</v>
      </c>
      <c r="ER172" s="2"/>
      <c r="ES172" s="13">
        <f t="shared" si="46"/>
        <v>170.41545060416249</v>
      </c>
    </row>
    <row r="173" spans="1:149">
      <c r="A173">
        <v>-59.625</v>
      </c>
      <c r="B173">
        <v>0.75</v>
      </c>
      <c r="C173">
        <v>145</v>
      </c>
      <c r="D173">
        <f t="shared" si="47"/>
        <v>49.125</v>
      </c>
      <c r="H173">
        <v>59</v>
      </c>
      <c r="I173">
        <v>57.50029</v>
      </c>
      <c r="K173">
        <v>93.058752010000006</v>
      </c>
      <c r="N173" s="3">
        <f t="shared" si="48"/>
        <v>49.125</v>
      </c>
      <c r="P173" s="13">
        <f t="shared" ref="P173:P187" si="50">K173*TAN(N173*0.0174533)</f>
        <v>107.52480800207512</v>
      </c>
      <c r="S173">
        <v>58</v>
      </c>
      <c r="T173">
        <v>58.601979999999998</v>
      </c>
      <c r="V173">
        <v>95.973018080000003</v>
      </c>
      <c r="Z173" s="3">
        <f t="shared" si="49"/>
        <v>49.125</v>
      </c>
      <c r="AB173" s="13">
        <f t="shared" ref="AB173:AB187" si="51">V173*TAN(Z173*0.0174533)</f>
        <v>110.89209901850782</v>
      </c>
      <c r="AD173">
        <v>57</v>
      </c>
      <c r="AE173" s="8">
        <v>59.703670000000002</v>
      </c>
      <c r="AG173" s="8">
        <v>99.113541639999994</v>
      </c>
      <c r="AK173" s="10">
        <v>49.125</v>
      </c>
      <c r="AL173" s="2"/>
      <c r="AM173" s="13">
        <f t="shared" ref="AM173:AM187" si="52">AG173*TAN(AK173*0.0174533)</f>
        <v>114.52081942922969</v>
      </c>
      <c r="AO173" s="8">
        <v>56</v>
      </c>
      <c r="AP173" s="8">
        <v>60.80536</v>
      </c>
      <c r="AQ173" s="8"/>
      <c r="AR173" s="8">
        <v>102.50573249999999</v>
      </c>
      <c r="AV173" s="10">
        <v>49.125</v>
      </c>
      <c r="AW173" s="2"/>
      <c r="AX173" s="13">
        <f t="shared" ref="AX173:AX187" si="53">AR173*TAN(AV173*0.0174533)</f>
        <v>118.44032901913585</v>
      </c>
      <c r="AZ173">
        <v>55</v>
      </c>
      <c r="BA173" s="8">
        <v>61.907049999999998</v>
      </c>
      <c r="BB173" s="8"/>
      <c r="BC173" s="8">
        <v>106.1789959</v>
      </c>
      <c r="BG173" s="10">
        <v>49.125</v>
      </c>
      <c r="BH173" s="2"/>
      <c r="BI173" s="13">
        <f t="shared" ref="BI173:BI187" si="54">BC173*TAN(BG173*0.0174533)</f>
        <v>122.68460409584877</v>
      </c>
      <c r="BK173">
        <v>54</v>
      </c>
      <c r="BL173" s="8">
        <v>63.008740000000003</v>
      </c>
      <c r="BM173" s="8"/>
      <c r="BN173" s="8">
        <v>110.1675484</v>
      </c>
      <c r="BR173" s="10">
        <v>49.125</v>
      </c>
      <c r="BS173" s="2"/>
      <c r="BT173" s="14">
        <f t="shared" ref="BT173:BT187" si="55">BN173*TAN(BR173*0.0174533)</f>
        <v>127.29318021045871</v>
      </c>
      <c r="BV173">
        <v>53</v>
      </c>
      <c r="BW173" s="8">
        <v>64.110429999999994</v>
      </c>
      <c r="BX173" s="8"/>
      <c r="BY173" s="8">
        <v>114.5114402</v>
      </c>
      <c r="CC173" s="10">
        <v>49.125</v>
      </c>
      <c r="CD173" s="2"/>
      <c r="CE173" s="13">
        <f t="shared" ref="CE173:CE187" si="56">BY173*TAN(CC173*0.0174533)</f>
        <v>132.31233339796972</v>
      </c>
      <c r="CG173">
        <v>52</v>
      </c>
      <c r="CH173" s="8">
        <v>65.212119999999999</v>
      </c>
      <c r="CI173" s="8"/>
      <c r="CJ173" s="8">
        <v>119.2578523</v>
      </c>
      <c r="CN173" s="10">
        <v>49.125</v>
      </c>
      <c r="CO173" s="2"/>
      <c r="CP173" s="13">
        <f t="shared" ref="CP173:CP187" si="57">CJ173*TAN(CN173*0.0174533)</f>
        <v>137.79657898183896</v>
      </c>
      <c r="CR173">
        <v>51</v>
      </c>
      <c r="CS173" s="8">
        <v>66.313810000000004</v>
      </c>
      <c r="CT173" s="8"/>
      <c r="CU173" s="8">
        <v>124.4627538</v>
      </c>
      <c r="CY173" s="10">
        <v>49.125</v>
      </c>
      <c r="CZ173" s="2"/>
      <c r="DA173" s="13">
        <f t="shared" ref="DA173:DA187" si="58">CU173*TAN(CY173*0.0174533)</f>
        <v>143.8105865025617</v>
      </c>
      <c r="DC173">
        <v>50</v>
      </c>
      <c r="DD173" s="8">
        <v>67.415499999999994</v>
      </c>
      <c r="DE173" s="8"/>
      <c r="DF173" s="8">
        <v>130.1930456</v>
      </c>
      <c r="DJ173" s="10">
        <v>49.125</v>
      </c>
      <c r="DK173" s="2"/>
      <c r="DL173" s="13">
        <f t="shared" ref="DL173:DL187" si="59">DF173*TAN(DJ173*0.0174533)</f>
        <v>150.43165665751775</v>
      </c>
      <c r="DN173">
        <v>49</v>
      </c>
      <c r="DO173" s="8">
        <v>68.517189999999999</v>
      </c>
      <c r="DP173" s="8"/>
      <c r="DQ173" s="8">
        <v>136.5293628</v>
      </c>
      <c r="DU173" s="10">
        <v>49.125</v>
      </c>
      <c r="DV173" s="2"/>
      <c r="DW173" s="13">
        <f t="shared" ref="DW173:DW187" si="60">DQ173*TAN(DU173*0.0174533)</f>
        <v>157.75295933624949</v>
      </c>
      <c r="DY173">
        <v>48</v>
      </c>
      <c r="DZ173" s="8">
        <v>69.618880000000004</v>
      </c>
      <c r="EA173" s="8"/>
      <c r="EB173" s="8">
        <v>143.5697868</v>
      </c>
      <c r="EF173" s="10">
        <v>49.125</v>
      </c>
      <c r="EG173" s="2"/>
      <c r="EH173" s="13">
        <f t="shared" ref="EH173:EH187" si="61">EB173*TAN(EF173*0.0174533)</f>
        <v>165.88782276931866</v>
      </c>
      <c r="EJ173">
        <v>47</v>
      </c>
      <c r="EK173" s="8">
        <v>70.720569999999995</v>
      </c>
      <c r="EL173" s="8"/>
      <c r="EM173" s="8">
        <v>151.43482950000001</v>
      </c>
      <c r="EQ173" s="10">
        <v>49.125</v>
      </c>
      <c r="ER173" s="2"/>
      <c r="ES173" s="13">
        <f t="shared" ref="ES173:ES187" si="62">EM173*TAN(EQ173*0.0174533)</f>
        <v>174.97549252610571</v>
      </c>
    </row>
    <row r="174" spans="1:149">
      <c r="A174">
        <v>-59.625</v>
      </c>
      <c r="B174">
        <v>0.75</v>
      </c>
      <c r="C174">
        <v>146</v>
      </c>
      <c r="D174">
        <f t="shared" si="47"/>
        <v>49.875</v>
      </c>
      <c r="H174">
        <v>59</v>
      </c>
      <c r="I174">
        <v>57.50029</v>
      </c>
      <c r="K174">
        <v>93.058752010000006</v>
      </c>
      <c r="N174" s="3">
        <f t="shared" si="48"/>
        <v>49.875</v>
      </c>
      <c r="P174" s="13">
        <f t="shared" si="50"/>
        <v>110.41308799706374</v>
      </c>
      <c r="S174">
        <v>58</v>
      </c>
      <c r="T174">
        <v>58.601979999999998</v>
      </c>
      <c r="V174">
        <v>95.973018080000003</v>
      </c>
      <c r="Z174" s="3">
        <f t="shared" si="49"/>
        <v>49.875</v>
      </c>
      <c r="AB174" s="13">
        <f t="shared" si="51"/>
        <v>113.87082957519269</v>
      </c>
      <c r="AD174">
        <v>57</v>
      </c>
      <c r="AE174" s="8">
        <v>59.703670000000002</v>
      </c>
      <c r="AG174" s="8">
        <v>99.113541639999994</v>
      </c>
      <c r="AK174" s="10">
        <v>49.875</v>
      </c>
      <c r="AL174" s="2"/>
      <c r="AM174" s="13">
        <f t="shared" si="52"/>
        <v>117.59702293903523</v>
      </c>
      <c r="AO174" s="8">
        <v>56</v>
      </c>
      <c r="AP174" s="8">
        <v>60.80536</v>
      </c>
      <c r="AQ174" s="8"/>
      <c r="AR174" s="8">
        <v>102.50573249999999</v>
      </c>
      <c r="AV174" s="10">
        <v>49.875</v>
      </c>
      <c r="AW174" s="2"/>
      <c r="AX174" s="13">
        <f t="shared" si="53"/>
        <v>121.62181652199416</v>
      </c>
      <c r="AZ174">
        <v>55</v>
      </c>
      <c r="BA174" s="8">
        <v>61.907049999999998</v>
      </c>
      <c r="BB174" s="8"/>
      <c r="BC174" s="8">
        <v>106.1789959</v>
      </c>
      <c r="BG174" s="10">
        <v>49.875</v>
      </c>
      <c r="BH174" s="2"/>
      <c r="BI174" s="13">
        <f t="shared" si="54"/>
        <v>125.98009928702643</v>
      </c>
      <c r="BK174">
        <v>54</v>
      </c>
      <c r="BL174" s="8">
        <v>63.008740000000003</v>
      </c>
      <c r="BM174" s="8"/>
      <c r="BN174" s="8">
        <v>110.1675484</v>
      </c>
      <c r="BR174" s="10">
        <v>49.875</v>
      </c>
      <c r="BS174" s="2"/>
      <c r="BT174" s="14">
        <f t="shared" si="55"/>
        <v>130.71246877029745</v>
      </c>
      <c r="BV174">
        <v>53</v>
      </c>
      <c r="BW174" s="8">
        <v>64.110429999999994</v>
      </c>
      <c r="BX174" s="8"/>
      <c r="BY174" s="8">
        <v>114.5114402</v>
      </c>
      <c r="CC174" s="10">
        <v>49.875</v>
      </c>
      <c r="CD174" s="2"/>
      <c r="CE174" s="13">
        <f t="shared" si="56"/>
        <v>135.86644405154323</v>
      </c>
      <c r="CG174">
        <v>52</v>
      </c>
      <c r="CH174" s="8">
        <v>65.212119999999999</v>
      </c>
      <c r="CI174" s="8"/>
      <c r="CJ174" s="8">
        <v>119.2578523</v>
      </c>
      <c r="CN174" s="10">
        <v>49.875</v>
      </c>
      <c r="CO174" s="2"/>
      <c r="CP174" s="13">
        <f t="shared" si="57"/>
        <v>141.49800481878106</v>
      </c>
      <c r="CR174">
        <v>51</v>
      </c>
      <c r="CS174" s="8">
        <v>66.313810000000004</v>
      </c>
      <c r="CT174" s="8"/>
      <c r="CU174" s="8">
        <v>124.4627538</v>
      </c>
      <c r="CY174" s="10">
        <v>49.875</v>
      </c>
      <c r="CZ174" s="2"/>
      <c r="DA174" s="13">
        <f t="shared" si="58"/>
        <v>147.67355773479042</v>
      </c>
      <c r="DC174">
        <v>50</v>
      </c>
      <c r="DD174" s="8">
        <v>67.415499999999994</v>
      </c>
      <c r="DE174" s="8"/>
      <c r="DF174" s="8">
        <v>130.1930456</v>
      </c>
      <c r="DJ174" s="10">
        <v>49.875</v>
      </c>
      <c r="DK174" s="2"/>
      <c r="DL174" s="13">
        <f t="shared" si="59"/>
        <v>154.47247991133395</v>
      </c>
      <c r="DN174">
        <v>49</v>
      </c>
      <c r="DO174" s="8">
        <v>68.517189999999999</v>
      </c>
      <c r="DP174" s="8"/>
      <c r="DQ174" s="8">
        <v>136.5293628</v>
      </c>
      <c r="DU174" s="10">
        <v>49.875</v>
      </c>
      <c r="DV174" s="2"/>
      <c r="DW174" s="13">
        <f t="shared" si="60"/>
        <v>161.99044392299112</v>
      </c>
      <c r="DY174">
        <v>48</v>
      </c>
      <c r="DZ174" s="8">
        <v>69.618880000000004</v>
      </c>
      <c r="EA174" s="8"/>
      <c r="EB174" s="8">
        <v>143.5697868</v>
      </c>
      <c r="EF174" s="10">
        <v>49.875</v>
      </c>
      <c r="EG174" s="2"/>
      <c r="EH174" s="13">
        <f t="shared" si="61"/>
        <v>170.34382216908134</v>
      </c>
      <c r="EJ174">
        <v>47</v>
      </c>
      <c r="EK174" s="8">
        <v>70.720569999999995</v>
      </c>
      <c r="EL174" s="8"/>
      <c r="EM174" s="8">
        <v>151.43482950000001</v>
      </c>
      <c r="EQ174" s="10">
        <v>49.875</v>
      </c>
      <c r="ER174" s="2"/>
      <c r="ES174" s="13">
        <f t="shared" si="62"/>
        <v>179.67560056690948</v>
      </c>
    </row>
    <row r="175" spans="1:149">
      <c r="A175">
        <v>-59.625</v>
      </c>
      <c r="B175">
        <v>0.75</v>
      </c>
      <c r="C175">
        <v>147</v>
      </c>
      <c r="D175">
        <f t="shared" si="47"/>
        <v>50.625</v>
      </c>
      <c r="H175">
        <v>59</v>
      </c>
      <c r="I175">
        <v>57.50029</v>
      </c>
      <c r="K175">
        <v>93.058752010000006</v>
      </c>
      <c r="N175" s="3">
        <f t="shared" si="48"/>
        <v>50.625</v>
      </c>
      <c r="P175" s="13">
        <f t="shared" si="50"/>
        <v>113.39250497189823</v>
      </c>
      <c r="S175">
        <v>58</v>
      </c>
      <c r="T175">
        <v>58.601979999999998</v>
      </c>
      <c r="V175">
        <v>95.973018080000003</v>
      </c>
      <c r="Z175" s="3">
        <f t="shared" si="49"/>
        <v>50.625</v>
      </c>
      <c r="AB175" s="13">
        <f t="shared" si="51"/>
        <v>116.9435511947876</v>
      </c>
      <c r="AD175">
        <v>57</v>
      </c>
      <c r="AE175" s="8">
        <v>59.703670000000002</v>
      </c>
      <c r="AG175" s="8">
        <v>99.113541639999994</v>
      </c>
      <c r="AK175" s="10">
        <v>50.625</v>
      </c>
      <c r="AL175" s="2"/>
      <c r="AM175" s="13">
        <f t="shared" si="52"/>
        <v>120.77029317982299</v>
      </c>
      <c r="AO175" s="8">
        <v>56</v>
      </c>
      <c r="AP175" s="8">
        <v>60.80536</v>
      </c>
      <c r="AQ175" s="8"/>
      <c r="AR175" s="8">
        <v>102.50573249999999</v>
      </c>
      <c r="AV175" s="10">
        <v>50.625</v>
      </c>
      <c r="AW175" s="2"/>
      <c r="AX175" s="13">
        <f t="shared" si="53"/>
        <v>124.90369289398252</v>
      </c>
      <c r="AZ175">
        <v>55</v>
      </c>
      <c r="BA175" s="8">
        <v>61.907049999999998</v>
      </c>
      <c r="BB175" s="8"/>
      <c r="BC175" s="8">
        <v>106.1789959</v>
      </c>
      <c r="BG175" s="10">
        <v>50.625</v>
      </c>
      <c r="BH175" s="2"/>
      <c r="BI175" s="13">
        <f t="shared" si="54"/>
        <v>129.37958075354499</v>
      </c>
      <c r="BK175">
        <v>54</v>
      </c>
      <c r="BL175" s="8">
        <v>63.008740000000003</v>
      </c>
      <c r="BM175" s="8"/>
      <c r="BN175" s="8">
        <v>110.1675484</v>
      </c>
      <c r="BR175" s="10">
        <v>50.625</v>
      </c>
      <c r="BS175" s="2"/>
      <c r="BT175" s="14">
        <f t="shared" si="55"/>
        <v>134.23964978969889</v>
      </c>
      <c r="BV175">
        <v>53</v>
      </c>
      <c r="BW175" s="8">
        <v>64.110429999999994</v>
      </c>
      <c r="BX175" s="8"/>
      <c r="BY175" s="8">
        <v>114.5114402</v>
      </c>
      <c r="CC175" s="10">
        <v>50.625</v>
      </c>
      <c r="CD175" s="2"/>
      <c r="CE175" s="13">
        <f t="shared" si="56"/>
        <v>139.53270135002884</v>
      </c>
      <c r="CG175">
        <v>52</v>
      </c>
      <c r="CH175" s="8">
        <v>65.212119999999999</v>
      </c>
      <c r="CI175" s="8"/>
      <c r="CJ175" s="8">
        <v>119.2578523</v>
      </c>
      <c r="CN175" s="10">
        <v>50.625</v>
      </c>
      <c r="CO175" s="2"/>
      <c r="CP175" s="13">
        <f t="shared" si="57"/>
        <v>145.31622569376916</v>
      </c>
      <c r="CR175">
        <v>51</v>
      </c>
      <c r="CS175" s="8">
        <v>66.313810000000004</v>
      </c>
      <c r="CT175" s="8"/>
      <c r="CU175" s="8">
        <v>124.4627538</v>
      </c>
      <c r="CY175" s="10">
        <v>50.625</v>
      </c>
      <c r="CZ175" s="2"/>
      <c r="DA175" s="13">
        <f t="shared" si="58"/>
        <v>151.65842141925631</v>
      </c>
      <c r="DC175">
        <v>50</v>
      </c>
      <c r="DD175" s="8">
        <v>67.415499999999994</v>
      </c>
      <c r="DE175" s="8"/>
      <c r="DF175" s="8">
        <v>130.1930456</v>
      </c>
      <c r="DJ175" s="10">
        <v>50.625</v>
      </c>
      <c r="DK175" s="2"/>
      <c r="DL175" s="13">
        <f t="shared" si="59"/>
        <v>158.64080757195373</v>
      </c>
      <c r="DN175">
        <v>49</v>
      </c>
      <c r="DO175" s="8">
        <v>68.517189999999999</v>
      </c>
      <c r="DP175" s="8"/>
      <c r="DQ175" s="8">
        <v>136.5293628</v>
      </c>
      <c r="DU175" s="10">
        <v>50.625</v>
      </c>
      <c r="DV175" s="2"/>
      <c r="DW175" s="13">
        <f t="shared" si="60"/>
        <v>166.36163838136881</v>
      </c>
      <c r="DY175">
        <v>48</v>
      </c>
      <c r="DZ175" s="8">
        <v>69.618880000000004</v>
      </c>
      <c r="EA175" s="8"/>
      <c r="EB175" s="8">
        <v>143.5697868</v>
      </c>
      <c r="EF175" s="10">
        <v>50.625</v>
      </c>
      <c r="EG175" s="2"/>
      <c r="EH175" s="13">
        <f t="shared" si="61"/>
        <v>174.94042647148291</v>
      </c>
      <c r="EJ175">
        <v>47</v>
      </c>
      <c r="EK175" s="8">
        <v>70.720569999999995</v>
      </c>
      <c r="EL175" s="8"/>
      <c r="EM175" s="8">
        <v>151.43482950000001</v>
      </c>
      <c r="EQ175" s="10">
        <v>50.625</v>
      </c>
      <c r="ER175" s="2"/>
      <c r="ES175" s="13">
        <f t="shared" si="62"/>
        <v>184.52401613071353</v>
      </c>
    </row>
    <row r="176" spans="1:149">
      <c r="A176">
        <v>-59.625</v>
      </c>
      <c r="B176">
        <v>0.75</v>
      </c>
      <c r="C176">
        <v>148</v>
      </c>
      <c r="D176">
        <f t="shared" si="47"/>
        <v>51.375</v>
      </c>
      <c r="H176">
        <v>59</v>
      </c>
      <c r="I176">
        <v>57.50029</v>
      </c>
      <c r="K176">
        <v>93.058752010000006</v>
      </c>
      <c r="N176" s="3">
        <f t="shared" si="48"/>
        <v>51.375</v>
      </c>
      <c r="P176" s="13">
        <f t="shared" si="50"/>
        <v>116.46851265567881</v>
      </c>
      <c r="S176">
        <v>58</v>
      </c>
      <c r="T176">
        <v>58.601979999999998</v>
      </c>
      <c r="V176">
        <v>95.973018080000003</v>
      </c>
      <c r="Z176" s="3">
        <f t="shared" si="49"/>
        <v>51.375</v>
      </c>
      <c r="AB176" s="13">
        <f t="shared" si="51"/>
        <v>120.11588839761156</v>
      </c>
      <c r="AD176">
        <v>57</v>
      </c>
      <c r="AE176" s="8">
        <v>59.703670000000002</v>
      </c>
      <c r="AG176" s="8">
        <v>99.113541639999994</v>
      </c>
      <c r="AK176" s="10">
        <v>51.375</v>
      </c>
      <c r="AL176" s="2"/>
      <c r="AM176" s="13">
        <f t="shared" si="52"/>
        <v>124.04643872300181</v>
      </c>
      <c r="AO176" s="8">
        <v>56</v>
      </c>
      <c r="AP176" s="8">
        <v>60.80536</v>
      </c>
      <c r="AQ176" s="8"/>
      <c r="AR176" s="8">
        <v>102.50573249999999</v>
      </c>
      <c r="AV176" s="10">
        <v>51.375</v>
      </c>
      <c r="AW176" s="2"/>
      <c r="AX176" s="13">
        <f t="shared" si="53"/>
        <v>128.2919655066184</v>
      </c>
      <c r="AZ176">
        <v>55</v>
      </c>
      <c r="BA176" s="8">
        <v>61.907049999999998</v>
      </c>
      <c r="BB176" s="8"/>
      <c r="BC176" s="8">
        <v>106.1789959</v>
      </c>
      <c r="BG176" s="10">
        <v>51.375</v>
      </c>
      <c r="BH176" s="2"/>
      <c r="BI176" s="13">
        <f t="shared" si="54"/>
        <v>132.88927113934994</v>
      </c>
      <c r="BK176">
        <v>54</v>
      </c>
      <c r="BL176" s="8">
        <v>63.008740000000003</v>
      </c>
      <c r="BM176" s="8"/>
      <c r="BN176" s="8">
        <v>110.1675484</v>
      </c>
      <c r="BR176" s="10">
        <v>51.375</v>
      </c>
      <c r="BS176" s="2"/>
      <c r="BT176" s="14">
        <f t="shared" si="55"/>
        <v>137.88117966262533</v>
      </c>
      <c r="BV176">
        <v>53</v>
      </c>
      <c r="BW176" s="8">
        <v>64.110429999999994</v>
      </c>
      <c r="BX176" s="8"/>
      <c r="BY176" s="8">
        <v>114.5114402</v>
      </c>
      <c r="CC176" s="10">
        <v>51.375</v>
      </c>
      <c r="CD176" s="2"/>
      <c r="CE176" s="13">
        <f t="shared" si="56"/>
        <v>143.3178162621451</v>
      </c>
      <c r="CG176">
        <v>52</v>
      </c>
      <c r="CH176" s="8">
        <v>65.212119999999999</v>
      </c>
      <c r="CI176" s="8"/>
      <c r="CJ176" s="8">
        <v>119.2578523</v>
      </c>
      <c r="CN176" s="10">
        <v>51.375</v>
      </c>
      <c r="CO176" s="2"/>
      <c r="CP176" s="13">
        <f t="shared" si="57"/>
        <v>149.25823074007096</v>
      </c>
      <c r="CR176">
        <v>51</v>
      </c>
      <c r="CS176" s="8">
        <v>66.313810000000004</v>
      </c>
      <c r="CT176" s="8"/>
      <c r="CU176" s="8">
        <v>124.4627538</v>
      </c>
      <c r="CY176" s="10">
        <v>51.375</v>
      </c>
      <c r="CZ176" s="2"/>
      <c r="DA176" s="13">
        <f t="shared" si="58"/>
        <v>155.77247172365057</v>
      </c>
      <c r="DC176">
        <v>50</v>
      </c>
      <c r="DD176" s="8">
        <v>67.415499999999994</v>
      </c>
      <c r="DE176" s="8"/>
      <c r="DF176" s="8">
        <v>130.1930456</v>
      </c>
      <c r="DJ176" s="10">
        <v>51.375</v>
      </c>
      <c r="DK176" s="2"/>
      <c r="DL176" s="13">
        <f t="shared" si="59"/>
        <v>162.94426963210859</v>
      </c>
      <c r="DN176">
        <v>49</v>
      </c>
      <c r="DO176" s="8">
        <v>68.517189999999999</v>
      </c>
      <c r="DP176" s="8"/>
      <c r="DQ176" s="8">
        <v>136.5293628</v>
      </c>
      <c r="DU176" s="10">
        <v>51.375</v>
      </c>
      <c r="DV176" s="2"/>
      <c r="DW176" s="13">
        <f t="shared" si="60"/>
        <v>170.87454404540927</v>
      </c>
      <c r="DY176">
        <v>48</v>
      </c>
      <c r="DZ176" s="8">
        <v>69.618880000000004</v>
      </c>
      <c r="EA176" s="8"/>
      <c r="EB176" s="8">
        <v>143.5697868</v>
      </c>
      <c r="EF176" s="10">
        <v>51.375</v>
      </c>
      <c r="EG176" s="2"/>
      <c r="EH176" s="13">
        <f t="shared" si="61"/>
        <v>179.68604961618277</v>
      </c>
      <c r="EJ176">
        <v>47</v>
      </c>
      <c r="EK176" s="8">
        <v>70.720569999999995</v>
      </c>
      <c r="EL176" s="8"/>
      <c r="EM176" s="8">
        <v>151.43482950000001</v>
      </c>
      <c r="EQ176" s="10">
        <v>51.375</v>
      </c>
      <c r="ER176" s="2"/>
      <c r="ES176" s="13">
        <f t="shared" si="62"/>
        <v>189.52961408977433</v>
      </c>
    </row>
    <row r="177" spans="1:149">
      <c r="A177">
        <v>-59.625</v>
      </c>
      <c r="B177">
        <v>0.75</v>
      </c>
      <c r="C177">
        <v>149</v>
      </c>
      <c r="D177">
        <f t="shared" si="47"/>
        <v>52.125</v>
      </c>
      <c r="H177">
        <v>59</v>
      </c>
      <c r="I177">
        <v>57.50029</v>
      </c>
      <c r="K177">
        <v>93.058752010000006</v>
      </c>
      <c r="N177" s="3">
        <f t="shared" si="48"/>
        <v>52.125</v>
      </c>
      <c r="P177" s="13">
        <f t="shared" si="50"/>
        <v>119.6469926838418</v>
      </c>
      <c r="S177">
        <v>58</v>
      </c>
      <c r="T177">
        <v>58.601979999999998</v>
      </c>
      <c r="V177">
        <v>95.973018080000003</v>
      </c>
      <c r="Z177" s="3">
        <f t="shared" si="49"/>
        <v>52.125</v>
      </c>
      <c r="AB177" s="13">
        <f t="shared" si="51"/>
        <v>123.39390701081008</v>
      </c>
      <c r="AD177">
        <v>57</v>
      </c>
      <c r="AE177" s="8">
        <v>59.703670000000002</v>
      </c>
      <c r="AG177" s="8">
        <v>99.113541639999994</v>
      </c>
      <c r="AK177" s="10">
        <v>52.125</v>
      </c>
      <c r="AL177" s="2"/>
      <c r="AM177" s="13">
        <f t="shared" si="52"/>
        <v>127.43172388768346</v>
      </c>
      <c r="AO177" s="8">
        <v>56</v>
      </c>
      <c r="AP177" s="8">
        <v>60.80536</v>
      </c>
      <c r="AQ177" s="8"/>
      <c r="AR177" s="8">
        <v>102.50573249999999</v>
      </c>
      <c r="AV177" s="10">
        <v>52.125</v>
      </c>
      <c r="AW177" s="2"/>
      <c r="AX177" s="13">
        <f t="shared" si="53"/>
        <v>131.79311307722472</v>
      </c>
      <c r="AZ177">
        <v>55</v>
      </c>
      <c r="BA177" s="8">
        <v>61.907049999999998</v>
      </c>
      <c r="BB177" s="8"/>
      <c r="BC177" s="8">
        <v>106.1789959</v>
      </c>
      <c r="BG177" s="10">
        <v>52.125</v>
      </c>
      <c r="BH177" s="2"/>
      <c r="BI177" s="13">
        <f t="shared" si="54"/>
        <v>136.51588132473353</v>
      </c>
      <c r="BK177">
        <v>54</v>
      </c>
      <c r="BL177" s="8">
        <v>63.008740000000003</v>
      </c>
      <c r="BM177" s="8"/>
      <c r="BN177" s="8">
        <v>110.1675484</v>
      </c>
      <c r="BR177" s="10">
        <v>52.125</v>
      </c>
      <c r="BS177" s="2"/>
      <c r="BT177" s="14">
        <f t="shared" si="55"/>
        <v>141.6440213597013</v>
      </c>
      <c r="BV177">
        <v>53</v>
      </c>
      <c r="BW177" s="8">
        <v>64.110429999999994</v>
      </c>
      <c r="BX177" s="8"/>
      <c r="BY177" s="8">
        <v>114.5114402</v>
      </c>
      <c r="CC177" s="10">
        <v>52.125</v>
      </c>
      <c r="CD177" s="2"/>
      <c r="CE177" s="13">
        <f t="shared" si="56"/>
        <v>147.22902630752341</v>
      </c>
      <c r="CG177">
        <v>52</v>
      </c>
      <c r="CH177" s="8">
        <v>65.212119999999999</v>
      </c>
      <c r="CI177" s="8"/>
      <c r="CJ177" s="8">
        <v>119.2578523</v>
      </c>
      <c r="CN177" s="10">
        <v>52.125</v>
      </c>
      <c r="CO177" s="2"/>
      <c r="CP177" s="13">
        <f t="shared" si="57"/>
        <v>153.3315574670018</v>
      </c>
      <c r="CR177">
        <v>51</v>
      </c>
      <c r="CS177" s="8">
        <v>66.313810000000004</v>
      </c>
      <c r="CT177" s="8"/>
      <c r="CU177" s="8">
        <v>124.4627538</v>
      </c>
      <c r="CY177" s="10">
        <v>52.125</v>
      </c>
      <c r="CZ177" s="2"/>
      <c r="DA177" s="13">
        <f t="shared" si="58"/>
        <v>160.0235751250905</v>
      </c>
      <c r="DC177">
        <v>50</v>
      </c>
      <c r="DD177" s="8">
        <v>67.415499999999994</v>
      </c>
      <c r="DE177" s="8"/>
      <c r="DF177" s="8">
        <v>130.1930456</v>
      </c>
      <c r="DJ177" s="10">
        <v>52.125</v>
      </c>
      <c r="DK177" s="2"/>
      <c r="DL177" s="13">
        <f t="shared" si="59"/>
        <v>167.39109474320449</v>
      </c>
      <c r="DN177">
        <v>49</v>
      </c>
      <c r="DO177" s="8">
        <v>68.517189999999999</v>
      </c>
      <c r="DP177" s="8"/>
      <c r="DQ177" s="8">
        <v>136.5293628</v>
      </c>
      <c r="DU177" s="10">
        <v>52.125</v>
      </c>
      <c r="DV177" s="2"/>
      <c r="DW177" s="13">
        <f t="shared" si="60"/>
        <v>175.53779004371134</v>
      </c>
      <c r="DY177">
        <v>48</v>
      </c>
      <c r="DZ177" s="8">
        <v>69.618880000000004</v>
      </c>
      <c r="EA177" s="8"/>
      <c r="EB177" s="8">
        <v>143.5697868</v>
      </c>
      <c r="EF177" s="10">
        <v>52.125</v>
      </c>
      <c r="EG177" s="2"/>
      <c r="EH177" s="13">
        <f t="shared" si="61"/>
        <v>184.58976571096105</v>
      </c>
      <c r="EJ177">
        <v>47</v>
      </c>
      <c r="EK177" s="8">
        <v>70.720569999999995</v>
      </c>
      <c r="EL177" s="8"/>
      <c r="EM177" s="8">
        <v>151.43482950000001</v>
      </c>
      <c r="EQ177" s="10">
        <v>52.125</v>
      </c>
      <c r="ER177" s="2"/>
      <c r="ES177" s="13">
        <f t="shared" si="62"/>
        <v>194.70196564981131</v>
      </c>
    </row>
    <row r="178" spans="1:149">
      <c r="A178">
        <v>-59.625</v>
      </c>
      <c r="B178">
        <v>0.75</v>
      </c>
      <c r="C178">
        <v>150</v>
      </c>
      <c r="D178">
        <f t="shared" si="47"/>
        <v>52.875</v>
      </c>
      <c r="H178">
        <v>59</v>
      </c>
      <c r="I178">
        <v>57.50029</v>
      </c>
      <c r="K178">
        <v>93.058752010000006</v>
      </c>
      <c r="N178" s="3">
        <f t="shared" si="48"/>
        <v>52.875</v>
      </c>
      <c r="P178" s="13">
        <f t="shared" si="50"/>
        <v>122.93429790918091</v>
      </c>
      <c r="S178">
        <v>58</v>
      </c>
      <c r="T178">
        <v>58.601979999999998</v>
      </c>
      <c r="V178">
        <v>95.973018080000003</v>
      </c>
      <c r="Z178" s="3">
        <f t="shared" si="49"/>
        <v>52.875</v>
      </c>
      <c r="AB178" s="13">
        <f t="shared" si="51"/>
        <v>126.78415883572222</v>
      </c>
      <c r="AD178">
        <v>57</v>
      </c>
      <c r="AE178" s="8">
        <v>59.703670000000002</v>
      </c>
      <c r="AG178" s="8">
        <v>99.113541639999994</v>
      </c>
      <c r="AK178" s="10">
        <v>52.875</v>
      </c>
      <c r="AL178" s="2"/>
      <c r="AM178" s="13">
        <f t="shared" si="52"/>
        <v>130.93291486969906</v>
      </c>
      <c r="AO178" s="8">
        <v>56</v>
      </c>
      <c r="AP178" s="8">
        <v>60.80536</v>
      </c>
      <c r="AQ178" s="8"/>
      <c r="AR178" s="8">
        <v>102.50573249999999</v>
      </c>
      <c r="AV178" s="10">
        <v>52.875</v>
      </c>
      <c r="AW178" s="2"/>
      <c r="AX178" s="13">
        <f t="shared" si="53"/>
        <v>135.41413337672597</v>
      </c>
      <c r="AZ178">
        <v>55</v>
      </c>
      <c r="BA178" s="8">
        <v>61.907049999999998</v>
      </c>
      <c r="BB178" s="8"/>
      <c r="BC178" s="8">
        <v>106.1789959</v>
      </c>
      <c r="BG178" s="10">
        <v>52.875</v>
      </c>
      <c r="BH178" s="2"/>
      <c r="BI178" s="13">
        <f t="shared" si="54"/>
        <v>140.26665984372573</v>
      </c>
      <c r="BK178">
        <v>54</v>
      </c>
      <c r="BL178" s="8">
        <v>63.008740000000003</v>
      </c>
      <c r="BM178" s="8"/>
      <c r="BN178" s="8">
        <v>110.1675484</v>
      </c>
      <c r="BR178" s="10">
        <v>52.875</v>
      </c>
      <c r="BS178" s="2"/>
      <c r="BT178" s="14">
        <f t="shared" si="55"/>
        <v>145.53569570194051</v>
      </c>
      <c r="BV178">
        <v>53</v>
      </c>
      <c r="BW178" s="8">
        <v>64.110429999999994</v>
      </c>
      <c r="BX178" s="8"/>
      <c r="BY178" s="8">
        <v>114.5114402</v>
      </c>
      <c r="CC178" s="10">
        <v>52.875</v>
      </c>
      <c r="CD178" s="2"/>
      <c r="CE178" s="13">
        <f t="shared" si="56"/>
        <v>151.27414885215109</v>
      </c>
      <c r="CG178">
        <v>52</v>
      </c>
      <c r="CH178" s="8">
        <v>65.212119999999999</v>
      </c>
      <c r="CI178" s="8"/>
      <c r="CJ178" s="8">
        <v>119.2578523</v>
      </c>
      <c r="CN178" s="10">
        <v>52.875</v>
      </c>
      <c r="CO178" s="2"/>
      <c r="CP178" s="13">
        <f t="shared" si="57"/>
        <v>157.54434726442335</v>
      </c>
      <c r="CR178">
        <v>51</v>
      </c>
      <c r="CS178" s="8">
        <v>66.313810000000004</v>
      </c>
      <c r="CT178" s="8"/>
      <c r="CU178" s="8">
        <v>124.4627538</v>
      </c>
      <c r="CY178" s="10">
        <v>52.875</v>
      </c>
      <c r="CZ178" s="2"/>
      <c r="DA178" s="13">
        <f t="shared" si="58"/>
        <v>164.4202283370621</v>
      </c>
      <c r="DC178">
        <v>50</v>
      </c>
      <c r="DD178" s="8">
        <v>67.415499999999994</v>
      </c>
      <c r="DE178" s="8"/>
      <c r="DF178" s="8">
        <v>130.1930456</v>
      </c>
      <c r="DJ178" s="10">
        <v>52.875</v>
      </c>
      <c r="DK178" s="2"/>
      <c r="DL178" s="13">
        <f t="shared" si="59"/>
        <v>171.99017080923321</v>
      </c>
      <c r="DN178">
        <v>49</v>
      </c>
      <c r="DO178" s="8">
        <v>68.517189999999999</v>
      </c>
      <c r="DP178" s="8"/>
      <c r="DQ178" s="8">
        <v>136.5293628</v>
      </c>
      <c r="DU178" s="10">
        <v>52.875</v>
      </c>
      <c r="DV178" s="2"/>
      <c r="DW178" s="13">
        <f t="shared" si="60"/>
        <v>180.36069684238012</v>
      </c>
      <c r="DY178">
        <v>48</v>
      </c>
      <c r="DZ178" s="8">
        <v>69.618880000000004</v>
      </c>
      <c r="EA178" s="8"/>
      <c r="EB178" s="8">
        <v>143.5697868</v>
      </c>
      <c r="EF178" s="10">
        <v>52.875</v>
      </c>
      <c r="EG178" s="2"/>
      <c r="EH178" s="13">
        <f t="shared" si="61"/>
        <v>189.66137585137801</v>
      </c>
      <c r="EJ178">
        <v>47</v>
      </c>
      <c r="EK178" s="8">
        <v>70.720569999999995</v>
      </c>
      <c r="EL178" s="8"/>
      <c r="EM178" s="8">
        <v>151.43482950000001</v>
      </c>
      <c r="EQ178" s="10">
        <v>52.875</v>
      </c>
      <c r="ER178" s="2"/>
      <c r="ES178" s="13">
        <f t="shared" si="62"/>
        <v>200.05140883018186</v>
      </c>
    </row>
    <row r="179" spans="1:149">
      <c r="A179">
        <v>-59.625</v>
      </c>
      <c r="B179">
        <v>0.75</v>
      </c>
      <c r="C179">
        <v>151</v>
      </c>
      <c r="D179">
        <f t="shared" si="47"/>
        <v>53.625</v>
      </c>
      <c r="H179">
        <v>59</v>
      </c>
      <c r="I179">
        <v>57.50029</v>
      </c>
      <c r="K179">
        <v>93.058752010000006</v>
      </c>
      <c r="N179" s="3">
        <f t="shared" si="48"/>
        <v>53.625</v>
      </c>
      <c r="P179" s="13">
        <f t="shared" si="50"/>
        <v>126.33730106777558</v>
      </c>
      <c r="S179">
        <v>58</v>
      </c>
      <c r="T179">
        <v>58.601979999999998</v>
      </c>
      <c r="V179">
        <v>95.973018080000003</v>
      </c>
      <c r="Z179" s="3">
        <f t="shared" si="49"/>
        <v>53.625</v>
      </c>
      <c r="AB179" s="13">
        <f t="shared" si="51"/>
        <v>130.29373183785111</v>
      </c>
      <c r="AD179">
        <v>57</v>
      </c>
      <c r="AE179" s="8">
        <v>59.703670000000002</v>
      </c>
      <c r="AG179" s="8">
        <v>99.113541639999994</v>
      </c>
      <c r="AK179" s="10">
        <v>53.625</v>
      </c>
      <c r="AL179" s="2"/>
      <c r="AM179" s="13">
        <f t="shared" si="52"/>
        <v>134.55733157393533</v>
      </c>
      <c r="AO179" s="8">
        <v>56</v>
      </c>
      <c r="AP179" s="8">
        <v>60.80536</v>
      </c>
      <c r="AQ179" s="8"/>
      <c r="AR179" s="8">
        <v>102.50573249999999</v>
      </c>
      <c r="AV179" s="10">
        <v>53.625</v>
      </c>
      <c r="AW179" s="2"/>
      <c r="AX179" s="13">
        <f t="shared" si="53"/>
        <v>139.16259683596166</v>
      </c>
      <c r="AZ179">
        <v>55</v>
      </c>
      <c r="BA179" s="8">
        <v>61.907049999999998</v>
      </c>
      <c r="BB179" s="8"/>
      <c r="BC179" s="8">
        <v>106.1789959</v>
      </c>
      <c r="BG179" s="10">
        <v>53.625</v>
      </c>
      <c r="BH179" s="2"/>
      <c r="BI179" s="13">
        <f t="shared" si="54"/>
        <v>144.14944841137472</v>
      </c>
      <c r="BK179">
        <v>54</v>
      </c>
      <c r="BL179" s="8">
        <v>63.008740000000003</v>
      </c>
      <c r="BM179" s="8"/>
      <c r="BN179" s="8">
        <v>110.1675484</v>
      </c>
      <c r="BR179" s="10">
        <v>53.625</v>
      </c>
      <c r="BS179" s="2"/>
      <c r="BT179" s="14">
        <f t="shared" si="55"/>
        <v>149.56433897387635</v>
      </c>
      <c r="BV179">
        <v>53</v>
      </c>
      <c r="BW179" s="8">
        <v>64.110429999999994</v>
      </c>
      <c r="BX179" s="8"/>
      <c r="BY179" s="8">
        <v>114.5114402</v>
      </c>
      <c r="CC179" s="10">
        <v>53.625</v>
      </c>
      <c r="CD179" s="2"/>
      <c r="CE179" s="13">
        <f t="shared" si="56"/>
        <v>155.46164099317991</v>
      </c>
      <c r="CG179">
        <v>52</v>
      </c>
      <c r="CH179" s="8">
        <v>65.212119999999999</v>
      </c>
      <c r="CI179" s="8"/>
      <c r="CJ179" s="8">
        <v>119.2578523</v>
      </c>
      <c r="CN179" s="10">
        <v>53.625</v>
      </c>
      <c r="CO179" s="2"/>
      <c r="CP179" s="13">
        <f t="shared" si="57"/>
        <v>161.90540776973194</v>
      </c>
      <c r="CR179">
        <v>51</v>
      </c>
      <c r="CS179" s="8">
        <v>66.313810000000004</v>
      </c>
      <c r="CT179" s="8"/>
      <c r="CU179" s="8">
        <v>124.4627538</v>
      </c>
      <c r="CY179" s="10">
        <v>53.625</v>
      </c>
      <c r="CZ179" s="2"/>
      <c r="DA179" s="13">
        <f t="shared" si="58"/>
        <v>168.97162339835927</v>
      </c>
      <c r="DC179">
        <v>50</v>
      </c>
      <c r="DD179" s="8">
        <v>67.415499999999994</v>
      </c>
      <c r="DE179" s="8"/>
      <c r="DF179" s="8">
        <v>130.1930456</v>
      </c>
      <c r="DJ179" s="10">
        <v>53.625</v>
      </c>
      <c r="DK179" s="2"/>
      <c r="DL179" s="13">
        <f t="shared" si="59"/>
        <v>176.75111307242037</v>
      </c>
      <c r="DN179">
        <v>49</v>
      </c>
      <c r="DO179" s="8">
        <v>68.517189999999999</v>
      </c>
      <c r="DP179" s="8"/>
      <c r="DQ179" s="8">
        <v>136.5293628</v>
      </c>
      <c r="DU179" s="10">
        <v>53.625</v>
      </c>
      <c r="DV179" s="2"/>
      <c r="DW179" s="13">
        <f t="shared" si="60"/>
        <v>185.35334764430996</v>
      </c>
      <c r="DY179">
        <v>48</v>
      </c>
      <c r="DZ179" s="8">
        <v>69.618880000000004</v>
      </c>
      <c r="EA179" s="8"/>
      <c r="EB179" s="8">
        <v>143.5697868</v>
      </c>
      <c r="EF179" s="10">
        <v>53.625</v>
      </c>
      <c r="EG179" s="2"/>
      <c r="EH179" s="13">
        <f t="shared" si="61"/>
        <v>194.91148320191138</v>
      </c>
      <c r="EJ179">
        <v>47</v>
      </c>
      <c r="EK179" s="8">
        <v>70.720569999999995</v>
      </c>
      <c r="EL179" s="8"/>
      <c r="EM179" s="8">
        <v>151.43482950000001</v>
      </c>
      <c r="EQ179" s="10">
        <v>53.625</v>
      </c>
      <c r="ER179" s="2"/>
      <c r="ES179" s="13">
        <f t="shared" si="62"/>
        <v>205.58912765811507</v>
      </c>
    </row>
    <row r="180" spans="1:149">
      <c r="A180">
        <v>-59.625</v>
      </c>
      <c r="B180">
        <v>0.75</v>
      </c>
      <c r="C180">
        <v>152</v>
      </c>
      <c r="D180">
        <f t="shared" si="47"/>
        <v>54.375</v>
      </c>
      <c r="H180">
        <v>59</v>
      </c>
      <c r="I180">
        <v>57.50029</v>
      </c>
      <c r="K180">
        <v>93.058752010000006</v>
      </c>
      <c r="N180" s="3">
        <f t="shared" si="48"/>
        <v>54.375</v>
      </c>
      <c r="P180" s="13">
        <f t="shared" si="50"/>
        <v>129.86344958907827</v>
      </c>
      <c r="S180">
        <v>58</v>
      </c>
      <c r="T180">
        <v>58.601979999999998</v>
      </c>
      <c r="V180">
        <v>95.973018080000003</v>
      </c>
      <c r="Z180" s="3">
        <f t="shared" si="49"/>
        <v>54.375</v>
      </c>
      <c r="AB180" s="13">
        <f t="shared" si="51"/>
        <v>133.93030667340642</v>
      </c>
      <c r="AD180">
        <v>57</v>
      </c>
      <c r="AE180" s="8">
        <v>59.703670000000002</v>
      </c>
      <c r="AG180" s="8">
        <v>99.113541639999994</v>
      </c>
      <c r="AK180" s="10">
        <v>54.375</v>
      </c>
      <c r="AL180" s="2"/>
      <c r="AM180" s="13">
        <f t="shared" si="52"/>
        <v>138.31290599059417</v>
      </c>
      <c r="AO180" s="8">
        <v>56</v>
      </c>
      <c r="AP180" s="8">
        <v>60.80536</v>
      </c>
      <c r="AQ180" s="8"/>
      <c r="AR180" s="8">
        <v>102.50573249999999</v>
      </c>
      <c r="AV180" s="10">
        <v>54.375</v>
      </c>
      <c r="AW180" s="2"/>
      <c r="AX180" s="13">
        <f t="shared" si="53"/>
        <v>143.04670691989102</v>
      </c>
      <c r="AZ180">
        <v>55</v>
      </c>
      <c r="BA180" s="8">
        <v>61.907049999999998</v>
      </c>
      <c r="BB180" s="8"/>
      <c r="BC180" s="8">
        <v>106.1789959</v>
      </c>
      <c r="BG180" s="10">
        <v>54.375</v>
      </c>
      <c r="BH180" s="2"/>
      <c r="BI180" s="13">
        <f t="shared" si="54"/>
        <v>148.17274446144378</v>
      </c>
      <c r="BK180">
        <v>54</v>
      </c>
      <c r="BL180" s="8">
        <v>63.008740000000003</v>
      </c>
      <c r="BM180" s="8"/>
      <c r="BN180" s="8">
        <v>110.1675484</v>
      </c>
      <c r="BR180" s="10">
        <v>54.375</v>
      </c>
      <c r="BS180" s="2"/>
      <c r="BT180" s="14">
        <f t="shared" si="55"/>
        <v>153.73876781045109</v>
      </c>
      <c r="BV180">
        <v>53</v>
      </c>
      <c r="BW180" s="8">
        <v>64.110429999999994</v>
      </c>
      <c r="BX180" s="8"/>
      <c r="BY180" s="8">
        <v>114.5114402</v>
      </c>
      <c r="CC180" s="10">
        <v>54.375</v>
      </c>
      <c r="CD180" s="2"/>
      <c r="CE180" s="13">
        <f t="shared" si="56"/>
        <v>159.80066700429683</v>
      </c>
      <c r="CG180">
        <v>52</v>
      </c>
      <c r="CH180" s="8">
        <v>65.212119999999999</v>
      </c>
      <c r="CI180" s="8"/>
      <c r="CJ180" s="8">
        <v>119.2578523</v>
      </c>
      <c r="CN180" s="10">
        <v>54.375</v>
      </c>
      <c r="CO180" s="2"/>
      <c r="CP180" s="13">
        <f t="shared" si="57"/>
        <v>166.42428310878859</v>
      </c>
      <c r="CR180">
        <v>51</v>
      </c>
      <c r="CS180" s="8">
        <v>66.313810000000004</v>
      </c>
      <c r="CT180" s="8"/>
      <c r="CU180" s="8">
        <v>124.4627538</v>
      </c>
      <c r="CY180" s="10">
        <v>54.375</v>
      </c>
      <c r="CZ180" s="2"/>
      <c r="DA180" s="13">
        <f t="shared" si="58"/>
        <v>173.68772097961599</v>
      </c>
      <c r="DC180">
        <v>50</v>
      </c>
      <c r="DD180" s="8">
        <v>67.415499999999994</v>
      </c>
      <c r="DE180" s="8"/>
      <c r="DF180" s="8">
        <v>130.1930456</v>
      </c>
      <c r="DJ180" s="10">
        <v>54.375</v>
      </c>
      <c r="DK180" s="2"/>
      <c r="DL180" s="13">
        <f t="shared" si="59"/>
        <v>181.68434079480588</v>
      </c>
      <c r="DN180">
        <v>49</v>
      </c>
      <c r="DO180" s="8">
        <v>68.517189999999999</v>
      </c>
      <c r="DP180" s="8"/>
      <c r="DQ180" s="8">
        <v>136.5293628</v>
      </c>
      <c r="DU180" s="10">
        <v>54.375</v>
      </c>
      <c r="DV180" s="2"/>
      <c r="DW180" s="13">
        <f t="shared" si="60"/>
        <v>190.52666880275279</v>
      </c>
      <c r="DY180">
        <v>48</v>
      </c>
      <c r="DZ180" s="8">
        <v>69.618880000000004</v>
      </c>
      <c r="EA180" s="8"/>
      <c r="EB180" s="8">
        <v>143.5697868</v>
      </c>
      <c r="EF180" s="10">
        <v>54.375</v>
      </c>
      <c r="EG180" s="2"/>
      <c r="EH180" s="13">
        <f t="shared" si="61"/>
        <v>200.3515775562195</v>
      </c>
      <c r="EJ180">
        <v>47</v>
      </c>
      <c r="EK180" s="8">
        <v>70.720569999999995</v>
      </c>
      <c r="EL180" s="8"/>
      <c r="EM180" s="8">
        <v>151.43482950000001</v>
      </c>
      <c r="EQ180" s="10">
        <v>54.375</v>
      </c>
      <c r="ER180" s="2"/>
      <c r="ES180" s="13">
        <f t="shared" si="62"/>
        <v>211.32724136135673</v>
      </c>
    </row>
    <row r="181" spans="1:149">
      <c r="A181">
        <v>-59.625</v>
      </c>
      <c r="B181">
        <v>0.75</v>
      </c>
      <c r="C181">
        <v>153</v>
      </c>
      <c r="D181">
        <f t="shared" si="47"/>
        <v>55.125</v>
      </c>
      <c r="H181">
        <v>59</v>
      </c>
      <c r="I181">
        <v>57.50029</v>
      </c>
      <c r="K181">
        <v>93.058752010000006</v>
      </c>
      <c r="N181" s="3">
        <f t="shared" si="48"/>
        <v>55.125</v>
      </c>
      <c r="P181" s="13">
        <f t="shared" si="50"/>
        <v>133.52082747519566</v>
      </c>
      <c r="S181">
        <v>58</v>
      </c>
      <c r="T181">
        <v>58.601979999999998</v>
      </c>
      <c r="V181">
        <v>95.973018080000003</v>
      </c>
      <c r="Z181" s="3">
        <f t="shared" si="49"/>
        <v>55.125</v>
      </c>
      <c r="AB181" s="13">
        <f t="shared" si="51"/>
        <v>137.70222050642258</v>
      </c>
      <c r="AD181">
        <v>57</v>
      </c>
      <c r="AE181" s="8">
        <v>59.703670000000002</v>
      </c>
      <c r="AG181" s="8">
        <v>99.113541639999994</v>
      </c>
      <c r="AK181" s="10">
        <v>55.125</v>
      </c>
      <c r="AL181" s="2"/>
      <c r="AM181" s="13">
        <f t="shared" si="52"/>
        <v>142.20824810059756</v>
      </c>
      <c r="AO181" s="8">
        <v>56</v>
      </c>
      <c r="AP181" s="8">
        <v>60.80536</v>
      </c>
      <c r="AQ181" s="8"/>
      <c r="AR181" s="8">
        <v>102.50573249999999</v>
      </c>
      <c r="AV181" s="10">
        <v>55.125</v>
      </c>
      <c r="AW181" s="2"/>
      <c r="AX181" s="13">
        <f t="shared" si="53"/>
        <v>147.07536828863022</v>
      </c>
      <c r="AZ181">
        <v>55</v>
      </c>
      <c r="BA181" s="8">
        <v>61.907049999999998</v>
      </c>
      <c r="BB181" s="8"/>
      <c r="BC181" s="8">
        <v>106.1789959</v>
      </c>
      <c r="BG181" s="10">
        <v>55.125</v>
      </c>
      <c r="BH181" s="2"/>
      <c r="BI181" s="13">
        <f t="shared" si="54"/>
        <v>152.34577174997952</v>
      </c>
      <c r="BK181">
        <v>54</v>
      </c>
      <c r="BL181" s="8">
        <v>63.008740000000003</v>
      </c>
      <c r="BM181" s="8"/>
      <c r="BN181" s="8">
        <v>110.1675484</v>
      </c>
      <c r="BR181" s="10">
        <v>55.125</v>
      </c>
      <c r="BS181" s="2"/>
      <c r="BT181" s="14">
        <f t="shared" si="55"/>
        <v>158.06855245276643</v>
      </c>
      <c r="BV181">
        <v>53</v>
      </c>
      <c r="BW181" s="8">
        <v>64.110429999999994</v>
      </c>
      <c r="BX181" s="8"/>
      <c r="BY181" s="8">
        <v>114.5114402</v>
      </c>
      <c r="CC181" s="10">
        <v>55.125</v>
      </c>
      <c r="CD181" s="2"/>
      <c r="CE181" s="13">
        <f t="shared" si="56"/>
        <v>164.30117447993899</v>
      </c>
      <c r="CG181">
        <v>52</v>
      </c>
      <c r="CH181" s="8">
        <v>65.212119999999999</v>
      </c>
      <c r="CI181" s="8"/>
      <c r="CJ181" s="8">
        <v>119.2578523</v>
      </c>
      <c r="CN181" s="10">
        <v>55.125</v>
      </c>
      <c r="CO181" s="2"/>
      <c r="CP181" s="13">
        <f t="shared" si="57"/>
        <v>171.11133319625384</v>
      </c>
      <c r="CR181">
        <v>51</v>
      </c>
      <c r="CS181" s="8">
        <v>66.313810000000004</v>
      </c>
      <c r="CT181" s="8"/>
      <c r="CU181" s="8">
        <v>124.4627538</v>
      </c>
      <c r="CY181" s="10">
        <v>55.125</v>
      </c>
      <c r="CZ181" s="2"/>
      <c r="DA181" s="13">
        <f t="shared" si="58"/>
        <v>178.57933314463276</v>
      </c>
      <c r="DC181">
        <v>50</v>
      </c>
      <c r="DD181" s="8">
        <v>67.415499999999994</v>
      </c>
      <c r="DE181" s="8"/>
      <c r="DF181" s="8">
        <v>130.1930456</v>
      </c>
      <c r="DJ181" s="10">
        <v>55.125</v>
      </c>
      <c r="DK181" s="2"/>
      <c r="DL181" s="13">
        <f t="shared" si="59"/>
        <v>186.80116382991974</v>
      </c>
      <c r="DN181">
        <v>49</v>
      </c>
      <c r="DO181" s="8">
        <v>68.517189999999999</v>
      </c>
      <c r="DP181" s="8"/>
      <c r="DQ181" s="8">
        <v>136.5293628</v>
      </c>
      <c r="DU181" s="10">
        <v>55.125</v>
      </c>
      <c r="DV181" s="2"/>
      <c r="DW181" s="13">
        <f t="shared" si="60"/>
        <v>195.89252060631839</v>
      </c>
      <c r="DY181">
        <v>48</v>
      </c>
      <c r="DZ181" s="8">
        <v>69.618880000000004</v>
      </c>
      <c r="EA181" s="8"/>
      <c r="EB181" s="8">
        <v>143.5697868</v>
      </c>
      <c r="EF181" s="10">
        <v>55.125</v>
      </c>
      <c r="EG181" s="2"/>
      <c r="EH181" s="13">
        <f t="shared" si="61"/>
        <v>205.99413080366136</v>
      </c>
      <c r="EJ181">
        <v>47</v>
      </c>
      <c r="EK181" s="8">
        <v>70.720569999999995</v>
      </c>
      <c r="EL181" s="8"/>
      <c r="EM181" s="8">
        <v>151.43482950000001</v>
      </c>
      <c r="EQ181" s="10">
        <v>55.125</v>
      </c>
      <c r="ER181" s="2"/>
      <c r="ES181" s="13">
        <f t="shared" si="62"/>
        <v>217.27890506453798</v>
      </c>
    </row>
    <row r="182" spans="1:149">
      <c r="A182">
        <v>-59.625</v>
      </c>
      <c r="B182">
        <v>0.75</v>
      </c>
      <c r="C182">
        <v>154</v>
      </c>
      <c r="D182">
        <f t="shared" si="47"/>
        <v>55.875</v>
      </c>
      <c r="H182">
        <v>59</v>
      </c>
      <c r="I182">
        <v>57.50029</v>
      </c>
      <c r="K182">
        <v>93.058752010000006</v>
      </c>
      <c r="N182" s="3">
        <f t="shared" si="48"/>
        <v>55.875</v>
      </c>
      <c r="P182" s="13">
        <f t="shared" si="50"/>
        <v>137.31822533703536</v>
      </c>
      <c r="S182">
        <v>58</v>
      </c>
      <c r="T182">
        <v>58.601979999999998</v>
      </c>
      <c r="V182">
        <v>95.973018080000003</v>
      </c>
      <c r="Z182" s="3">
        <f t="shared" si="49"/>
        <v>55.875</v>
      </c>
      <c r="AB182" s="13">
        <f t="shared" si="51"/>
        <v>141.61853923818603</v>
      </c>
      <c r="AD182">
        <v>57</v>
      </c>
      <c r="AE182" s="8">
        <v>59.703670000000002</v>
      </c>
      <c r="AG182" s="8">
        <v>99.113541639999994</v>
      </c>
      <c r="AK182" s="10">
        <v>55.875</v>
      </c>
      <c r="AL182" s="2"/>
      <c r="AM182" s="13">
        <f t="shared" si="52"/>
        <v>146.25272046857697</v>
      </c>
      <c r="AO182" s="8">
        <v>56</v>
      </c>
      <c r="AP182" s="8">
        <v>60.80536</v>
      </c>
      <c r="AQ182" s="8"/>
      <c r="AR182" s="8">
        <v>102.50573249999999</v>
      </c>
      <c r="AV182" s="10">
        <v>55.875</v>
      </c>
      <c r="AW182" s="2"/>
      <c r="AX182" s="13">
        <f t="shared" si="53"/>
        <v>151.25826394340947</v>
      </c>
      <c r="AZ182">
        <v>55</v>
      </c>
      <c r="BA182" s="8">
        <v>61.907049999999998</v>
      </c>
      <c r="BB182" s="8"/>
      <c r="BC182" s="8">
        <v>106.1789959</v>
      </c>
      <c r="BG182" s="10">
        <v>55.875</v>
      </c>
      <c r="BH182" s="2"/>
      <c r="BI182" s="13">
        <f t="shared" si="54"/>
        <v>156.6785602657724</v>
      </c>
      <c r="BK182">
        <v>54</v>
      </c>
      <c r="BL182" s="8">
        <v>63.008740000000003</v>
      </c>
      <c r="BM182" s="8"/>
      <c r="BN182" s="8">
        <v>110.1675484</v>
      </c>
      <c r="BR182" s="10">
        <v>55.875</v>
      </c>
      <c r="BS182" s="2"/>
      <c r="BT182" s="14">
        <f t="shared" si="55"/>
        <v>162.56409966033402</v>
      </c>
      <c r="BV182">
        <v>53</v>
      </c>
      <c r="BW182" s="8">
        <v>64.110429999999994</v>
      </c>
      <c r="BX182" s="8"/>
      <c r="BY182" s="8">
        <v>114.5114402</v>
      </c>
      <c r="CC182" s="10">
        <v>55.875</v>
      </c>
      <c r="CD182" s="2"/>
      <c r="CE182" s="13">
        <f t="shared" si="56"/>
        <v>168.97398051676331</v>
      </c>
      <c r="CG182">
        <v>52</v>
      </c>
      <c r="CH182" s="8">
        <v>65.212119999999999</v>
      </c>
      <c r="CI182" s="8"/>
      <c r="CJ182" s="8">
        <v>119.2578523</v>
      </c>
      <c r="CN182" s="10">
        <v>55.875</v>
      </c>
      <c r="CO182" s="2"/>
      <c r="CP182" s="13">
        <f t="shared" si="57"/>
        <v>175.97782348921359</v>
      </c>
      <c r="CR182">
        <v>51</v>
      </c>
      <c r="CS182" s="8">
        <v>66.313810000000004</v>
      </c>
      <c r="CT182" s="8"/>
      <c r="CU182" s="8">
        <v>124.4627538</v>
      </c>
      <c r="CY182" s="10">
        <v>55.875</v>
      </c>
      <c r="CZ182" s="2"/>
      <c r="DA182" s="13">
        <f t="shared" si="58"/>
        <v>183.65821702121872</v>
      </c>
      <c r="DC182">
        <v>50</v>
      </c>
      <c r="DD182" s="8">
        <v>67.415499999999994</v>
      </c>
      <c r="DE182" s="8"/>
      <c r="DF182" s="8">
        <v>130.1930456</v>
      </c>
      <c r="DJ182" s="10">
        <v>55.875</v>
      </c>
      <c r="DK182" s="2"/>
      <c r="DL182" s="13">
        <f t="shared" si="59"/>
        <v>192.1138806062495</v>
      </c>
      <c r="DN182">
        <v>49</v>
      </c>
      <c r="DO182" s="8">
        <v>68.517189999999999</v>
      </c>
      <c r="DP182" s="8"/>
      <c r="DQ182" s="8">
        <v>136.5293628</v>
      </c>
      <c r="DU182" s="10">
        <v>55.875</v>
      </c>
      <c r="DV182" s="2"/>
      <c r="DW182" s="13">
        <f t="shared" si="60"/>
        <v>201.46380003116326</v>
      </c>
      <c r="DY182">
        <v>48</v>
      </c>
      <c r="DZ182" s="8">
        <v>69.618880000000004</v>
      </c>
      <c r="EA182" s="8"/>
      <c r="EB182" s="8">
        <v>143.5697868</v>
      </c>
      <c r="EF182" s="10">
        <v>55.875</v>
      </c>
      <c r="EG182" s="2"/>
      <c r="EH182" s="13">
        <f t="shared" si="61"/>
        <v>211.85270498011835</v>
      </c>
      <c r="EJ182">
        <v>47</v>
      </c>
      <c r="EK182" s="8">
        <v>70.720569999999995</v>
      </c>
      <c r="EL182" s="8"/>
      <c r="EM182" s="8">
        <v>151.43482950000001</v>
      </c>
      <c r="EQ182" s="10">
        <v>55.875</v>
      </c>
      <c r="ER182" s="2"/>
      <c r="ES182" s="13">
        <f t="shared" si="62"/>
        <v>223.45842375923917</v>
      </c>
    </row>
    <row r="183" spans="1:149">
      <c r="A183">
        <v>-59.625</v>
      </c>
      <c r="B183">
        <v>0.75</v>
      </c>
      <c r="C183">
        <v>155</v>
      </c>
      <c r="D183">
        <f t="shared" si="47"/>
        <v>56.625</v>
      </c>
      <c r="H183">
        <v>59</v>
      </c>
      <c r="I183">
        <v>57.50029</v>
      </c>
      <c r="K183">
        <v>93.058752010000006</v>
      </c>
      <c r="N183" s="3">
        <f t="shared" si="48"/>
        <v>56.625</v>
      </c>
      <c r="P183" s="13">
        <f t="shared" si="50"/>
        <v>141.26521987052382</v>
      </c>
      <c r="S183">
        <v>58</v>
      </c>
      <c r="T183">
        <v>58.601979999999998</v>
      </c>
      <c r="V183">
        <v>95.973018080000003</v>
      </c>
      <c r="Z183" s="3">
        <f t="shared" si="49"/>
        <v>56.625</v>
      </c>
      <c r="AB183" s="13">
        <f t="shared" si="51"/>
        <v>145.68913947236331</v>
      </c>
      <c r="AD183">
        <v>57</v>
      </c>
      <c r="AE183" s="8">
        <v>59.703670000000002</v>
      </c>
      <c r="AG183" s="8">
        <v>99.113541639999994</v>
      </c>
      <c r="AK183" s="10">
        <v>56.625</v>
      </c>
      <c r="AL183" s="2"/>
      <c r="AM183" s="13">
        <f t="shared" si="52"/>
        <v>150.45652289014527</v>
      </c>
      <c r="AO183" s="8">
        <v>56</v>
      </c>
      <c r="AP183" s="8">
        <v>60.80536</v>
      </c>
      <c r="AQ183" s="8"/>
      <c r="AR183" s="8">
        <v>102.50573249999999</v>
      </c>
      <c r="AV183" s="10">
        <v>56.625</v>
      </c>
      <c r="AW183" s="2"/>
      <c r="AX183" s="13">
        <f t="shared" si="53"/>
        <v>155.60594277092324</v>
      </c>
      <c r="AZ183">
        <v>55</v>
      </c>
      <c r="BA183" s="8">
        <v>61.907049999999998</v>
      </c>
      <c r="BB183" s="8"/>
      <c r="BC183" s="8">
        <v>106.1789959</v>
      </c>
      <c r="BG183" s="10">
        <v>56.625</v>
      </c>
      <c r="BH183" s="2"/>
      <c r="BI183" s="13">
        <f t="shared" si="54"/>
        <v>161.18203691183317</v>
      </c>
      <c r="BK183">
        <v>54</v>
      </c>
      <c r="BL183" s="8">
        <v>63.008740000000003</v>
      </c>
      <c r="BM183" s="8"/>
      <c r="BN183" s="8">
        <v>110.1675484</v>
      </c>
      <c r="BR183" s="10">
        <v>56.625</v>
      </c>
      <c r="BS183" s="2"/>
      <c r="BT183" s="14">
        <f t="shared" si="55"/>
        <v>167.23674679894921</v>
      </c>
      <c r="BV183">
        <v>53</v>
      </c>
      <c r="BW183" s="8">
        <v>64.110429999999994</v>
      </c>
      <c r="BX183" s="8"/>
      <c r="BY183" s="8">
        <v>114.5114402</v>
      </c>
      <c r="CC183" s="10">
        <v>56.625</v>
      </c>
      <c r="CD183" s="2"/>
      <c r="CE183" s="13">
        <f t="shared" si="56"/>
        <v>173.83086951139245</v>
      </c>
      <c r="CG183">
        <v>52</v>
      </c>
      <c r="CH183" s="8">
        <v>65.212119999999999</v>
      </c>
      <c r="CI183" s="8"/>
      <c r="CJ183" s="8">
        <v>119.2578523</v>
      </c>
      <c r="CN183" s="10">
        <v>56.625</v>
      </c>
      <c r="CO183" s="2"/>
      <c r="CP183" s="13">
        <f t="shared" si="57"/>
        <v>181.03602683856747</v>
      </c>
      <c r="CR183">
        <v>51</v>
      </c>
      <c r="CS183" s="8">
        <v>66.313810000000004</v>
      </c>
      <c r="CT183" s="8"/>
      <c r="CU183" s="8">
        <v>124.4627538</v>
      </c>
      <c r="CY183" s="10">
        <v>56.625</v>
      </c>
      <c r="CZ183" s="2"/>
      <c r="DA183" s="13">
        <f t="shared" si="58"/>
        <v>188.93718109779189</v>
      </c>
      <c r="DC183">
        <v>50</v>
      </c>
      <c r="DD183" s="8">
        <v>67.415499999999994</v>
      </c>
      <c r="DE183" s="8"/>
      <c r="DF183" s="8">
        <v>130.1930456</v>
      </c>
      <c r="DJ183" s="10">
        <v>56.625</v>
      </c>
      <c r="DK183" s="2"/>
      <c r="DL183" s="13">
        <f t="shared" si="59"/>
        <v>197.63588931775891</v>
      </c>
      <c r="DN183">
        <v>49</v>
      </c>
      <c r="DO183" s="8">
        <v>68.517189999999999</v>
      </c>
      <c r="DP183" s="8"/>
      <c r="DQ183" s="8">
        <v>136.5293628</v>
      </c>
      <c r="DU183" s="10">
        <v>56.625</v>
      </c>
      <c r="DV183" s="2"/>
      <c r="DW183" s="13">
        <f t="shared" si="60"/>
        <v>207.2545573429995</v>
      </c>
      <c r="DY183">
        <v>48</v>
      </c>
      <c r="DZ183" s="8">
        <v>69.618880000000004</v>
      </c>
      <c r="EA183" s="8"/>
      <c r="EB183" s="8">
        <v>143.5697868</v>
      </c>
      <c r="EF183" s="10">
        <v>56.625</v>
      </c>
      <c r="EG183" s="2"/>
      <c r="EH183" s="13">
        <f t="shared" si="61"/>
        <v>217.94207488283109</v>
      </c>
      <c r="EJ183">
        <v>47</v>
      </c>
      <c r="EK183" s="8">
        <v>70.720569999999995</v>
      </c>
      <c r="EL183" s="8"/>
      <c r="EM183" s="8">
        <v>151.43482950000001</v>
      </c>
      <c r="EQ183" s="10">
        <v>56.625</v>
      </c>
      <c r="ER183" s="2"/>
      <c r="ES183" s="13">
        <f t="shared" si="62"/>
        <v>229.88138163591506</v>
      </c>
    </row>
    <row r="184" spans="1:149">
      <c r="A184">
        <v>-59.625</v>
      </c>
      <c r="B184">
        <v>0.75</v>
      </c>
      <c r="C184">
        <v>156</v>
      </c>
      <c r="D184">
        <f t="shared" si="47"/>
        <v>57.375</v>
      </c>
      <c r="H184">
        <v>59</v>
      </c>
      <c r="I184">
        <v>57.50029</v>
      </c>
      <c r="K184">
        <v>93.058752010000006</v>
      </c>
      <c r="N184" s="3">
        <f t="shared" si="48"/>
        <v>57.375</v>
      </c>
      <c r="P184" s="13">
        <f t="shared" si="50"/>
        <v>145.37226429208704</v>
      </c>
      <c r="S184">
        <v>58</v>
      </c>
      <c r="T184">
        <v>58.601979999999998</v>
      </c>
      <c r="V184">
        <v>95.973018080000003</v>
      </c>
      <c r="Z184" s="3">
        <f t="shared" si="49"/>
        <v>57.375</v>
      </c>
      <c r="AB184" s="13">
        <f t="shared" si="51"/>
        <v>149.92480178259601</v>
      </c>
      <c r="AD184">
        <v>57</v>
      </c>
      <c r="AE184" s="8">
        <v>59.703670000000002</v>
      </c>
      <c r="AG184" s="8">
        <v>99.113541639999994</v>
      </c>
      <c r="AK184" s="10">
        <v>57.375</v>
      </c>
      <c r="AL184" s="2"/>
      <c r="AM184" s="13">
        <f t="shared" si="52"/>
        <v>154.83078871148567</v>
      </c>
      <c r="AO184" s="8">
        <v>56</v>
      </c>
      <c r="AP184" s="8">
        <v>60.80536</v>
      </c>
      <c r="AQ184" s="8"/>
      <c r="AR184" s="8">
        <v>102.50573249999999</v>
      </c>
      <c r="AV184" s="10">
        <v>57.375</v>
      </c>
      <c r="AW184" s="2"/>
      <c r="AX184" s="13">
        <f t="shared" si="53"/>
        <v>160.12991915948621</v>
      </c>
      <c r="AZ184">
        <v>55</v>
      </c>
      <c r="BA184" s="8">
        <v>61.907049999999998</v>
      </c>
      <c r="BB184" s="8"/>
      <c r="BC184" s="8">
        <v>106.1789959</v>
      </c>
      <c r="BG184" s="10">
        <v>57.375</v>
      </c>
      <c r="BH184" s="2"/>
      <c r="BI184" s="13">
        <f t="shared" si="54"/>
        <v>165.86812869126533</v>
      </c>
      <c r="BK184">
        <v>54</v>
      </c>
      <c r="BL184" s="8">
        <v>63.008740000000003</v>
      </c>
      <c r="BM184" s="8"/>
      <c r="BN184" s="8">
        <v>110.1675484</v>
      </c>
      <c r="BR184" s="10">
        <v>57.375</v>
      </c>
      <c r="BS184" s="2"/>
      <c r="BT184" s="14">
        <f t="shared" si="55"/>
        <v>172.09886890268098</v>
      </c>
      <c r="BV184">
        <v>53</v>
      </c>
      <c r="BW184" s="8">
        <v>64.110429999999994</v>
      </c>
      <c r="BX184" s="8"/>
      <c r="BY184" s="8">
        <v>114.5114402</v>
      </c>
      <c r="CC184" s="10">
        <v>57.375</v>
      </c>
      <c r="CD184" s="2"/>
      <c r="CE184" s="13">
        <f t="shared" si="56"/>
        <v>178.88470444384501</v>
      </c>
      <c r="CG184">
        <v>52</v>
      </c>
      <c r="CH184" s="8">
        <v>65.212119999999999</v>
      </c>
      <c r="CI184" s="8"/>
      <c r="CJ184" s="8">
        <v>119.2578523</v>
      </c>
      <c r="CN184" s="10">
        <v>57.375</v>
      </c>
      <c r="CO184" s="2"/>
      <c r="CP184" s="13">
        <f t="shared" si="57"/>
        <v>186.29933938507241</v>
      </c>
      <c r="CR184">
        <v>51</v>
      </c>
      <c r="CS184" s="8">
        <v>66.313810000000004</v>
      </c>
      <c r="CT184" s="8"/>
      <c r="CU184" s="8">
        <v>124.4627538</v>
      </c>
      <c r="CY184" s="10">
        <v>57.375</v>
      </c>
      <c r="CZ184" s="2"/>
      <c r="DA184" s="13">
        <f t="shared" si="58"/>
        <v>194.43020617760121</v>
      </c>
      <c r="DC184">
        <v>50</v>
      </c>
      <c r="DD184" s="8">
        <v>67.415499999999994</v>
      </c>
      <c r="DE184" s="8"/>
      <c r="DF184" s="8">
        <v>130.1930456</v>
      </c>
      <c r="DJ184" s="10">
        <v>57.375</v>
      </c>
      <c r="DK184" s="2"/>
      <c r="DL184" s="13">
        <f t="shared" si="59"/>
        <v>203.38181444686816</v>
      </c>
      <c r="DN184">
        <v>49</v>
      </c>
      <c r="DO184" s="8">
        <v>68.517189999999999</v>
      </c>
      <c r="DP184" s="8"/>
      <c r="DQ184" s="8">
        <v>136.5293628</v>
      </c>
      <c r="DU184" s="10">
        <v>57.375</v>
      </c>
      <c r="DV184" s="2"/>
      <c r="DW184" s="13">
        <f t="shared" si="60"/>
        <v>213.28012877777508</v>
      </c>
      <c r="DY184">
        <v>48</v>
      </c>
      <c r="DZ184" s="8">
        <v>69.618880000000004</v>
      </c>
      <c r="EA184" s="8"/>
      <c r="EB184" s="8">
        <v>143.5697868</v>
      </c>
      <c r="EF184" s="10">
        <v>57.375</v>
      </c>
      <c r="EG184" s="2"/>
      <c r="EH184" s="13">
        <f t="shared" si="61"/>
        <v>224.27836759303847</v>
      </c>
      <c r="EJ184">
        <v>47</v>
      </c>
      <c r="EK184" s="8">
        <v>70.720569999999995</v>
      </c>
      <c r="EL184" s="8"/>
      <c r="EM184" s="8">
        <v>151.43482950000001</v>
      </c>
      <c r="EQ184" s="10">
        <v>57.375</v>
      </c>
      <c r="ER184" s="2"/>
      <c r="ES184" s="13">
        <f t="shared" si="62"/>
        <v>236.56478924986541</v>
      </c>
    </row>
    <row r="185" spans="1:149">
      <c r="A185">
        <v>-59.625</v>
      </c>
      <c r="B185">
        <v>0.75</v>
      </c>
      <c r="C185">
        <v>157</v>
      </c>
      <c r="D185">
        <f t="shared" si="47"/>
        <v>58.125</v>
      </c>
      <c r="H185">
        <v>59</v>
      </c>
      <c r="I185">
        <v>57.50029</v>
      </c>
      <c r="K185">
        <v>93.058752010000006</v>
      </c>
      <c r="N185" s="3">
        <f t="shared" si="48"/>
        <v>58.125</v>
      </c>
      <c r="P185" s="13">
        <f t="shared" si="50"/>
        <v>149.6507915385485</v>
      </c>
      <c r="S185">
        <v>58</v>
      </c>
      <c r="T185">
        <v>58.601979999999998</v>
      </c>
      <c r="V185">
        <v>95.973018080000003</v>
      </c>
      <c r="Z185" s="3">
        <f t="shared" si="49"/>
        <v>58.125</v>
      </c>
      <c r="AB185" s="13">
        <f t="shared" si="51"/>
        <v>154.3373171442494</v>
      </c>
      <c r="AD185">
        <v>57</v>
      </c>
      <c r="AE185" s="8">
        <v>59.703670000000002</v>
      </c>
      <c r="AG185" s="8">
        <v>99.113541639999994</v>
      </c>
      <c r="AK185" s="10">
        <v>58.125</v>
      </c>
      <c r="AL185" s="2"/>
      <c r="AM185" s="13">
        <f t="shared" si="52"/>
        <v>159.3876947438647</v>
      </c>
      <c r="AO185" s="8">
        <v>56</v>
      </c>
      <c r="AP185" s="8">
        <v>60.80536</v>
      </c>
      <c r="AQ185" s="8"/>
      <c r="AR185" s="8">
        <v>102.50573249999999</v>
      </c>
      <c r="AV185" s="10">
        <v>58.125</v>
      </c>
      <c r="AW185" s="2"/>
      <c r="AX185" s="13">
        <f t="shared" si="53"/>
        <v>164.84278667540357</v>
      </c>
      <c r="AZ185">
        <v>55</v>
      </c>
      <c r="BA185" s="8">
        <v>61.907049999999998</v>
      </c>
      <c r="BB185" s="8"/>
      <c r="BC185" s="8">
        <v>106.1789959</v>
      </c>
      <c r="BG185" s="10">
        <v>58.125</v>
      </c>
      <c r="BH185" s="2"/>
      <c r="BI185" s="13">
        <f t="shared" si="54"/>
        <v>170.74988045719545</v>
      </c>
      <c r="BK185">
        <v>54</v>
      </c>
      <c r="BL185" s="8">
        <v>63.008740000000003</v>
      </c>
      <c r="BM185" s="8"/>
      <c r="BN185" s="8">
        <v>110.1675484</v>
      </c>
      <c r="BR185" s="10">
        <v>58.125</v>
      </c>
      <c r="BS185" s="2"/>
      <c r="BT185" s="14">
        <f t="shared" si="55"/>
        <v>177.16400084701019</v>
      </c>
      <c r="BV185">
        <v>53</v>
      </c>
      <c r="BW185" s="8">
        <v>64.110429999999994</v>
      </c>
      <c r="BX185" s="8"/>
      <c r="BY185" s="8">
        <v>114.5114402</v>
      </c>
      <c r="CC185" s="10">
        <v>58.125</v>
      </c>
      <c r="CD185" s="2"/>
      <c r="CE185" s="13">
        <f t="shared" si="56"/>
        <v>184.14955386794426</v>
      </c>
      <c r="CG185">
        <v>52</v>
      </c>
      <c r="CH185" s="8">
        <v>65.212119999999999</v>
      </c>
      <c r="CI185" s="8"/>
      <c r="CJ185" s="8">
        <v>119.2578523</v>
      </c>
      <c r="CN185" s="10">
        <v>58.125</v>
      </c>
      <c r="CO185" s="2"/>
      <c r="CP185" s="13">
        <f t="shared" si="57"/>
        <v>191.78241281340718</v>
      </c>
      <c r="CR185">
        <v>51</v>
      </c>
      <c r="CS185" s="8">
        <v>66.313810000000004</v>
      </c>
      <c r="CT185" s="8"/>
      <c r="CU185" s="8">
        <v>124.4627538</v>
      </c>
      <c r="CY185" s="10">
        <v>58.125</v>
      </c>
      <c r="CZ185" s="2"/>
      <c r="DA185" s="13">
        <f t="shared" si="58"/>
        <v>200.15258340490058</v>
      </c>
      <c r="DC185">
        <v>50</v>
      </c>
      <c r="DD185" s="8">
        <v>67.415499999999994</v>
      </c>
      <c r="DE185" s="8"/>
      <c r="DF185" s="8">
        <v>130.1930456</v>
      </c>
      <c r="DJ185" s="10">
        <v>58.125</v>
      </c>
      <c r="DK185" s="2"/>
      <c r="DL185" s="13">
        <f t="shared" si="59"/>
        <v>209.36765114538247</v>
      </c>
      <c r="DN185">
        <v>49</v>
      </c>
      <c r="DO185" s="8">
        <v>68.517189999999999</v>
      </c>
      <c r="DP185" s="8"/>
      <c r="DQ185" s="8">
        <v>136.5293628</v>
      </c>
      <c r="DU185" s="10">
        <v>58.125</v>
      </c>
      <c r="DV185" s="2"/>
      <c r="DW185" s="13">
        <f t="shared" si="60"/>
        <v>219.55728794942451</v>
      </c>
      <c r="DY185">
        <v>48</v>
      </c>
      <c r="DZ185" s="8">
        <v>69.618880000000004</v>
      </c>
      <c r="EA185" s="8"/>
      <c r="EB185" s="8">
        <v>143.5697868</v>
      </c>
      <c r="EF185" s="10">
        <v>58.125</v>
      </c>
      <c r="EG185" s="2"/>
      <c r="EH185" s="13">
        <f t="shared" si="61"/>
        <v>230.87922169138758</v>
      </c>
      <c r="EJ185">
        <v>47</v>
      </c>
      <c r="EK185" s="8">
        <v>70.720569999999995</v>
      </c>
      <c r="EL185" s="8"/>
      <c r="EM185" s="8">
        <v>151.43482950000001</v>
      </c>
      <c r="EQ185" s="10">
        <v>58.125</v>
      </c>
      <c r="ER185" s="2"/>
      <c r="ES185" s="13">
        <f t="shared" si="62"/>
        <v>243.52725145878662</v>
      </c>
    </row>
    <row r="186" spans="1:149">
      <c r="A186">
        <v>-59.625</v>
      </c>
      <c r="B186">
        <v>0.75</v>
      </c>
      <c r="C186">
        <v>158</v>
      </c>
      <c r="D186">
        <f t="shared" si="47"/>
        <v>58.875</v>
      </c>
      <c r="H186">
        <v>59</v>
      </c>
      <c r="I186">
        <v>57.50029</v>
      </c>
      <c r="K186">
        <v>93.058752010000006</v>
      </c>
      <c r="N186" s="3">
        <f t="shared" si="48"/>
        <v>58.875</v>
      </c>
      <c r="P186" s="13">
        <f t="shared" si="50"/>
        <v>154.1133323845759</v>
      </c>
      <c r="S186">
        <v>58</v>
      </c>
      <c r="T186">
        <v>58.601979999999998</v>
      </c>
      <c r="V186">
        <v>95.973018080000003</v>
      </c>
      <c r="Z186" s="3">
        <f t="shared" si="49"/>
        <v>58.875</v>
      </c>
      <c r="AB186" s="13">
        <f t="shared" si="51"/>
        <v>158.93960875087339</v>
      </c>
      <c r="AD186">
        <v>57</v>
      </c>
      <c r="AE186" s="8">
        <v>59.703670000000002</v>
      </c>
      <c r="AG186" s="8">
        <v>99.113541639999994</v>
      </c>
      <c r="AK186" s="10">
        <v>58.875</v>
      </c>
      <c r="AL186" s="2"/>
      <c r="AM186" s="13">
        <f t="shared" si="52"/>
        <v>164.14058706629137</v>
      </c>
      <c r="AO186" s="8">
        <v>56</v>
      </c>
      <c r="AP186" s="8">
        <v>60.80536</v>
      </c>
      <c r="AQ186" s="8"/>
      <c r="AR186" s="8">
        <v>102.50573249999999</v>
      </c>
      <c r="AV186" s="10">
        <v>58.875</v>
      </c>
      <c r="AW186" s="2"/>
      <c r="AX186" s="13">
        <f t="shared" si="53"/>
        <v>169.75834817126432</v>
      </c>
      <c r="AZ186">
        <v>55</v>
      </c>
      <c r="BA186" s="8">
        <v>61.907049999999998</v>
      </c>
      <c r="BB186" s="8"/>
      <c r="BC186" s="8">
        <v>106.1789959</v>
      </c>
      <c r="BG186" s="10">
        <v>58.875</v>
      </c>
      <c r="BH186" s="2"/>
      <c r="BI186" s="13">
        <f t="shared" si="54"/>
        <v>175.84158968345938</v>
      </c>
      <c r="BK186">
        <v>54</v>
      </c>
      <c r="BL186" s="8">
        <v>63.008740000000003</v>
      </c>
      <c r="BM186" s="8"/>
      <c r="BN186" s="8">
        <v>110.1675484</v>
      </c>
      <c r="BR186" s="10">
        <v>58.875</v>
      </c>
      <c r="BS186" s="2"/>
      <c r="BT186" s="14">
        <f t="shared" si="55"/>
        <v>182.44697718209869</v>
      </c>
      <c r="BV186">
        <v>53</v>
      </c>
      <c r="BW186" s="8">
        <v>64.110429999999994</v>
      </c>
      <c r="BX186" s="8"/>
      <c r="BY186" s="8">
        <v>114.5114402</v>
      </c>
      <c r="CC186" s="10">
        <v>58.875</v>
      </c>
      <c r="CD186" s="2"/>
      <c r="CE186" s="13">
        <f t="shared" si="56"/>
        <v>189.64083725819444</v>
      </c>
      <c r="CG186">
        <v>52</v>
      </c>
      <c r="CH186" s="8">
        <v>65.212119999999999</v>
      </c>
      <c r="CI186" s="8"/>
      <c r="CJ186" s="8">
        <v>119.2578523</v>
      </c>
      <c r="CN186" s="10">
        <v>58.875</v>
      </c>
      <c r="CO186" s="2"/>
      <c r="CP186" s="13">
        <f t="shared" si="57"/>
        <v>197.50130572356639</v>
      </c>
      <c r="CR186">
        <v>51</v>
      </c>
      <c r="CS186" s="8">
        <v>66.313810000000004</v>
      </c>
      <c r="CT186" s="8"/>
      <c r="CU186" s="8">
        <v>124.4627538</v>
      </c>
      <c r="CY186" s="10">
        <v>58.875</v>
      </c>
      <c r="CZ186" s="2"/>
      <c r="DA186" s="13">
        <f t="shared" si="58"/>
        <v>206.12107224281092</v>
      </c>
      <c r="DC186">
        <v>50</v>
      </c>
      <c r="DD186" s="8">
        <v>67.415499999999994</v>
      </c>
      <c r="DE186" s="8"/>
      <c r="DF186" s="8">
        <v>130.1930456</v>
      </c>
      <c r="DJ186" s="10">
        <v>58.875</v>
      </c>
      <c r="DK186" s="2"/>
      <c r="DL186" s="13">
        <f t="shared" si="59"/>
        <v>215.61093048568861</v>
      </c>
      <c r="DN186">
        <v>49</v>
      </c>
      <c r="DO186" s="8">
        <v>68.517189999999999</v>
      </c>
      <c r="DP186" s="8"/>
      <c r="DQ186" s="8">
        <v>136.5293628</v>
      </c>
      <c r="DU186" s="10">
        <v>58.875</v>
      </c>
      <c r="DV186" s="2"/>
      <c r="DW186" s="13">
        <f t="shared" si="60"/>
        <v>226.10441914361485</v>
      </c>
      <c r="DY186">
        <v>48</v>
      </c>
      <c r="DZ186" s="8">
        <v>69.618880000000004</v>
      </c>
      <c r="EA186" s="8"/>
      <c r="EB186" s="8">
        <v>143.5697868</v>
      </c>
      <c r="EF186" s="10">
        <v>58.875</v>
      </c>
      <c r="EG186" s="2"/>
      <c r="EH186" s="13">
        <f t="shared" si="61"/>
        <v>237.76396948793658</v>
      </c>
      <c r="EJ186">
        <v>47</v>
      </c>
      <c r="EK186" s="8">
        <v>70.720569999999995</v>
      </c>
      <c r="EL186" s="8"/>
      <c r="EM186" s="8">
        <v>151.43482950000001</v>
      </c>
      <c r="EQ186" s="10">
        <v>58.875</v>
      </c>
      <c r="ER186" s="2"/>
      <c r="ES186" s="13">
        <f t="shared" si="62"/>
        <v>250.78915963570182</v>
      </c>
    </row>
    <row r="187" spans="1:149">
      <c r="A187">
        <v>-59.625</v>
      </c>
      <c r="B187">
        <v>0.75</v>
      </c>
      <c r="C187">
        <v>159</v>
      </c>
      <c r="D187">
        <f t="shared" si="47"/>
        <v>59.625</v>
      </c>
      <c r="E187" t="s">
        <v>13</v>
      </c>
      <c r="H187">
        <v>59</v>
      </c>
      <c r="I187">
        <v>57.50029</v>
      </c>
      <c r="K187">
        <v>93.058752010000006</v>
      </c>
      <c r="N187" s="3">
        <f t="shared" si="48"/>
        <v>59.625</v>
      </c>
      <c r="O187" s="2" t="s">
        <v>12</v>
      </c>
      <c r="P187" s="13">
        <f t="shared" si="50"/>
        <v>158.77365105611406</v>
      </c>
      <c r="S187">
        <v>58</v>
      </c>
      <c r="T187">
        <v>58.601979999999998</v>
      </c>
      <c r="V187">
        <v>95.973018080000003</v>
      </c>
      <c r="Z187" s="3">
        <f t="shared" si="49"/>
        <v>59.625</v>
      </c>
      <c r="AA187" s="2" t="s">
        <v>12</v>
      </c>
      <c r="AB187" s="13">
        <f t="shared" si="51"/>
        <v>163.74587187456143</v>
      </c>
      <c r="AD187">
        <v>57</v>
      </c>
      <c r="AE187" s="8">
        <v>59.703670000000002</v>
      </c>
      <c r="AG187" s="8">
        <v>99.113541639999994</v>
      </c>
      <c r="AK187" s="10">
        <v>59.625</v>
      </c>
      <c r="AL187" s="2" t="s">
        <v>12</v>
      </c>
      <c r="AM187" s="13">
        <f t="shared" si="52"/>
        <v>169.10412546252445</v>
      </c>
      <c r="AO187" s="8">
        <v>56</v>
      </c>
      <c r="AP187" s="8">
        <v>60.80536</v>
      </c>
      <c r="AQ187" s="8"/>
      <c r="AR187" s="8">
        <v>102.50573249999999</v>
      </c>
      <c r="AV187" s="10">
        <v>59.625</v>
      </c>
      <c r="AW187" s="2" t="s">
        <v>12</v>
      </c>
      <c r="AX187" s="13">
        <f t="shared" si="53"/>
        <v>174.89176516634836</v>
      </c>
      <c r="AZ187">
        <v>55</v>
      </c>
      <c r="BA187" s="8">
        <v>61.907049999999998</v>
      </c>
      <c r="BB187" s="8"/>
      <c r="BC187" s="8">
        <v>106.1789959</v>
      </c>
      <c r="BG187" s="10">
        <v>59.625</v>
      </c>
      <c r="BH187" s="2" t="s">
        <v>12</v>
      </c>
      <c r="BI187" s="13">
        <f t="shared" si="54"/>
        <v>181.15896119801366</v>
      </c>
      <c r="BK187">
        <v>54</v>
      </c>
      <c r="BL187" s="8">
        <v>63.008740000000003</v>
      </c>
      <c r="BM187" s="8"/>
      <c r="BN187" s="8">
        <v>110.1675484</v>
      </c>
      <c r="BR187" s="10">
        <v>59.625</v>
      </c>
      <c r="BS187" s="2" t="s">
        <v>12</v>
      </c>
      <c r="BT187" s="14">
        <f t="shared" si="55"/>
        <v>187.96409267867159</v>
      </c>
      <c r="BV187">
        <v>53</v>
      </c>
      <c r="BW187" s="8">
        <v>64.110429999999994</v>
      </c>
      <c r="BX187" s="8"/>
      <c r="BY187" s="8">
        <v>114.5114402</v>
      </c>
      <c r="CC187" s="10">
        <v>59.625</v>
      </c>
      <c r="CD187" s="2" t="s">
        <v>12</v>
      </c>
      <c r="CE187" s="13">
        <f t="shared" si="56"/>
        <v>195.37549188596591</v>
      </c>
      <c r="CG187">
        <v>52</v>
      </c>
      <c r="CH187" s="8">
        <v>65.212119999999999</v>
      </c>
      <c r="CI187" s="8"/>
      <c r="CJ187" s="8">
        <v>119.2578523</v>
      </c>
      <c r="CN187" s="10">
        <v>59.625</v>
      </c>
      <c r="CO187" s="2" t="s">
        <v>12</v>
      </c>
      <c r="CP187" s="13">
        <f t="shared" si="57"/>
        <v>203.47365742393634</v>
      </c>
      <c r="CR187">
        <v>51</v>
      </c>
      <c r="CS187" s="8">
        <v>66.313810000000004</v>
      </c>
      <c r="CT187" s="8"/>
      <c r="CU187" s="8">
        <v>124.4627538</v>
      </c>
      <c r="CY187" s="10">
        <v>59.625</v>
      </c>
      <c r="CZ187" s="2" t="s">
        <v>12</v>
      </c>
      <c r="DA187" s="13">
        <f t="shared" si="58"/>
        <v>212.35408185143825</v>
      </c>
      <c r="DC187">
        <v>50</v>
      </c>
      <c r="DD187" s="8">
        <v>67.415499999999994</v>
      </c>
      <c r="DE187" s="8"/>
      <c r="DF187" s="8">
        <v>130.1930456</v>
      </c>
      <c r="DJ187" s="10">
        <v>59.625</v>
      </c>
      <c r="DK187" s="2" t="s">
        <v>12</v>
      </c>
      <c r="DL187" s="13">
        <f t="shared" si="59"/>
        <v>222.13090918956055</v>
      </c>
      <c r="DN187">
        <v>49</v>
      </c>
      <c r="DO187" s="8">
        <v>68.517189999999999</v>
      </c>
      <c r="DP187" s="8"/>
      <c r="DQ187" s="8">
        <v>136.5293628</v>
      </c>
      <c r="DU187" s="10">
        <v>59.625</v>
      </c>
      <c r="DV187" s="2" t="s">
        <v>12</v>
      </c>
      <c r="DW187" s="13">
        <f t="shared" si="60"/>
        <v>232.9417162803922</v>
      </c>
      <c r="DY187">
        <v>48</v>
      </c>
      <c r="DZ187" s="8">
        <v>69.618880000000004</v>
      </c>
      <c r="EA187" s="8"/>
      <c r="EB187" s="8">
        <v>143.5697868</v>
      </c>
      <c r="EF187" s="10">
        <v>59.625</v>
      </c>
      <c r="EG187" s="2" t="s">
        <v>12</v>
      </c>
      <c r="EH187" s="13">
        <f t="shared" si="61"/>
        <v>244.95384624472882</v>
      </c>
      <c r="EJ187">
        <v>47</v>
      </c>
      <c r="EK187" s="8">
        <v>70.720569999999995</v>
      </c>
      <c r="EL187" s="8"/>
      <c r="EM187" s="8">
        <v>151.43482950000001</v>
      </c>
      <c r="EQ187" s="10">
        <v>59.625</v>
      </c>
      <c r="ER187" s="2" t="s">
        <v>12</v>
      </c>
      <c r="ES187" s="13">
        <f t="shared" si="62"/>
        <v>258.37291235317014</v>
      </c>
    </row>
    <row r="192" spans="1:149">
      <c r="A192" t="s">
        <v>25</v>
      </c>
      <c r="B192">
        <v>59</v>
      </c>
      <c r="C192">
        <v>58</v>
      </c>
      <c r="D192">
        <v>57</v>
      </c>
      <c r="E192">
        <v>56</v>
      </c>
      <c r="F192">
        <v>55</v>
      </c>
      <c r="G192">
        <v>54</v>
      </c>
      <c r="H192">
        <v>53</v>
      </c>
      <c r="I192">
        <v>52</v>
      </c>
      <c r="J192">
        <v>51</v>
      </c>
      <c r="K192">
        <v>50</v>
      </c>
      <c r="L192">
        <v>49</v>
      </c>
      <c r="M192">
        <v>48</v>
      </c>
      <c r="N192">
        <v>47</v>
      </c>
    </row>
    <row r="193" spans="1:14">
      <c r="A193" t="s">
        <v>21</v>
      </c>
      <c r="B193" s="1" t="s">
        <v>43</v>
      </c>
      <c r="C193" s="1" t="s">
        <v>44</v>
      </c>
      <c r="D193" s="1" t="s">
        <v>45</v>
      </c>
      <c r="E193" s="1" t="s">
        <v>46</v>
      </c>
      <c r="F193" s="1" t="s">
        <v>47</v>
      </c>
      <c r="G193" s="1" t="s">
        <v>48</v>
      </c>
      <c r="H193" s="1" t="s">
        <v>49</v>
      </c>
      <c r="I193" s="1" t="s">
        <v>50</v>
      </c>
      <c r="J193" s="5" t="s">
        <v>51</v>
      </c>
      <c r="K193" s="5" t="s">
        <v>52</v>
      </c>
      <c r="L193" s="5" t="s">
        <v>53</v>
      </c>
      <c r="M193" s="5" t="s">
        <v>54</v>
      </c>
      <c r="N193" s="5" t="s">
        <v>55</v>
      </c>
    </row>
    <row r="194" spans="1:14">
      <c r="A194" t="s">
        <v>41</v>
      </c>
      <c r="B194">
        <v>64</v>
      </c>
      <c r="C194">
        <v>62</v>
      </c>
      <c r="D194">
        <v>60</v>
      </c>
      <c r="E194">
        <v>58</v>
      </c>
      <c r="F194">
        <v>56</v>
      </c>
      <c r="G194">
        <v>54</v>
      </c>
      <c r="H194">
        <v>52</v>
      </c>
      <c r="I194">
        <v>50</v>
      </c>
      <c r="J194">
        <v>48</v>
      </c>
      <c r="K194">
        <v>46</v>
      </c>
      <c r="L194">
        <v>44</v>
      </c>
      <c r="M194">
        <v>42</v>
      </c>
      <c r="N194">
        <v>40</v>
      </c>
    </row>
    <row r="195" spans="1:14">
      <c r="A195" t="s">
        <v>5</v>
      </c>
      <c r="B195" s="2">
        <v>78.48522998</v>
      </c>
      <c r="C195" s="2">
        <v>81.919595939999994</v>
      </c>
      <c r="D195" s="2">
        <v>85.577416049999997</v>
      </c>
      <c r="E195" s="2">
        <v>89.484217529999995</v>
      </c>
      <c r="F195" s="2">
        <v>93.669521079999996</v>
      </c>
      <c r="G195" s="2">
        <v>98.167656179999994</v>
      </c>
      <c r="H195" s="2">
        <v>103.0187844</v>
      </c>
      <c r="I195" s="2">
        <v>108.270196</v>
      </c>
      <c r="J195" s="2">
        <v>113.9779676</v>
      </c>
      <c r="K195" s="2">
        <v>120.2091058</v>
      </c>
      <c r="L195" s="2">
        <v>127.0443502</v>
      </c>
      <c r="M195" s="2">
        <v>134.58188469999999</v>
      </c>
      <c r="N195" s="2">
        <v>142.94232260000001</v>
      </c>
    </row>
    <row r="196" spans="1:14">
      <c r="B196" s="2"/>
    </row>
    <row r="197" spans="1:14">
      <c r="B197" s="2"/>
    </row>
    <row r="198" spans="1:14">
      <c r="B198" s="2"/>
    </row>
    <row r="199" spans="1:14">
      <c r="B199" s="2"/>
    </row>
    <row r="200" spans="1:14">
      <c r="B200" s="2"/>
    </row>
    <row r="201" spans="1:14">
      <c r="B201" s="2"/>
    </row>
    <row r="202" spans="1:14">
      <c r="B202" s="2"/>
    </row>
    <row r="203" spans="1:14">
      <c r="B203" s="2"/>
    </row>
    <row r="204" spans="1:14">
      <c r="B204" s="2"/>
    </row>
    <row r="205" spans="1:14">
      <c r="B205" s="2"/>
    </row>
    <row r="206" spans="1:14">
      <c r="B206" s="2"/>
    </row>
    <row r="207" spans="1:14">
      <c r="B207" s="2"/>
    </row>
    <row r="208" spans="1:14">
      <c r="B208" s="2"/>
    </row>
    <row r="209" spans="1:4">
      <c r="B209" s="2"/>
    </row>
    <row r="210" spans="1:4">
      <c r="B210" s="2"/>
    </row>
    <row r="211" spans="1:4">
      <c r="B211" s="2"/>
    </row>
    <row r="212" spans="1:4">
      <c r="B212" s="2"/>
    </row>
    <row r="213" spans="1:4">
      <c r="B213" s="2"/>
    </row>
    <row r="214" spans="1:4">
      <c r="B214" s="2"/>
    </row>
    <row r="215" spans="1:4">
      <c r="B215" s="2"/>
    </row>
    <row r="217" spans="1:4">
      <c r="C217" t="s">
        <v>59</v>
      </c>
    </row>
    <row r="219" spans="1:4">
      <c r="A219" t="s">
        <v>58</v>
      </c>
      <c r="B219" t="s">
        <v>57</v>
      </c>
      <c r="C219" t="s">
        <v>2</v>
      </c>
      <c r="D219" t="s">
        <v>56</v>
      </c>
    </row>
    <row r="220" spans="1:4">
      <c r="A220">
        <v>32.5</v>
      </c>
      <c r="B220">
        <v>1.1016900000000001</v>
      </c>
      <c r="C220">
        <v>0</v>
      </c>
      <c r="D220">
        <f>A220-B220*C220</f>
        <v>32.5</v>
      </c>
    </row>
    <row r="221" spans="1:4">
      <c r="A221">
        <v>32.5</v>
      </c>
      <c r="B221">
        <v>1.1016900000000001</v>
      </c>
      <c r="C221">
        <v>1</v>
      </c>
      <c r="D221">
        <f t="shared" ref="D221:D279" si="63">A221-B221*C221</f>
        <v>31.398309999999999</v>
      </c>
    </row>
    <row r="222" spans="1:4">
      <c r="A222">
        <v>32.5</v>
      </c>
      <c r="B222">
        <v>1.1016900000000001</v>
      </c>
      <c r="C222">
        <v>2</v>
      </c>
      <c r="D222">
        <f t="shared" si="63"/>
        <v>30.296620000000001</v>
      </c>
    </row>
    <row r="223" spans="1:4">
      <c r="A223">
        <v>32.5</v>
      </c>
      <c r="B223">
        <v>1.1016900000000001</v>
      </c>
      <c r="C223">
        <v>3</v>
      </c>
      <c r="D223">
        <f t="shared" si="63"/>
        <v>29.194929999999999</v>
      </c>
    </row>
    <row r="224" spans="1:4">
      <c r="A224">
        <v>32.5</v>
      </c>
      <c r="B224">
        <v>1.1016900000000001</v>
      </c>
      <c r="C224">
        <v>4</v>
      </c>
      <c r="D224">
        <f t="shared" si="63"/>
        <v>28.093240000000002</v>
      </c>
    </row>
    <row r="225" spans="1:7">
      <c r="A225">
        <v>32.5</v>
      </c>
      <c r="B225">
        <v>1.1016900000000001</v>
      </c>
      <c r="C225">
        <v>5</v>
      </c>
      <c r="D225">
        <f t="shared" si="63"/>
        <v>26.99155</v>
      </c>
    </row>
    <row r="226" spans="1:7">
      <c r="A226">
        <v>32.5</v>
      </c>
      <c r="B226">
        <v>1.1016900000000001</v>
      </c>
      <c r="C226">
        <v>6</v>
      </c>
      <c r="D226">
        <f t="shared" si="63"/>
        <v>25.889859999999999</v>
      </c>
    </row>
    <row r="227" spans="1:7">
      <c r="A227">
        <v>32.5</v>
      </c>
      <c r="B227">
        <v>1.1016900000000001</v>
      </c>
      <c r="C227">
        <v>7</v>
      </c>
      <c r="D227">
        <f t="shared" si="63"/>
        <v>24.788170000000001</v>
      </c>
    </row>
    <row r="228" spans="1:7">
      <c r="A228">
        <v>32.5</v>
      </c>
      <c r="B228">
        <v>1.1016900000000001</v>
      </c>
      <c r="C228">
        <v>8</v>
      </c>
      <c r="D228">
        <f t="shared" si="63"/>
        <v>23.68648</v>
      </c>
    </row>
    <row r="229" spans="1:7">
      <c r="A229">
        <v>32.5</v>
      </c>
      <c r="B229">
        <v>1.1016900000000001</v>
      </c>
      <c r="C229">
        <v>9</v>
      </c>
      <c r="D229">
        <f t="shared" si="63"/>
        <v>22.584789999999998</v>
      </c>
    </row>
    <row r="230" spans="1:7">
      <c r="A230">
        <v>32.5</v>
      </c>
      <c r="B230">
        <v>1.1016900000000001</v>
      </c>
      <c r="C230">
        <v>10</v>
      </c>
      <c r="D230">
        <f t="shared" si="63"/>
        <v>21.4831</v>
      </c>
    </row>
    <row r="231" spans="1:7">
      <c r="A231">
        <v>32.5</v>
      </c>
      <c r="B231">
        <v>1.1016900000000001</v>
      </c>
      <c r="C231">
        <v>11</v>
      </c>
      <c r="D231">
        <f t="shared" si="63"/>
        <v>20.381409999999999</v>
      </c>
    </row>
    <row r="232" spans="1:7">
      <c r="A232">
        <v>32.5</v>
      </c>
      <c r="B232">
        <v>1.1016900000000001</v>
      </c>
      <c r="C232">
        <v>12</v>
      </c>
      <c r="D232">
        <f t="shared" si="63"/>
        <v>19.279719999999998</v>
      </c>
    </row>
    <row r="233" spans="1:7">
      <c r="A233">
        <v>32.5</v>
      </c>
      <c r="B233">
        <v>1.1016900000000001</v>
      </c>
      <c r="C233">
        <v>13</v>
      </c>
      <c r="D233">
        <f t="shared" si="63"/>
        <v>18.17803</v>
      </c>
    </row>
    <row r="234" spans="1:7">
      <c r="A234">
        <v>32.5</v>
      </c>
      <c r="B234">
        <v>1.1016900000000001</v>
      </c>
      <c r="C234">
        <v>14</v>
      </c>
      <c r="D234">
        <f t="shared" si="63"/>
        <v>17.076339999999998</v>
      </c>
    </row>
    <row r="235" spans="1:7">
      <c r="A235">
        <v>32.5</v>
      </c>
      <c r="B235">
        <v>1.1016900000000001</v>
      </c>
      <c r="C235">
        <v>15</v>
      </c>
      <c r="D235">
        <f t="shared" si="63"/>
        <v>15.97465</v>
      </c>
      <c r="E235" s="1"/>
    </row>
    <row r="236" spans="1:7">
      <c r="A236">
        <v>32.5</v>
      </c>
      <c r="B236">
        <v>1.1016900000000001</v>
      </c>
      <c r="C236">
        <v>16</v>
      </c>
      <c r="D236">
        <f t="shared" si="63"/>
        <v>14.872959999999999</v>
      </c>
      <c r="E236" s="1"/>
    </row>
    <row r="237" spans="1:7">
      <c r="A237">
        <v>32.5</v>
      </c>
      <c r="B237">
        <v>1.1016900000000001</v>
      </c>
      <c r="C237">
        <v>17</v>
      </c>
      <c r="D237">
        <f t="shared" si="63"/>
        <v>13.771269999999998</v>
      </c>
      <c r="E237" s="1"/>
      <c r="G237">
        <f t="shared" ref="G237:G248" si="64">200*SIN((90-D237)*0.0174533)</f>
        <v>194.25078042369233</v>
      </c>
    </row>
    <row r="238" spans="1:7">
      <c r="A238">
        <v>32.5</v>
      </c>
      <c r="B238">
        <v>1.1016900000000001</v>
      </c>
      <c r="C238">
        <v>18</v>
      </c>
      <c r="D238">
        <f t="shared" si="63"/>
        <v>12.66958</v>
      </c>
      <c r="E238" s="1"/>
      <c r="G238">
        <f t="shared" si="64"/>
        <v>195.13025121463124</v>
      </c>
    </row>
    <row r="239" spans="1:7">
      <c r="A239">
        <v>32.5</v>
      </c>
      <c r="B239">
        <v>1.1016900000000001</v>
      </c>
      <c r="C239">
        <v>19</v>
      </c>
      <c r="D239">
        <f t="shared" si="63"/>
        <v>11.567889999999998</v>
      </c>
      <c r="E239" s="1"/>
      <c r="G239">
        <f t="shared" si="64"/>
        <v>195.93758050938382</v>
      </c>
    </row>
    <row r="240" spans="1:7">
      <c r="A240">
        <v>32.5</v>
      </c>
      <c r="B240">
        <v>1.1016900000000001</v>
      </c>
      <c r="C240">
        <v>20</v>
      </c>
      <c r="D240">
        <f t="shared" si="63"/>
        <v>10.466200000000001</v>
      </c>
      <c r="E240" s="1"/>
      <c r="G240">
        <f t="shared" si="64"/>
        <v>196.67246983068739</v>
      </c>
    </row>
    <row r="241" spans="1:9">
      <c r="A241">
        <v>32.5</v>
      </c>
      <c r="B241">
        <v>1.1016900000000001</v>
      </c>
      <c r="C241">
        <v>21</v>
      </c>
      <c r="D241">
        <f t="shared" si="63"/>
        <v>9.3645099999999992</v>
      </c>
      <c r="E241" s="1"/>
      <c r="G241">
        <f t="shared" si="64"/>
        <v>197.33464748302151</v>
      </c>
    </row>
    <row r="242" spans="1:9">
      <c r="A242">
        <v>32.5</v>
      </c>
      <c r="B242">
        <v>1.1016900000000001</v>
      </c>
      <c r="C242">
        <v>22</v>
      </c>
      <c r="D242">
        <f t="shared" si="63"/>
        <v>8.2628199999999978</v>
      </c>
      <c r="E242" s="1"/>
      <c r="G242">
        <f t="shared" si="64"/>
        <v>197.92386865305619</v>
      </c>
    </row>
    <row r="243" spans="1:9">
      <c r="A243">
        <v>32.5</v>
      </c>
      <c r="B243">
        <v>1.1016900000000001</v>
      </c>
      <c r="C243">
        <v>23</v>
      </c>
      <c r="D243">
        <f t="shared" si="63"/>
        <v>7.16113</v>
      </c>
      <c r="E243" s="1"/>
      <c r="G243">
        <f t="shared" si="64"/>
        <v>198.4399155001617</v>
      </c>
    </row>
    <row r="244" spans="1:9">
      <c r="A244">
        <v>32.5</v>
      </c>
      <c r="B244">
        <v>1.1016900000000001</v>
      </c>
      <c r="C244">
        <v>24</v>
      </c>
      <c r="D244">
        <f t="shared" si="63"/>
        <v>6.0594399999999986</v>
      </c>
      <c r="E244" s="1"/>
      <c r="G244">
        <f t="shared" si="64"/>
        <v>198.88259723694651</v>
      </c>
    </row>
    <row r="245" spans="1:9">
      <c r="A245">
        <v>32.5</v>
      </c>
      <c r="B245">
        <v>1.1016900000000001</v>
      </c>
      <c r="C245">
        <v>25</v>
      </c>
      <c r="D245">
        <f t="shared" si="63"/>
        <v>4.9577499999999972</v>
      </c>
      <c r="E245" s="1">
        <f t="shared" ref="E235:E248" si="65">50+200*SIN(D245*0.0174533)</f>
        <v>67.284232098114074</v>
      </c>
      <c r="G245">
        <f t="shared" si="64"/>
        <v>199.25175019979292</v>
      </c>
    </row>
    <row r="246" spans="1:9">
      <c r="A246">
        <v>32.5</v>
      </c>
      <c r="B246">
        <v>1.1016900000000001</v>
      </c>
      <c r="C246">
        <v>26</v>
      </c>
      <c r="D246">
        <f t="shared" si="63"/>
        <v>3.8560599999999994</v>
      </c>
      <c r="E246" s="1">
        <f t="shared" si="65"/>
        <v>63.450035553071721</v>
      </c>
      <c r="G246">
        <f t="shared" si="64"/>
        <v>199.54723790936526</v>
      </c>
    </row>
    <row r="247" spans="1:9">
      <c r="A247">
        <v>32.5</v>
      </c>
      <c r="B247">
        <v>1.1016900000000001</v>
      </c>
      <c r="C247">
        <v>27</v>
      </c>
      <c r="D247">
        <f t="shared" si="63"/>
        <v>2.754369999999998</v>
      </c>
      <c r="E247" s="1">
        <f t="shared" si="65"/>
        <v>59.610866402897578</v>
      </c>
      <c r="G247">
        <f t="shared" si="64"/>
        <v>199.76895112106746</v>
      </c>
    </row>
    <row r="248" spans="1:9">
      <c r="A248">
        <v>32.5</v>
      </c>
      <c r="B248">
        <v>1.1016900000000001</v>
      </c>
      <c r="C248">
        <v>28</v>
      </c>
      <c r="D248">
        <f t="shared" si="63"/>
        <v>1.6526799999999966</v>
      </c>
      <c r="E248" s="1">
        <f t="shared" si="65"/>
        <v>55.768144024673774</v>
      </c>
      <c r="G248">
        <f t="shared" si="64"/>
        <v>199.91680786543185</v>
      </c>
    </row>
    <row r="249" spans="1:9">
      <c r="A249">
        <v>32.5</v>
      </c>
      <c r="B249">
        <v>1.1016900000000001</v>
      </c>
      <c r="C249">
        <v>29</v>
      </c>
      <c r="D249">
        <f t="shared" si="63"/>
        <v>0.55098999999999876</v>
      </c>
      <c r="E249" s="1">
        <f>50+200*SIN(D249*0.0174533)</f>
        <v>51.92328910914442</v>
      </c>
      <c r="G249">
        <f>200*SIN((90-D249)*0.0174533)</f>
        <v>199.99075347842407</v>
      </c>
      <c r="I249">
        <f>400*SIN(B249/2*0.0174533)</f>
        <v>3.8455659736839594</v>
      </c>
    </row>
    <row r="250" spans="1:9">
      <c r="A250">
        <v>32.5</v>
      </c>
      <c r="B250">
        <v>1.1016900000000001</v>
      </c>
      <c r="C250">
        <v>30</v>
      </c>
      <c r="D250">
        <f t="shared" si="63"/>
        <v>-0.55069999999999908</v>
      </c>
      <c r="E250" s="1">
        <f>50-200*SIN(-D250*0.0174533)</f>
        <v>48.077723135472787</v>
      </c>
      <c r="G250">
        <f>200*SIN((90+D250)*0.0174533)</f>
        <v>199.99076320982601</v>
      </c>
    </row>
    <row r="251" spans="1:9">
      <c r="A251">
        <v>32.5</v>
      </c>
      <c r="B251">
        <v>1.1016900000000001</v>
      </c>
      <c r="C251">
        <v>31</v>
      </c>
      <c r="D251">
        <f t="shared" si="63"/>
        <v>-1.652390000000004</v>
      </c>
      <c r="E251" s="1">
        <f t="shared" ref="E251:G279" si="66">50-200*SIN(-D251*0.0174533)</f>
        <v>44.23286784570702</v>
      </c>
      <c r="G251">
        <f t="shared" ref="G250:G261" si="67">200*SIN((90+D251)*0.0174533)</f>
        <v>199.91683705740283</v>
      </c>
    </row>
    <row r="252" spans="1:9">
      <c r="A252">
        <v>32.5</v>
      </c>
      <c r="B252">
        <v>1.1016900000000001</v>
      </c>
      <c r="C252">
        <v>32</v>
      </c>
      <c r="D252">
        <f t="shared" si="63"/>
        <v>-2.7540800000000019</v>
      </c>
      <c r="E252" s="1">
        <f t="shared" si="66"/>
        <v>40.3901447191488</v>
      </c>
      <c r="G252">
        <f t="shared" si="67"/>
        <v>199.76899976281493</v>
      </c>
    </row>
    <row r="253" spans="1:9">
      <c r="A253">
        <v>32.5</v>
      </c>
      <c r="B253">
        <v>1.1016900000000001</v>
      </c>
      <c r="C253">
        <v>33</v>
      </c>
      <c r="D253">
        <f t="shared" si="63"/>
        <v>-3.8557699999999997</v>
      </c>
      <c r="E253" s="1">
        <f t="shared" si="66"/>
        <v>36.55097444681887</v>
      </c>
      <c r="G253">
        <f t="shared" si="67"/>
        <v>199.5473059829059</v>
      </c>
    </row>
    <row r="254" spans="1:9">
      <c r="A254">
        <v>32.5</v>
      </c>
      <c r="B254">
        <v>1.1016900000000001</v>
      </c>
      <c r="C254">
        <v>34</v>
      </c>
      <c r="D254">
        <f t="shared" si="63"/>
        <v>-4.9574600000000046</v>
      </c>
      <c r="E254" s="1">
        <f t="shared" si="66"/>
        <v>32.716776406214208</v>
      </c>
      <c r="G254">
        <f t="shared" si="67"/>
        <v>199.25183767995929</v>
      </c>
    </row>
    <row r="255" spans="1:9">
      <c r="A255">
        <v>32.5</v>
      </c>
      <c r="B255">
        <v>1.1016900000000001</v>
      </c>
      <c r="C255">
        <v>35</v>
      </c>
      <c r="D255">
        <f t="shared" si="63"/>
        <v>-6.0591500000000025</v>
      </c>
      <c r="E255" s="1">
        <f t="shared" si="66"/>
        <v>28.888968136550879</v>
      </c>
      <c r="G255">
        <f t="shared" si="67"/>
        <v>198.88270409139633</v>
      </c>
    </row>
    <row r="256" spans="1:9">
      <c r="A256">
        <v>32.5</v>
      </c>
      <c r="B256">
        <v>1.1016900000000001</v>
      </c>
      <c r="C256">
        <v>36</v>
      </c>
      <c r="D256">
        <f t="shared" si="63"/>
        <v>-7.1608400000000003</v>
      </c>
      <c r="E256" s="1">
        <f t="shared" si="66"/>
        <v>25.06896481468619</v>
      </c>
      <c r="G256">
        <f t="shared" si="67"/>
        <v>198.44004168938994</v>
      </c>
    </row>
    <row r="257" spans="1:7">
      <c r="A257">
        <v>32.5</v>
      </c>
      <c r="B257">
        <v>1.1016900000000001</v>
      </c>
      <c r="C257">
        <v>37</v>
      </c>
      <c r="D257">
        <f>A257-B257*C257</f>
        <v>-8.2625300000000053</v>
      </c>
      <c r="E257" s="1">
        <f t="shared" si="66"/>
        <v>21.25817873191458</v>
      </c>
      <c r="G257">
        <f t="shared" si="67"/>
        <v>197.92401413040946</v>
      </c>
    </row>
    <row r="258" spans="1:7">
      <c r="A258">
        <v>32.5</v>
      </c>
      <c r="B258">
        <v>1.1016900000000001</v>
      </c>
      <c r="C258">
        <v>38</v>
      </c>
      <c r="D258">
        <f t="shared" si="63"/>
        <v>-9.3642200000000031</v>
      </c>
      <c r="E258" s="1">
        <f t="shared" si="66"/>
        <v>17.45801877183024</v>
      </c>
      <c r="G258">
        <f t="shared" si="67"/>
        <v>197.33481219471548</v>
      </c>
    </row>
    <row r="259" spans="1:7">
      <c r="A259">
        <v>32.5</v>
      </c>
      <c r="B259">
        <v>1.1016900000000001</v>
      </c>
      <c r="C259">
        <v>39</v>
      </c>
      <c r="D259">
        <f t="shared" si="63"/>
        <v>-10.465910000000001</v>
      </c>
      <c r="E259" s="1">
        <f t="shared" si="66"/>
        <v>13.669889889449415</v>
      </c>
      <c r="G259">
        <f t="shared" si="67"/>
        <v>196.67265371582661</v>
      </c>
    </row>
    <row r="260" spans="1:7">
      <c r="A260">
        <v>32.5</v>
      </c>
      <c r="B260">
        <v>1.1016900000000001</v>
      </c>
      <c r="C260">
        <v>40</v>
      </c>
      <c r="D260">
        <f t="shared" si="63"/>
        <v>-11.567599999999999</v>
      </c>
      <c r="E260" s="1">
        <f t="shared" si="66"/>
        <v>9.8951925917853316</v>
      </c>
      <c r="G260">
        <f t="shared" si="67"/>
        <v>195.93778349998416</v>
      </c>
    </row>
    <row r="261" spans="1:7">
      <c r="A261">
        <v>32.5</v>
      </c>
      <c r="B261">
        <v>1.1016900000000001</v>
      </c>
      <c r="C261">
        <v>41</v>
      </c>
      <c r="D261">
        <f t="shared" si="63"/>
        <v>-12.669290000000004</v>
      </c>
      <c r="E261" s="1">
        <f t="shared" si="66"/>
        <v>6.1353224200675385</v>
      </c>
      <c r="G261">
        <f t="shared" si="67"/>
        <v>195.13047323564518</v>
      </c>
    </row>
    <row r="262" spans="1:7">
      <c r="A262">
        <v>32.5</v>
      </c>
      <c r="B262">
        <v>1.1016900000000001</v>
      </c>
      <c r="C262">
        <v>42</v>
      </c>
      <c r="D262">
        <f t="shared" si="63"/>
        <v>-13.770980000000002</v>
      </c>
      <c r="E262" s="1">
        <f t="shared" si="66"/>
        <v>2.3916694337971691</v>
      </c>
      <c r="G262">
        <f>200*SIN((90+D262)*0.0174533)</f>
        <v>194.25102139303664</v>
      </c>
    </row>
    <row r="263" spans="1:7">
      <c r="A263">
        <v>32.5</v>
      </c>
      <c r="B263">
        <v>1.1016900000000001</v>
      </c>
      <c r="C263">
        <v>43</v>
      </c>
      <c r="D263">
        <f t="shared" si="63"/>
        <v>-14.872669999999999</v>
      </c>
      <c r="E263">
        <f t="shared" si="66"/>
        <v>-1.3343823031712461</v>
      </c>
    </row>
    <row r="264" spans="1:7">
      <c r="A264">
        <v>32.5</v>
      </c>
      <c r="B264">
        <v>1.1016900000000001</v>
      </c>
      <c r="C264">
        <v>44</v>
      </c>
      <c r="D264">
        <f t="shared" si="63"/>
        <v>-15.974360000000004</v>
      </c>
      <c r="E264">
        <f t="shared" si="66"/>
        <v>-5.0414552343312522</v>
      </c>
    </row>
    <row r="265" spans="1:7">
      <c r="A265">
        <v>32.5</v>
      </c>
      <c r="B265">
        <v>1.1016900000000001</v>
      </c>
      <c r="C265">
        <v>45</v>
      </c>
      <c r="D265">
        <f t="shared" si="63"/>
        <v>-17.076050000000002</v>
      </c>
      <c r="E265">
        <f t="shared" si="66"/>
        <v>-8.7281788198200232</v>
      </c>
    </row>
    <row r="266" spans="1:7">
      <c r="A266">
        <v>32.5</v>
      </c>
      <c r="B266">
        <v>1.1016900000000001</v>
      </c>
      <c r="C266">
        <v>46</v>
      </c>
      <c r="D266">
        <f t="shared" si="63"/>
        <v>-18.17774</v>
      </c>
      <c r="E266">
        <f t="shared" si="66"/>
        <v>-12.393190043120008</v>
      </c>
    </row>
    <row r="267" spans="1:7">
      <c r="A267" s="1">
        <v>32.5</v>
      </c>
      <c r="B267" s="1">
        <v>1.1016900000000001</v>
      </c>
      <c r="C267" s="1">
        <v>47</v>
      </c>
      <c r="D267">
        <f t="shared" si="63"/>
        <v>-19.279430000000005</v>
      </c>
      <c r="E267">
        <f t="shared" si="66"/>
        <v>-16.035133914978957</v>
      </c>
    </row>
    <row r="268" spans="1:7">
      <c r="A268" s="1">
        <v>32.5</v>
      </c>
      <c r="B268" s="1">
        <v>1.1016900000000001</v>
      </c>
      <c r="C268" s="1">
        <v>48</v>
      </c>
      <c r="D268">
        <f t="shared" si="63"/>
        <v>-20.381120000000003</v>
      </c>
      <c r="E268">
        <f t="shared" si="66"/>
        <v>-19.65266397436217</v>
      </c>
    </row>
    <row r="269" spans="1:7">
      <c r="A269" s="1">
        <v>32.5</v>
      </c>
      <c r="B269" s="1">
        <v>1.1016900000000001</v>
      </c>
      <c r="C269" s="1">
        <v>49</v>
      </c>
      <c r="D269">
        <f t="shared" si="63"/>
        <v>-21.482810000000001</v>
      </c>
      <c r="E269">
        <f t="shared" si="66"/>
        <v>-23.244442786252009</v>
      </c>
    </row>
    <row r="270" spans="1:7">
      <c r="A270" s="1">
        <v>32.5</v>
      </c>
      <c r="B270" s="1">
        <v>1.1016900000000001</v>
      </c>
      <c r="C270" s="1">
        <v>50</v>
      </c>
      <c r="D270">
        <f t="shared" si="63"/>
        <v>-22.584500000000006</v>
      </c>
      <c r="E270">
        <f t="shared" si="66"/>
        <v>-26.809142436110108</v>
      </c>
    </row>
    <row r="271" spans="1:7">
      <c r="A271" s="1">
        <v>32.5</v>
      </c>
      <c r="B271" s="1">
        <v>1.1016900000000001</v>
      </c>
      <c r="C271" s="1">
        <v>51</v>
      </c>
      <c r="D271">
        <f>A271-B271*C271</f>
        <v>-23.686190000000003</v>
      </c>
      <c r="E271">
        <f t="shared" si="66"/>
        <v>-30.345445020819966</v>
      </c>
    </row>
    <row r="272" spans="1:7">
      <c r="A272" s="1">
        <v>32.5</v>
      </c>
      <c r="B272" s="1">
        <v>1.1016900000000001</v>
      </c>
      <c r="C272" s="1">
        <v>52</v>
      </c>
      <c r="D272">
        <f t="shared" si="63"/>
        <v>-24.787880000000001</v>
      </c>
      <c r="E272">
        <f t="shared" si="66"/>
        <v>-33.852043135928227</v>
      </c>
    </row>
    <row r="273" spans="1:5">
      <c r="A273" s="1">
        <v>32.5</v>
      </c>
      <c r="B273" s="1">
        <v>1.1016900000000001</v>
      </c>
      <c r="C273" s="1">
        <v>53</v>
      </c>
      <c r="D273">
        <f t="shared" si="63"/>
        <v>-25.889570000000006</v>
      </c>
      <c r="E273">
        <f t="shared" si="66"/>
        <v>-37.327640359004349</v>
      </c>
    </row>
    <row r="274" spans="1:5">
      <c r="A274" s="1">
        <v>32.5</v>
      </c>
      <c r="B274" s="1">
        <v>1.1016900000000001</v>
      </c>
      <c r="C274" s="1">
        <v>54</v>
      </c>
      <c r="D274">
        <f t="shared" si="63"/>
        <v>-26.991260000000004</v>
      </c>
      <c r="E274">
        <f t="shared" si="66"/>
        <v>-40.770951728940304</v>
      </c>
    </row>
    <row r="275" spans="1:5">
      <c r="A275" s="1">
        <v>32.5</v>
      </c>
      <c r="B275" s="1">
        <v>1.1016900000000001</v>
      </c>
      <c r="C275" s="1">
        <v>55</v>
      </c>
      <c r="D275">
        <f t="shared" si="63"/>
        <v>-28.092950000000002</v>
      </c>
      <c r="E275">
        <f t="shared" si="66"/>
        <v>-44.180704221012761</v>
      </c>
    </row>
    <row r="276" spans="1:5">
      <c r="A276" s="1">
        <v>32.5</v>
      </c>
      <c r="B276" s="1">
        <v>1.1016900000000001</v>
      </c>
      <c r="C276" s="1">
        <v>56</v>
      </c>
      <c r="D276">
        <f t="shared" si="63"/>
        <v>-29.194640000000007</v>
      </c>
      <c r="E276">
        <f t="shared" si="66"/>
        <v>-47.555637217532421</v>
      </c>
    </row>
    <row r="277" spans="1:5">
      <c r="A277" s="1">
        <v>32.5</v>
      </c>
      <c r="B277" s="1">
        <v>1.1016900000000001</v>
      </c>
      <c r="C277" s="1">
        <v>57</v>
      </c>
      <c r="D277">
        <f t="shared" si="63"/>
        <v>-30.296330000000005</v>
      </c>
      <c r="E277">
        <f t="shared" si="66"/>
        <v>-50.894502973906157</v>
      </c>
    </row>
    <row r="278" spans="1:5">
      <c r="A278" s="1">
        <v>32.5</v>
      </c>
      <c r="B278" s="1">
        <v>1.1016900000000001</v>
      </c>
      <c r="C278" s="1">
        <v>58</v>
      </c>
      <c r="D278">
        <f t="shared" si="63"/>
        <v>-31.398020000000002</v>
      </c>
      <c r="E278">
        <f t="shared" si="66"/>
        <v>-54.196067079940164</v>
      </c>
    </row>
    <row r="279" spans="1:5">
      <c r="A279" s="1">
        <v>32.5</v>
      </c>
      <c r="B279" s="1">
        <v>1.1016900000000001</v>
      </c>
      <c r="C279" s="1">
        <v>59</v>
      </c>
      <c r="D279">
        <f t="shared" si="63"/>
        <v>-32.499710000000007</v>
      </c>
      <c r="E279">
        <f t="shared" si="66"/>
        <v>-57.459108916212884</v>
      </c>
    </row>
    <row r="280" spans="1:5">
      <c r="A280" s="1"/>
      <c r="B280" s="1"/>
      <c r="C280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서다원/컴퓨터전자공학과 (3)</dc:creator>
  <cp:lastModifiedBy>서다원/컴퓨터전자공학과(3)</cp:lastModifiedBy>
  <dcterms:created xsi:type="dcterms:W3CDTF">2023-10-25T07:09:05Z</dcterms:created>
  <dcterms:modified xsi:type="dcterms:W3CDTF">2024-01-22T08:56:21Z</dcterms:modified>
</cp:coreProperties>
</file>