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 프로젝트\[2020] 배곧대교\업체자료\풍동실험_티이솔루션\"/>
    </mc:Choice>
  </mc:AlternateContent>
  <bookViews>
    <workbookView xWindow="0" yWindow="0" windowWidth="12390" windowHeight="11985"/>
  </bookViews>
  <sheets>
    <sheet name="모드" sheetId="4" r:id="rId1"/>
    <sheet name="질량관성모멘트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3" l="1"/>
  <c r="E24" i="3"/>
  <c r="O24" i="3" s="1"/>
  <c r="E23" i="3"/>
  <c r="O23" i="3" s="1"/>
  <c r="E22" i="3"/>
  <c r="O22" i="3" s="1"/>
  <c r="J23" i="3" l="1"/>
  <c r="Q23" i="3" s="1"/>
  <c r="J22" i="3"/>
  <c r="O25" i="3"/>
  <c r="Q24" i="3"/>
  <c r="J25" i="3" l="1"/>
  <c r="Q22" i="3"/>
  <c r="Q25" i="3" s="1"/>
  <c r="G27" i="3" s="1"/>
  <c r="M27" i="3" s="1"/>
</calcChain>
</file>

<file path=xl/sharedStrings.xml><?xml version="1.0" encoding="utf-8"?>
<sst xmlns="http://schemas.openxmlformats.org/spreadsheetml/2006/main" count="23" uniqueCount="22">
  <si>
    <t>=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</si>
  <si>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</si>
  <si>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</si>
  <si>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</si>
  <si>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구 분</t>
    <phoneticPr fontId="2" type="noConversion"/>
  </si>
  <si>
    <r>
      <t>A (m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</si>
  <si>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r>
      <t>Jo=mL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/12</t>
    </r>
    <phoneticPr fontId="2" type="noConversion"/>
  </si>
  <si>
    <t>L(m)</t>
    <phoneticPr fontId="2" type="noConversion"/>
  </si>
  <si>
    <r>
      <t>mr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2" type="noConversion"/>
  </si>
  <si>
    <t>r(m)</t>
    <phoneticPr fontId="2" type="noConversion"/>
  </si>
  <si>
    <r>
      <t>J</t>
    </r>
    <r>
      <rPr>
        <vertAlign val="subscript"/>
        <sz val="11"/>
        <color theme="1"/>
        <rFont val="맑은 고딕"/>
        <family val="3"/>
        <charset val="129"/>
        <scheme val="minor"/>
      </rPr>
      <t>G</t>
    </r>
    <r>
      <rPr>
        <sz val="11"/>
        <color theme="1"/>
        <rFont val="맑은 고딕"/>
        <family val="3"/>
        <charset val="129"/>
        <scheme val="minor"/>
      </rPr>
      <t xml:space="preserve"> = J</t>
    </r>
    <r>
      <rPr>
        <vertAlign val="subscript"/>
        <sz val="11"/>
        <color theme="1"/>
        <rFont val="맑은 고딕"/>
        <family val="3"/>
        <charset val="129"/>
        <scheme val="minor"/>
      </rPr>
      <t>o</t>
    </r>
    <r>
      <rPr>
        <sz val="11"/>
        <color theme="1"/>
        <rFont val="맑은 고딕"/>
        <family val="3"/>
        <charset val="129"/>
        <scheme val="minor"/>
      </rPr>
      <t xml:space="preserve"> + mr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2" type="noConversion"/>
  </si>
  <si>
    <t>Sum</t>
    <phoneticPr fontId="2" type="noConversion"/>
  </si>
  <si>
    <t>x</t>
    <phoneticPr fontId="2" type="noConversion"/>
  </si>
  <si>
    <r>
      <t>질량관성모멘트 J</t>
    </r>
    <r>
      <rPr>
        <b/>
        <vertAlign val="subscript"/>
        <sz val="11"/>
        <color theme="1"/>
        <rFont val="맑은 고딕"/>
        <family val="3"/>
        <charset val="129"/>
        <scheme val="minor"/>
      </rPr>
      <t>G</t>
    </r>
    <phoneticPr fontId="2" type="noConversion"/>
  </si>
  <si>
    <t>m=Aγ(kg/m)</t>
    <phoneticPr fontId="2" type="noConversion"/>
  </si>
  <si>
    <r>
      <t>(kg.s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.</t>
    </r>
    <r>
      <rPr>
        <sz val="11"/>
        <color theme="1"/>
        <rFont val="맑은 고딕"/>
        <family val="2"/>
        <charset val="129"/>
        <scheme val="minor"/>
      </rPr>
      <t>m)</t>
    </r>
    <phoneticPr fontId="2" type="noConversion"/>
  </si>
  <si>
    <t>Mode 17 (1차 비틀림모드)</t>
    <phoneticPr fontId="2" type="noConversion"/>
  </si>
  <si>
    <t>Mode 1 (1차 휨모드)</t>
    <phoneticPr fontId="2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</si>
  <si>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h</t>
    </r>
    <r>
      <rPr>
        <sz val="11"/>
        <color theme="1"/>
        <rFont val="맑은 고딕"/>
        <family val="2"/>
        <charset val="129"/>
        <scheme val="minor"/>
      </rPr>
      <t xml:space="preserve"> =0.3425Hz</t>
    </r>
    <phoneticPr fontId="2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</si>
  <si>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θ</t>
    </r>
    <r>
      <rPr>
        <sz val="11"/>
        <color theme="1"/>
        <rFont val="맑은 고딕"/>
        <family val="2"/>
        <charset val="129"/>
        <scheme val="minor"/>
      </rPr>
      <t xml:space="preserve"> = 2.4001Hz</t>
    </r>
    <phoneticPr fontId="2" type="noConversion"/>
  </si>
  <si>
    <r>
      <t>T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= 2.9197sec</t>
    </r>
    <phoneticPr fontId="2" type="noConversion"/>
  </si>
  <si>
    <r>
      <t>T</t>
    </r>
    <r>
      <rPr>
        <vertAlign val="subscript"/>
        <sz val="11"/>
        <color theme="1"/>
        <rFont val="맑은 고딕"/>
        <family val="3"/>
        <charset val="129"/>
        <scheme val="minor"/>
      </rPr>
      <t>17</t>
    </r>
    <r>
      <rPr>
        <sz val="11"/>
        <color theme="1"/>
        <rFont val="맑은 고딕"/>
        <family val="2"/>
        <charset val="129"/>
        <scheme val="minor"/>
      </rPr>
      <t xml:space="preserve"> = 0.4165sec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</si>
</sst>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vertAlign val="subscript"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</xdr:row>
      <xdr:rowOff>76200</xdr:rowOff>
    </xdr:from>
    <xdr:to>
      <xdr:col>10</xdr:col>
      <xdr:colOff>610508</xdr:colOff>
      <xdr:row>15</xdr:row>
      <xdr:rowOff>114300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958"/>
        <a:stretch/>
      </xdr:blipFill>
      <xdr:spPr>
        <a:xfrm>
          <a:off x="742950" y="904875"/>
          <a:ext cx="6725558" cy="33528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18</xdr:row>
      <xdr:rowOff>38100</xdr:rowOff>
    </xdr:from>
    <xdr:to>
      <xdr:col>10</xdr:col>
      <xdr:colOff>660194</xdr:colOff>
      <xdr:row>30</xdr:row>
      <xdr:rowOff>238126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39"/>
        <a:stretch/>
      </xdr:blipFill>
      <xdr:spPr>
        <a:xfrm>
          <a:off x="742950" y="5010150"/>
          <a:ext cx="6775244" cy="3514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104775</xdr:rowOff>
    </xdr:from>
    <xdr:to>
      <xdr:col>18</xdr:col>
      <xdr:colOff>405765</xdr:colOff>
      <xdr:row>18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04775"/>
          <a:ext cx="7520940" cy="3733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selection activeCell="N15" sqref="N15"/>
    </sheetView>
  </sheetViews>
  <sheetFormatPr defaultRowHeight="21.95" customHeight="1" x14ac:dyDescent="0.3"/>
  <sheetData>
    <row r="1" spans="2:11" ht="21.95" customHeight="1" thickBot="1" x14ac:dyDescent="0.35"/>
    <row r="2" spans="2:11" ht="21.95" customHeight="1" thickBot="1" x14ac:dyDescent="0.35">
      <c r="B2" s="18" t="s">
        <v>17</v>
      </c>
      <c r="C2" s="19"/>
      <c r="D2" s="19"/>
      <c r="E2" s="19"/>
      <c r="F2" s="19"/>
      <c r="G2" s="19"/>
      <c r="H2" s="19"/>
      <c r="I2" s="19"/>
      <c r="J2" s="19"/>
      <c r="K2" s="20"/>
    </row>
    <row r="3" spans="2:11" ht="21.95" customHeight="1" x14ac:dyDescent="0.3">
      <c r="B3" s="21" t="s">
        <v>18</v>
      </c>
      <c r="C3" s="22"/>
      <c r="D3" s="22"/>
      <c r="E3" s="22"/>
      <c r="F3" s="22"/>
      <c r="G3" s="22" t="s">
        <v>20</v>
      </c>
      <c r="H3" s="22"/>
      <c r="I3" s="22"/>
      <c r="J3" s="22"/>
      <c r="K3" s="23"/>
    </row>
    <row r="4" spans="2:11" ht="21.95" customHeight="1" x14ac:dyDescent="0.3">
      <c r="B4" s="12"/>
      <c r="C4" s="13"/>
      <c r="D4" s="13"/>
      <c r="E4" s="13"/>
      <c r="F4" s="13"/>
      <c r="G4" s="13"/>
      <c r="H4" s="13"/>
      <c r="I4" s="13"/>
      <c r="J4" s="13"/>
      <c r="K4" s="14"/>
    </row>
    <row r="5" spans="2:11" ht="21.95" customHeight="1" x14ac:dyDescent="0.3">
      <c r="B5" s="12"/>
      <c r="C5" s="13"/>
      <c r="D5" s="13"/>
      <c r="E5" s="13"/>
      <c r="F5" s="13"/>
      <c r="G5" s="13"/>
      <c r="H5" s="13"/>
      <c r="I5" s="13"/>
      <c r="J5" s="13"/>
      <c r="K5" s="14"/>
    </row>
    <row r="6" spans="2:11" ht="21.95" customHeight="1" x14ac:dyDescent="0.3">
      <c r="B6" s="12"/>
      <c r="C6" s="13"/>
      <c r="D6" s="13"/>
      <c r="E6" s="13"/>
      <c r="F6" s="13"/>
      <c r="G6" s="13"/>
      <c r="H6" s="13"/>
      <c r="I6" s="13"/>
      <c r="J6" s="13"/>
      <c r="K6" s="14"/>
    </row>
    <row r="7" spans="2:11" ht="21.95" customHeight="1" x14ac:dyDescent="0.3">
      <c r="B7" s="12"/>
      <c r="C7" s="13"/>
      <c r="D7" s="13"/>
      <c r="E7" s="13"/>
      <c r="F7" s="13"/>
      <c r="G7" s="13"/>
      <c r="H7" s="13"/>
      <c r="I7" s="13"/>
      <c r="J7" s="13"/>
      <c r="K7" s="14"/>
    </row>
    <row r="8" spans="2:11" ht="21.9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ht="21.95" customHeight="1" x14ac:dyDescent="0.3">
      <c r="B9" s="12"/>
      <c r="C9" s="13"/>
      <c r="D9" s="13"/>
      <c r="E9" s="13"/>
      <c r="F9" s="13"/>
      <c r="G9" s="13"/>
      <c r="H9" s="13"/>
      <c r="I9" s="13"/>
      <c r="J9" s="13"/>
      <c r="K9" s="14"/>
    </row>
    <row r="10" spans="2:11" ht="21.95" customHeight="1" x14ac:dyDescent="0.3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ht="21.95" customHeight="1" x14ac:dyDescent="0.3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21.95" customHeight="1" x14ac:dyDescent="0.3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ht="21.95" customHeight="1" x14ac:dyDescent="0.3">
      <c r="B13" s="12"/>
      <c r="C13" s="13"/>
      <c r="D13" s="13"/>
      <c r="E13" s="13"/>
      <c r="F13" s="13"/>
      <c r="G13" s="13"/>
      <c r="H13" s="13"/>
      <c r="I13" s="13"/>
      <c r="J13" s="13"/>
      <c r="K13" s="14"/>
    </row>
    <row r="14" spans="2:11" ht="21.95" customHeight="1" x14ac:dyDescent="0.3">
      <c r="B14" s="12"/>
      <c r="C14" s="13"/>
      <c r="D14" s="13"/>
      <c r="E14" s="13"/>
      <c r="F14" s="13"/>
      <c r="G14" s="13"/>
      <c r="H14" s="13"/>
      <c r="I14" s="13"/>
      <c r="J14" s="13"/>
      <c r="K14" s="14"/>
    </row>
    <row r="15" spans="2:11" ht="21.95" customHeight="1" x14ac:dyDescent="0.3">
      <c r="B15" s="12"/>
      <c r="C15" s="13"/>
      <c r="D15" s="13"/>
      <c r="E15" s="13"/>
      <c r="F15" s="13"/>
      <c r="G15" s="13"/>
      <c r="H15" s="13"/>
      <c r="I15" s="13"/>
      <c r="J15" s="13"/>
      <c r="K15" s="14"/>
    </row>
    <row r="16" spans="2:11" ht="21.95" customHeight="1" thickBot="1" x14ac:dyDescent="0.35">
      <c r="B16" s="12"/>
      <c r="C16" s="13"/>
      <c r="D16" s="13"/>
      <c r="E16" s="13"/>
      <c r="F16" s="13"/>
      <c r="G16" s="13"/>
      <c r="H16" s="13"/>
      <c r="I16" s="13"/>
      <c r="J16" s="13"/>
      <c r="K16" s="14"/>
    </row>
    <row r="17" spans="2:11" ht="21.95" customHeight="1" thickBot="1" x14ac:dyDescent="0.35">
      <c r="B17" s="18" t="s">
        <v>16</v>
      </c>
      <c r="C17" s="19"/>
      <c r="D17" s="19"/>
      <c r="E17" s="19"/>
      <c r="F17" s="19"/>
      <c r="G17" s="19"/>
      <c r="H17" s="19"/>
      <c r="I17" s="19"/>
      <c r="J17" s="19"/>
      <c r="K17" s="20"/>
    </row>
    <row r="18" spans="2:11" ht="21.95" customHeight="1" x14ac:dyDescent="0.3">
      <c r="B18" s="21" t="s">
        <v>19</v>
      </c>
      <c r="C18" s="22"/>
      <c r="D18" s="22"/>
      <c r="E18" s="22"/>
      <c r="F18" s="22"/>
      <c r="G18" s="22" t="s">
        <v>21</v>
      </c>
      <c r="H18" s="22"/>
      <c r="I18" s="22"/>
      <c r="J18" s="22"/>
      <c r="K18" s="23"/>
    </row>
    <row r="19" spans="2:11" ht="21.95" customHeight="1" x14ac:dyDescent="0.3">
      <c r="B19" s="12"/>
      <c r="C19" s="13"/>
      <c r="D19" s="13"/>
      <c r="E19" s="13"/>
      <c r="F19" s="13"/>
      <c r="G19" s="13"/>
      <c r="H19" s="13"/>
      <c r="I19" s="13"/>
      <c r="J19" s="13"/>
      <c r="K19" s="14"/>
    </row>
    <row r="20" spans="2:11" ht="21.95" customHeight="1" x14ac:dyDescent="0.3">
      <c r="B20" s="12"/>
      <c r="C20" s="13"/>
      <c r="D20" s="13"/>
      <c r="E20" s="13"/>
      <c r="F20" s="13"/>
      <c r="G20" s="13"/>
      <c r="H20" s="13"/>
      <c r="I20" s="13"/>
      <c r="J20" s="13"/>
      <c r="K20" s="14"/>
    </row>
    <row r="21" spans="2:11" ht="21.95" customHeight="1" x14ac:dyDescent="0.3">
      <c r="B21" s="12"/>
      <c r="C21" s="13"/>
      <c r="D21" s="13"/>
      <c r="E21" s="13"/>
      <c r="F21" s="13"/>
      <c r="G21" s="13"/>
      <c r="H21" s="13"/>
      <c r="I21" s="13"/>
      <c r="J21" s="13"/>
      <c r="K21" s="14"/>
    </row>
    <row r="22" spans="2:11" ht="21.95" customHeight="1" x14ac:dyDescent="0.3">
      <c r="B22" s="12"/>
      <c r="C22" s="13"/>
      <c r="D22" s="13"/>
      <c r="E22" s="13"/>
      <c r="F22" s="13"/>
      <c r="G22" s="13"/>
      <c r="H22" s="13"/>
      <c r="I22" s="13"/>
      <c r="J22" s="13"/>
      <c r="K22" s="14"/>
    </row>
    <row r="23" spans="2:11" ht="21.95" customHeight="1" x14ac:dyDescent="0.3">
      <c r="B23" s="12"/>
      <c r="C23" s="13"/>
      <c r="D23" s="13"/>
      <c r="E23" s="13"/>
      <c r="F23" s="13"/>
      <c r="G23" s="13"/>
      <c r="H23" s="13"/>
      <c r="I23" s="13"/>
      <c r="J23" s="13"/>
      <c r="K23" s="14"/>
    </row>
    <row r="24" spans="2:11" ht="21.95" customHeight="1" x14ac:dyDescent="0.3">
      <c r="B24" s="12"/>
      <c r="C24" s="13"/>
      <c r="D24" s="13"/>
      <c r="E24" s="13"/>
      <c r="F24" s="13"/>
      <c r="G24" s="13"/>
      <c r="H24" s="13"/>
      <c r="I24" s="13"/>
      <c r="J24" s="13"/>
      <c r="K24" s="14"/>
    </row>
    <row r="25" spans="2:11" ht="21.95" customHeight="1" x14ac:dyDescent="0.3">
      <c r="B25" s="12"/>
      <c r="C25" s="13"/>
      <c r="D25" s="13"/>
      <c r="E25" s="13"/>
      <c r="F25" s="13"/>
      <c r="G25" s="13"/>
      <c r="H25" s="13"/>
      <c r="I25" s="13"/>
      <c r="J25" s="13"/>
      <c r="K25" s="14"/>
    </row>
    <row r="26" spans="2:11" ht="21.95" customHeight="1" x14ac:dyDescent="0.3">
      <c r="B26" s="12"/>
      <c r="C26" s="13"/>
      <c r="D26" s="13"/>
      <c r="E26" s="13"/>
      <c r="F26" s="13"/>
      <c r="G26" s="13"/>
      <c r="H26" s="13"/>
      <c r="I26" s="13"/>
      <c r="J26" s="13"/>
      <c r="K26" s="14"/>
    </row>
    <row r="27" spans="2:11" ht="21.95" customHeight="1" x14ac:dyDescent="0.3">
      <c r="B27" s="12"/>
      <c r="C27" s="13"/>
      <c r="D27" s="13"/>
      <c r="E27" s="13"/>
      <c r="F27" s="13"/>
      <c r="G27" s="13"/>
      <c r="H27" s="13"/>
      <c r="I27" s="13"/>
      <c r="J27" s="13"/>
      <c r="K27" s="14"/>
    </row>
    <row r="28" spans="2:11" ht="21.95" customHeight="1" x14ac:dyDescent="0.3">
      <c r="B28" s="12"/>
      <c r="C28" s="13"/>
      <c r="D28" s="13"/>
      <c r="E28" s="13"/>
      <c r="F28" s="13"/>
      <c r="G28" s="13"/>
      <c r="H28" s="13"/>
      <c r="I28" s="13"/>
      <c r="J28" s="13"/>
      <c r="K28" s="14"/>
    </row>
    <row r="29" spans="2:11" ht="21.95" customHeight="1" x14ac:dyDescent="0.3">
      <c r="B29" s="12"/>
      <c r="C29" s="13"/>
      <c r="D29" s="13"/>
      <c r="E29" s="13"/>
      <c r="F29" s="13"/>
      <c r="G29" s="13"/>
      <c r="H29" s="13"/>
      <c r="I29" s="13"/>
      <c r="J29" s="13"/>
      <c r="K29" s="14"/>
    </row>
    <row r="30" spans="2:11" ht="21.95" customHeight="1" x14ac:dyDescent="0.3">
      <c r="B30" s="12"/>
      <c r="C30" s="13"/>
      <c r="D30" s="13"/>
      <c r="E30" s="13"/>
      <c r="F30" s="13"/>
      <c r="G30" s="13"/>
      <c r="H30" s="13"/>
      <c r="I30" s="13"/>
      <c r="J30" s="13"/>
      <c r="K30" s="14"/>
    </row>
    <row r="31" spans="2:11" ht="21.95" customHeight="1" thickBot="1" x14ac:dyDescent="0.35">
      <c r="B31" s="15"/>
      <c r="C31" s="16"/>
      <c r="D31" s="16"/>
      <c r="E31" s="16"/>
      <c r="F31" s="16"/>
      <c r="G31" s="16"/>
      <c r="H31" s="16"/>
      <c r="I31" s="16"/>
      <c r="J31" s="16"/>
      <c r="K31" s="17"/>
    </row>
  </sheetData>
  <mergeCells count="6">
    <mergeCell ref="B2:K2"/>
    <mergeCell ref="B17:K17"/>
    <mergeCell ref="B3:F3"/>
    <mergeCell ref="G3:K3"/>
    <mergeCell ref="B18:F18"/>
    <mergeCell ref="G18:K1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S36"/>
  <sheetViews>
    <sheetView workbookViewId="0">
      <selection activeCell="W22" sqref="W22"/>
    </sheetView>
  </sheetViews>
  <sheetFormatPr defaultColWidth="5.625" defaultRowHeight="16.5" x14ac:dyDescent="0.3"/>
  <cols>
    <col min="15" max="15" width="8.5" bestFit="1" customWidth="1"/>
  </cols>
  <sheetData>
    <row r="21" spans="1:19" ht="18" x14ac:dyDescent="0.3">
      <c r="A21" s="5" t="s">
        <v>4</v>
      </c>
      <c r="B21" s="5"/>
      <c r="C21" s="5" t="s">
        <v>5</v>
      </c>
      <c r="D21" s="5"/>
      <c r="E21" s="5" t="s">
        <v>14</v>
      </c>
      <c r="F21" s="5"/>
      <c r="G21" s="5"/>
      <c r="H21" s="5" t="s">
        <v>7</v>
      </c>
      <c r="I21" s="5"/>
      <c r="J21" s="5" t="s">
        <v>6</v>
      </c>
      <c r="K21" s="5"/>
      <c r="L21" s="5"/>
      <c r="M21" s="5" t="s">
        <v>9</v>
      </c>
      <c r="N21" s="5"/>
      <c r="O21" s="5" t="s">
        <v>8</v>
      </c>
      <c r="P21" s="5"/>
      <c r="Q21" s="5" t="s">
        <v>10</v>
      </c>
      <c r="R21" s="5"/>
      <c r="S21" s="5"/>
    </row>
    <row r="22" spans="1:19" x14ac:dyDescent="0.3">
      <c r="A22" s="5" t="s">
        <v>1</v>
      </c>
      <c r="B22" s="5"/>
      <c r="C22" s="4">
        <v>3.1</v>
      </c>
      <c r="D22" s="4"/>
      <c r="E22" s="6">
        <f>C22*2.45*1000</f>
        <v>7595.0000000000009</v>
      </c>
      <c r="F22" s="6"/>
      <c r="G22" s="6"/>
      <c r="H22" s="4">
        <v>1.6921397379912699</v>
      </c>
      <c r="I22" s="4"/>
      <c r="J22" s="8">
        <f>E22*H22^2/12</f>
        <v>1812.2536417911003</v>
      </c>
      <c r="K22" s="8"/>
      <c r="L22" s="8"/>
      <c r="M22" s="4">
        <v>11.353</v>
      </c>
      <c r="N22" s="4"/>
      <c r="O22" s="7">
        <f>E22*M22^2</f>
        <v>978924.17535499996</v>
      </c>
      <c r="P22" s="7"/>
      <c r="Q22" s="9">
        <f>J22+O22</f>
        <v>980736.42899679102</v>
      </c>
      <c r="R22" s="9"/>
      <c r="S22" s="9"/>
    </row>
    <row r="23" spans="1:19" x14ac:dyDescent="0.3">
      <c r="A23" s="5" t="s">
        <v>2</v>
      </c>
      <c r="B23" s="5"/>
      <c r="C23" s="4">
        <v>0.09</v>
      </c>
      <c r="D23" s="4"/>
      <c r="E23" s="6">
        <f>C23*2.45*1000</f>
        <v>220.5</v>
      </c>
      <c r="F23" s="6"/>
      <c r="G23" s="6"/>
      <c r="H23" s="4">
        <v>0.3</v>
      </c>
      <c r="I23" s="4"/>
      <c r="J23" s="8">
        <f>E23*H23^2/12</f>
        <v>1.6537499999999998</v>
      </c>
      <c r="K23" s="8"/>
      <c r="L23" s="8"/>
      <c r="M23" s="4">
        <v>10.356999999999999</v>
      </c>
      <c r="N23" s="4"/>
      <c r="O23" s="7">
        <f>E23*M23^2</f>
        <v>23652.472504499998</v>
      </c>
      <c r="P23" s="7"/>
      <c r="Q23" s="9">
        <f>J23+O23</f>
        <v>23654.126254499999</v>
      </c>
      <c r="R23" s="9"/>
      <c r="S23" s="9"/>
    </row>
    <row r="24" spans="1:19" x14ac:dyDescent="0.3">
      <c r="A24" s="5" t="s">
        <v>3</v>
      </c>
      <c r="B24" s="5"/>
      <c r="C24" s="4">
        <v>2.5499999999999998</v>
      </c>
      <c r="D24" s="4"/>
      <c r="E24" s="6">
        <f>C24*2.45*1000</f>
        <v>6247.5</v>
      </c>
      <c r="F24" s="6"/>
      <c r="G24" s="6"/>
      <c r="H24" s="4">
        <v>10.199999999999999</v>
      </c>
      <c r="I24" s="4"/>
      <c r="J24" s="8">
        <f>E24*H24^2/12</f>
        <v>54165.82499999999</v>
      </c>
      <c r="K24" s="8"/>
      <c r="L24" s="8"/>
      <c r="M24" s="4">
        <v>5.125</v>
      </c>
      <c r="N24" s="4"/>
      <c r="O24" s="7">
        <f>E24*M24^2</f>
        <v>164094.4921875</v>
      </c>
      <c r="P24" s="7"/>
      <c r="Q24" s="9">
        <f>J24+O24</f>
        <v>218260.31718749998</v>
      </c>
      <c r="R24" s="9"/>
      <c r="S24" s="9"/>
    </row>
    <row r="25" spans="1:19" x14ac:dyDescent="0.3">
      <c r="A25" s="5" t="s">
        <v>11</v>
      </c>
      <c r="B25" s="5"/>
      <c r="C25" s="8"/>
      <c r="D25" s="8"/>
      <c r="E25" s="6"/>
      <c r="F25" s="6"/>
      <c r="G25" s="6"/>
      <c r="H25" s="8"/>
      <c r="I25" s="8"/>
      <c r="J25" s="9">
        <f>SUM(J22:L24)</f>
        <v>55979.732391791091</v>
      </c>
      <c r="K25" s="9"/>
      <c r="L25" s="9"/>
      <c r="M25" s="8"/>
      <c r="N25" s="8"/>
      <c r="O25" s="7">
        <f>SUM(O22:P24)</f>
        <v>1166671.1400469998</v>
      </c>
      <c r="P25" s="7"/>
      <c r="Q25" s="9">
        <f>SUM(Q22:S24)</f>
        <v>1222650.872438791</v>
      </c>
      <c r="R25" s="9"/>
      <c r="S25" s="9"/>
    </row>
    <row r="27" spans="1:19" ht="18" x14ac:dyDescent="0.3">
      <c r="C27" s="2" t="s">
        <v>13</v>
      </c>
      <c r="D27" s="2"/>
      <c r="E27" s="2"/>
      <c r="F27" s="3" t="s">
        <v>0</v>
      </c>
      <c r="G27" s="10">
        <f>Q25</f>
        <v>1222650.872438791</v>
      </c>
      <c r="H27" s="11"/>
      <c r="I27" s="11"/>
      <c r="J27" s="3" t="s">
        <v>12</v>
      </c>
      <c r="K27" s="3">
        <v>2</v>
      </c>
      <c r="L27" s="3" t="s">
        <v>0</v>
      </c>
      <c r="M27" s="10">
        <f>G27*K27</f>
        <v>2445301.744877582</v>
      </c>
      <c r="N27" s="11"/>
      <c r="O27" s="11"/>
      <c r="P27" t="s">
        <v>15</v>
      </c>
    </row>
    <row r="34" spans="13:13" x14ac:dyDescent="0.3">
      <c r="M34" s="1"/>
    </row>
    <row r="35" spans="13:13" x14ac:dyDescent="0.3">
      <c r="M35" s="1"/>
    </row>
    <row r="36" spans="13:13" x14ac:dyDescent="0.3">
      <c r="M36" s="1"/>
    </row>
  </sheetData>
  <mergeCells count="42">
    <mergeCell ref="M21:N21"/>
    <mergeCell ref="O21:P21"/>
    <mergeCell ref="Q21:S21"/>
    <mergeCell ref="A22:B22"/>
    <mergeCell ref="C22:D22"/>
    <mergeCell ref="E22:G22"/>
    <mergeCell ref="H22:I22"/>
    <mergeCell ref="J22:L22"/>
    <mergeCell ref="M22:N22"/>
    <mergeCell ref="A21:B21"/>
    <mergeCell ref="C21:D21"/>
    <mergeCell ref="E21:G21"/>
    <mergeCell ref="H21:I21"/>
    <mergeCell ref="J21:L21"/>
    <mergeCell ref="O22:P22"/>
    <mergeCell ref="Q22:S22"/>
    <mergeCell ref="A23:B23"/>
    <mergeCell ref="C23:D23"/>
    <mergeCell ref="E23:G23"/>
    <mergeCell ref="H23:I23"/>
    <mergeCell ref="J23:L23"/>
    <mergeCell ref="M23:N23"/>
    <mergeCell ref="O23:P23"/>
    <mergeCell ref="Q23:S23"/>
    <mergeCell ref="A24:B24"/>
    <mergeCell ref="C24:D24"/>
    <mergeCell ref="E24:G24"/>
    <mergeCell ref="H24:I24"/>
    <mergeCell ref="J24:L24"/>
    <mergeCell ref="M24:N24"/>
    <mergeCell ref="O24:P24"/>
    <mergeCell ref="Q24:S24"/>
    <mergeCell ref="A25:B25"/>
    <mergeCell ref="C25:D25"/>
    <mergeCell ref="E25:G25"/>
    <mergeCell ref="H25:I25"/>
    <mergeCell ref="J25:L25"/>
    <mergeCell ref="M25:N25"/>
    <mergeCell ref="O25:P25"/>
    <mergeCell ref="Q25:S25"/>
    <mergeCell ref="G27:I27"/>
    <mergeCell ref="M27:O2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모드</vt:lpstr>
      <vt:lpstr>질량관성모멘트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2020-09-02T07:35:55Z</dcterms:created>
  <dcterms:modified xsi:type="dcterms:W3CDTF">2020-09-03T05:18:22Z</dcterms:modified>
</cp:coreProperties>
</file>